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66925"/>
  <mc:AlternateContent xmlns:mc="http://schemas.openxmlformats.org/markup-compatibility/2006">
    <mc:Choice Requires="x15">
      <x15ac:absPath xmlns:x15ac="http://schemas.microsoft.com/office/spreadsheetml/2010/11/ac" url="C:\Users\alvon\Desktop\Tes\Portofolio\"/>
    </mc:Choice>
  </mc:AlternateContent>
  <xr:revisionPtr revIDLastSave="0" documentId="13_ncr:1_{A4F2FE9F-CBAE-4338-8ADB-5E4AE3A4461E}" xr6:coauthVersionLast="47" xr6:coauthVersionMax="47" xr10:uidLastSave="{00000000-0000-0000-0000-000000000000}"/>
  <bookViews>
    <workbookView xWindow="-96" yWindow="0" windowWidth="11712" windowHeight="12336" tabRatio="898" activeTab="6" xr2:uid="{9F229D45-FD93-4590-8753-E5E5B2D86205}"/>
  </bookViews>
  <sheets>
    <sheet name="data_biaya_inventaris" sheetId="3" r:id="rId1"/>
    <sheet name="EOQ_ROP" sheetId="19" r:id="rId2"/>
    <sheet name="Analisis_Profitablitas_Produk" sheetId="20" r:id="rId3"/>
    <sheet name="data_penjualan_historis" sheetId="2" r:id="rId4"/>
    <sheet name="Peramalan MA(3)" sheetId="18" r:id="rId5"/>
    <sheet name="Penjualan_Bulanan" sheetId="5" r:id="rId6"/>
    <sheet name="Visualisasi_Data" sheetId="11" r:id="rId7"/>
  </sheets>
  <definedNames>
    <definedName name="ExternalData_1" localSheetId="3" hidden="1">data_penjualan_historis!$A$1:$E$8769</definedName>
    <definedName name="ExternalData_2" localSheetId="0" hidden="1">data_biaya_inventaris!$A$1:$E$9</definedName>
    <definedName name="Slicer_Bulan">#N/A</definedName>
    <definedName name="Slicer_Bulan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 i="19" l="1"/>
  <c r="K15" i="19"/>
  <c r="K16" i="19"/>
  <c r="K17" i="19"/>
  <c r="K18" i="19"/>
  <c r="K19" i="19"/>
  <c r="K20" i="19"/>
  <c r="K13" i="19"/>
  <c r="E37" i="18"/>
  <c r="D37" i="18"/>
  <c r="C37" i="18"/>
  <c r="E36" i="18"/>
  <c r="D36" i="18"/>
  <c r="C36" i="18"/>
  <c r="E35" i="18"/>
  <c r="D35" i="18"/>
  <c r="C35" i="18"/>
  <c r="E34" i="18"/>
  <c r="D34" i="18"/>
  <c r="C34" i="18"/>
  <c r="E33" i="18"/>
  <c r="D33" i="18"/>
  <c r="C33" i="18"/>
  <c r="E32" i="18"/>
  <c r="D32" i="18"/>
  <c r="C32" i="18"/>
  <c r="E31" i="18"/>
  <c r="D31" i="18"/>
  <c r="C31" i="18"/>
  <c r="E30" i="18"/>
  <c r="D30" i="18"/>
  <c r="C30" i="18"/>
  <c r="E29" i="18"/>
  <c r="D29" i="18"/>
  <c r="C29" i="18"/>
  <c r="E28" i="18"/>
  <c r="D28" i="18"/>
  <c r="C28" i="18"/>
  <c r="E27" i="18"/>
  <c r="D27" i="18"/>
  <c r="C27" i="18"/>
  <c r="E26" i="18"/>
  <c r="D26" i="18"/>
  <c r="C26" i="18"/>
  <c r="E25" i="18"/>
  <c r="D25" i="18"/>
  <c r="C25" i="18"/>
  <c r="E24" i="18"/>
  <c r="D24" i="18"/>
  <c r="C24" i="18"/>
  <c r="E23" i="18"/>
  <c r="D23" i="18"/>
  <c r="C23" i="18"/>
  <c r="E22" i="18"/>
  <c r="D22" i="18"/>
  <c r="C22" i="18"/>
  <c r="E21" i="18"/>
  <c r="D21" i="18"/>
  <c r="C21" i="18"/>
  <c r="E20" i="18"/>
  <c r="D20" i="18"/>
  <c r="C20" i="18"/>
  <c r="E19" i="18"/>
  <c r="D19" i="18"/>
  <c r="C19" i="18"/>
  <c r="E18" i="18"/>
  <c r="D18" i="18"/>
  <c r="C18" i="18"/>
  <c r="E17" i="18"/>
  <c r="D17" i="18"/>
  <c r="C17" i="18"/>
  <c r="E16" i="18"/>
  <c r="D16" i="18"/>
  <c r="C16" i="18"/>
  <c r="E15" i="18"/>
  <c r="D15" i="18"/>
  <c r="C15" i="18"/>
  <c r="E14" i="18"/>
  <c r="D14" i="18"/>
  <c r="C14" i="18"/>
  <c r="E13" i="18"/>
  <c r="D13" i="18"/>
  <c r="C13" i="18"/>
  <c r="E12" i="18"/>
  <c r="D12" i="18"/>
  <c r="C12" i="18"/>
  <c r="E11" i="18"/>
  <c r="D11" i="18"/>
  <c r="C11" i="18"/>
  <c r="E10" i="18"/>
  <c r="D10" i="18"/>
  <c r="C10" i="18"/>
  <c r="E9" i="18"/>
  <c r="D9" i="18"/>
  <c r="C9" i="18"/>
  <c r="E8" i="18"/>
  <c r="D8" i="18"/>
  <c r="C8" i="18"/>
  <c r="E7" i="18"/>
  <c r="D7" i="18"/>
  <c r="C7" i="18"/>
  <c r="E6" i="18"/>
  <c r="D6" i="18"/>
  <c r="C6" i="18"/>
  <c r="E5" i="18"/>
  <c r="D5" i="18"/>
  <c r="C5" i="18"/>
  <c r="J8769" i="2"/>
  <c r="I8769" i="2"/>
  <c r="H8769" i="2"/>
  <c r="G8769" i="2"/>
  <c r="F8769" i="2"/>
  <c r="J8768" i="2"/>
  <c r="I8768" i="2"/>
  <c r="H8768" i="2"/>
  <c r="G8768" i="2"/>
  <c r="F8768" i="2"/>
  <c r="J8767" i="2"/>
  <c r="I8767" i="2"/>
  <c r="H8767" i="2"/>
  <c r="G8767" i="2"/>
  <c r="F8767" i="2"/>
  <c r="J8766" i="2"/>
  <c r="I8766" i="2"/>
  <c r="H8766" i="2"/>
  <c r="G8766" i="2"/>
  <c r="F8766" i="2"/>
  <c r="J8765" i="2"/>
  <c r="I8765" i="2"/>
  <c r="H8765" i="2"/>
  <c r="G8765" i="2"/>
  <c r="F8765" i="2"/>
  <c r="J8764" i="2"/>
  <c r="I8764" i="2"/>
  <c r="H8764" i="2"/>
  <c r="G8764" i="2"/>
  <c r="F8764" i="2"/>
  <c r="J8763" i="2"/>
  <c r="I8763" i="2"/>
  <c r="H8763" i="2"/>
  <c r="G8763" i="2"/>
  <c r="F8763" i="2"/>
  <c r="J8762" i="2"/>
  <c r="I8762" i="2"/>
  <c r="H8762" i="2"/>
  <c r="G8762" i="2"/>
  <c r="F8762" i="2"/>
  <c r="J8761" i="2"/>
  <c r="I8761" i="2"/>
  <c r="H8761" i="2"/>
  <c r="G8761" i="2"/>
  <c r="F8761" i="2"/>
  <c r="J8760" i="2"/>
  <c r="I8760" i="2"/>
  <c r="H8760" i="2"/>
  <c r="G8760" i="2"/>
  <c r="F8760" i="2"/>
  <c r="J8759" i="2"/>
  <c r="I8759" i="2"/>
  <c r="H8759" i="2"/>
  <c r="G8759" i="2"/>
  <c r="F8759" i="2"/>
  <c r="J8758" i="2"/>
  <c r="I8758" i="2"/>
  <c r="H8758" i="2"/>
  <c r="G8758" i="2"/>
  <c r="F8758" i="2"/>
  <c r="J8757" i="2"/>
  <c r="I8757" i="2"/>
  <c r="H8757" i="2"/>
  <c r="G8757" i="2"/>
  <c r="F8757" i="2"/>
  <c r="J8756" i="2"/>
  <c r="I8756" i="2"/>
  <c r="H8756" i="2"/>
  <c r="G8756" i="2"/>
  <c r="F8756" i="2"/>
  <c r="J8755" i="2"/>
  <c r="I8755" i="2"/>
  <c r="H8755" i="2"/>
  <c r="G8755" i="2"/>
  <c r="F8755" i="2"/>
  <c r="J8754" i="2"/>
  <c r="I8754" i="2"/>
  <c r="H8754" i="2"/>
  <c r="G8754" i="2"/>
  <c r="F8754" i="2"/>
  <c r="J8753" i="2"/>
  <c r="I8753" i="2"/>
  <c r="H8753" i="2"/>
  <c r="G8753" i="2"/>
  <c r="F8753" i="2"/>
  <c r="J8752" i="2"/>
  <c r="I8752" i="2"/>
  <c r="H8752" i="2"/>
  <c r="G8752" i="2"/>
  <c r="F8752" i="2"/>
  <c r="J8751" i="2"/>
  <c r="I8751" i="2"/>
  <c r="H8751" i="2"/>
  <c r="G8751" i="2"/>
  <c r="F8751" i="2"/>
  <c r="J8750" i="2"/>
  <c r="I8750" i="2"/>
  <c r="H8750" i="2"/>
  <c r="G8750" i="2"/>
  <c r="F8750" i="2"/>
  <c r="J8749" i="2"/>
  <c r="I8749" i="2"/>
  <c r="H8749" i="2"/>
  <c r="G8749" i="2"/>
  <c r="F8749" i="2"/>
  <c r="J8748" i="2"/>
  <c r="I8748" i="2"/>
  <c r="H8748" i="2"/>
  <c r="G8748" i="2"/>
  <c r="F8748" i="2"/>
  <c r="J8747" i="2"/>
  <c r="I8747" i="2"/>
  <c r="H8747" i="2"/>
  <c r="G8747" i="2"/>
  <c r="F8747" i="2"/>
  <c r="J8746" i="2"/>
  <c r="I8746" i="2"/>
  <c r="H8746" i="2"/>
  <c r="G8746" i="2"/>
  <c r="F8746" i="2"/>
  <c r="J8745" i="2"/>
  <c r="I8745" i="2"/>
  <c r="H8745" i="2"/>
  <c r="G8745" i="2"/>
  <c r="F8745" i="2"/>
  <c r="J8744" i="2"/>
  <c r="I8744" i="2"/>
  <c r="H8744" i="2"/>
  <c r="G8744" i="2"/>
  <c r="F8744" i="2"/>
  <c r="J8743" i="2"/>
  <c r="I8743" i="2"/>
  <c r="H8743" i="2"/>
  <c r="G8743" i="2"/>
  <c r="F8743" i="2"/>
  <c r="J8742" i="2"/>
  <c r="I8742" i="2"/>
  <c r="H8742" i="2"/>
  <c r="G8742" i="2"/>
  <c r="F8742" i="2"/>
  <c r="J8741" i="2"/>
  <c r="I8741" i="2"/>
  <c r="H8741" i="2"/>
  <c r="G8741" i="2"/>
  <c r="F8741" i="2"/>
  <c r="J8740" i="2"/>
  <c r="I8740" i="2"/>
  <c r="H8740" i="2"/>
  <c r="G8740" i="2"/>
  <c r="F8740" i="2"/>
  <c r="J8739" i="2"/>
  <c r="I8739" i="2"/>
  <c r="H8739" i="2"/>
  <c r="G8739" i="2"/>
  <c r="F8739" i="2"/>
  <c r="J8738" i="2"/>
  <c r="I8738" i="2"/>
  <c r="H8738" i="2"/>
  <c r="G8738" i="2"/>
  <c r="F8738" i="2"/>
  <c r="J8737" i="2"/>
  <c r="I8737" i="2"/>
  <c r="H8737" i="2"/>
  <c r="G8737" i="2"/>
  <c r="F8737" i="2"/>
  <c r="J8736" i="2"/>
  <c r="I8736" i="2"/>
  <c r="H8736" i="2"/>
  <c r="G8736" i="2"/>
  <c r="F8736" i="2"/>
  <c r="J8735" i="2"/>
  <c r="I8735" i="2"/>
  <c r="H8735" i="2"/>
  <c r="G8735" i="2"/>
  <c r="F8735" i="2"/>
  <c r="J8734" i="2"/>
  <c r="I8734" i="2"/>
  <c r="H8734" i="2"/>
  <c r="G8734" i="2"/>
  <c r="F8734" i="2"/>
  <c r="J8733" i="2"/>
  <c r="I8733" i="2"/>
  <c r="H8733" i="2"/>
  <c r="G8733" i="2"/>
  <c r="F8733" i="2"/>
  <c r="J8732" i="2"/>
  <c r="I8732" i="2"/>
  <c r="H8732" i="2"/>
  <c r="G8732" i="2"/>
  <c r="F8732" i="2"/>
  <c r="J8731" i="2"/>
  <c r="I8731" i="2"/>
  <c r="H8731" i="2"/>
  <c r="G8731" i="2"/>
  <c r="F8731" i="2"/>
  <c r="J8730" i="2"/>
  <c r="I8730" i="2"/>
  <c r="H8730" i="2"/>
  <c r="G8730" i="2"/>
  <c r="F8730" i="2"/>
  <c r="J8729" i="2"/>
  <c r="I8729" i="2"/>
  <c r="H8729" i="2"/>
  <c r="G8729" i="2"/>
  <c r="F8729" i="2"/>
  <c r="J8728" i="2"/>
  <c r="I8728" i="2"/>
  <c r="H8728" i="2"/>
  <c r="G8728" i="2"/>
  <c r="F8728" i="2"/>
  <c r="J8727" i="2"/>
  <c r="I8727" i="2"/>
  <c r="H8727" i="2"/>
  <c r="G8727" i="2"/>
  <c r="F8727" i="2"/>
  <c r="J8726" i="2"/>
  <c r="I8726" i="2"/>
  <c r="H8726" i="2"/>
  <c r="G8726" i="2"/>
  <c r="F8726" i="2"/>
  <c r="J8725" i="2"/>
  <c r="I8725" i="2"/>
  <c r="H8725" i="2"/>
  <c r="G8725" i="2"/>
  <c r="F8725" i="2"/>
  <c r="J8724" i="2"/>
  <c r="I8724" i="2"/>
  <c r="H8724" i="2"/>
  <c r="G8724" i="2"/>
  <c r="F8724" i="2"/>
  <c r="J8723" i="2"/>
  <c r="I8723" i="2"/>
  <c r="H8723" i="2"/>
  <c r="G8723" i="2"/>
  <c r="F8723" i="2"/>
  <c r="J8722" i="2"/>
  <c r="I8722" i="2"/>
  <c r="H8722" i="2"/>
  <c r="G8722" i="2"/>
  <c r="F8722" i="2"/>
  <c r="J8721" i="2"/>
  <c r="I8721" i="2"/>
  <c r="H8721" i="2"/>
  <c r="G8721" i="2"/>
  <c r="F8721" i="2"/>
  <c r="J8720" i="2"/>
  <c r="I8720" i="2"/>
  <c r="H8720" i="2"/>
  <c r="G8720" i="2"/>
  <c r="F8720" i="2"/>
  <c r="J8719" i="2"/>
  <c r="I8719" i="2"/>
  <c r="H8719" i="2"/>
  <c r="G8719" i="2"/>
  <c r="F8719" i="2"/>
  <c r="J8718" i="2"/>
  <c r="I8718" i="2"/>
  <c r="H8718" i="2"/>
  <c r="G8718" i="2"/>
  <c r="F8718" i="2"/>
  <c r="J8717" i="2"/>
  <c r="I8717" i="2"/>
  <c r="H8717" i="2"/>
  <c r="G8717" i="2"/>
  <c r="F8717" i="2"/>
  <c r="J8716" i="2"/>
  <c r="I8716" i="2"/>
  <c r="H8716" i="2"/>
  <c r="G8716" i="2"/>
  <c r="F8716" i="2"/>
  <c r="J8715" i="2"/>
  <c r="I8715" i="2"/>
  <c r="H8715" i="2"/>
  <c r="G8715" i="2"/>
  <c r="F8715" i="2"/>
  <c r="J8714" i="2"/>
  <c r="I8714" i="2"/>
  <c r="H8714" i="2"/>
  <c r="G8714" i="2"/>
  <c r="F8714" i="2"/>
  <c r="J8713" i="2"/>
  <c r="I8713" i="2"/>
  <c r="H8713" i="2"/>
  <c r="G8713" i="2"/>
  <c r="F8713" i="2"/>
  <c r="J8712" i="2"/>
  <c r="I8712" i="2"/>
  <c r="H8712" i="2"/>
  <c r="G8712" i="2"/>
  <c r="F8712" i="2"/>
  <c r="J8711" i="2"/>
  <c r="I8711" i="2"/>
  <c r="H8711" i="2"/>
  <c r="G8711" i="2"/>
  <c r="F8711" i="2"/>
  <c r="J8710" i="2"/>
  <c r="I8710" i="2"/>
  <c r="H8710" i="2"/>
  <c r="G8710" i="2"/>
  <c r="F8710" i="2"/>
  <c r="J8709" i="2"/>
  <c r="I8709" i="2"/>
  <c r="H8709" i="2"/>
  <c r="G8709" i="2"/>
  <c r="F8709" i="2"/>
  <c r="J8708" i="2"/>
  <c r="I8708" i="2"/>
  <c r="H8708" i="2"/>
  <c r="G8708" i="2"/>
  <c r="F8708" i="2"/>
  <c r="J8707" i="2"/>
  <c r="I8707" i="2"/>
  <c r="H8707" i="2"/>
  <c r="G8707" i="2"/>
  <c r="F8707" i="2"/>
  <c r="J8706" i="2"/>
  <c r="I8706" i="2"/>
  <c r="H8706" i="2"/>
  <c r="G8706" i="2"/>
  <c r="F8706" i="2"/>
  <c r="J8705" i="2"/>
  <c r="I8705" i="2"/>
  <c r="H8705" i="2"/>
  <c r="G8705" i="2"/>
  <c r="F8705" i="2"/>
  <c r="J8704" i="2"/>
  <c r="I8704" i="2"/>
  <c r="H8704" i="2"/>
  <c r="G8704" i="2"/>
  <c r="F8704" i="2"/>
  <c r="J8703" i="2"/>
  <c r="I8703" i="2"/>
  <c r="H8703" i="2"/>
  <c r="G8703" i="2"/>
  <c r="F8703" i="2"/>
  <c r="J8702" i="2"/>
  <c r="I8702" i="2"/>
  <c r="H8702" i="2"/>
  <c r="G8702" i="2"/>
  <c r="F8702" i="2"/>
  <c r="J8701" i="2"/>
  <c r="I8701" i="2"/>
  <c r="H8701" i="2"/>
  <c r="G8701" i="2"/>
  <c r="F8701" i="2"/>
  <c r="J8700" i="2"/>
  <c r="I8700" i="2"/>
  <c r="H8700" i="2"/>
  <c r="G8700" i="2"/>
  <c r="F8700" i="2"/>
  <c r="J8699" i="2"/>
  <c r="I8699" i="2"/>
  <c r="H8699" i="2"/>
  <c r="G8699" i="2"/>
  <c r="F8699" i="2"/>
  <c r="J8698" i="2"/>
  <c r="I8698" i="2"/>
  <c r="H8698" i="2"/>
  <c r="G8698" i="2"/>
  <c r="F8698" i="2"/>
  <c r="J8697" i="2"/>
  <c r="I8697" i="2"/>
  <c r="H8697" i="2"/>
  <c r="G8697" i="2"/>
  <c r="F8697" i="2"/>
  <c r="J8696" i="2"/>
  <c r="I8696" i="2"/>
  <c r="H8696" i="2"/>
  <c r="G8696" i="2"/>
  <c r="F8696" i="2"/>
  <c r="J8695" i="2"/>
  <c r="I8695" i="2"/>
  <c r="H8695" i="2"/>
  <c r="G8695" i="2"/>
  <c r="F8695" i="2"/>
  <c r="J8694" i="2"/>
  <c r="I8694" i="2"/>
  <c r="H8694" i="2"/>
  <c r="G8694" i="2"/>
  <c r="F8694" i="2"/>
  <c r="J8693" i="2"/>
  <c r="I8693" i="2"/>
  <c r="H8693" i="2"/>
  <c r="G8693" i="2"/>
  <c r="F8693" i="2"/>
  <c r="J8692" i="2"/>
  <c r="I8692" i="2"/>
  <c r="H8692" i="2"/>
  <c r="G8692" i="2"/>
  <c r="F8692" i="2"/>
  <c r="J8691" i="2"/>
  <c r="I8691" i="2"/>
  <c r="H8691" i="2"/>
  <c r="G8691" i="2"/>
  <c r="F8691" i="2"/>
  <c r="J8690" i="2"/>
  <c r="I8690" i="2"/>
  <c r="H8690" i="2"/>
  <c r="G8690" i="2"/>
  <c r="F8690" i="2"/>
  <c r="J8689" i="2"/>
  <c r="I8689" i="2"/>
  <c r="H8689" i="2"/>
  <c r="G8689" i="2"/>
  <c r="F8689" i="2"/>
  <c r="J8688" i="2"/>
  <c r="I8688" i="2"/>
  <c r="H8688" i="2"/>
  <c r="G8688" i="2"/>
  <c r="F8688" i="2"/>
  <c r="J8687" i="2"/>
  <c r="I8687" i="2"/>
  <c r="H8687" i="2"/>
  <c r="G8687" i="2"/>
  <c r="F8687" i="2"/>
  <c r="J8686" i="2"/>
  <c r="I8686" i="2"/>
  <c r="H8686" i="2"/>
  <c r="G8686" i="2"/>
  <c r="F8686" i="2"/>
  <c r="J8685" i="2"/>
  <c r="I8685" i="2"/>
  <c r="H8685" i="2"/>
  <c r="G8685" i="2"/>
  <c r="F8685" i="2"/>
  <c r="J8684" i="2"/>
  <c r="I8684" i="2"/>
  <c r="H8684" i="2"/>
  <c r="G8684" i="2"/>
  <c r="F8684" i="2"/>
  <c r="J8683" i="2"/>
  <c r="I8683" i="2"/>
  <c r="H8683" i="2"/>
  <c r="G8683" i="2"/>
  <c r="F8683" i="2"/>
  <c r="J8682" i="2"/>
  <c r="I8682" i="2"/>
  <c r="H8682" i="2"/>
  <c r="G8682" i="2"/>
  <c r="F8682" i="2"/>
  <c r="J8681" i="2"/>
  <c r="I8681" i="2"/>
  <c r="H8681" i="2"/>
  <c r="G8681" i="2"/>
  <c r="F8681" i="2"/>
  <c r="J8680" i="2"/>
  <c r="I8680" i="2"/>
  <c r="H8680" i="2"/>
  <c r="G8680" i="2"/>
  <c r="F8680" i="2"/>
  <c r="J8679" i="2"/>
  <c r="I8679" i="2"/>
  <c r="H8679" i="2"/>
  <c r="G8679" i="2"/>
  <c r="F8679" i="2"/>
  <c r="J8678" i="2"/>
  <c r="I8678" i="2"/>
  <c r="H8678" i="2"/>
  <c r="G8678" i="2"/>
  <c r="F8678" i="2"/>
  <c r="J8677" i="2"/>
  <c r="I8677" i="2"/>
  <c r="H8677" i="2"/>
  <c r="G8677" i="2"/>
  <c r="F8677" i="2"/>
  <c r="J8676" i="2"/>
  <c r="I8676" i="2"/>
  <c r="H8676" i="2"/>
  <c r="G8676" i="2"/>
  <c r="F8676" i="2"/>
  <c r="J8675" i="2"/>
  <c r="I8675" i="2"/>
  <c r="H8675" i="2"/>
  <c r="G8675" i="2"/>
  <c r="F8675" i="2"/>
  <c r="J8674" i="2"/>
  <c r="I8674" i="2"/>
  <c r="H8674" i="2"/>
  <c r="G8674" i="2"/>
  <c r="F8674" i="2"/>
  <c r="J8673" i="2"/>
  <c r="I8673" i="2"/>
  <c r="H8673" i="2"/>
  <c r="G8673" i="2"/>
  <c r="F8673" i="2"/>
  <c r="J8672" i="2"/>
  <c r="I8672" i="2"/>
  <c r="H8672" i="2"/>
  <c r="G8672" i="2"/>
  <c r="F8672" i="2"/>
  <c r="J8671" i="2"/>
  <c r="I8671" i="2"/>
  <c r="H8671" i="2"/>
  <c r="G8671" i="2"/>
  <c r="F8671" i="2"/>
  <c r="J8670" i="2"/>
  <c r="I8670" i="2"/>
  <c r="H8670" i="2"/>
  <c r="G8670" i="2"/>
  <c r="F8670" i="2"/>
  <c r="J8669" i="2"/>
  <c r="I8669" i="2"/>
  <c r="H8669" i="2"/>
  <c r="G8669" i="2"/>
  <c r="F8669" i="2"/>
  <c r="J8668" i="2"/>
  <c r="I8668" i="2"/>
  <c r="H8668" i="2"/>
  <c r="G8668" i="2"/>
  <c r="F8668" i="2"/>
  <c r="J8667" i="2"/>
  <c r="I8667" i="2"/>
  <c r="H8667" i="2"/>
  <c r="G8667" i="2"/>
  <c r="F8667" i="2"/>
  <c r="J8666" i="2"/>
  <c r="I8666" i="2"/>
  <c r="H8666" i="2"/>
  <c r="G8666" i="2"/>
  <c r="F8666" i="2"/>
  <c r="J8665" i="2"/>
  <c r="I8665" i="2"/>
  <c r="H8665" i="2"/>
  <c r="G8665" i="2"/>
  <c r="F8665" i="2"/>
  <c r="J8664" i="2"/>
  <c r="I8664" i="2"/>
  <c r="H8664" i="2"/>
  <c r="G8664" i="2"/>
  <c r="F8664" i="2"/>
  <c r="J8663" i="2"/>
  <c r="I8663" i="2"/>
  <c r="H8663" i="2"/>
  <c r="G8663" i="2"/>
  <c r="F8663" i="2"/>
  <c r="J8662" i="2"/>
  <c r="I8662" i="2"/>
  <c r="H8662" i="2"/>
  <c r="G8662" i="2"/>
  <c r="F8662" i="2"/>
  <c r="J8661" i="2"/>
  <c r="I8661" i="2"/>
  <c r="H8661" i="2"/>
  <c r="G8661" i="2"/>
  <c r="F8661" i="2"/>
  <c r="J8660" i="2"/>
  <c r="I8660" i="2"/>
  <c r="H8660" i="2"/>
  <c r="G8660" i="2"/>
  <c r="F8660" i="2"/>
  <c r="J8659" i="2"/>
  <c r="I8659" i="2"/>
  <c r="H8659" i="2"/>
  <c r="G8659" i="2"/>
  <c r="F8659" i="2"/>
  <c r="J8658" i="2"/>
  <c r="I8658" i="2"/>
  <c r="H8658" i="2"/>
  <c r="G8658" i="2"/>
  <c r="F8658" i="2"/>
  <c r="J8657" i="2"/>
  <c r="I8657" i="2"/>
  <c r="H8657" i="2"/>
  <c r="G8657" i="2"/>
  <c r="F8657" i="2"/>
  <c r="J8656" i="2"/>
  <c r="I8656" i="2"/>
  <c r="H8656" i="2"/>
  <c r="G8656" i="2"/>
  <c r="F8656" i="2"/>
  <c r="J8655" i="2"/>
  <c r="I8655" i="2"/>
  <c r="H8655" i="2"/>
  <c r="G8655" i="2"/>
  <c r="F8655" i="2"/>
  <c r="J8654" i="2"/>
  <c r="I8654" i="2"/>
  <c r="H8654" i="2"/>
  <c r="G8654" i="2"/>
  <c r="F8654" i="2"/>
  <c r="J8653" i="2"/>
  <c r="I8653" i="2"/>
  <c r="H8653" i="2"/>
  <c r="G8653" i="2"/>
  <c r="F8653" i="2"/>
  <c r="J8652" i="2"/>
  <c r="I8652" i="2"/>
  <c r="H8652" i="2"/>
  <c r="G8652" i="2"/>
  <c r="F8652" i="2"/>
  <c r="J8651" i="2"/>
  <c r="I8651" i="2"/>
  <c r="H8651" i="2"/>
  <c r="G8651" i="2"/>
  <c r="F8651" i="2"/>
  <c r="J8650" i="2"/>
  <c r="I8650" i="2"/>
  <c r="H8650" i="2"/>
  <c r="G8650" i="2"/>
  <c r="F8650" i="2"/>
  <c r="J8649" i="2"/>
  <c r="I8649" i="2"/>
  <c r="H8649" i="2"/>
  <c r="G8649" i="2"/>
  <c r="F8649" i="2"/>
  <c r="J8648" i="2"/>
  <c r="I8648" i="2"/>
  <c r="H8648" i="2"/>
  <c r="G8648" i="2"/>
  <c r="F8648" i="2"/>
  <c r="J8647" i="2"/>
  <c r="I8647" i="2"/>
  <c r="H8647" i="2"/>
  <c r="G8647" i="2"/>
  <c r="F8647" i="2"/>
  <c r="J8646" i="2"/>
  <c r="I8646" i="2"/>
  <c r="H8646" i="2"/>
  <c r="G8646" i="2"/>
  <c r="F8646" i="2"/>
  <c r="J8645" i="2"/>
  <c r="I8645" i="2"/>
  <c r="H8645" i="2"/>
  <c r="G8645" i="2"/>
  <c r="F8645" i="2"/>
  <c r="J8644" i="2"/>
  <c r="I8644" i="2"/>
  <c r="H8644" i="2"/>
  <c r="G8644" i="2"/>
  <c r="F8644" i="2"/>
  <c r="J8643" i="2"/>
  <c r="I8643" i="2"/>
  <c r="H8643" i="2"/>
  <c r="G8643" i="2"/>
  <c r="F8643" i="2"/>
  <c r="J8642" i="2"/>
  <c r="I8642" i="2"/>
  <c r="H8642" i="2"/>
  <c r="G8642" i="2"/>
  <c r="F8642" i="2"/>
  <c r="J8641" i="2"/>
  <c r="I8641" i="2"/>
  <c r="H8641" i="2"/>
  <c r="G8641" i="2"/>
  <c r="F8641" i="2"/>
  <c r="J8640" i="2"/>
  <c r="I8640" i="2"/>
  <c r="H8640" i="2"/>
  <c r="G8640" i="2"/>
  <c r="F8640" i="2"/>
  <c r="J8639" i="2"/>
  <c r="I8639" i="2"/>
  <c r="H8639" i="2"/>
  <c r="G8639" i="2"/>
  <c r="F8639" i="2"/>
  <c r="J8638" i="2"/>
  <c r="I8638" i="2"/>
  <c r="H8638" i="2"/>
  <c r="G8638" i="2"/>
  <c r="F8638" i="2"/>
  <c r="J8637" i="2"/>
  <c r="I8637" i="2"/>
  <c r="H8637" i="2"/>
  <c r="G8637" i="2"/>
  <c r="F8637" i="2"/>
  <c r="J8636" i="2"/>
  <c r="I8636" i="2"/>
  <c r="H8636" i="2"/>
  <c r="G8636" i="2"/>
  <c r="F8636" i="2"/>
  <c r="J8635" i="2"/>
  <c r="I8635" i="2"/>
  <c r="H8635" i="2"/>
  <c r="G8635" i="2"/>
  <c r="F8635" i="2"/>
  <c r="J8634" i="2"/>
  <c r="I8634" i="2"/>
  <c r="H8634" i="2"/>
  <c r="G8634" i="2"/>
  <c r="F8634" i="2"/>
  <c r="J8633" i="2"/>
  <c r="I8633" i="2"/>
  <c r="H8633" i="2"/>
  <c r="G8633" i="2"/>
  <c r="F8633" i="2"/>
  <c r="J8632" i="2"/>
  <c r="I8632" i="2"/>
  <c r="H8632" i="2"/>
  <c r="G8632" i="2"/>
  <c r="F8632" i="2"/>
  <c r="J8631" i="2"/>
  <c r="I8631" i="2"/>
  <c r="H8631" i="2"/>
  <c r="G8631" i="2"/>
  <c r="F8631" i="2"/>
  <c r="J8630" i="2"/>
  <c r="I8630" i="2"/>
  <c r="H8630" i="2"/>
  <c r="G8630" i="2"/>
  <c r="F8630" i="2"/>
  <c r="J8629" i="2"/>
  <c r="I8629" i="2"/>
  <c r="H8629" i="2"/>
  <c r="G8629" i="2"/>
  <c r="F8629" i="2"/>
  <c r="J8628" i="2"/>
  <c r="I8628" i="2"/>
  <c r="H8628" i="2"/>
  <c r="G8628" i="2"/>
  <c r="F8628" i="2"/>
  <c r="J8627" i="2"/>
  <c r="I8627" i="2"/>
  <c r="H8627" i="2"/>
  <c r="G8627" i="2"/>
  <c r="F8627" i="2"/>
  <c r="J8626" i="2"/>
  <c r="I8626" i="2"/>
  <c r="H8626" i="2"/>
  <c r="G8626" i="2"/>
  <c r="F8626" i="2"/>
  <c r="J8625" i="2"/>
  <c r="I8625" i="2"/>
  <c r="H8625" i="2"/>
  <c r="G8625" i="2"/>
  <c r="F8625" i="2"/>
  <c r="J8624" i="2"/>
  <c r="I8624" i="2"/>
  <c r="H8624" i="2"/>
  <c r="G8624" i="2"/>
  <c r="F8624" i="2"/>
  <c r="J8623" i="2"/>
  <c r="I8623" i="2"/>
  <c r="H8623" i="2"/>
  <c r="G8623" i="2"/>
  <c r="F8623" i="2"/>
  <c r="J8622" i="2"/>
  <c r="I8622" i="2"/>
  <c r="H8622" i="2"/>
  <c r="G8622" i="2"/>
  <c r="F8622" i="2"/>
  <c r="J8621" i="2"/>
  <c r="I8621" i="2"/>
  <c r="H8621" i="2"/>
  <c r="G8621" i="2"/>
  <c r="F8621" i="2"/>
  <c r="J8620" i="2"/>
  <c r="I8620" i="2"/>
  <c r="H8620" i="2"/>
  <c r="G8620" i="2"/>
  <c r="F8620" i="2"/>
  <c r="J8619" i="2"/>
  <c r="I8619" i="2"/>
  <c r="H8619" i="2"/>
  <c r="G8619" i="2"/>
  <c r="F8619" i="2"/>
  <c r="J8618" i="2"/>
  <c r="I8618" i="2"/>
  <c r="H8618" i="2"/>
  <c r="G8618" i="2"/>
  <c r="F8618" i="2"/>
  <c r="J8617" i="2"/>
  <c r="I8617" i="2"/>
  <c r="H8617" i="2"/>
  <c r="G8617" i="2"/>
  <c r="F8617" i="2"/>
  <c r="J8616" i="2"/>
  <c r="I8616" i="2"/>
  <c r="H8616" i="2"/>
  <c r="G8616" i="2"/>
  <c r="F8616" i="2"/>
  <c r="J8615" i="2"/>
  <c r="I8615" i="2"/>
  <c r="H8615" i="2"/>
  <c r="G8615" i="2"/>
  <c r="F8615" i="2"/>
  <c r="J8614" i="2"/>
  <c r="I8614" i="2"/>
  <c r="H8614" i="2"/>
  <c r="G8614" i="2"/>
  <c r="F8614" i="2"/>
  <c r="J8613" i="2"/>
  <c r="I8613" i="2"/>
  <c r="H8613" i="2"/>
  <c r="G8613" i="2"/>
  <c r="F8613" i="2"/>
  <c r="J8612" i="2"/>
  <c r="I8612" i="2"/>
  <c r="H8612" i="2"/>
  <c r="G8612" i="2"/>
  <c r="F8612" i="2"/>
  <c r="J8611" i="2"/>
  <c r="I8611" i="2"/>
  <c r="H8611" i="2"/>
  <c r="G8611" i="2"/>
  <c r="F8611" i="2"/>
  <c r="J8610" i="2"/>
  <c r="I8610" i="2"/>
  <c r="H8610" i="2"/>
  <c r="G8610" i="2"/>
  <c r="F8610" i="2"/>
  <c r="J8609" i="2"/>
  <c r="I8609" i="2"/>
  <c r="H8609" i="2"/>
  <c r="G8609" i="2"/>
  <c r="F8609" i="2"/>
  <c r="J8608" i="2"/>
  <c r="I8608" i="2"/>
  <c r="H8608" i="2"/>
  <c r="G8608" i="2"/>
  <c r="F8608" i="2"/>
  <c r="J8607" i="2"/>
  <c r="I8607" i="2"/>
  <c r="H8607" i="2"/>
  <c r="G8607" i="2"/>
  <c r="F8607" i="2"/>
  <c r="J8606" i="2"/>
  <c r="I8606" i="2"/>
  <c r="H8606" i="2"/>
  <c r="G8606" i="2"/>
  <c r="F8606" i="2"/>
  <c r="J8605" i="2"/>
  <c r="I8605" i="2"/>
  <c r="H8605" i="2"/>
  <c r="G8605" i="2"/>
  <c r="F8605" i="2"/>
  <c r="J8604" i="2"/>
  <c r="I8604" i="2"/>
  <c r="H8604" i="2"/>
  <c r="G8604" i="2"/>
  <c r="F8604" i="2"/>
  <c r="J8603" i="2"/>
  <c r="I8603" i="2"/>
  <c r="H8603" i="2"/>
  <c r="G8603" i="2"/>
  <c r="F8603" i="2"/>
  <c r="J8602" i="2"/>
  <c r="I8602" i="2"/>
  <c r="H8602" i="2"/>
  <c r="G8602" i="2"/>
  <c r="F8602" i="2"/>
  <c r="J8601" i="2"/>
  <c r="I8601" i="2"/>
  <c r="H8601" i="2"/>
  <c r="G8601" i="2"/>
  <c r="F8601" i="2"/>
  <c r="J8600" i="2"/>
  <c r="I8600" i="2"/>
  <c r="H8600" i="2"/>
  <c r="G8600" i="2"/>
  <c r="F8600" i="2"/>
  <c r="J8599" i="2"/>
  <c r="I8599" i="2"/>
  <c r="H8599" i="2"/>
  <c r="G8599" i="2"/>
  <c r="F8599" i="2"/>
  <c r="J8598" i="2"/>
  <c r="I8598" i="2"/>
  <c r="H8598" i="2"/>
  <c r="G8598" i="2"/>
  <c r="F8598" i="2"/>
  <c r="J8597" i="2"/>
  <c r="I8597" i="2"/>
  <c r="H8597" i="2"/>
  <c r="G8597" i="2"/>
  <c r="F8597" i="2"/>
  <c r="J8596" i="2"/>
  <c r="I8596" i="2"/>
  <c r="H8596" i="2"/>
  <c r="G8596" i="2"/>
  <c r="F8596" i="2"/>
  <c r="J8595" i="2"/>
  <c r="I8595" i="2"/>
  <c r="H8595" i="2"/>
  <c r="G8595" i="2"/>
  <c r="F8595" i="2"/>
  <c r="J8594" i="2"/>
  <c r="I8594" i="2"/>
  <c r="H8594" i="2"/>
  <c r="G8594" i="2"/>
  <c r="F8594" i="2"/>
  <c r="J8593" i="2"/>
  <c r="I8593" i="2"/>
  <c r="H8593" i="2"/>
  <c r="G8593" i="2"/>
  <c r="F8593" i="2"/>
  <c r="J8592" i="2"/>
  <c r="I8592" i="2"/>
  <c r="H8592" i="2"/>
  <c r="G8592" i="2"/>
  <c r="F8592" i="2"/>
  <c r="J8591" i="2"/>
  <c r="I8591" i="2"/>
  <c r="H8591" i="2"/>
  <c r="G8591" i="2"/>
  <c r="F8591" i="2"/>
  <c r="J8590" i="2"/>
  <c r="I8590" i="2"/>
  <c r="H8590" i="2"/>
  <c r="G8590" i="2"/>
  <c r="F8590" i="2"/>
  <c r="J8589" i="2"/>
  <c r="I8589" i="2"/>
  <c r="H8589" i="2"/>
  <c r="G8589" i="2"/>
  <c r="F8589" i="2"/>
  <c r="J8588" i="2"/>
  <c r="I8588" i="2"/>
  <c r="H8588" i="2"/>
  <c r="G8588" i="2"/>
  <c r="F8588" i="2"/>
  <c r="J8587" i="2"/>
  <c r="I8587" i="2"/>
  <c r="H8587" i="2"/>
  <c r="G8587" i="2"/>
  <c r="F8587" i="2"/>
  <c r="J8586" i="2"/>
  <c r="I8586" i="2"/>
  <c r="H8586" i="2"/>
  <c r="G8586" i="2"/>
  <c r="F8586" i="2"/>
  <c r="J8585" i="2"/>
  <c r="I8585" i="2"/>
  <c r="H8585" i="2"/>
  <c r="G8585" i="2"/>
  <c r="F8585" i="2"/>
  <c r="J8584" i="2"/>
  <c r="I8584" i="2"/>
  <c r="H8584" i="2"/>
  <c r="G8584" i="2"/>
  <c r="F8584" i="2"/>
  <c r="J8583" i="2"/>
  <c r="I8583" i="2"/>
  <c r="H8583" i="2"/>
  <c r="G8583" i="2"/>
  <c r="F8583" i="2"/>
  <c r="J8582" i="2"/>
  <c r="I8582" i="2"/>
  <c r="H8582" i="2"/>
  <c r="G8582" i="2"/>
  <c r="F8582" i="2"/>
  <c r="J8581" i="2"/>
  <c r="I8581" i="2"/>
  <c r="H8581" i="2"/>
  <c r="G8581" i="2"/>
  <c r="F8581" i="2"/>
  <c r="J8580" i="2"/>
  <c r="I8580" i="2"/>
  <c r="H8580" i="2"/>
  <c r="G8580" i="2"/>
  <c r="F8580" i="2"/>
  <c r="J8579" i="2"/>
  <c r="I8579" i="2"/>
  <c r="H8579" i="2"/>
  <c r="G8579" i="2"/>
  <c r="F8579" i="2"/>
  <c r="J8578" i="2"/>
  <c r="I8578" i="2"/>
  <c r="H8578" i="2"/>
  <c r="G8578" i="2"/>
  <c r="F8578" i="2"/>
  <c r="J8577" i="2"/>
  <c r="I8577" i="2"/>
  <c r="H8577" i="2"/>
  <c r="G8577" i="2"/>
  <c r="F8577" i="2"/>
  <c r="J8576" i="2"/>
  <c r="I8576" i="2"/>
  <c r="H8576" i="2"/>
  <c r="G8576" i="2"/>
  <c r="F8576" i="2"/>
  <c r="J8575" i="2"/>
  <c r="I8575" i="2"/>
  <c r="H8575" i="2"/>
  <c r="G8575" i="2"/>
  <c r="F8575" i="2"/>
  <c r="J8574" i="2"/>
  <c r="I8574" i="2"/>
  <c r="H8574" i="2"/>
  <c r="G8574" i="2"/>
  <c r="F8574" i="2"/>
  <c r="J8573" i="2"/>
  <c r="I8573" i="2"/>
  <c r="H8573" i="2"/>
  <c r="G8573" i="2"/>
  <c r="F8573" i="2"/>
  <c r="J8572" i="2"/>
  <c r="I8572" i="2"/>
  <c r="H8572" i="2"/>
  <c r="G8572" i="2"/>
  <c r="F8572" i="2"/>
  <c r="J8571" i="2"/>
  <c r="I8571" i="2"/>
  <c r="H8571" i="2"/>
  <c r="G8571" i="2"/>
  <c r="F8571" i="2"/>
  <c r="J8570" i="2"/>
  <c r="I8570" i="2"/>
  <c r="H8570" i="2"/>
  <c r="G8570" i="2"/>
  <c r="F8570" i="2"/>
  <c r="J8569" i="2"/>
  <c r="I8569" i="2"/>
  <c r="H8569" i="2"/>
  <c r="G8569" i="2"/>
  <c r="F8569" i="2"/>
  <c r="J8568" i="2"/>
  <c r="I8568" i="2"/>
  <c r="H8568" i="2"/>
  <c r="G8568" i="2"/>
  <c r="F8568" i="2"/>
  <c r="J8567" i="2"/>
  <c r="I8567" i="2"/>
  <c r="H8567" i="2"/>
  <c r="G8567" i="2"/>
  <c r="F8567" i="2"/>
  <c r="J8566" i="2"/>
  <c r="I8566" i="2"/>
  <c r="H8566" i="2"/>
  <c r="G8566" i="2"/>
  <c r="F8566" i="2"/>
  <c r="J8565" i="2"/>
  <c r="I8565" i="2"/>
  <c r="H8565" i="2"/>
  <c r="G8565" i="2"/>
  <c r="F8565" i="2"/>
  <c r="J8564" i="2"/>
  <c r="I8564" i="2"/>
  <c r="H8564" i="2"/>
  <c r="G8564" i="2"/>
  <c r="F8564" i="2"/>
  <c r="J8563" i="2"/>
  <c r="I8563" i="2"/>
  <c r="H8563" i="2"/>
  <c r="G8563" i="2"/>
  <c r="F8563" i="2"/>
  <c r="J8562" i="2"/>
  <c r="I8562" i="2"/>
  <c r="H8562" i="2"/>
  <c r="G8562" i="2"/>
  <c r="F8562" i="2"/>
  <c r="J8561" i="2"/>
  <c r="I8561" i="2"/>
  <c r="H8561" i="2"/>
  <c r="G8561" i="2"/>
  <c r="F8561" i="2"/>
  <c r="J8560" i="2"/>
  <c r="I8560" i="2"/>
  <c r="H8560" i="2"/>
  <c r="G8560" i="2"/>
  <c r="F8560" i="2"/>
  <c r="J8559" i="2"/>
  <c r="I8559" i="2"/>
  <c r="H8559" i="2"/>
  <c r="G8559" i="2"/>
  <c r="F8559" i="2"/>
  <c r="J8558" i="2"/>
  <c r="I8558" i="2"/>
  <c r="H8558" i="2"/>
  <c r="G8558" i="2"/>
  <c r="F8558" i="2"/>
  <c r="J8557" i="2"/>
  <c r="I8557" i="2"/>
  <c r="H8557" i="2"/>
  <c r="G8557" i="2"/>
  <c r="F8557" i="2"/>
  <c r="J8556" i="2"/>
  <c r="I8556" i="2"/>
  <c r="H8556" i="2"/>
  <c r="G8556" i="2"/>
  <c r="F8556" i="2"/>
  <c r="J8555" i="2"/>
  <c r="I8555" i="2"/>
  <c r="H8555" i="2"/>
  <c r="G8555" i="2"/>
  <c r="F8555" i="2"/>
  <c r="J8554" i="2"/>
  <c r="I8554" i="2"/>
  <c r="H8554" i="2"/>
  <c r="G8554" i="2"/>
  <c r="F8554" i="2"/>
  <c r="J8553" i="2"/>
  <c r="I8553" i="2"/>
  <c r="H8553" i="2"/>
  <c r="G8553" i="2"/>
  <c r="F8553" i="2"/>
  <c r="J8552" i="2"/>
  <c r="I8552" i="2"/>
  <c r="H8552" i="2"/>
  <c r="G8552" i="2"/>
  <c r="F8552" i="2"/>
  <c r="J8551" i="2"/>
  <c r="I8551" i="2"/>
  <c r="H8551" i="2"/>
  <c r="G8551" i="2"/>
  <c r="F8551" i="2"/>
  <c r="J8550" i="2"/>
  <c r="I8550" i="2"/>
  <c r="H8550" i="2"/>
  <c r="G8550" i="2"/>
  <c r="F8550" i="2"/>
  <c r="J8549" i="2"/>
  <c r="I8549" i="2"/>
  <c r="H8549" i="2"/>
  <c r="G8549" i="2"/>
  <c r="F8549" i="2"/>
  <c r="J8548" i="2"/>
  <c r="I8548" i="2"/>
  <c r="H8548" i="2"/>
  <c r="G8548" i="2"/>
  <c r="F8548" i="2"/>
  <c r="J8547" i="2"/>
  <c r="I8547" i="2"/>
  <c r="H8547" i="2"/>
  <c r="G8547" i="2"/>
  <c r="F8547" i="2"/>
  <c r="J8546" i="2"/>
  <c r="I8546" i="2"/>
  <c r="H8546" i="2"/>
  <c r="G8546" i="2"/>
  <c r="F8546" i="2"/>
  <c r="J8545" i="2"/>
  <c r="I8545" i="2"/>
  <c r="H8545" i="2"/>
  <c r="G8545" i="2"/>
  <c r="F8545" i="2"/>
  <c r="J8544" i="2"/>
  <c r="I8544" i="2"/>
  <c r="H8544" i="2"/>
  <c r="G8544" i="2"/>
  <c r="F8544" i="2"/>
  <c r="J8543" i="2"/>
  <c r="I8543" i="2"/>
  <c r="H8543" i="2"/>
  <c r="G8543" i="2"/>
  <c r="F8543" i="2"/>
  <c r="J8542" i="2"/>
  <c r="I8542" i="2"/>
  <c r="H8542" i="2"/>
  <c r="G8542" i="2"/>
  <c r="F8542" i="2"/>
  <c r="J8541" i="2"/>
  <c r="I8541" i="2"/>
  <c r="H8541" i="2"/>
  <c r="G8541" i="2"/>
  <c r="F8541" i="2"/>
  <c r="J8540" i="2"/>
  <c r="I8540" i="2"/>
  <c r="H8540" i="2"/>
  <c r="G8540" i="2"/>
  <c r="F8540" i="2"/>
  <c r="J8539" i="2"/>
  <c r="I8539" i="2"/>
  <c r="H8539" i="2"/>
  <c r="G8539" i="2"/>
  <c r="F8539" i="2"/>
  <c r="J8538" i="2"/>
  <c r="I8538" i="2"/>
  <c r="H8538" i="2"/>
  <c r="G8538" i="2"/>
  <c r="F8538" i="2"/>
  <c r="J8537" i="2"/>
  <c r="I8537" i="2"/>
  <c r="H8537" i="2"/>
  <c r="G8537" i="2"/>
  <c r="F8537" i="2"/>
  <c r="J8536" i="2"/>
  <c r="I8536" i="2"/>
  <c r="H8536" i="2"/>
  <c r="G8536" i="2"/>
  <c r="F8536" i="2"/>
  <c r="J8535" i="2"/>
  <c r="I8535" i="2"/>
  <c r="H8535" i="2"/>
  <c r="G8535" i="2"/>
  <c r="F8535" i="2"/>
  <c r="J8534" i="2"/>
  <c r="I8534" i="2"/>
  <c r="H8534" i="2"/>
  <c r="G8534" i="2"/>
  <c r="F8534" i="2"/>
  <c r="J8533" i="2"/>
  <c r="I8533" i="2"/>
  <c r="H8533" i="2"/>
  <c r="G8533" i="2"/>
  <c r="F8533" i="2"/>
  <c r="J8532" i="2"/>
  <c r="I8532" i="2"/>
  <c r="H8532" i="2"/>
  <c r="G8532" i="2"/>
  <c r="F8532" i="2"/>
  <c r="J8531" i="2"/>
  <c r="I8531" i="2"/>
  <c r="H8531" i="2"/>
  <c r="G8531" i="2"/>
  <c r="F8531" i="2"/>
  <c r="J8530" i="2"/>
  <c r="I8530" i="2"/>
  <c r="H8530" i="2"/>
  <c r="G8530" i="2"/>
  <c r="F8530" i="2"/>
  <c r="J8529" i="2"/>
  <c r="I8529" i="2"/>
  <c r="H8529" i="2"/>
  <c r="G8529" i="2"/>
  <c r="F8529" i="2"/>
  <c r="J8528" i="2"/>
  <c r="I8528" i="2"/>
  <c r="H8528" i="2"/>
  <c r="G8528" i="2"/>
  <c r="F8528" i="2"/>
  <c r="J8527" i="2"/>
  <c r="I8527" i="2"/>
  <c r="H8527" i="2"/>
  <c r="G8527" i="2"/>
  <c r="F8527" i="2"/>
  <c r="J8526" i="2"/>
  <c r="I8526" i="2"/>
  <c r="H8526" i="2"/>
  <c r="G8526" i="2"/>
  <c r="F8526" i="2"/>
  <c r="J8525" i="2"/>
  <c r="I8525" i="2"/>
  <c r="H8525" i="2"/>
  <c r="G8525" i="2"/>
  <c r="F8525" i="2"/>
  <c r="J8524" i="2"/>
  <c r="I8524" i="2"/>
  <c r="H8524" i="2"/>
  <c r="G8524" i="2"/>
  <c r="F8524" i="2"/>
  <c r="J8523" i="2"/>
  <c r="I8523" i="2"/>
  <c r="H8523" i="2"/>
  <c r="G8523" i="2"/>
  <c r="F8523" i="2"/>
  <c r="J8522" i="2"/>
  <c r="I8522" i="2"/>
  <c r="H8522" i="2"/>
  <c r="G8522" i="2"/>
  <c r="F8522" i="2"/>
  <c r="J8521" i="2"/>
  <c r="I8521" i="2"/>
  <c r="H8521" i="2"/>
  <c r="G8521" i="2"/>
  <c r="F8521" i="2"/>
  <c r="J8520" i="2"/>
  <c r="I8520" i="2"/>
  <c r="H8520" i="2"/>
  <c r="G8520" i="2"/>
  <c r="F8520" i="2"/>
  <c r="J8519" i="2"/>
  <c r="I8519" i="2"/>
  <c r="H8519" i="2"/>
  <c r="G8519" i="2"/>
  <c r="F8519" i="2"/>
  <c r="J8518" i="2"/>
  <c r="I8518" i="2"/>
  <c r="H8518" i="2"/>
  <c r="G8518" i="2"/>
  <c r="F8518" i="2"/>
  <c r="J8517" i="2"/>
  <c r="I8517" i="2"/>
  <c r="H8517" i="2"/>
  <c r="G8517" i="2"/>
  <c r="F8517" i="2"/>
  <c r="J8516" i="2"/>
  <c r="I8516" i="2"/>
  <c r="H8516" i="2"/>
  <c r="G8516" i="2"/>
  <c r="F8516" i="2"/>
  <c r="J8515" i="2"/>
  <c r="I8515" i="2"/>
  <c r="H8515" i="2"/>
  <c r="G8515" i="2"/>
  <c r="F8515" i="2"/>
  <c r="J8514" i="2"/>
  <c r="I8514" i="2"/>
  <c r="H8514" i="2"/>
  <c r="G8514" i="2"/>
  <c r="F8514" i="2"/>
  <c r="J8513" i="2"/>
  <c r="I8513" i="2"/>
  <c r="H8513" i="2"/>
  <c r="G8513" i="2"/>
  <c r="F8513" i="2"/>
  <c r="J8512" i="2"/>
  <c r="I8512" i="2"/>
  <c r="H8512" i="2"/>
  <c r="G8512" i="2"/>
  <c r="F8512" i="2"/>
  <c r="J8511" i="2"/>
  <c r="I8511" i="2"/>
  <c r="H8511" i="2"/>
  <c r="G8511" i="2"/>
  <c r="F8511" i="2"/>
  <c r="J8510" i="2"/>
  <c r="I8510" i="2"/>
  <c r="H8510" i="2"/>
  <c r="G8510" i="2"/>
  <c r="F8510" i="2"/>
  <c r="J8509" i="2"/>
  <c r="I8509" i="2"/>
  <c r="H8509" i="2"/>
  <c r="G8509" i="2"/>
  <c r="F8509" i="2"/>
  <c r="J8508" i="2"/>
  <c r="I8508" i="2"/>
  <c r="H8508" i="2"/>
  <c r="G8508" i="2"/>
  <c r="F8508" i="2"/>
  <c r="J8507" i="2"/>
  <c r="I8507" i="2"/>
  <c r="H8507" i="2"/>
  <c r="G8507" i="2"/>
  <c r="F8507" i="2"/>
  <c r="J8506" i="2"/>
  <c r="I8506" i="2"/>
  <c r="H8506" i="2"/>
  <c r="G8506" i="2"/>
  <c r="F8506" i="2"/>
  <c r="J8505" i="2"/>
  <c r="I8505" i="2"/>
  <c r="H8505" i="2"/>
  <c r="G8505" i="2"/>
  <c r="F8505" i="2"/>
  <c r="J8504" i="2"/>
  <c r="I8504" i="2"/>
  <c r="H8504" i="2"/>
  <c r="G8504" i="2"/>
  <c r="F8504" i="2"/>
  <c r="J8503" i="2"/>
  <c r="I8503" i="2"/>
  <c r="H8503" i="2"/>
  <c r="G8503" i="2"/>
  <c r="F8503" i="2"/>
  <c r="J8502" i="2"/>
  <c r="I8502" i="2"/>
  <c r="H8502" i="2"/>
  <c r="G8502" i="2"/>
  <c r="F8502" i="2"/>
  <c r="J8501" i="2"/>
  <c r="I8501" i="2"/>
  <c r="H8501" i="2"/>
  <c r="G8501" i="2"/>
  <c r="F8501" i="2"/>
  <c r="J8500" i="2"/>
  <c r="I8500" i="2"/>
  <c r="H8500" i="2"/>
  <c r="G8500" i="2"/>
  <c r="F8500" i="2"/>
  <c r="J8499" i="2"/>
  <c r="I8499" i="2"/>
  <c r="H8499" i="2"/>
  <c r="G8499" i="2"/>
  <c r="F8499" i="2"/>
  <c r="J8498" i="2"/>
  <c r="I8498" i="2"/>
  <c r="H8498" i="2"/>
  <c r="G8498" i="2"/>
  <c r="F8498" i="2"/>
  <c r="J8497" i="2"/>
  <c r="I8497" i="2"/>
  <c r="H8497" i="2"/>
  <c r="G8497" i="2"/>
  <c r="F8497" i="2"/>
  <c r="J8496" i="2"/>
  <c r="I8496" i="2"/>
  <c r="H8496" i="2"/>
  <c r="G8496" i="2"/>
  <c r="F8496" i="2"/>
  <c r="J8495" i="2"/>
  <c r="I8495" i="2"/>
  <c r="H8495" i="2"/>
  <c r="G8495" i="2"/>
  <c r="F8495" i="2"/>
  <c r="J8494" i="2"/>
  <c r="I8494" i="2"/>
  <c r="H8494" i="2"/>
  <c r="G8494" i="2"/>
  <c r="F8494" i="2"/>
  <c r="J8493" i="2"/>
  <c r="I8493" i="2"/>
  <c r="H8493" i="2"/>
  <c r="G8493" i="2"/>
  <c r="F8493" i="2"/>
  <c r="J8492" i="2"/>
  <c r="I8492" i="2"/>
  <c r="H8492" i="2"/>
  <c r="G8492" i="2"/>
  <c r="F8492" i="2"/>
  <c r="J8491" i="2"/>
  <c r="I8491" i="2"/>
  <c r="H8491" i="2"/>
  <c r="G8491" i="2"/>
  <c r="F8491" i="2"/>
  <c r="J8490" i="2"/>
  <c r="I8490" i="2"/>
  <c r="H8490" i="2"/>
  <c r="G8490" i="2"/>
  <c r="F8490" i="2"/>
  <c r="J8489" i="2"/>
  <c r="I8489" i="2"/>
  <c r="H8489" i="2"/>
  <c r="G8489" i="2"/>
  <c r="F8489" i="2"/>
  <c r="J8488" i="2"/>
  <c r="I8488" i="2"/>
  <c r="H8488" i="2"/>
  <c r="G8488" i="2"/>
  <c r="F8488" i="2"/>
  <c r="J8487" i="2"/>
  <c r="I8487" i="2"/>
  <c r="H8487" i="2"/>
  <c r="G8487" i="2"/>
  <c r="F8487" i="2"/>
  <c r="J8486" i="2"/>
  <c r="I8486" i="2"/>
  <c r="H8486" i="2"/>
  <c r="G8486" i="2"/>
  <c r="F8486" i="2"/>
  <c r="J8485" i="2"/>
  <c r="I8485" i="2"/>
  <c r="H8485" i="2"/>
  <c r="G8485" i="2"/>
  <c r="F8485" i="2"/>
  <c r="J8484" i="2"/>
  <c r="I8484" i="2"/>
  <c r="H8484" i="2"/>
  <c r="G8484" i="2"/>
  <c r="F8484" i="2"/>
  <c r="J8483" i="2"/>
  <c r="I8483" i="2"/>
  <c r="H8483" i="2"/>
  <c r="G8483" i="2"/>
  <c r="F8483" i="2"/>
  <c r="J8482" i="2"/>
  <c r="I8482" i="2"/>
  <c r="H8482" i="2"/>
  <c r="G8482" i="2"/>
  <c r="F8482" i="2"/>
  <c r="J8481" i="2"/>
  <c r="I8481" i="2"/>
  <c r="H8481" i="2"/>
  <c r="G8481" i="2"/>
  <c r="F8481" i="2"/>
  <c r="J8480" i="2"/>
  <c r="I8480" i="2"/>
  <c r="H8480" i="2"/>
  <c r="G8480" i="2"/>
  <c r="F8480" i="2"/>
  <c r="J8479" i="2"/>
  <c r="I8479" i="2"/>
  <c r="H8479" i="2"/>
  <c r="G8479" i="2"/>
  <c r="F8479" i="2"/>
  <c r="J8478" i="2"/>
  <c r="I8478" i="2"/>
  <c r="H8478" i="2"/>
  <c r="G8478" i="2"/>
  <c r="F8478" i="2"/>
  <c r="J8477" i="2"/>
  <c r="I8477" i="2"/>
  <c r="H8477" i="2"/>
  <c r="G8477" i="2"/>
  <c r="F8477" i="2"/>
  <c r="J8476" i="2"/>
  <c r="I8476" i="2"/>
  <c r="H8476" i="2"/>
  <c r="G8476" i="2"/>
  <c r="F8476" i="2"/>
  <c r="J8475" i="2"/>
  <c r="I8475" i="2"/>
  <c r="H8475" i="2"/>
  <c r="G8475" i="2"/>
  <c r="F8475" i="2"/>
  <c r="J8474" i="2"/>
  <c r="I8474" i="2"/>
  <c r="H8474" i="2"/>
  <c r="G8474" i="2"/>
  <c r="F8474" i="2"/>
  <c r="J8473" i="2"/>
  <c r="I8473" i="2"/>
  <c r="H8473" i="2"/>
  <c r="G8473" i="2"/>
  <c r="F8473" i="2"/>
  <c r="J8472" i="2"/>
  <c r="I8472" i="2"/>
  <c r="H8472" i="2"/>
  <c r="G8472" i="2"/>
  <c r="F8472" i="2"/>
  <c r="J8471" i="2"/>
  <c r="I8471" i="2"/>
  <c r="H8471" i="2"/>
  <c r="G8471" i="2"/>
  <c r="F8471" i="2"/>
  <c r="J8470" i="2"/>
  <c r="I8470" i="2"/>
  <c r="H8470" i="2"/>
  <c r="G8470" i="2"/>
  <c r="F8470" i="2"/>
  <c r="J8469" i="2"/>
  <c r="I8469" i="2"/>
  <c r="H8469" i="2"/>
  <c r="G8469" i="2"/>
  <c r="F8469" i="2"/>
  <c r="J8468" i="2"/>
  <c r="I8468" i="2"/>
  <c r="H8468" i="2"/>
  <c r="G8468" i="2"/>
  <c r="F8468" i="2"/>
  <c r="J8467" i="2"/>
  <c r="I8467" i="2"/>
  <c r="H8467" i="2"/>
  <c r="G8467" i="2"/>
  <c r="F8467" i="2"/>
  <c r="J8466" i="2"/>
  <c r="I8466" i="2"/>
  <c r="H8466" i="2"/>
  <c r="G8466" i="2"/>
  <c r="F8466" i="2"/>
  <c r="J8465" i="2"/>
  <c r="I8465" i="2"/>
  <c r="H8465" i="2"/>
  <c r="G8465" i="2"/>
  <c r="F8465" i="2"/>
  <c r="J8464" i="2"/>
  <c r="I8464" i="2"/>
  <c r="H8464" i="2"/>
  <c r="G8464" i="2"/>
  <c r="F8464" i="2"/>
  <c r="J8463" i="2"/>
  <c r="I8463" i="2"/>
  <c r="H8463" i="2"/>
  <c r="G8463" i="2"/>
  <c r="F8463" i="2"/>
  <c r="J8462" i="2"/>
  <c r="I8462" i="2"/>
  <c r="H8462" i="2"/>
  <c r="G8462" i="2"/>
  <c r="F8462" i="2"/>
  <c r="J8461" i="2"/>
  <c r="I8461" i="2"/>
  <c r="H8461" i="2"/>
  <c r="G8461" i="2"/>
  <c r="F8461" i="2"/>
  <c r="J8460" i="2"/>
  <c r="I8460" i="2"/>
  <c r="H8460" i="2"/>
  <c r="G8460" i="2"/>
  <c r="F8460" i="2"/>
  <c r="J8459" i="2"/>
  <c r="I8459" i="2"/>
  <c r="H8459" i="2"/>
  <c r="G8459" i="2"/>
  <c r="F8459" i="2"/>
  <c r="J8458" i="2"/>
  <c r="I8458" i="2"/>
  <c r="H8458" i="2"/>
  <c r="G8458" i="2"/>
  <c r="F8458" i="2"/>
  <c r="J8457" i="2"/>
  <c r="I8457" i="2"/>
  <c r="H8457" i="2"/>
  <c r="G8457" i="2"/>
  <c r="F8457" i="2"/>
  <c r="J8456" i="2"/>
  <c r="I8456" i="2"/>
  <c r="H8456" i="2"/>
  <c r="G8456" i="2"/>
  <c r="F8456" i="2"/>
  <c r="J8455" i="2"/>
  <c r="I8455" i="2"/>
  <c r="H8455" i="2"/>
  <c r="G8455" i="2"/>
  <c r="F8455" i="2"/>
  <c r="J8454" i="2"/>
  <c r="I8454" i="2"/>
  <c r="H8454" i="2"/>
  <c r="G8454" i="2"/>
  <c r="F8454" i="2"/>
  <c r="J8453" i="2"/>
  <c r="I8453" i="2"/>
  <c r="H8453" i="2"/>
  <c r="G8453" i="2"/>
  <c r="F8453" i="2"/>
  <c r="J8452" i="2"/>
  <c r="I8452" i="2"/>
  <c r="H8452" i="2"/>
  <c r="G8452" i="2"/>
  <c r="F8452" i="2"/>
  <c r="J8451" i="2"/>
  <c r="I8451" i="2"/>
  <c r="H8451" i="2"/>
  <c r="G8451" i="2"/>
  <c r="F8451" i="2"/>
  <c r="J8450" i="2"/>
  <c r="I8450" i="2"/>
  <c r="H8450" i="2"/>
  <c r="G8450" i="2"/>
  <c r="F8450" i="2"/>
  <c r="J8449" i="2"/>
  <c r="I8449" i="2"/>
  <c r="H8449" i="2"/>
  <c r="G8449" i="2"/>
  <c r="F8449" i="2"/>
  <c r="J8448" i="2"/>
  <c r="I8448" i="2"/>
  <c r="H8448" i="2"/>
  <c r="G8448" i="2"/>
  <c r="F8448" i="2"/>
  <c r="J8447" i="2"/>
  <c r="I8447" i="2"/>
  <c r="H8447" i="2"/>
  <c r="G8447" i="2"/>
  <c r="F8447" i="2"/>
  <c r="J8446" i="2"/>
  <c r="I8446" i="2"/>
  <c r="H8446" i="2"/>
  <c r="G8446" i="2"/>
  <c r="F8446" i="2"/>
  <c r="J8445" i="2"/>
  <c r="I8445" i="2"/>
  <c r="H8445" i="2"/>
  <c r="G8445" i="2"/>
  <c r="F8445" i="2"/>
  <c r="J8444" i="2"/>
  <c r="I8444" i="2"/>
  <c r="H8444" i="2"/>
  <c r="G8444" i="2"/>
  <c r="F8444" i="2"/>
  <c r="J8443" i="2"/>
  <c r="I8443" i="2"/>
  <c r="H8443" i="2"/>
  <c r="G8443" i="2"/>
  <c r="F8443" i="2"/>
  <c r="J8442" i="2"/>
  <c r="I8442" i="2"/>
  <c r="H8442" i="2"/>
  <c r="G8442" i="2"/>
  <c r="F8442" i="2"/>
  <c r="J8441" i="2"/>
  <c r="I8441" i="2"/>
  <c r="H8441" i="2"/>
  <c r="G8441" i="2"/>
  <c r="F8441" i="2"/>
  <c r="J8440" i="2"/>
  <c r="I8440" i="2"/>
  <c r="H8440" i="2"/>
  <c r="G8440" i="2"/>
  <c r="F8440" i="2"/>
  <c r="J8439" i="2"/>
  <c r="I8439" i="2"/>
  <c r="H8439" i="2"/>
  <c r="G8439" i="2"/>
  <c r="F8439" i="2"/>
  <c r="J8438" i="2"/>
  <c r="I8438" i="2"/>
  <c r="H8438" i="2"/>
  <c r="G8438" i="2"/>
  <c r="F8438" i="2"/>
  <c r="J8437" i="2"/>
  <c r="I8437" i="2"/>
  <c r="H8437" i="2"/>
  <c r="G8437" i="2"/>
  <c r="F8437" i="2"/>
  <c r="J8436" i="2"/>
  <c r="I8436" i="2"/>
  <c r="H8436" i="2"/>
  <c r="G8436" i="2"/>
  <c r="F8436" i="2"/>
  <c r="J8435" i="2"/>
  <c r="I8435" i="2"/>
  <c r="H8435" i="2"/>
  <c r="G8435" i="2"/>
  <c r="F8435" i="2"/>
  <c r="J8434" i="2"/>
  <c r="I8434" i="2"/>
  <c r="H8434" i="2"/>
  <c r="G8434" i="2"/>
  <c r="F8434" i="2"/>
  <c r="J8433" i="2"/>
  <c r="I8433" i="2"/>
  <c r="H8433" i="2"/>
  <c r="G8433" i="2"/>
  <c r="F8433" i="2"/>
  <c r="J8432" i="2"/>
  <c r="I8432" i="2"/>
  <c r="H8432" i="2"/>
  <c r="G8432" i="2"/>
  <c r="F8432" i="2"/>
  <c r="J8431" i="2"/>
  <c r="I8431" i="2"/>
  <c r="H8431" i="2"/>
  <c r="G8431" i="2"/>
  <c r="F8431" i="2"/>
  <c r="J8430" i="2"/>
  <c r="I8430" i="2"/>
  <c r="H8430" i="2"/>
  <c r="G8430" i="2"/>
  <c r="F8430" i="2"/>
  <c r="J8429" i="2"/>
  <c r="I8429" i="2"/>
  <c r="H8429" i="2"/>
  <c r="G8429" i="2"/>
  <c r="F8429" i="2"/>
  <c r="J8428" i="2"/>
  <c r="I8428" i="2"/>
  <c r="H8428" i="2"/>
  <c r="G8428" i="2"/>
  <c r="F8428" i="2"/>
  <c r="J8427" i="2"/>
  <c r="I8427" i="2"/>
  <c r="H8427" i="2"/>
  <c r="G8427" i="2"/>
  <c r="F8427" i="2"/>
  <c r="J8426" i="2"/>
  <c r="I8426" i="2"/>
  <c r="H8426" i="2"/>
  <c r="G8426" i="2"/>
  <c r="F8426" i="2"/>
  <c r="J8425" i="2"/>
  <c r="I8425" i="2"/>
  <c r="H8425" i="2"/>
  <c r="G8425" i="2"/>
  <c r="F8425" i="2"/>
  <c r="J8424" i="2"/>
  <c r="I8424" i="2"/>
  <c r="H8424" i="2"/>
  <c r="G8424" i="2"/>
  <c r="F8424" i="2"/>
  <c r="J8423" i="2"/>
  <c r="I8423" i="2"/>
  <c r="H8423" i="2"/>
  <c r="G8423" i="2"/>
  <c r="F8423" i="2"/>
  <c r="J8422" i="2"/>
  <c r="I8422" i="2"/>
  <c r="H8422" i="2"/>
  <c r="G8422" i="2"/>
  <c r="F8422" i="2"/>
  <c r="J8421" i="2"/>
  <c r="I8421" i="2"/>
  <c r="H8421" i="2"/>
  <c r="G8421" i="2"/>
  <c r="F8421" i="2"/>
  <c r="J8420" i="2"/>
  <c r="I8420" i="2"/>
  <c r="H8420" i="2"/>
  <c r="G8420" i="2"/>
  <c r="F8420" i="2"/>
  <c r="J8419" i="2"/>
  <c r="I8419" i="2"/>
  <c r="H8419" i="2"/>
  <c r="G8419" i="2"/>
  <c r="F8419" i="2"/>
  <c r="J8418" i="2"/>
  <c r="I8418" i="2"/>
  <c r="H8418" i="2"/>
  <c r="G8418" i="2"/>
  <c r="F8418" i="2"/>
  <c r="J8417" i="2"/>
  <c r="I8417" i="2"/>
  <c r="H8417" i="2"/>
  <c r="G8417" i="2"/>
  <c r="F8417" i="2"/>
  <c r="J8416" i="2"/>
  <c r="I8416" i="2"/>
  <c r="H8416" i="2"/>
  <c r="G8416" i="2"/>
  <c r="F8416" i="2"/>
  <c r="J8415" i="2"/>
  <c r="I8415" i="2"/>
  <c r="H8415" i="2"/>
  <c r="G8415" i="2"/>
  <c r="F8415" i="2"/>
  <c r="J8414" i="2"/>
  <c r="I8414" i="2"/>
  <c r="H8414" i="2"/>
  <c r="G8414" i="2"/>
  <c r="F8414" i="2"/>
  <c r="J8413" i="2"/>
  <c r="I8413" i="2"/>
  <c r="H8413" i="2"/>
  <c r="G8413" i="2"/>
  <c r="F8413" i="2"/>
  <c r="J8412" i="2"/>
  <c r="I8412" i="2"/>
  <c r="H8412" i="2"/>
  <c r="G8412" i="2"/>
  <c r="F8412" i="2"/>
  <c r="J8411" i="2"/>
  <c r="I8411" i="2"/>
  <c r="H8411" i="2"/>
  <c r="G8411" i="2"/>
  <c r="F8411" i="2"/>
  <c r="J8410" i="2"/>
  <c r="I8410" i="2"/>
  <c r="H8410" i="2"/>
  <c r="G8410" i="2"/>
  <c r="F8410" i="2"/>
  <c r="J8409" i="2"/>
  <c r="I8409" i="2"/>
  <c r="H8409" i="2"/>
  <c r="G8409" i="2"/>
  <c r="F8409" i="2"/>
  <c r="J8408" i="2"/>
  <c r="I8408" i="2"/>
  <c r="H8408" i="2"/>
  <c r="G8408" i="2"/>
  <c r="F8408" i="2"/>
  <c r="J8407" i="2"/>
  <c r="I8407" i="2"/>
  <c r="H8407" i="2"/>
  <c r="G8407" i="2"/>
  <c r="F8407" i="2"/>
  <c r="J8406" i="2"/>
  <c r="I8406" i="2"/>
  <c r="H8406" i="2"/>
  <c r="G8406" i="2"/>
  <c r="F8406" i="2"/>
  <c r="J8405" i="2"/>
  <c r="I8405" i="2"/>
  <c r="H8405" i="2"/>
  <c r="G8405" i="2"/>
  <c r="F8405" i="2"/>
  <c r="J8404" i="2"/>
  <c r="I8404" i="2"/>
  <c r="H8404" i="2"/>
  <c r="G8404" i="2"/>
  <c r="F8404" i="2"/>
  <c r="J8403" i="2"/>
  <c r="I8403" i="2"/>
  <c r="H8403" i="2"/>
  <c r="G8403" i="2"/>
  <c r="F8403" i="2"/>
  <c r="J8402" i="2"/>
  <c r="I8402" i="2"/>
  <c r="H8402" i="2"/>
  <c r="G8402" i="2"/>
  <c r="F8402" i="2"/>
  <c r="J8401" i="2"/>
  <c r="I8401" i="2"/>
  <c r="H8401" i="2"/>
  <c r="G8401" i="2"/>
  <c r="F8401" i="2"/>
  <c r="J8400" i="2"/>
  <c r="I8400" i="2"/>
  <c r="H8400" i="2"/>
  <c r="G8400" i="2"/>
  <c r="F8400" i="2"/>
  <c r="J8399" i="2"/>
  <c r="I8399" i="2"/>
  <c r="H8399" i="2"/>
  <c r="G8399" i="2"/>
  <c r="F8399" i="2"/>
  <c r="J8398" i="2"/>
  <c r="I8398" i="2"/>
  <c r="H8398" i="2"/>
  <c r="G8398" i="2"/>
  <c r="F8398" i="2"/>
  <c r="J8397" i="2"/>
  <c r="I8397" i="2"/>
  <c r="H8397" i="2"/>
  <c r="G8397" i="2"/>
  <c r="F8397" i="2"/>
  <c r="J8396" i="2"/>
  <c r="I8396" i="2"/>
  <c r="H8396" i="2"/>
  <c r="G8396" i="2"/>
  <c r="F8396" i="2"/>
  <c r="J8395" i="2"/>
  <c r="I8395" i="2"/>
  <c r="H8395" i="2"/>
  <c r="G8395" i="2"/>
  <c r="F8395" i="2"/>
  <c r="J8394" i="2"/>
  <c r="I8394" i="2"/>
  <c r="H8394" i="2"/>
  <c r="G8394" i="2"/>
  <c r="F8394" i="2"/>
  <c r="J8393" i="2"/>
  <c r="I8393" i="2"/>
  <c r="H8393" i="2"/>
  <c r="G8393" i="2"/>
  <c r="F8393" i="2"/>
  <c r="J8392" i="2"/>
  <c r="I8392" i="2"/>
  <c r="H8392" i="2"/>
  <c r="G8392" i="2"/>
  <c r="F8392" i="2"/>
  <c r="J8391" i="2"/>
  <c r="I8391" i="2"/>
  <c r="H8391" i="2"/>
  <c r="G8391" i="2"/>
  <c r="F8391" i="2"/>
  <c r="J8390" i="2"/>
  <c r="I8390" i="2"/>
  <c r="H8390" i="2"/>
  <c r="G8390" i="2"/>
  <c r="F8390" i="2"/>
  <c r="J8389" i="2"/>
  <c r="I8389" i="2"/>
  <c r="H8389" i="2"/>
  <c r="G8389" i="2"/>
  <c r="F8389" i="2"/>
  <c r="J8388" i="2"/>
  <c r="I8388" i="2"/>
  <c r="H8388" i="2"/>
  <c r="G8388" i="2"/>
  <c r="F8388" i="2"/>
  <c r="J8387" i="2"/>
  <c r="I8387" i="2"/>
  <c r="H8387" i="2"/>
  <c r="G8387" i="2"/>
  <c r="F8387" i="2"/>
  <c r="J8386" i="2"/>
  <c r="I8386" i="2"/>
  <c r="H8386" i="2"/>
  <c r="G8386" i="2"/>
  <c r="F8386" i="2"/>
  <c r="J8385" i="2"/>
  <c r="I8385" i="2"/>
  <c r="H8385" i="2"/>
  <c r="G8385" i="2"/>
  <c r="F8385" i="2"/>
  <c r="J8384" i="2"/>
  <c r="I8384" i="2"/>
  <c r="H8384" i="2"/>
  <c r="G8384" i="2"/>
  <c r="F8384" i="2"/>
  <c r="J8383" i="2"/>
  <c r="I8383" i="2"/>
  <c r="H8383" i="2"/>
  <c r="G8383" i="2"/>
  <c r="F8383" i="2"/>
  <c r="J8382" i="2"/>
  <c r="I8382" i="2"/>
  <c r="H8382" i="2"/>
  <c r="G8382" i="2"/>
  <c r="F8382" i="2"/>
  <c r="J8381" i="2"/>
  <c r="I8381" i="2"/>
  <c r="H8381" i="2"/>
  <c r="G8381" i="2"/>
  <c r="F8381" i="2"/>
  <c r="J8380" i="2"/>
  <c r="I8380" i="2"/>
  <c r="H8380" i="2"/>
  <c r="G8380" i="2"/>
  <c r="F8380" i="2"/>
  <c r="J8379" i="2"/>
  <c r="I8379" i="2"/>
  <c r="H8379" i="2"/>
  <c r="G8379" i="2"/>
  <c r="F8379" i="2"/>
  <c r="J8378" i="2"/>
  <c r="I8378" i="2"/>
  <c r="H8378" i="2"/>
  <c r="G8378" i="2"/>
  <c r="F8378" i="2"/>
  <c r="J8377" i="2"/>
  <c r="I8377" i="2"/>
  <c r="H8377" i="2"/>
  <c r="G8377" i="2"/>
  <c r="F8377" i="2"/>
  <c r="J8376" i="2"/>
  <c r="I8376" i="2"/>
  <c r="H8376" i="2"/>
  <c r="G8376" i="2"/>
  <c r="F8376" i="2"/>
  <c r="J8375" i="2"/>
  <c r="I8375" i="2"/>
  <c r="H8375" i="2"/>
  <c r="G8375" i="2"/>
  <c r="F8375" i="2"/>
  <c r="J8374" i="2"/>
  <c r="I8374" i="2"/>
  <c r="H8374" i="2"/>
  <c r="G8374" i="2"/>
  <c r="F8374" i="2"/>
  <c r="J8373" i="2"/>
  <c r="I8373" i="2"/>
  <c r="H8373" i="2"/>
  <c r="G8373" i="2"/>
  <c r="F8373" i="2"/>
  <c r="J8372" i="2"/>
  <c r="I8372" i="2"/>
  <c r="H8372" i="2"/>
  <c r="G8372" i="2"/>
  <c r="F8372" i="2"/>
  <c r="J8371" i="2"/>
  <c r="I8371" i="2"/>
  <c r="H8371" i="2"/>
  <c r="G8371" i="2"/>
  <c r="F8371" i="2"/>
  <c r="J8370" i="2"/>
  <c r="I8370" i="2"/>
  <c r="H8370" i="2"/>
  <c r="G8370" i="2"/>
  <c r="F8370" i="2"/>
  <c r="J8369" i="2"/>
  <c r="I8369" i="2"/>
  <c r="H8369" i="2"/>
  <c r="G8369" i="2"/>
  <c r="F8369" i="2"/>
  <c r="J8368" i="2"/>
  <c r="I8368" i="2"/>
  <c r="H8368" i="2"/>
  <c r="G8368" i="2"/>
  <c r="F8368" i="2"/>
  <c r="J8367" i="2"/>
  <c r="I8367" i="2"/>
  <c r="H8367" i="2"/>
  <c r="G8367" i="2"/>
  <c r="F8367" i="2"/>
  <c r="J8366" i="2"/>
  <c r="I8366" i="2"/>
  <c r="H8366" i="2"/>
  <c r="G8366" i="2"/>
  <c r="F8366" i="2"/>
  <c r="J8365" i="2"/>
  <c r="I8365" i="2"/>
  <c r="H8365" i="2"/>
  <c r="G8365" i="2"/>
  <c r="F8365" i="2"/>
  <c r="J8364" i="2"/>
  <c r="I8364" i="2"/>
  <c r="H8364" i="2"/>
  <c r="G8364" i="2"/>
  <c r="F8364" i="2"/>
  <c r="J8363" i="2"/>
  <c r="I8363" i="2"/>
  <c r="H8363" i="2"/>
  <c r="G8363" i="2"/>
  <c r="F8363" i="2"/>
  <c r="J8362" i="2"/>
  <c r="I8362" i="2"/>
  <c r="H8362" i="2"/>
  <c r="G8362" i="2"/>
  <c r="F8362" i="2"/>
  <c r="J8361" i="2"/>
  <c r="I8361" i="2"/>
  <c r="H8361" i="2"/>
  <c r="G8361" i="2"/>
  <c r="F8361" i="2"/>
  <c r="J8360" i="2"/>
  <c r="I8360" i="2"/>
  <c r="H8360" i="2"/>
  <c r="G8360" i="2"/>
  <c r="F8360" i="2"/>
  <c r="J8359" i="2"/>
  <c r="I8359" i="2"/>
  <c r="H8359" i="2"/>
  <c r="G8359" i="2"/>
  <c r="F8359" i="2"/>
  <c r="J8358" i="2"/>
  <c r="I8358" i="2"/>
  <c r="H8358" i="2"/>
  <c r="G8358" i="2"/>
  <c r="F8358" i="2"/>
  <c r="J8357" i="2"/>
  <c r="I8357" i="2"/>
  <c r="H8357" i="2"/>
  <c r="G8357" i="2"/>
  <c r="F8357" i="2"/>
  <c r="J8356" i="2"/>
  <c r="I8356" i="2"/>
  <c r="H8356" i="2"/>
  <c r="G8356" i="2"/>
  <c r="F8356" i="2"/>
  <c r="J8355" i="2"/>
  <c r="I8355" i="2"/>
  <c r="H8355" i="2"/>
  <c r="G8355" i="2"/>
  <c r="F8355" i="2"/>
  <c r="J8354" i="2"/>
  <c r="I8354" i="2"/>
  <c r="H8354" i="2"/>
  <c r="G8354" i="2"/>
  <c r="F8354" i="2"/>
  <c r="J8353" i="2"/>
  <c r="I8353" i="2"/>
  <c r="H8353" i="2"/>
  <c r="G8353" i="2"/>
  <c r="F8353" i="2"/>
  <c r="J8352" i="2"/>
  <c r="I8352" i="2"/>
  <c r="H8352" i="2"/>
  <c r="G8352" i="2"/>
  <c r="F8352" i="2"/>
  <c r="J8351" i="2"/>
  <c r="I8351" i="2"/>
  <c r="H8351" i="2"/>
  <c r="G8351" i="2"/>
  <c r="F8351" i="2"/>
  <c r="J8350" i="2"/>
  <c r="I8350" i="2"/>
  <c r="H8350" i="2"/>
  <c r="G8350" i="2"/>
  <c r="F8350" i="2"/>
  <c r="J8349" i="2"/>
  <c r="I8349" i="2"/>
  <c r="H8349" i="2"/>
  <c r="G8349" i="2"/>
  <c r="F8349" i="2"/>
  <c r="J8348" i="2"/>
  <c r="I8348" i="2"/>
  <c r="H8348" i="2"/>
  <c r="G8348" i="2"/>
  <c r="F8348" i="2"/>
  <c r="J8347" i="2"/>
  <c r="I8347" i="2"/>
  <c r="H8347" i="2"/>
  <c r="G8347" i="2"/>
  <c r="F8347" i="2"/>
  <c r="J8346" i="2"/>
  <c r="I8346" i="2"/>
  <c r="H8346" i="2"/>
  <c r="G8346" i="2"/>
  <c r="F8346" i="2"/>
  <c r="J8345" i="2"/>
  <c r="I8345" i="2"/>
  <c r="H8345" i="2"/>
  <c r="G8345" i="2"/>
  <c r="F8345" i="2"/>
  <c r="J8344" i="2"/>
  <c r="I8344" i="2"/>
  <c r="H8344" i="2"/>
  <c r="G8344" i="2"/>
  <c r="F8344" i="2"/>
  <c r="J8343" i="2"/>
  <c r="I8343" i="2"/>
  <c r="H8343" i="2"/>
  <c r="G8343" i="2"/>
  <c r="F8343" i="2"/>
  <c r="J8342" i="2"/>
  <c r="I8342" i="2"/>
  <c r="H8342" i="2"/>
  <c r="G8342" i="2"/>
  <c r="F8342" i="2"/>
  <c r="J8341" i="2"/>
  <c r="I8341" i="2"/>
  <c r="H8341" i="2"/>
  <c r="G8341" i="2"/>
  <c r="F8341" i="2"/>
  <c r="J8340" i="2"/>
  <c r="I8340" i="2"/>
  <c r="H8340" i="2"/>
  <c r="G8340" i="2"/>
  <c r="F8340" i="2"/>
  <c r="J8339" i="2"/>
  <c r="I8339" i="2"/>
  <c r="H8339" i="2"/>
  <c r="G8339" i="2"/>
  <c r="F8339" i="2"/>
  <c r="J8338" i="2"/>
  <c r="I8338" i="2"/>
  <c r="H8338" i="2"/>
  <c r="G8338" i="2"/>
  <c r="F8338" i="2"/>
  <c r="J8337" i="2"/>
  <c r="I8337" i="2"/>
  <c r="H8337" i="2"/>
  <c r="G8337" i="2"/>
  <c r="F8337" i="2"/>
  <c r="J8336" i="2"/>
  <c r="I8336" i="2"/>
  <c r="H8336" i="2"/>
  <c r="G8336" i="2"/>
  <c r="F8336" i="2"/>
  <c r="J8335" i="2"/>
  <c r="I8335" i="2"/>
  <c r="H8335" i="2"/>
  <c r="G8335" i="2"/>
  <c r="F8335" i="2"/>
  <c r="J8334" i="2"/>
  <c r="I8334" i="2"/>
  <c r="H8334" i="2"/>
  <c r="G8334" i="2"/>
  <c r="F8334" i="2"/>
  <c r="J8333" i="2"/>
  <c r="I8333" i="2"/>
  <c r="H8333" i="2"/>
  <c r="G8333" i="2"/>
  <c r="F8333" i="2"/>
  <c r="J8332" i="2"/>
  <c r="I8332" i="2"/>
  <c r="H8332" i="2"/>
  <c r="G8332" i="2"/>
  <c r="F8332" i="2"/>
  <c r="J8331" i="2"/>
  <c r="I8331" i="2"/>
  <c r="H8331" i="2"/>
  <c r="G8331" i="2"/>
  <c r="F8331" i="2"/>
  <c r="J8330" i="2"/>
  <c r="I8330" i="2"/>
  <c r="H8330" i="2"/>
  <c r="G8330" i="2"/>
  <c r="F8330" i="2"/>
  <c r="J8329" i="2"/>
  <c r="I8329" i="2"/>
  <c r="H8329" i="2"/>
  <c r="G8329" i="2"/>
  <c r="F8329" i="2"/>
  <c r="J8328" i="2"/>
  <c r="I8328" i="2"/>
  <c r="H8328" i="2"/>
  <c r="G8328" i="2"/>
  <c r="F8328" i="2"/>
  <c r="J8327" i="2"/>
  <c r="I8327" i="2"/>
  <c r="H8327" i="2"/>
  <c r="G8327" i="2"/>
  <c r="F8327" i="2"/>
  <c r="J8326" i="2"/>
  <c r="I8326" i="2"/>
  <c r="H8326" i="2"/>
  <c r="G8326" i="2"/>
  <c r="F8326" i="2"/>
  <c r="J8325" i="2"/>
  <c r="I8325" i="2"/>
  <c r="H8325" i="2"/>
  <c r="G8325" i="2"/>
  <c r="F8325" i="2"/>
  <c r="J8324" i="2"/>
  <c r="I8324" i="2"/>
  <c r="H8324" i="2"/>
  <c r="G8324" i="2"/>
  <c r="F8324" i="2"/>
  <c r="J8323" i="2"/>
  <c r="I8323" i="2"/>
  <c r="H8323" i="2"/>
  <c r="G8323" i="2"/>
  <c r="F8323" i="2"/>
  <c r="J8322" i="2"/>
  <c r="I8322" i="2"/>
  <c r="H8322" i="2"/>
  <c r="G8322" i="2"/>
  <c r="F8322" i="2"/>
  <c r="J8321" i="2"/>
  <c r="I8321" i="2"/>
  <c r="H8321" i="2"/>
  <c r="G8321" i="2"/>
  <c r="F8321" i="2"/>
  <c r="J8320" i="2"/>
  <c r="I8320" i="2"/>
  <c r="H8320" i="2"/>
  <c r="G8320" i="2"/>
  <c r="F8320" i="2"/>
  <c r="J8319" i="2"/>
  <c r="I8319" i="2"/>
  <c r="H8319" i="2"/>
  <c r="G8319" i="2"/>
  <c r="F8319" i="2"/>
  <c r="J8318" i="2"/>
  <c r="I8318" i="2"/>
  <c r="H8318" i="2"/>
  <c r="G8318" i="2"/>
  <c r="F8318" i="2"/>
  <c r="J8317" i="2"/>
  <c r="I8317" i="2"/>
  <c r="H8317" i="2"/>
  <c r="G8317" i="2"/>
  <c r="F8317" i="2"/>
  <c r="J8316" i="2"/>
  <c r="I8316" i="2"/>
  <c r="H8316" i="2"/>
  <c r="G8316" i="2"/>
  <c r="F8316" i="2"/>
  <c r="J8315" i="2"/>
  <c r="I8315" i="2"/>
  <c r="H8315" i="2"/>
  <c r="G8315" i="2"/>
  <c r="F8315" i="2"/>
  <c r="J8314" i="2"/>
  <c r="I8314" i="2"/>
  <c r="H8314" i="2"/>
  <c r="G8314" i="2"/>
  <c r="F8314" i="2"/>
  <c r="J8313" i="2"/>
  <c r="I8313" i="2"/>
  <c r="H8313" i="2"/>
  <c r="G8313" i="2"/>
  <c r="F8313" i="2"/>
  <c r="J8312" i="2"/>
  <c r="I8312" i="2"/>
  <c r="H8312" i="2"/>
  <c r="G8312" i="2"/>
  <c r="F8312" i="2"/>
  <c r="J8311" i="2"/>
  <c r="I8311" i="2"/>
  <c r="H8311" i="2"/>
  <c r="G8311" i="2"/>
  <c r="F8311" i="2"/>
  <c r="J8310" i="2"/>
  <c r="I8310" i="2"/>
  <c r="H8310" i="2"/>
  <c r="G8310" i="2"/>
  <c r="F8310" i="2"/>
  <c r="J8309" i="2"/>
  <c r="I8309" i="2"/>
  <c r="H8309" i="2"/>
  <c r="G8309" i="2"/>
  <c r="F8309" i="2"/>
  <c r="J8308" i="2"/>
  <c r="I8308" i="2"/>
  <c r="H8308" i="2"/>
  <c r="G8308" i="2"/>
  <c r="F8308" i="2"/>
  <c r="J8307" i="2"/>
  <c r="I8307" i="2"/>
  <c r="H8307" i="2"/>
  <c r="G8307" i="2"/>
  <c r="F8307" i="2"/>
  <c r="J8306" i="2"/>
  <c r="I8306" i="2"/>
  <c r="H8306" i="2"/>
  <c r="G8306" i="2"/>
  <c r="F8306" i="2"/>
  <c r="J8305" i="2"/>
  <c r="I8305" i="2"/>
  <c r="H8305" i="2"/>
  <c r="G8305" i="2"/>
  <c r="F8305" i="2"/>
  <c r="J8304" i="2"/>
  <c r="I8304" i="2"/>
  <c r="H8304" i="2"/>
  <c r="G8304" i="2"/>
  <c r="F8304" i="2"/>
  <c r="J8303" i="2"/>
  <c r="I8303" i="2"/>
  <c r="H8303" i="2"/>
  <c r="G8303" i="2"/>
  <c r="F8303" i="2"/>
  <c r="J8302" i="2"/>
  <c r="I8302" i="2"/>
  <c r="H8302" i="2"/>
  <c r="G8302" i="2"/>
  <c r="F8302" i="2"/>
  <c r="J8301" i="2"/>
  <c r="I8301" i="2"/>
  <c r="H8301" i="2"/>
  <c r="G8301" i="2"/>
  <c r="F8301" i="2"/>
  <c r="J8300" i="2"/>
  <c r="I8300" i="2"/>
  <c r="H8300" i="2"/>
  <c r="G8300" i="2"/>
  <c r="F8300" i="2"/>
  <c r="J8299" i="2"/>
  <c r="I8299" i="2"/>
  <c r="H8299" i="2"/>
  <c r="G8299" i="2"/>
  <c r="F8299" i="2"/>
  <c r="J8298" i="2"/>
  <c r="I8298" i="2"/>
  <c r="H8298" i="2"/>
  <c r="G8298" i="2"/>
  <c r="F8298" i="2"/>
  <c r="J8297" i="2"/>
  <c r="I8297" i="2"/>
  <c r="H8297" i="2"/>
  <c r="G8297" i="2"/>
  <c r="F8297" i="2"/>
  <c r="J8296" i="2"/>
  <c r="I8296" i="2"/>
  <c r="H8296" i="2"/>
  <c r="G8296" i="2"/>
  <c r="F8296" i="2"/>
  <c r="J8295" i="2"/>
  <c r="I8295" i="2"/>
  <c r="H8295" i="2"/>
  <c r="G8295" i="2"/>
  <c r="F8295" i="2"/>
  <c r="J8294" i="2"/>
  <c r="I8294" i="2"/>
  <c r="H8294" i="2"/>
  <c r="G8294" i="2"/>
  <c r="F8294" i="2"/>
  <c r="J8293" i="2"/>
  <c r="I8293" i="2"/>
  <c r="H8293" i="2"/>
  <c r="G8293" i="2"/>
  <c r="F8293" i="2"/>
  <c r="J8292" i="2"/>
  <c r="I8292" i="2"/>
  <c r="H8292" i="2"/>
  <c r="G8292" i="2"/>
  <c r="F8292" i="2"/>
  <c r="J8291" i="2"/>
  <c r="I8291" i="2"/>
  <c r="H8291" i="2"/>
  <c r="G8291" i="2"/>
  <c r="F8291" i="2"/>
  <c r="J8290" i="2"/>
  <c r="I8290" i="2"/>
  <c r="H8290" i="2"/>
  <c r="G8290" i="2"/>
  <c r="F8290" i="2"/>
  <c r="J8289" i="2"/>
  <c r="I8289" i="2"/>
  <c r="H8289" i="2"/>
  <c r="G8289" i="2"/>
  <c r="F8289" i="2"/>
  <c r="J8288" i="2"/>
  <c r="I8288" i="2"/>
  <c r="H8288" i="2"/>
  <c r="G8288" i="2"/>
  <c r="F8288" i="2"/>
  <c r="J8287" i="2"/>
  <c r="I8287" i="2"/>
  <c r="H8287" i="2"/>
  <c r="G8287" i="2"/>
  <c r="F8287" i="2"/>
  <c r="J8286" i="2"/>
  <c r="I8286" i="2"/>
  <c r="H8286" i="2"/>
  <c r="G8286" i="2"/>
  <c r="F8286" i="2"/>
  <c r="J8285" i="2"/>
  <c r="I8285" i="2"/>
  <c r="H8285" i="2"/>
  <c r="G8285" i="2"/>
  <c r="F8285" i="2"/>
  <c r="J8284" i="2"/>
  <c r="I8284" i="2"/>
  <c r="H8284" i="2"/>
  <c r="G8284" i="2"/>
  <c r="F8284" i="2"/>
  <c r="J8283" i="2"/>
  <c r="I8283" i="2"/>
  <c r="H8283" i="2"/>
  <c r="G8283" i="2"/>
  <c r="F8283" i="2"/>
  <c r="J8282" i="2"/>
  <c r="I8282" i="2"/>
  <c r="H8282" i="2"/>
  <c r="G8282" i="2"/>
  <c r="F8282" i="2"/>
  <c r="J8281" i="2"/>
  <c r="I8281" i="2"/>
  <c r="H8281" i="2"/>
  <c r="G8281" i="2"/>
  <c r="F8281" i="2"/>
  <c r="J8280" i="2"/>
  <c r="I8280" i="2"/>
  <c r="H8280" i="2"/>
  <c r="G8280" i="2"/>
  <c r="F8280" i="2"/>
  <c r="J8279" i="2"/>
  <c r="I8279" i="2"/>
  <c r="H8279" i="2"/>
  <c r="G8279" i="2"/>
  <c r="F8279" i="2"/>
  <c r="J8278" i="2"/>
  <c r="I8278" i="2"/>
  <c r="H8278" i="2"/>
  <c r="G8278" i="2"/>
  <c r="F8278" i="2"/>
  <c r="J8277" i="2"/>
  <c r="I8277" i="2"/>
  <c r="H8277" i="2"/>
  <c r="G8277" i="2"/>
  <c r="F8277" i="2"/>
  <c r="J8276" i="2"/>
  <c r="I8276" i="2"/>
  <c r="H8276" i="2"/>
  <c r="G8276" i="2"/>
  <c r="F8276" i="2"/>
  <c r="J8275" i="2"/>
  <c r="I8275" i="2"/>
  <c r="H8275" i="2"/>
  <c r="G8275" i="2"/>
  <c r="F8275" i="2"/>
  <c r="J8274" i="2"/>
  <c r="I8274" i="2"/>
  <c r="H8274" i="2"/>
  <c r="G8274" i="2"/>
  <c r="F8274" i="2"/>
  <c r="J8273" i="2"/>
  <c r="I8273" i="2"/>
  <c r="H8273" i="2"/>
  <c r="G8273" i="2"/>
  <c r="F8273" i="2"/>
  <c r="J8272" i="2"/>
  <c r="I8272" i="2"/>
  <c r="H8272" i="2"/>
  <c r="G8272" i="2"/>
  <c r="F8272" i="2"/>
  <c r="J8271" i="2"/>
  <c r="I8271" i="2"/>
  <c r="H8271" i="2"/>
  <c r="G8271" i="2"/>
  <c r="F8271" i="2"/>
  <c r="J8270" i="2"/>
  <c r="I8270" i="2"/>
  <c r="H8270" i="2"/>
  <c r="G8270" i="2"/>
  <c r="F8270" i="2"/>
  <c r="J8269" i="2"/>
  <c r="I8269" i="2"/>
  <c r="H8269" i="2"/>
  <c r="G8269" i="2"/>
  <c r="F8269" i="2"/>
  <c r="J8268" i="2"/>
  <c r="I8268" i="2"/>
  <c r="H8268" i="2"/>
  <c r="G8268" i="2"/>
  <c r="F8268" i="2"/>
  <c r="J8267" i="2"/>
  <c r="I8267" i="2"/>
  <c r="H8267" i="2"/>
  <c r="G8267" i="2"/>
  <c r="F8267" i="2"/>
  <c r="J8266" i="2"/>
  <c r="I8266" i="2"/>
  <c r="H8266" i="2"/>
  <c r="G8266" i="2"/>
  <c r="F8266" i="2"/>
  <c r="J8265" i="2"/>
  <c r="I8265" i="2"/>
  <c r="H8265" i="2"/>
  <c r="G8265" i="2"/>
  <c r="F8265" i="2"/>
  <c r="J8264" i="2"/>
  <c r="I8264" i="2"/>
  <c r="H8264" i="2"/>
  <c r="G8264" i="2"/>
  <c r="F8264" i="2"/>
  <c r="J8263" i="2"/>
  <c r="I8263" i="2"/>
  <c r="H8263" i="2"/>
  <c r="G8263" i="2"/>
  <c r="F8263" i="2"/>
  <c r="J8262" i="2"/>
  <c r="I8262" i="2"/>
  <c r="H8262" i="2"/>
  <c r="G8262" i="2"/>
  <c r="F8262" i="2"/>
  <c r="J8261" i="2"/>
  <c r="I8261" i="2"/>
  <c r="H8261" i="2"/>
  <c r="G8261" i="2"/>
  <c r="F8261" i="2"/>
  <c r="J8260" i="2"/>
  <c r="I8260" i="2"/>
  <c r="H8260" i="2"/>
  <c r="G8260" i="2"/>
  <c r="F8260" i="2"/>
  <c r="J8259" i="2"/>
  <c r="I8259" i="2"/>
  <c r="H8259" i="2"/>
  <c r="G8259" i="2"/>
  <c r="F8259" i="2"/>
  <c r="J8258" i="2"/>
  <c r="I8258" i="2"/>
  <c r="H8258" i="2"/>
  <c r="G8258" i="2"/>
  <c r="F8258" i="2"/>
  <c r="J8257" i="2"/>
  <c r="I8257" i="2"/>
  <c r="H8257" i="2"/>
  <c r="G8257" i="2"/>
  <c r="F8257" i="2"/>
  <c r="J8256" i="2"/>
  <c r="I8256" i="2"/>
  <c r="H8256" i="2"/>
  <c r="G8256" i="2"/>
  <c r="F8256" i="2"/>
  <c r="J8255" i="2"/>
  <c r="I8255" i="2"/>
  <c r="H8255" i="2"/>
  <c r="G8255" i="2"/>
  <c r="F8255" i="2"/>
  <c r="J8254" i="2"/>
  <c r="I8254" i="2"/>
  <c r="H8254" i="2"/>
  <c r="G8254" i="2"/>
  <c r="F8254" i="2"/>
  <c r="J8253" i="2"/>
  <c r="I8253" i="2"/>
  <c r="H8253" i="2"/>
  <c r="G8253" i="2"/>
  <c r="F8253" i="2"/>
  <c r="J8252" i="2"/>
  <c r="I8252" i="2"/>
  <c r="H8252" i="2"/>
  <c r="G8252" i="2"/>
  <c r="F8252" i="2"/>
  <c r="J8251" i="2"/>
  <c r="I8251" i="2"/>
  <c r="H8251" i="2"/>
  <c r="G8251" i="2"/>
  <c r="F8251" i="2"/>
  <c r="J8250" i="2"/>
  <c r="I8250" i="2"/>
  <c r="H8250" i="2"/>
  <c r="G8250" i="2"/>
  <c r="F8250" i="2"/>
  <c r="J8249" i="2"/>
  <c r="I8249" i="2"/>
  <c r="H8249" i="2"/>
  <c r="G8249" i="2"/>
  <c r="F8249" i="2"/>
  <c r="J8248" i="2"/>
  <c r="I8248" i="2"/>
  <c r="H8248" i="2"/>
  <c r="G8248" i="2"/>
  <c r="F8248" i="2"/>
  <c r="J8247" i="2"/>
  <c r="I8247" i="2"/>
  <c r="H8247" i="2"/>
  <c r="G8247" i="2"/>
  <c r="F8247" i="2"/>
  <c r="J8246" i="2"/>
  <c r="I8246" i="2"/>
  <c r="H8246" i="2"/>
  <c r="G8246" i="2"/>
  <c r="F8246" i="2"/>
  <c r="J8245" i="2"/>
  <c r="I8245" i="2"/>
  <c r="H8245" i="2"/>
  <c r="G8245" i="2"/>
  <c r="F8245" i="2"/>
  <c r="J8244" i="2"/>
  <c r="I8244" i="2"/>
  <c r="H8244" i="2"/>
  <c r="G8244" i="2"/>
  <c r="F8244" i="2"/>
  <c r="J8243" i="2"/>
  <c r="I8243" i="2"/>
  <c r="H8243" i="2"/>
  <c r="G8243" i="2"/>
  <c r="F8243" i="2"/>
  <c r="J8242" i="2"/>
  <c r="I8242" i="2"/>
  <c r="H8242" i="2"/>
  <c r="G8242" i="2"/>
  <c r="F8242" i="2"/>
  <c r="J8241" i="2"/>
  <c r="I8241" i="2"/>
  <c r="H8241" i="2"/>
  <c r="G8241" i="2"/>
  <c r="F8241" i="2"/>
  <c r="J8240" i="2"/>
  <c r="I8240" i="2"/>
  <c r="H8240" i="2"/>
  <c r="G8240" i="2"/>
  <c r="F8240" i="2"/>
  <c r="J8239" i="2"/>
  <c r="I8239" i="2"/>
  <c r="H8239" i="2"/>
  <c r="G8239" i="2"/>
  <c r="F8239" i="2"/>
  <c r="J8238" i="2"/>
  <c r="I8238" i="2"/>
  <c r="H8238" i="2"/>
  <c r="G8238" i="2"/>
  <c r="F8238" i="2"/>
  <c r="J8237" i="2"/>
  <c r="I8237" i="2"/>
  <c r="H8237" i="2"/>
  <c r="G8237" i="2"/>
  <c r="F8237" i="2"/>
  <c r="J8236" i="2"/>
  <c r="I8236" i="2"/>
  <c r="H8236" i="2"/>
  <c r="G8236" i="2"/>
  <c r="F8236" i="2"/>
  <c r="J8235" i="2"/>
  <c r="I8235" i="2"/>
  <c r="H8235" i="2"/>
  <c r="G8235" i="2"/>
  <c r="F8235" i="2"/>
  <c r="J8234" i="2"/>
  <c r="I8234" i="2"/>
  <c r="H8234" i="2"/>
  <c r="G8234" i="2"/>
  <c r="F8234" i="2"/>
  <c r="J8233" i="2"/>
  <c r="I8233" i="2"/>
  <c r="H8233" i="2"/>
  <c r="G8233" i="2"/>
  <c r="F8233" i="2"/>
  <c r="J8232" i="2"/>
  <c r="I8232" i="2"/>
  <c r="H8232" i="2"/>
  <c r="G8232" i="2"/>
  <c r="F8232" i="2"/>
  <c r="J8231" i="2"/>
  <c r="I8231" i="2"/>
  <c r="H8231" i="2"/>
  <c r="G8231" i="2"/>
  <c r="F8231" i="2"/>
  <c r="J8230" i="2"/>
  <c r="I8230" i="2"/>
  <c r="H8230" i="2"/>
  <c r="G8230" i="2"/>
  <c r="F8230" i="2"/>
  <c r="J8229" i="2"/>
  <c r="I8229" i="2"/>
  <c r="H8229" i="2"/>
  <c r="G8229" i="2"/>
  <c r="F8229" i="2"/>
  <c r="J8228" i="2"/>
  <c r="I8228" i="2"/>
  <c r="H8228" i="2"/>
  <c r="G8228" i="2"/>
  <c r="F8228" i="2"/>
  <c r="J8227" i="2"/>
  <c r="I8227" i="2"/>
  <c r="H8227" i="2"/>
  <c r="G8227" i="2"/>
  <c r="F8227" i="2"/>
  <c r="J8226" i="2"/>
  <c r="I8226" i="2"/>
  <c r="H8226" i="2"/>
  <c r="G8226" i="2"/>
  <c r="F8226" i="2"/>
  <c r="J8225" i="2"/>
  <c r="I8225" i="2"/>
  <c r="H8225" i="2"/>
  <c r="G8225" i="2"/>
  <c r="F8225" i="2"/>
  <c r="J8224" i="2"/>
  <c r="I8224" i="2"/>
  <c r="H8224" i="2"/>
  <c r="G8224" i="2"/>
  <c r="F8224" i="2"/>
  <c r="J8223" i="2"/>
  <c r="I8223" i="2"/>
  <c r="H8223" i="2"/>
  <c r="G8223" i="2"/>
  <c r="F8223" i="2"/>
  <c r="J8222" i="2"/>
  <c r="I8222" i="2"/>
  <c r="H8222" i="2"/>
  <c r="G8222" i="2"/>
  <c r="F8222" i="2"/>
  <c r="J8221" i="2"/>
  <c r="I8221" i="2"/>
  <c r="H8221" i="2"/>
  <c r="G8221" i="2"/>
  <c r="F8221" i="2"/>
  <c r="J8220" i="2"/>
  <c r="I8220" i="2"/>
  <c r="H8220" i="2"/>
  <c r="G8220" i="2"/>
  <c r="F8220" i="2"/>
  <c r="J8219" i="2"/>
  <c r="I8219" i="2"/>
  <c r="H8219" i="2"/>
  <c r="G8219" i="2"/>
  <c r="F8219" i="2"/>
  <c r="J8218" i="2"/>
  <c r="I8218" i="2"/>
  <c r="H8218" i="2"/>
  <c r="G8218" i="2"/>
  <c r="F8218" i="2"/>
  <c r="J8217" i="2"/>
  <c r="I8217" i="2"/>
  <c r="H8217" i="2"/>
  <c r="G8217" i="2"/>
  <c r="F8217" i="2"/>
  <c r="J8216" i="2"/>
  <c r="I8216" i="2"/>
  <c r="H8216" i="2"/>
  <c r="G8216" i="2"/>
  <c r="F8216" i="2"/>
  <c r="J8215" i="2"/>
  <c r="I8215" i="2"/>
  <c r="H8215" i="2"/>
  <c r="G8215" i="2"/>
  <c r="F8215" i="2"/>
  <c r="J8214" i="2"/>
  <c r="I8214" i="2"/>
  <c r="H8214" i="2"/>
  <c r="G8214" i="2"/>
  <c r="F8214" i="2"/>
  <c r="J8213" i="2"/>
  <c r="I8213" i="2"/>
  <c r="H8213" i="2"/>
  <c r="G8213" i="2"/>
  <c r="F8213" i="2"/>
  <c r="J8212" i="2"/>
  <c r="I8212" i="2"/>
  <c r="H8212" i="2"/>
  <c r="G8212" i="2"/>
  <c r="F8212" i="2"/>
  <c r="J8211" i="2"/>
  <c r="I8211" i="2"/>
  <c r="H8211" i="2"/>
  <c r="G8211" i="2"/>
  <c r="F8211" i="2"/>
  <c r="J8210" i="2"/>
  <c r="I8210" i="2"/>
  <c r="H8210" i="2"/>
  <c r="G8210" i="2"/>
  <c r="F8210" i="2"/>
  <c r="J8209" i="2"/>
  <c r="I8209" i="2"/>
  <c r="H8209" i="2"/>
  <c r="G8209" i="2"/>
  <c r="F8209" i="2"/>
  <c r="J8208" i="2"/>
  <c r="I8208" i="2"/>
  <c r="H8208" i="2"/>
  <c r="G8208" i="2"/>
  <c r="F8208" i="2"/>
  <c r="J8207" i="2"/>
  <c r="I8207" i="2"/>
  <c r="H8207" i="2"/>
  <c r="G8207" i="2"/>
  <c r="F8207" i="2"/>
  <c r="J8206" i="2"/>
  <c r="I8206" i="2"/>
  <c r="H8206" i="2"/>
  <c r="G8206" i="2"/>
  <c r="F8206" i="2"/>
  <c r="J8205" i="2"/>
  <c r="I8205" i="2"/>
  <c r="H8205" i="2"/>
  <c r="G8205" i="2"/>
  <c r="F8205" i="2"/>
  <c r="J8204" i="2"/>
  <c r="I8204" i="2"/>
  <c r="H8204" i="2"/>
  <c r="G8204" i="2"/>
  <c r="F8204" i="2"/>
  <c r="J8203" i="2"/>
  <c r="I8203" i="2"/>
  <c r="H8203" i="2"/>
  <c r="G8203" i="2"/>
  <c r="F8203" i="2"/>
  <c r="J8202" i="2"/>
  <c r="I8202" i="2"/>
  <c r="H8202" i="2"/>
  <c r="G8202" i="2"/>
  <c r="F8202" i="2"/>
  <c r="J8201" i="2"/>
  <c r="I8201" i="2"/>
  <c r="H8201" i="2"/>
  <c r="G8201" i="2"/>
  <c r="F8201" i="2"/>
  <c r="J8200" i="2"/>
  <c r="I8200" i="2"/>
  <c r="H8200" i="2"/>
  <c r="G8200" i="2"/>
  <c r="F8200" i="2"/>
  <c r="J8199" i="2"/>
  <c r="I8199" i="2"/>
  <c r="H8199" i="2"/>
  <c r="G8199" i="2"/>
  <c r="F8199" i="2"/>
  <c r="J8198" i="2"/>
  <c r="I8198" i="2"/>
  <c r="H8198" i="2"/>
  <c r="G8198" i="2"/>
  <c r="F8198" i="2"/>
  <c r="J8197" i="2"/>
  <c r="I8197" i="2"/>
  <c r="H8197" i="2"/>
  <c r="G8197" i="2"/>
  <c r="F8197" i="2"/>
  <c r="J8196" i="2"/>
  <c r="I8196" i="2"/>
  <c r="H8196" i="2"/>
  <c r="G8196" i="2"/>
  <c r="F8196" i="2"/>
  <c r="J8195" i="2"/>
  <c r="I8195" i="2"/>
  <c r="H8195" i="2"/>
  <c r="G8195" i="2"/>
  <c r="F8195" i="2"/>
  <c r="J8194" i="2"/>
  <c r="I8194" i="2"/>
  <c r="H8194" i="2"/>
  <c r="G8194" i="2"/>
  <c r="F8194" i="2"/>
  <c r="J8193" i="2"/>
  <c r="I8193" i="2"/>
  <c r="H8193" i="2"/>
  <c r="G8193" i="2"/>
  <c r="F8193" i="2"/>
  <c r="J8192" i="2"/>
  <c r="I8192" i="2"/>
  <c r="H8192" i="2"/>
  <c r="G8192" i="2"/>
  <c r="F8192" i="2"/>
  <c r="J8191" i="2"/>
  <c r="I8191" i="2"/>
  <c r="H8191" i="2"/>
  <c r="G8191" i="2"/>
  <c r="F8191" i="2"/>
  <c r="J8190" i="2"/>
  <c r="I8190" i="2"/>
  <c r="H8190" i="2"/>
  <c r="G8190" i="2"/>
  <c r="F8190" i="2"/>
  <c r="J8189" i="2"/>
  <c r="I8189" i="2"/>
  <c r="H8189" i="2"/>
  <c r="G8189" i="2"/>
  <c r="F8189" i="2"/>
  <c r="J8188" i="2"/>
  <c r="I8188" i="2"/>
  <c r="H8188" i="2"/>
  <c r="G8188" i="2"/>
  <c r="F8188" i="2"/>
  <c r="J8187" i="2"/>
  <c r="I8187" i="2"/>
  <c r="H8187" i="2"/>
  <c r="G8187" i="2"/>
  <c r="F8187" i="2"/>
  <c r="J8186" i="2"/>
  <c r="I8186" i="2"/>
  <c r="H8186" i="2"/>
  <c r="G8186" i="2"/>
  <c r="F8186" i="2"/>
  <c r="J8185" i="2"/>
  <c r="I8185" i="2"/>
  <c r="H8185" i="2"/>
  <c r="G8185" i="2"/>
  <c r="F8185" i="2"/>
  <c r="J8184" i="2"/>
  <c r="I8184" i="2"/>
  <c r="H8184" i="2"/>
  <c r="G8184" i="2"/>
  <c r="F8184" i="2"/>
  <c r="J8183" i="2"/>
  <c r="I8183" i="2"/>
  <c r="H8183" i="2"/>
  <c r="G8183" i="2"/>
  <c r="F8183" i="2"/>
  <c r="J8182" i="2"/>
  <c r="I8182" i="2"/>
  <c r="H8182" i="2"/>
  <c r="G8182" i="2"/>
  <c r="F8182" i="2"/>
  <c r="J8181" i="2"/>
  <c r="I8181" i="2"/>
  <c r="H8181" i="2"/>
  <c r="G8181" i="2"/>
  <c r="F8181" i="2"/>
  <c r="J8180" i="2"/>
  <c r="I8180" i="2"/>
  <c r="H8180" i="2"/>
  <c r="G8180" i="2"/>
  <c r="F8180" i="2"/>
  <c r="J8179" i="2"/>
  <c r="I8179" i="2"/>
  <c r="H8179" i="2"/>
  <c r="G8179" i="2"/>
  <c r="F8179" i="2"/>
  <c r="J8178" i="2"/>
  <c r="I8178" i="2"/>
  <c r="H8178" i="2"/>
  <c r="G8178" i="2"/>
  <c r="F8178" i="2"/>
  <c r="J8177" i="2"/>
  <c r="I8177" i="2"/>
  <c r="H8177" i="2"/>
  <c r="G8177" i="2"/>
  <c r="F8177" i="2"/>
  <c r="J8176" i="2"/>
  <c r="I8176" i="2"/>
  <c r="H8176" i="2"/>
  <c r="G8176" i="2"/>
  <c r="F8176" i="2"/>
  <c r="J8175" i="2"/>
  <c r="I8175" i="2"/>
  <c r="H8175" i="2"/>
  <c r="G8175" i="2"/>
  <c r="F8175" i="2"/>
  <c r="J8174" i="2"/>
  <c r="I8174" i="2"/>
  <c r="H8174" i="2"/>
  <c r="G8174" i="2"/>
  <c r="F8174" i="2"/>
  <c r="J8173" i="2"/>
  <c r="I8173" i="2"/>
  <c r="H8173" i="2"/>
  <c r="G8173" i="2"/>
  <c r="F8173" i="2"/>
  <c r="J8172" i="2"/>
  <c r="I8172" i="2"/>
  <c r="H8172" i="2"/>
  <c r="G8172" i="2"/>
  <c r="F8172" i="2"/>
  <c r="J8171" i="2"/>
  <c r="I8171" i="2"/>
  <c r="H8171" i="2"/>
  <c r="G8171" i="2"/>
  <c r="F8171" i="2"/>
  <c r="J8170" i="2"/>
  <c r="I8170" i="2"/>
  <c r="H8170" i="2"/>
  <c r="G8170" i="2"/>
  <c r="F8170" i="2"/>
  <c r="J8169" i="2"/>
  <c r="I8169" i="2"/>
  <c r="H8169" i="2"/>
  <c r="G8169" i="2"/>
  <c r="F8169" i="2"/>
  <c r="J8168" i="2"/>
  <c r="I8168" i="2"/>
  <c r="H8168" i="2"/>
  <c r="G8168" i="2"/>
  <c r="F8168" i="2"/>
  <c r="J8167" i="2"/>
  <c r="I8167" i="2"/>
  <c r="H8167" i="2"/>
  <c r="G8167" i="2"/>
  <c r="F8167" i="2"/>
  <c r="J8166" i="2"/>
  <c r="I8166" i="2"/>
  <c r="H8166" i="2"/>
  <c r="G8166" i="2"/>
  <c r="F8166" i="2"/>
  <c r="J8165" i="2"/>
  <c r="I8165" i="2"/>
  <c r="H8165" i="2"/>
  <c r="G8165" i="2"/>
  <c r="F8165" i="2"/>
  <c r="J8164" i="2"/>
  <c r="I8164" i="2"/>
  <c r="H8164" i="2"/>
  <c r="G8164" i="2"/>
  <c r="F8164" i="2"/>
  <c r="J8163" i="2"/>
  <c r="I8163" i="2"/>
  <c r="H8163" i="2"/>
  <c r="G8163" i="2"/>
  <c r="F8163" i="2"/>
  <c r="J8162" i="2"/>
  <c r="I8162" i="2"/>
  <c r="H8162" i="2"/>
  <c r="G8162" i="2"/>
  <c r="F8162" i="2"/>
  <c r="J8161" i="2"/>
  <c r="I8161" i="2"/>
  <c r="H8161" i="2"/>
  <c r="G8161" i="2"/>
  <c r="F8161" i="2"/>
  <c r="J8160" i="2"/>
  <c r="I8160" i="2"/>
  <c r="H8160" i="2"/>
  <c r="G8160" i="2"/>
  <c r="F8160" i="2"/>
  <c r="J8159" i="2"/>
  <c r="I8159" i="2"/>
  <c r="H8159" i="2"/>
  <c r="G8159" i="2"/>
  <c r="F8159" i="2"/>
  <c r="J8158" i="2"/>
  <c r="I8158" i="2"/>
  <c r="H8158" i="2"/>
  <c r="G8158" i="2"/>
  <c r="F8158" i="2"/>
  <c r="J8157" i="2"/>
  <c r="I8157" i="2"/>
  <c r="H8157" i="2"/>
  <c r="G8157" i="2"/>
  <c r="F8157" i="2"/>
  <c r="J8156" i="2"/>
  <c r="I8156" i="2"/>
  <c r="H8156" i="2"/>
  <c r="G8156" i="2"/>
  <c r="F8156" i="2"/>
  <c r="J8155" i="2"/>
  <c r="I8155" i="2"/>
  <c r="H8155" i="2"/>
  <c r="G8155" i="2"/>
  <c r="F8155" i="2"/>
  <c r="J8154" i="2"/>
  <c r="I8154" i="2"/>
  <c r="H8154" i="2"/>
  <c r="G8154" i="2"/>
  <c r="F8154" i="2"/>
  <c r="J8153" i="2"/>
  <c r="I8153" i="2"/>
  <c r="H8153" i="2"/>
  <c r="G8153" i="2"/>
  <c r="F8153" i="2"/>
  <c r="J8152" i="2"/>
  <c r="I8152" i="2"/>
  <c r="H8152" i="2"/>
  <c r="G8152" i="2"/>
  <c r="F8152" i="2"/>
  <c r="J8151" i="2"/>
  <c r="I8151" i="2"/>
  <c r="H8151" i="2"/>
  <c r="G8151" i="2"/>
  <c r="F8151" i="2"/>
  <c r="J8150" i="2"/>
  <c r="I8150" i="2"/>
  <c r="H8150" i="2"/>
  <c r="G8150" i="2"/>
  <c r="F8150" i="2"/>
  <c r="J8149" i="2"/>
  <c r="I8149" i="2"/>
  <c r="H8149" i="2"/>
  <c r="G8149" i="2"/>
  <c r="F8149" i="2"/>
  <c r="J8148" i="2"/>
  <c r="I8148" i="2"/>
  <c r="H8148" i="2"/>
  <c r="G8148" i="2"/>
  <c r="F8148" i="2"/>
  <c r="J8147" i="2"/>
  <c r="I8147" i="2"/>
  <c r="H8147" i="2"/>
  <c r="G8147" i="2"/>
  <c r="F8147" i="2"/>
  <c r="J8146" i="2"/>
  <c r="I8146" i="2"/>
  <c r="H8146" i="2"/>
  <c r="G8146" i="2"/>
  <c r="F8146" i="2"/>
  <c r="J8145" i="2"/>
  <c r="I8145" i="2"/>
  <c r="H8145" i="2"/>
  <c r="G8145" i="2"/>
  <c r="F8145" i="2"/>
  <c r="J8144" i="2"/>
  <c r="I8144" i="2"/>
  <c r="H8144" i="2"/>
  <c r="G8144" i="2"/>
  <c r="F8144" i="2"/>
  <c r="J8143" i="2"/>
  <c r="I8143" i="2"/>
  <c r="H8143" i="2"/>
  <c r="G8143" i="2"/>
  <c r="F8143" i="2"/>
  <c r="J8142" i="2"/>
  <c r="I8142" i="2"/>
  <c r="H8142" i="2"/>
  <c r="G8142" i="2"/>
  <c r="F8142" i="2"/>
  <c r="J8141" i="2"/>
  <c r="I8141" i="2"/>
  <c r="H8141" i="2"/>
  <c r="G8141" i="2"/>
  <c r="F8141" i="2"/>
  <c r="J8140" i="2"/>
  <c r="I8140" i="2"/>
  <c r="H8140" i="2"/>
  <c r="G8140" i="2"/>
  <c r="F8140" i="2"/>
  <c r="J8139" i="2"/>
  <c r="I8139" i="2"/>
  <c r="H8139" i="2"/>
  <c r="G8139" i="2"/>
  <c r="F8139" i="2"/>
  <c r="J8138" i="2"/>
  <c r="I8138" i="2"/>
  <c r="H8138" i="2"/>
  <c r="G8138" i="2"/>
  <c r="F8138" i="2"/>
  <c r="J8137" i="2"/>
  <c r="I8137" i="2"/>
  <c r="H8137" i="2"/>
  <c r="G8137" i="2"/>
  <c r="F8137" i="2"/>
  <c r="J8136" i="2"/>
  <c r="I8136" i="2"/>
  <c r="H8136" i="2"/>
  <c r="G8136" i="2"/>
  <c r="F8136" i="2"/>
  <c r="J8135" i="2"/>
  <c r="I8135" i="2"/>
  <c r="H8135" i="2"/>
  <c r="G8135" i="2"/>
  <c r="F8135" i="2"/>
  <c r="J8134" i="2"/>
  <c r="I8134" i="2"/>
  <c r="H8134" i="2"/>
  <c r="G8134" i="2"/>
  <c r="F8134" i="2"/>
  <c r="J8133" i="2"/>
  <c r="I8133" i="2"/>
  <c r="H8133" i="2"/>
  <c r="G8133" i="2"/>
  <c r="F8133" i="2"/>
  <c r="J8132" i="2"/>
  <c r="I8132" i="2"/>
  <c r="H8132" i="2"/>
  <c r="G8132" i="2"/>
  <c r="F8132" i="2"/>
  <c r="J8131" i="2"/>
  <c r="I8131" i="2"/>
  <c r="H8131" i="2"/>
  <c r="G8131" i="2"/>
  <c r="F8131" i="2"/>
  <c r="J8130" i="2"/>
  <c r="I8130" i="2"/>
  <c r="H8130" i="2"/>
  <c r="G8130" i="2"/>
  <c r="F8130" i="2"/>
  <c r="J8129" i="2"/>
  <c r="I8129" i="2"/>
  <c r="H8129" i="2"/>
  <c r="G8129" i="2"/>
  <c r="F8129" i="2"/>
  <c r="J8128" i="2"/>
  <c r="I8128" i="2"/>
  <c r="H8128" i="2"/>
  <c r="G8128" i="2"/>
  <c r="F8128" i="2"/>
  <c r="J8127" i="2"/>
  <c r="I8127" i="2"/>
  <c r="H8127" i="2"/>
  <c r="G8127" i="2"/>
  <c r="F8127" i="2"/>
  <c r="J8126" i="2"/>
  <c r="I8126" i="2"/>
  <c r="H8126" i="2"/>
  <c r="G8126" i="2"/>
  <c r="F8126" i="2"/>
  <c r="J8125" i="2"/>
  <c r="I8125" i="2"/>
  <c r="H8125" i="2"/>
  <c r="G8125" i="2"/>
  <c r="F8125" i="2"/>
  <c r="J8124" i="2"/>
  <c r="I8124" i="2"/>
  <c r="H8124" i="2"/>
  <c r="G8124" i="2"/>
  <c r="F8124" i="2"/>
  <c r="J8123" i="2"/>
  <c r="I8123" i="2"/>
  <c r="H8123" i="2"/>
  <c r="G8123" i="2"/>
  <c r="F8123" i="2"/>
  <c r="J8122" i="2"/>
  <c r="I8122" i="2"/>
  <c r="H8122" i="2"/>
  <c r="G8122" i="2"/>
  <c r="F8122" i="2"/>
  <c r="J8121" i="2"/>
  <c r="I8121" i="2"/>
  <c r="H8121" i="2"/>
  <c r="G8121" i="2"/>
  <c r="F8121" i="2"/>
  <c r="J8120" i="2"/>
  <c r="I8120" i="2"/>
  <c r="H8120" i="2"/>
  <c r="G8120" i="2"/>
  <c r="F8120" i="2"/>
  <c r="J8119" i="2"/>
  <c r="I8119" i="2"/>
  <c r="H8119" i="2"/>
  <c r="G8119" i="2"/>
  <c r="F8119" i="2"/>
  <c r="J8118" i="2"/>
  <c r="I8118" i="2"/>
  <c r="H8118" i="2"/>
  <c r="G8118" i="2"/>
  <c r="F8118" i="2"/>
  <c r="J8117" i="2"/>
  <c r="I8117" i="2"/>
  <c r="H8117" i="2"/>
  <c r="G8117" i="2"/>
  <c r="F8117" i="2"/>
  <c r="J8116" i="2"/>
  <c r="I8116" i="2"/>
  <c r="H8116" i="2"/>
  <c r="G8116" i="2"/>
  <c r="F8116" i="2"/>
  <c r="J8115" i="2"/>
  <c r="I8115" i="2"/>
  <c r="H8115" i="2"/>
  <c r="G8115" i="2"/>
  <c r="F8115" i="2"/>
  <c r="J8114" i="2"/>
  <c r="I8114" i="2"/>
  <c r="H8114" i="2"/>
  <c r="G8114" i="2"/>
  <c r="F8114" i="2"/>
  <c r="J8113" i="2"/>
  <c r="I8113" i="2"/>
  <c r="H8113" i="2"/>
  <c r="G8113" i="2"/>
  <c r="F8113" i="2"/>
  <c r="J8112" i="2"/>
  <c r="I8112" i="2"/>
  <c r="H8112" i="2"/>
  <c r="G8112" i="2"/>
  <c r="F8112" i="2"/>
  <c r="J8111" i="2"/>
  <c r="I8111" i="2"/>
  <c r="H8111" i="2"/>
  <c r="G8111" i="2"/>
  <c r="F8111" i="2"/>
  <c r="J8110" i="2"/>
  <c r="I8110" i="2"/>
  <c r="H8110" i="2"/>
  <c r="G8110" i="2"/>
  <c r="F8110" i="2"/>
  <c r="J8109" i="2"/>
  <c r="I8109" i="2"/>
  <c r="H8109" i="2"/>
  <c r="G8109" i="2"/>
  <c r="F8109" i="2"/>
  <c r="J8108" i="2"/>
  <c r="I8108" i="2"/>
  <c r="H8108" i="2"/>
  <c r="G8108" i="2"/>
  <c r="F8108" i="2"/>
  <c r="J8107" i="2"/>
  <c r="I8107" i="2"/>
  <c r="H8107" i="2"/>
  <c r="G8107" i="2"/>
  <c r="F8107" i="2"/>
  <c r="J8106" i="2"/>
  <c r="I8106" i="2"/>
  <c r="H8106" i="2"/>
  <c r="G8106" i="2"/>
  <c r="F8106" i="2"/>
  <c r="J8105" i="2"/>
  <c r="I8105" i="2"/>
  <c r="H8105" i="2"/>
  <c r="G8105" i="2"/>
  <c r="F8105" i="2"/>
  <c r="J8104" i="2"/>
  <c r="I8104" i="2"/>
  <c r="H8104" i="2"/>
  <c r="G8104" i="2"/>
  <c r="F8104" i="2"/>
  <c r="J8103" i="2"/>
  <c r="I8103" i="2"/>
  <c r="H8103" i="2"/>
  <c r="G8103" i="2"/>
  <c r="F8103" i="2"/>
  <c r="J8102" i="2"/>
  <c r="I8102" i="2"/>
  <c r="H8102" i="2"/>
  <c r="G8102" i="2"/>
  <c r="F8102" i="2"/>
  <c r="J8101" i="2"/>
  <c r="I8101" i="2"/>
  <c r="H8101" i="2"/>
  <c r="G8101" i="2"/>
  <c r="F8101" i="2"/>
  <c r="J8100" i="2"/>
  <c r="I8100" i="2"/>
  <c r="H8100" i="2"/>
  <c r="G8100" i="2"/>
  <c r="F8100" i="2"/>
  <c r="J8099" i="2"/>
  <c r="I8099" i="2"/>
  <c r="H8099" i="2"/>
  <c r="G8099" i="2"/>
  <c r="F8099" i="2"/>
  <c r="J8098" i="2"/>
  <c r="I8098" i="2"/>
  <c r="H8098" i="2"/>
  <c r="G8098" i="2"/>
  <c r="F8098" i="2"/>
  <c r="J8097" i="2"/>
  <c r="I8097" i="2"/>
  <c r="H8097" i="2"/>
  <c r="G8097" i="2"/>
  <c r="F8097" i="2"/>
  <c r="J8096" i="2"/>
  <c r="I8096" i="2"/>
  <c r="H8096" i="2"/>
  <c r="G8096" i="2"/>
  <c r="F8096" i="2"/>
  <c r="J8095" i="2"/>
  <c r="I8095" i="2"/>
  <c r="H8095" i="2"/>
  <c r="G8095" i="2"/>
  <c r="F8095" i="2"/>
  <c r="J8094" i="2"/>
  <c r="I8094" i="2"/>
  <c r="H8094" i="2"/>
  <c r="G8094" i="2"/>
  <c r="F8094" i="2"/>
  <c r="J8093" i="2"/>
  <c r="I8093" i="2"/>
  <c r="H8093" i="2"/>
  <c r="G8093" i="2"/>
  <c r="F8093" i="2"/>
  <c r="J8092" i="2"/>
  <c r="I8092" i="2"/>
  <c r="H8092" i="2"/>
  <c r="G8092" i="2"/>
  <c r="F8092" i="2"/>
  <c r="J8091" i="2"/>
  <c r="I8091" i="2"/>
  <c r="H8091" i="2"/>
  <c r="G8091" i="2"/>
  <c r="F8091" i="2"/>
  <c r="J8090" i="2"/>
  <c r="I8090" i="2"/>
  <c r="H8090" i="2"/>
  <c r="G8090" i="2"/>
  <c r="F8090" i="2"/>
  <c r="J8089" i="2"/>
  <c r="I8089" i="2"/>
  <c r="H8089" i="2"/>
  <c r="G8089" i="2"/>
  <c r="F8089" i="2"/>
  <c r="J8088" i="2"/>
  <c r="I8088" i="2"/>
  <c r="H8088" i="2"/>
  <c r="G8088" i="2"/>
  <c r="F8088" i="2"/>
  <c r="J8087" i="2"/>
  <c r="I8087" i="2"/>
  <c r="H8087" i="2"/>
  <c r="G8087" i="2"/>
  <c r="F8087" i="2"/>
  <c r="J8086" i="2"/>
  <c r="I8086" i="2"/>
  <c r="H8086" i="2"/>
  <c r="G8086" i="2"/>
  <c r="F8086" i="2"/>
  <c r="J8085" i="2"/>
  <c r="I8085" i="2"/>
  <c r="H8085" i="2"/>
  <c r="G8085" i="2"/>
  <c r="F8085" i="2"/>
  <c r="J8084" i="2"/>
  <c r="I8084" i="2"/>
  <c r="H8084" i="2"/>
  <c r="G8084" i="2"/>
  <c r="F8084" i="2"/>
  <c r="J8083" i="2"/>
  <c r="I8083" i="2"/>
  <c r="H8083" i="2"/>
  <c r="G8083" i="2"/>
  <c r="F8083" i="2"/>
  <c r="J8082" i="2"/>
  <c r="I8082" i="2"/>
  <c r="H8082" i="2"/>
  <c r="G8082" i="2"/>
  <c r="F8082" i="2"/>
  <c r="J8081" i="2"/>
  <c r="I8081" i="2"/>
  <c r="H8081" i="2"/>
  <c r="G8081" i="2"/>
  <c r="F8081" i="2"/>
  <c r="J8080" i="2"/>
  <c r="I8080" i="2"/>
  <c r="H8080" i="2"/>
  <c r="G8080" i="2"/>
  <c r="F8080" i="2"/>
  <c r="J8079" i="2"/>
  <c r="I8079" i="2"/>
  <c r="H8079" i="2"/>
  <c r="G8079" i="2"/>
  <c r="F8079" i="2"/>
  <c r="J8078" i="2"/>
  <c r="I8078" i="2"/>
  <c r="H8078" i="2"/>
  <c r="G8078" i="2"/>
  <c r="F8078" i="2"/>
  <c r="J8077" i="2"/>
  <c r="I8077" i="2"/>
  <c r="H8077" i="2"/>
  <c r="G8077" i="2"/>
  <c r="F8077" i="2"/>
  <c r="J8076" i="2"/>
  <c r="I8076" i="2"/>
  <c r="H8076" i="2"/>
  <c r="G8076" i="2"/>
  <c r="F8076" i="2"/>
  <c r="J8075" i="2"/>
  <c r="I8075" i="2"/>
  <c r="H8075" i="2"/>
  <c r="G8075" i="2"/>
  <c r="F8075" i="2"/>
  <c r="J8074" i="2"/>
  <c r="I8074" i="2"/>
  <c r="H8074" i="2"/>
  <c r="G8074" i="2"/>
  <c r="F8074" i="2"/>
  <c r="J8073" i="2"/>
  <c r="I8073" i="2"/>
  <c r="H8073" i="2"/>
  <c r="G8073" i="2"/>
  <c r="F8073" i="2"/>
  <c r="J8072" i="2"/>
  <c r="I8072" i="2"/>
  <c r="H8072" i="2"/>
  <c r="G8072" i="2"/>
  <c r="F8072" i="2"/>
  <c r="J8071" i="2"/>
  <c r="I8071" i="2"/>
  <c r="H8071" i="2"/>
  <c r="G8071" i="2"/>
  <c r="F8071" i="2"/>
  <c r="J8070" i="2"/>
  <c r="I8070" i="2"/>
  <c r="H8070" i="2"/>
  <c r="G8070" i="2"/>
  <c r="F8070" i="2"/>
  <c r="J8069" i="2"/>
  <c r="I8069" i="2"/>
  <c r="H8069" i="2"/>
  <c r="G8069" i="2"/>
  <c r="F8069" i="2"/>
  <c r="J8068" i="2"/>
  <c r="I8068" i="2"/>
  <c r="H8068" i="2"/>
  <c r="G8068" i="2"/>
  <c r="F8068" i="2"/>
  <c r="J8067" i="2"/>
  <c r="I8067" i="2"/>
  <c r="H8067" i="2"/>
  <c r="G8067" i="2"/>
  <c r="F8067" i="2"/>
  <c r="J8066" i="2"/>
  <c r="I8066" i="2"/>
  <c r="H8066" i="2"/>
  <c r="G8066" i="2"/>
  <c r="F8066" i="2"/>
  <c r="J8065" i="2"/>
  <c r="I8065" i="2"/>
  <c r="H8065" i="2"/>
  <c r="G8065" i="2"/>
  <c r="F8065" i="2"/>
  <c r="J8064" i="2"/>
  <c r="I8064" i="2"/>
  <c r="H8064" i="2"/>
  <c r="G8064" i="2"/>
  <c r="F8064" i="2"/>
  <c r="J8063" i="2"/>
  <c r="I8063" i="2"/>
  <c r="H8063" i="2"/>
  <c r="G8063" i="2"/>
  <c r="F8063" i="2"/>
  <c r="J8062" i="2"/>
  <c r="I8062" i="2"/>
  <c r="H8062" i="2"/>
  <c r="G8062" i="2"/>
  <c r="F8062" i="2"/>
  <c r="J8061" i="2"/>
  <c r="I8061" i="2"/>
  <c r="H8061" i="2"/>
  <c r="G8061" i="2"/>
  <c r="F8061" i="2"/>
  <c r="J8060" i="2"/>
  <c r="I8060" i="2"/>
  <c r="H8060" i="2"/>
  <c r="G8060" i="2"/>
  <c r="F8060" i="2"/>
  <c r="J8059" i="2"/>
  <c r="I8059" i="2"/>
  <c r="H8059" i="2"/>
  <c r="G8059" i="2"/>
  <c r="F8059" i="2"/>
  <c r="J8058" i="2"/>
  <c r="I8058" i="2"/>
  <c r="H8058" i="2"/>
  <c r="G8058" i="2"/>
  <c r="F8058" i="2"/>
  <c r="J8057" i="2"/>
  <c r="I8057" i="2"/>
  <c r="H8057" i="2"/>
  <c r="G8057" i="2"/>
  <c r="F8057" i="2"/>
  <c r="J8056" i="2"/>
  <c r="I8056" i="2"/>
  <c r="H8056" i="2"/>
  <c r="G8056" i="2"/>
  <c r="F8056" i="2"/>
  <c r="J8055" i="2"/>
  <c r="I8055" i="2"/>
  <c r="H8055" i="2"/>
  <c r="G8055" i="2"/>
  <c r="F8055" i="2"/>
  <c r="J8054" i="2"/>
  <c r="I8054" i="2"/>
  <c r="H8054" i="2"/>
  <c r="G8054" i="2"/>
  <c r="F8054" i="2"/>
  <c r="J8053" i="2"/>
  <c r="I8053" i="2"/>
  <c r="H8053" i="2"/>
  <c r="G8053" i="2"/>
  <c r="F8053" i="2"/>
  <c r="J8052" i="2"/>
  <c r="I8052" i="2"/>
  <c r="H8052" i="2"/>
  <c r="G8052" i="2"/>
  <c r="F8052" i="2"/>
  <c r="J8051" i="2"/>
  <c r="I8051" i="2"/>
  <c r="H8051" i="2"/>
  <c r="G8051" i="2"/>
  <c r="F8051" i="2"/>
  <c r="J8050" i="2"/>
  <c r="I8050" i="2"/>
  <c r="H8050" i="2"/>
  <c r="G8050" i="2"/>
  <c r="F8050" i="2"/>
  <c r="J8049" i="2"/>
  <c r="I8049" i="2"/>
  <c r="H8049" i="2"/>
  <c r="G8049" i="2"/>
  <c r="F8049" i="2"/>
  <c r="J8048" i="2"/>
  <c r="I8048" i="2"/>
  <c r="H8048" i="2"/>
  <c r="G8048" i="2"/>
  <c r="F8048" i="2"/>
  <c r="J8047" i="2"/>
  <c r="I8047" i="2"/>
  <c r="H8047" i="2"/>
  <c r="G8047" i="2"/>
  <c r="F8047" i="2"/>
  <c r="J8046" i="2"/>
  <c r="I8046" i="2"/>
  <c r="H8046" i="2"/>
  <c r="G8046" i="2"/>
  <c r="F8046" i="2"/>
  <c r="J8045" i="2"/>
  <c r="I8045" i="2"/>
  <c r="H8045" i="2"/>
  <c r="G8045" i="2"/>
  <c r="F8045" i="2"/>
  <c r="J8044" i="2"/>
  <c r="I8044" i="2"/>
  <c r="H8044" i="2"/>
  <c r="G8044" i="2"/>
  <c r="F8044" i="2"/>
  <c r="J8043" i="2"/>
  <c r="I8043" i="2"/>
  <c r="H8043" i="2"/>
  <c r="G8043" i="2"/>
  <c r="F8043" i="2"/>
  <c r="J8042" i="2"/>
  <c r="I8042" i="2"/>
  <c r="H8042" i="2"/>
  <c r="G8042" i="2"/>
  <c r="F8042" i="2"/>
  <c r="J8041" i="2"/>
  <c r="I8041" i="2"/>
  <c r="H8041" i="2"/>
  <c r="G8041" i="2"/>
  <c r="F8041" i="2"/>
  <c r="J8040" i="2"/>
  <c r="I8040" i="2"/>
  <c r="H8040" i="2"/>
  <c r="G8040" i="2"/>
  <c r="F8040" i="2"/>
  <c r="J8039" i="2"/>
  <c r="I8039" i="2"/>
  <c r="H8039" i="2"/>
  <c r="G8039" i="2"/>
  <c r="F8039" i="2"/>
  <c r="J8038" i="2"/>
  <c r="I8038" i="2"/>
  <c r="H8038" i="2"/>
  <c r="G8038" i="2"/>
  <c r="F8038" i="2"/>
  <c r="J8037" i="2"/>
  <c r="I8037" i="2"/>
  <c r="H8037" i="2"/>
  <c r="G8037" i="2"/>
  <c r="F8037" i="2"/>
  <c r="J8036" i="2"/>
  <c r="I8036" i="2"/>
  <c r="H8036" i="2"/>
  <c r="G8036" i="2"/>
  <c r="F8036" i="2"/>
  <c r="J8035" i="2"/>
  <c r="I8035" i="2"/>
  <c r="H8035" i="2"/>
  <c r="G8035" i="2"/>
  <c r="F8035" i="2"/>
  <c r="J8034" i="2"/>
  <c r="I8034" i="2"/>
  <c r="H8034" i="2"/>
  <c r="G8034" i="2"/>
  <c r="F8034" i="2"/>
  <c r="J8033" i="2"/>
  <c r="I8033" i="2"/>
  <c r="H8033" i="2"/>
  <c r="G8033" i="2"/>
  <c r="F8033" i="2"/>
  <c r="J8032" i="2"/>
  <c r="I8032" i="2"/>
  <c r="H8032" i="2"/>
  <c r="G8032" i="2"/>
  <c r="F8032" i="2"/>
  <c r="J8031" i="2"/>
  <c r="I8031" i="2"/>
  <c r="H8031" i="2"/>
  <c r="G8031" i="2"/>
  <c r="F8031" i="2"/>
  <c r="J8030" i="2"/>
  <c r="I8030" i="2"/>
  <c r="H8030" i="2"/>
  <c r="G8030" i="2"/>
  <c r="F8030" i="2"/>
  <c r="J8029" i="2"/>
  <c r="I8029" i="2"/>
  <c r="H8029" i="2"/>
  <c r="G8029" i="2"/>
  <c r="F8029" i="2"/>
  <c r="J8028" i="2"/>
  <c r="I8028" i="2"/>
  <c r="H8028" i="2"/>
  <c r="G8028" i="2"/>
  <c r="F8028" i="2"/>
  <c r="J8027" i="2"/>
  <c r="I8027" i="2"/>
  <c r="H8027" i="2"/>
  <c r="G8027" i="2"/>
  <c r="F8027" i="2"/>
  <c r="J8026" i="2"/>
  <c r="I8026" i="2"/>
  <c r="H8026" i="2"/>
  <c r="G8026" i="2"/>
  <c r="F8026" i="2"/>
  <c r="J8025" i="2"/>
  <c r="I8025" i="2"/>
  <c r="H8025" i="2"/>
  <c r="G8025" i="2"/>
  <c r="F8025" i="2"/>
  <c r="J8024" i="2"/>
  <c r="I8024" i="2"/>
  <c r="H8024" i="2"/>
  <c r="G8024" i="2"/>
  <c r="F8024" i="2"/>
  <c r="J8023" i="2"/>
  <c r="I8023" i="2"/>
  <c r="H8023" i="2"/>
  <c r="G8023" i="2"/>
  <c r="F8023" i="2"/>
  <c r="J8022" i="2"/>
  <c r="I8022" i="2"/>
  <c r="H8022" i="2"/>
  <c r="G8022" i="2"/>
  <c r="F8022" i="2"/>
  <c r="J8021" i="2"/>
  <c r="I8021" i="2"/>
  <c r="H8021" i="2"/>
  <c r="G8021" i="2"/>
  <c r="F8021" i="2"/>
  <c r="J8020" i="2"/>
  <c r="I8020" i="2"/>
  <c r="H8020" i="2"/>
  <c r="G8020" i="2"/>
  <c r="F8020" i="2"/>
  <c r="J8019" i="2"/>
  <c r="I8019" i="2"/>
  <c r="H8019" i="2"/>
  <c r="G8019" i="2"/>
  <c r="F8019" i="2"/>
  <c r="J8018" i="2"/>
  <c r="I8018" i="2"/>
  <c r="H8018" i="2"/>
  <c r="G8018" i="2"/>
  <c r="F8018" i="2"/>
  <c r="J8017" i="2"/>
  <c r="I8017" i="2"/>
  <c r="H8017" i="2"/>
  <c r="G8017" i="2"/>
  <c r="F8017" i="2"/>
  <c r="J8016" i="2"/>
  <c r="I8016" i="2"/>
  <c r="H8016" i="2"/>
  <c r="G8016" i="2"/>
  <c r="F8016" i="2"/>
  <c r="J8015" i="2"/>
  <c r="I8015" i="2"/>
  <c r="H8015" i="2"/>
  <c r="G8015" i="2"/>
  <c r="F8015" i="2"/>
  <c r="J8014" i="2"/>
  <c r="I8014" i="2"/>
  <c r="H8014" i="2"/>
  <c r="G8014" i="2"/>
  <c r="F8014" i="2"/>
  <c r="J8013" i="2"/>
  <c r="I8013" i="2"/>
  <c r="H8013" i="2"/>
  <c r="G8013" i="2"/>
  <c r="F8013" i="2"/>
  <c r="J8012" i="2"/>
  <c r="I8012" i="2"/>
  <c r="H8012" i="2"/>
  <c r="G8012" i="2"/>
  <c r="F8012" i="2"/>
  <c r="J8011" i="2"/>
  <c r="I8011" i="2"/>
  <c r="H8011" i="2"/>
  <c r="G8011" i="2"/>
  <c r="F8011" i="2"/>
  <c r="J8010" i="2"/>
  <c r="I8010" i="2"/>
  <c r="H8010" i="2"/>
  <c r="G8010" i="2"/>
  <c r="F8010" i="2"/>
  <c r="J8009" i="2"/>
  <c r="I8009" i="2"/>
  <c r="H8009" i="2"/>
  <c r="G8009" i="2"/>
  <c r="F8009" i="2"/>
  <c r="J8008" i="2"/>
  <c r="I8008" i="2"/>
  <c r="H8008" i="2"/>
  <c r="G8008" i="2"/>
  <c r="F8008" i="2"/>
  <c r="J8007" i="2"/>
  <c r="I8007" i="2"/>
  <c r="H8007" i="2"/>
  <c r="G8007" i="2"/>
  <c r="F8007" i="2"/>
  <c r="J8006" i="2"/>
  <c r="I8006" i="2"/>
  <c r="H8006" i="2"/>
  <c r="G8006" i="2"/>
  <c r="F8006" i="2"/>
  <c r="J8005" i="2"/>
  <c r="I8005" i="2"/>
  <c r="H8005" i="2"/>
  <c r="G8005" i="2"/>
  <c r="F8005" i="2"/>
  <c r="J8004" i="2"/>
  <c r="I8004" i="2"/>
  <c r="H8004" i="2"/>
  <c r="G8004" i="2"/>
  <c r="F8004" i="2"/>
  <c r="J8003" i="2"/>
  <c r="I8003" i="2"/>
  <c r="H8003" i="2"/>
  <c r="G8003" i="2"/>
  <c r="F8003" i="2"/>
  <c r="J8002" i="2"/>
  <c r="I8002" i="2"/>
  <c r="H8002" i="2"/>
  <c r="G8002" i="2"/>
  <c r="F8002" i="2"/>
  <c r="J8001" i="2"/>
  <c r="I8001" i="2"/>
  <c r="H8001" i="2"/>
  <c r="G8001" i="2"/>
  <c r="F8001" i="2"/>
  <c r="J8000" i="2"/>
  <c r="I8000" i="2"/>
  <c r="H8000" i="2"/>
  <c r="G8000" i="2"/>
  <c r="F8000" i="2"/>
  <c r="J7999" i="2"/>
  <c r="I7999" i="2"/>
  <c r="H7999" i="2"/>
  <c r="G7999" i="2"/>
  <c r="F7999" i="2"/>
  <c r="J7998" i="2"/>
  <c r="I7998" i="2"/>
  <c r="H7998" i="2"/>
  <c r="G7998" i="2"/>
  <c r="F7998" i="2"/>
  <c r="J7997" i="2"/>
  <c r="I7997" i="2"/>
  <c r="H7997" i="2"/>
  <c r="G7997" i="2"/>
  <c r="F7997" i="2"/>
  <c r="J7996" i="2"/>
  <c r="I7996" i="2"/>
  <c r="H7996" i="2"/>
  <c r="G7996" i="2"/>
  <c r="F7996" i="2"/>
  <c r="J7995" i="2"/>
  <c r="I7995" i="2"/>
  <c r="H7995" i="2"/>
  <c r="G7995" i="2"/>
  <c r="F7995" i="2"/>
  <c r="J7994" i="2"/>
  <c r="I7994" i="2"/>
  <c r="H7994" i="2"/>
  <c r="G7994" i="2"/>
  <c r="F7994" i="2"/>
  <c r="J7993" i="2"/>
  <c r="I7993" i="2"/>
  <c r="H7993" i="2"/>
  <c r="G7993" i="2"/>
  <c r="F7993" i="2"/>
  <c r="J7992" i="2"/>
  <c r="I7992" i="2"/>
  <c r="H7992" i="2"/>
  <c r="G7992" i="2"/>
  <c r="F7992" i="2"/>
  <c r="J7991" i="2"/>
  <c r="I7991" i="2"/>
  <c r="H7991" i="2"/>
  <c r="G7991" i="2"/>
  <c r="F7991" i="2"/>
  <c r="J7990" i="2"/>
  <c r="I7990" i="2"/>
  <c r="H7990" i="2"/>
  <c r="G7990" i="2"/>
  <c r="F7990" i="2"/>
  <c r="J7989" i="2"/>
  <c r="I7989" i="2"/>
  <c r="H7989" i="2"/>
  <c r="G7989" i="2"/>
  <c r="F7989" i="2"/>
  <c r="J7988" i="2"/>
  <c r="I7988" i="2"/>
  <c r="H7988" i="2"/>
  <c r="G7988" i="2"/>
  <c r="F7988" i="2"/>
  <c r="J7987" i="2"/>
  <c r="I7987" i="2"/>
  <c r="H7987" i="2"/>
  <c r="G7987" i="2"/>
  <c r="F7987" i="2"/>
  <c r="J7986" i="2"/>
  <c r="I7986" i="2"/>
  <c r="H7986" i="2"/>
  <c r="G7986" i="2"/>
  <c r="F7986" i="2"/>
  <c r="J7985" i="2"/>
  <c r="I7985" i="2"/>
  <c r="H7985" i="2"/>
  <c r="G7985" i="2"/>
  <c r="F7985" i="2"/>
  <c r="J7984" i="2"/>
  <c r="I7984" i="2"/>
  <c r="H7984" i="2"/>
  <c r="G7984" i="2"/>
  <c r="F7984" i="2"/>
  <c r="J7983" i="2"/>
  <c r="I7983" i="2"/>
  <c r="H7983" i="2"/>
  <c r="G7983" i="2"/>
  <c r="F7983" i="2"/>
  <c r="J7982" i="2"/>
  <c r="I7982" i="2"/>
  <c r="H7982" i="2"/>
  <c r="G7982" i="2"/>
  <c r="F7982" i="2"/>
  <c r="J7981" i="2"/>
  <c r="I7981" i="2"/>
  <c r="H7981" i="2"/>
  <c r="G7981" i="2"/>
  <c r="F7981" i="2"/>
  <c r="J7980" i="2"/>
  <c r="I7980" i="2"/>
  <c r="H7980" i="2"/>
  <c r="G7980" i="2"/>
  <c r="F7980" i="2"/>
  <c r="J7979" i="2"/>
  <c r="I7979" i="2"/>
  <c r="H7979" i="2"/>
  <c r="G7979" i="2"/>
  <c r="F7979" i="2"/>
  <c r="J7978" i="2"/>
  <c r="I7978" i="2"/>
  <c r="H7978" i="2"/>
  <c r="G7978" i="2"/>
  <c r="F7978" i="2"/>
  <c r="J7977" i="2"/>
  <c r="I7977" i="2"/>
  <c r="H7977" i="2"/>
  <c r="G7977" i="2"/>
  <c r="F7977" i="2"/>
  <c r="J7976" i="2"/>
  <c r="I7976" i="2"/>
  <c r="H7976" i="2"/>
  <c r="G7976" i="2"/>
  <c r="F7976" i="2"/>
  <c r="J7975" i="2"/>
  <c r="I7975" i="2"/>
  <c r="H7975" i="2"/>
  <c r="G7975" i="2"/>
  <c r="F7975" i="2"/>
  <c r="J7974" i="2"/>
  <c r="I7974" i="2"/>
  <c r="H7974" i="2"/>
  <c r="G7974" i="2"/>
  <c r="F7974" i="2"/>
  <c r="J7973" i="2"/>
  <c r="I7973" i="2"/>
  <c r="H7973" i="2"/>
  <c r="G7973" i="2"/>
  <c r="F7973" i="2"/>
  <c r="J7972" i="2"/>
  <c r="I7972" i="2"/>
  <c r="H7972" i="2"/>
  <c r="G7972" i="2"/>
  <c r="F7972" i="2"/>
  <c r="J7971" i="2"/>
  <c r="I7971" i="2"/>
  <c r="H7971" i="2"/>
  <c r="G7971" i="2"/>
  <c r="F7971" i="2"/>
  <c r="J7970" i="2"/>
  <c r="I7970" i="2"/>
  <c r="H7970" i="2"/>
  <c r="G7970" i="2"/>
  <c r="F7970" i="2"/>
  <c r="J7969" i="2"/>
  <c r="I7969" i="2"/>
  <c r="H7969" i="2"/>
  <c r="G7969" i="2"/>
  <c r="F7969" i="2"/>
  <c r="J7968" i="2"/>
  <c r="I7968" i="2"/>
  <c r="H7968" i="2"/>
  <c r="G7968" i="2"/>
  <c r="F7968" i="2"/>
  <c r="J7967" i="2"/>
  <c r="I7967" i="2"/>
  <c r="H7967" i="2"/>
  <c r="G7967" i="2"/>
  <c r="F7967" i="2"/>
  <c r="J7966" i="2"/>
  <c r="I7966" i="2"/>
  <c r="H7966" i="2"/>
  <c r="G7966" i="2"/>
  <c r="F7966" i="2"/>
  <c r="J7965" i="2"/>
  <c r="I7965" i="2"/>
  <c r="H7965" i="2"/>
  <c r="G7965" i="2"/>
  <c r="F7965" i="2"/>
  <c r="J7964" i="2"/>
  <c r="I7964" i="2"/>
  <c r="H7964" i="2"/>
  <c r="G7964" i="2"/>
  <c r="F7964" i="2"/>
  <c r="J7963" i="2"/>
  <c r="I7963" i="2"/>
  <c r="H7963" i="2"/>
  <c r="G7963" i="2"/>
  <c r="F7963" i="2"/>
  <c r="J7962" i="2"/>
  <c r="I7962" i="2"/>
  <c r="H7962" i="2"/>
  <c r="G7962" i="2"/>
  <c r="F7962" i="2"/>
  <c r="J7961" i="2"/>
  <c r="I7961" i="2"/>
  <c r="H7961" i="2"/>
  <c r="G7961" i="2"/>
  <c r="F7961" i="2"/>
  <c r="J7960" i="2"/>
  <c r="I7960" i="2"/>
  <c r="H7960" i="2"/>
  <c r="G7960" i="2"/>
  <c r="F7960" i="2"/>
  <c r="J7959" i="2"/>
  <c r="I7959" i="2"/>
  <c r="H7959" i="2"/>
  <c r="G7959" i="2"/>
  <c r="F7959" i="2"/>
  <c r="J7958" i="2"/>
  <c r="I7958" i="2"/>
  <c r="H7958" i="2"/>
  <c r="G7958" i="2"/>
  <c r="F7958" i="2"/>
  <c r="J7957" i="2"/>
  <c r="I7957" i="2"/>
  <c r="H7957" i="2"/>
  <c r="G7957" i="2"/>
  <c r="F7957" i="2"/>
  <c r="J7956" i="2"/>
  <c r="I7956" i="2"/>
  <c r="H7956" i="2"/>
  <c r="G7956" i="2"/>
  <c r="F7956" i="2"/>
  <c r="J7955" i="2"/>
  <c r="I7955" i="2"/>
  <c r="H7955" i="2"/>
  <c r="G7955" i="2"/>
  <c r="F7955" i="2"/>
  <c r="J7954" i="2"/>
  <c r="I7954" i="2"/>
  <c r="H7954" i="2"/>
  <c r="G7954" i="2"/>
  <c r="F7954" i="2"/>
  <c r="J7953" i="2"/>
  <c r="I7953" i="2"/>
  <c r="H7953" i="2"/>
  <c r="G7953" i="2"/>
  <c r="F7953" i="2"/>
  <c r="J7952" i="2"/>
  <c r="I7952" i="2"/>
  <c r="H7952" i="2"/>
  <c r="G7952" i="2"/>
  <c r="F7952" i="2"/>
  <c r="J7951" i="2"/>
  <c r="I7951" i="2"/>
  <c r="H7951" i="2"/>
  <c r="G7951" i="2"/>
  <c r="F7951" i="2"/>
  <c r="J7950" i="2"/>
  <c r="I7950" i="2"/>
  <c r="H7950" i="2"/>
  <c r="G7950" i="2"/>
  <c r="F7950" i="2"/>
  <c r="J7949" i="2"/>
  <c r="I7949" i="2"/>
  <c r="H7949" i="2"/>
  <c r="G7949" i="2"/>
  <c r="F7949" i="2"/>
  <c r="J7948" i="2"/>
  <c r="I7948" i="2"/>
  <c r="H7948" i="2"/>
  <c r="G7948" i="2"/>
  <c r="F7948" i="2"/>
  <c r="J7947" i="2"/>
  <c r="I7947" i="2"/>
  <c r="H7947" i="2"/>
  <c r="G7947" i="2"/>
  <c r="F7947" i="2"/>
  <c r="J7946" i="2"/>
  <c r="I7946" i="2"/>
  <c r="H7946" i="2"/>
  <c r="G7946" i="2"/>
  <c r="F7946" i="2"/>
  <c r="J7945" i="2"/>
  <c r="I7945" i="2"/>
  <c r="H7945" i="2"/>
  <c r="G7945" i="2"/>
  <c r="F7945" i="2"/>
  <c r="J7944" i="2"/>
  <c r="I7944" i="2"/>
  <c r="H7944" i="2"/>
  <c r="G7944" i="2"/>
  <c r="F7944" i="2"/>
  <c r="J7943" i="2"/>
  <c r="I7943" i="2"/>
  <c r="H7943" i="2"/>
  <c r="G7943" i="2"/>
  <c r="F7943" i="2"/>
  <c r="J7942" i="2"/>
  <c r="I7942" i="2"/>
  <c r="H7942" i="2"/>
  <c r="G7942" i="2"/>
  <c r="F7942" i="2"/>
  <c r="J7941" i="2"/>
  <c r="I7941" i="2"/>
  <c r="H7941" i="2"/>
  <c r="G7941" i="2"/>
  <c r="F7941" i="2"/>
  <c r="J7940" i="2"/>
  <c r="I7940" i="2"/>
  <c r="H7940" i="2"/>
  <c r="G7940" i="2"/>
  <c r="F7940" i="2"/>
  <c r="J7939" i="2"/>
  <c r="I7939" i="2"/>
  <c r="H7939" i="2"/>
  <c r="G7939" i="2"/>
  <c r="F7939" i="2"/>
  <c r="J7938" i="2"/>
  <c r="I7938" i="2"/>
  <c r="H7938" i="2"/>
  <c r="G7938" i="2"/>
  <c r="F7938" i="2"/>
  <c r="J7937" i="2"/>
  <c r="I7937" i="2"/>
  <c r="H7937" i="2"/>
  <c r="G7937" i="2"/>
  <c r="F7937" i="2"/>
  <c r="J7936" i="2"/>
  <c r="I7936" i="2"/>
  <c r="H7936" i="2"/>
  <c r="G7936" i="2"/>
  <c r="F7936" i="2"/>
  <c r="J7935" i="2"/>
  <c r="I7935" i="2"/>
  <c r="H7935" i="2"/>
  <c r="G7935" i="2"/>
  <c r="F7935" i="2"/>
  <c r="J7934" i="2"/>
  <c r="I7934" i="2"/>
  <c r="H7934" i="2"/>
  <c r="G7934" i="2"/>
  <c r="F7934" i="2"/>
  <c r="J7933" i="2"/>
  <c r="I7933" i="2"/>
  <c r="H7933" i="2"/>
  <c r="G7933" i="2"/>
  <c r="F7933" i="2"/>
  <c r="J7932" i="2"/>
  <c r="I7932" i="2"/>
  <c r="H7932" i="2"/>
  <c r="G7932" i="2"/>
  <c r="F7932" i="2"/>
  <c r="J7931" i="2"/>
  <c r="I7931" i="2"/>
  <c r="H7931" i="2"/>
  <c r="G7931" i="2"/>
  <c r="F7931" i="2"/>
  <c r="J7930" i="2"/>
  <c r="I7930" i="2"/>
  <c r="H7930" i="2"/>
  <c r="G7930" i="2"/>
  <c r="F7930" i="2"/>
  <c r="J7929" i="2"/>
  <c r="I7929" i="2"/>
  <c r="H7929" i="2"/>
  <c r="G7929" i="2"/>
  <c r="F7929" i="2"/>
  <c r="J7928" i="2"/>
  <c r="I7928" i="2"/>
  <c r="H7928" i="2"/>
  <c r="G7928" i="2"/>
  <c r="F7928" i="2"/>
  <c r="J7927" i="2"/>
  <c r="I7927" i="2"/>
  <c r="H7927" i="2"/>
  <c r="G7927" i="2"/>
  <c r="F7927" i="2"/>
  <c r="J7926" i="2"/>
  <c r="I7926" i="2"/>
  <c r="H7926" i="2"/>
  <c r="G7926" i="2"/>
  <c r="F7926" i="2"/>
  <c r="J7925" i="2"/>
  <c r="I7925" i="2"/>
  <c r="H7925" i="2"/>
  <c r="G7925" i="2"/>
  <c r="F7925" i="2"/>
  <c r="J7924" i="2"/>
  <c r="I7924" i="2"/>
  <c r="H7924" i="2"/>
  <c r="G7924" i="2"/>
  <c r="F7924" i="2"/>
  <c r="J7923" i="2"/>
  <c r="I7923" i="2"/>
  <c r="H7923" i="2"/>
  <c r="G7923" i="2"/>
  <c r="F7923" i="2"/>
  <c r="J7922" i="2"/>
  <c r="I7922" i="2"/>
  <c r="H7922" i="2"/>
  <c r="G7922" i="2"/>
  <c r="F7922" i="2"/>
  <c r="J7921" i="2"/>
  <c r="I7921" i="2"/>
  <c r="H7921" i="2"/>
  <c r="G7921" i="2"/>
  <c r="F7921" i="2"/>
  <c r="J7920" i="2"/>
  <c r="I7920" i="2"/>
  <c r="H7920" i="2"/>
  <c r="G7920" i="2"/>
  <c r="F7920" i="2"/>
  <c r="J7919" i="2"/>
  <c r="I7919" i="2"/>
  <c r="H7919" i="2"/>
  <c r="G7919" i="2"/>
  <c r="F7919" i="2"/>
  <c r="J7918" i="2"/>
  <c r="I7918" i="2"/>
  <c r="H7918" i="2"/>
  <c r="G7918" i="2"/>
  <c r="F7918" i="2"/>
  <c r="J7917" i="2"/>
  <c r="I7917" i="2"/>
  <c r="H7917" i="2"/>
  <c r="G7917" i="2"/>
  <c r="F7917" i="2"/>
  <c r="J7916" i="2"/>
  <c r="I7916" i="2"/>
  <c r="H7916" i="2"/>
  <c r="G7916" i="2"/>
  <c r="F7916" i="2"/>
  <c r="J7915" i="2"/>
  <c r="I7915" i="2"/>
  <c r="H7915" i="2"/>
  <c r="G7915" i="2"/>
  <c r="F7915" i="2"/>
  <c r="J7914" i="2"/>
  <c r="I7914" i="2"/>
  <c r="H7914" i="2"/>
  <c r="G7914" i="2"/>
  <c r="F7914" i="2"/>
  <c r="J7913" i="2"/>
  <c r="I7913" i="2"/>
  <c r="H7913" i="2"/>
  <c r="G7913" i="2"/>
  <c r="F7913" i="2"/>
  <c r="J7912" i="2"/>
  <c r="I7912" i="2"/>
  <c r="H7912" i="2"/>
  <c r="G7912" i="2"/>
  <c r="F7912" i="2"/>
  <c r="J7911" i="2"/>
  <c r="I7911" i="2"/>
  <c r="H7911" i="2"/>
  <c r="G7911" i="2"/>
  <c r="F7911" i="2"/>
  <c r="J7910" i="2"/>
  <c r="I7910" i="2"/>
  <c r="H7910" i="2"/>
  <c r="G7910" i="2"/>
  <c r="F7910" i="2"/>
  <c r="J7909" i="2"/>
  <c r="I7909" i="2"/>
  <c r="H7909" i="2"/>
  <c r="G7909" i="2"/>
  <c r="F7909" i="2"/>
  <c r="J7908" i="2"/>
  <c r="I7908" i="2"/>
  <c r="H7908" i="2"/>
  <c r="G7908" i="2"/>
  <c r="F7908" i="2"/>
  <c r="J7907" i="2"/>
  <c r="I7907" i="2"/>
  <c r="H7907" i="2"/>
  <c r="G7907" i="2"/>
  <c r="F7907" i="2"/>
  <c r="J7906" i="2"/>
  <c r="I7906" i="2"/>
  <c r="H7906" i="2"/>
  <c r="G7906" i="2"/>
  <c r="F7906" i="2"/>
  <c r="J7905" i="2"/>
  <c r="I7905" i="2"/>
  <c r="H7905" i="2"/>
  <c r="G7905" i="2"/>
  <c r="F7905" i="2"/>
  <c r="J7904" i="2"/>
  <c r="I7904" i="2"/>
  <c r="H7904" i="2"/>
  <c r="G7904" i="2"/>
  <c r="F7904" i="2"/>
  <c r="J7903" i="2"/>
  <c r="I7903" i="2"/>
  <c r="H7903" i="2"/>
  <c r="G7903" i="2"/>
  <c r="F7903" i="2"/>
  <c r="J7902" i="2"/>
  <c r="I7902" i="2"/>
  <c r="H7902" i="2"/>
  <c r="G7902" i="2"/>
  <c r="F7902" i="2"/>
  <c r="J7901" i="2"/>
  <c r="I7901" i="2"/>
  <c r="H7901" i="2"/>
  <c r="G7901" i="2"/>
  <c r="F7901" i="2"/>
  <c r="J7900" i="2"/>
  <c r="I7900" i="2"/>
  <c r="H7900" i="2"/>
  <c r="G7900" i="2"/>
  <c r="F7900" i="2"/>
  <c r="J7899" i="2"/>
  <c r="I7899" i="2"/>
  <c r="H7899" i="2"/>
  <c r="G7899" i="2"/>
  <c r="F7899" i="2"/>
  <c r="J7898" i="2"/>
  <c r="I7898" i="2"/>
  <c r="H7898" i="2"/>
  <c r="G7898" i="2"/>
  <c r="F7898" i="2"/>
  <c r="J7897" i="2"/>
  <c r="I7897" i="2"/>
  <c r="H7897" i="2"/>
  <c r="G7897" i="2"/>
  <c r="F7897" i="2"/>
  <c r="J7896" i="2"/>
  <c r="I7896" i="2"/>
  <c r="H7896" i="2"/>
  <c r="G7896" i="2"/>
  <c r="F7896" i="2"/>
  <c r="J7895" i="2"/>
  <c r="I7895" i="2"/>
  <c r="H7895" i="2"/>
  <c r="G7895" i="2"/>
  <c r="F7895" i="2"/>
  <c r="J7894" i="2"/>
  <c r="I7894" i="2"/>
  <c r="H7894" i="2"/>
  <c r="G7894" i="2"/>
  <c r="F7894" i="2"/>
  <c r="J7893" i="2"/>
  <c r="I7893" i="2"/>
  <c r="H7893" i="2"/>
  <c r="G7893" i="2"/>
  <c r="F7893" i="2"/>
  <c r="J7892" i="2"/>
  <c r="I7892" i="2"/>
  <c r="H7892" i="2"/>
  <c r="G7892" i="2"/>
  <c r="F7892" i="2"/>
  <c r="J7891" i="2"/>
  <c r="I7891" i="2"/>
  <c r="H7891" i="2"/>
  <c r="G7891" i="2"/>
  <c r="F7891" i="2"/>
  <c r="J7890" i="2"/>
  <c r="I7890" i="2"/>
  <c r="H7890" i="2"/>
  <c r="G7890" i="2"/>
  <c r="F7890" i="2"/>
  <c r="J7889" i="2"/>
  <c r="I7889" i="2"/>
  <c r="H7889" i="2"/>
  <c r="G7889" i="2"/>
  <c r="F7889" i="2"/>
  <c r="J7888" i="2"/>
  <c r="I7888" i="2"/>
  <c r="H7888" i="2"/>
  <c r="G7888" i="2"/>
  <c r="F7888" i="2"/>
  <c r="J7887" i="2"/>
  <c r="I7887" i="2"/>
  <c r="H7887" i="2"/>
  <c r="G7887" i="2"/>
  <c r="F7887" i="2"/>
  <c r="J7886" i="2"/>
  <c r="I7886" i="2"/>
  <c r="H7886" i="2"/>
  <c r="G7886" i="2"/>
  <c r="F7886" i="2"/>
  <c r="J7885" i="2"/>
  <c r="I7885" i="2"/>
  <c r="H7885" i="2"/>
  <c r="G7885" i="2"/>
  <c r="F7885" i="2"/>
  <c r="J7884" i="2"/>
  <c r="I7884" i="2"/>
  <c r="H7884" i="2"/>
  <c r="G7884" i="2"/>
  <c r="F7884" i="2"/>
  <c r="J7883" i="2"/>
  <c r="I7883" i="2"/>
  <c r="H7883" i="2"/>
  <c r="G7883" i="2"/>
  <c r="F7883" i="2"/>
  <c r="J7882" i="2"/>
  <c r="I7882" i="2"/>
  <c r="H7882" i="2"/>
  <c r="G7882" i="2"/>
  <c r="F7882" i="2"/>
  <c r="J7881" i="2"/>
  <c r="I7881" i="2"/>
  <c r="H7881" i="2"/>
  <c r="G7881" i="2"/>
  <c r="F7881" i="2"/>
  <c r="J7880" i="2"/>
  <c r="I7880" i="2"/>
  <c r="H7880" i="2"/>
  <c r="G7880" i="2"/>
  <c r="F7880" i="2"/>
  <c r="J7879" i="2"/>
  <c r="I7879" i="2"/>
  <c r="H7879" i="2"/>
  <c r="G7879" i="2"/>
  <c r="F7879" i="2"/>
  <c r="J7878" i="2"/>
  <c r="I7878" i="2"/>
  <c r="H7878" i="2"/>
  <c r="G7878" i="2"/>
  <c r="F7878" i="2"/>
  <c r="J7877" i="2"/>
  <c r="I7877" i="2"/>
  <c r="H7877" i="2"/>
  <c r="G7877" i="2"/>
  <c r="F7877" i="2"/>
  <c r="J7876" i="2"/>
  <c r="I7876" i="2"/>
  <c r="H7876" i="2"/>
  <c r="G7876" i="2"/>
  <c r="F7876" i="2"/>
  <c r="J7875" i="2"/>
  <c r="I7875" i="2"/>
  <c r="H7875" i="2"/>
  <c r="G7875" i="2"/>
  <c r="F7875" i="2"/>
  <c r="J7874" i="2"/>
  <c r="I7874" i="2"/>
  <c r="H7874" i="2"/>
  <c r="G7874" i="2"/>
  <c r="F7874" i="2"/>
  <c r="J7873" i="2"/>
  <c r="I7873" i="2"/>
  <c r="H7873" i="2"/>
  <c r="G7873" i="2"/>
  <c r="F7873" i="2"/>
  <c r="J7872" i="2"/>
  <c r="I7872" i="2"/>
  <c r="H7872" i="2"/>
  <c r="G7872" i="2"/>
  <c r="F7872" i="2"/>
  <c r="J7871" i="2"/>
  <c r="I7871" i="2"/>
  <c r="H7871" i="2"/>
  <c r="G7871" i="2"/>
  <c r="F7871" i="2"/>
  <c r="J7870" i="2"/>
  <c r="I7870" i="2"/>
  <c r="H7870" i="2"/>
  <c r="G7870" i="2"/>
  <c r="F7870" i="2"/>
  <c r="J7869" i="2"/>
  <c r="I7869" i="2"/>
  <c r="H7869" i="2"/>
  <c r="G7869" i="2"/>
  <c r="F7869" i="2"/>
  <c r="J7868" i="2"/>
  <c r="I7868" i="2"/>
  <c r="H7868" i="2"/>
  <c r="G7868" i="2"/>
  <c r="F7868" i="2"/>
  <c r="J7867" i="2"/>
  <c r="I7867" i="2"/>
  <c r="H7867" i="2"/>
  <c r="G7867" i="2"/>
  <c r="F7867" i="2"/>
  <c r="J7866" i="2"/>
  <c r="I7866" i="2"/>
  <c r="H7866" i="2"/>
  <c r="G7866" i="2"/>
  <c r="F7866" i="2"/>
  <c r="J7865" i="2"/>
  <c r="I7865" i="2"/>
  <c r="H7865" i="2"/>
  <c r="G7865" i="2"/>
  <c r="F7865" i="2"/>
  <c r="J7864" i="2"/>
  <c r="I7864" i="2"/>
  <c r="H7864" i="2"/>
  <c r="G7864" i="2"/>
  <c r="F7864" i="2"/>
  <c r="J7863" i="2"/>
  <c r="I7863" i="2"/>
  <c r="H7863" i="2"/>
  <c r="G7863" i="2"/>
  <c r="F7863" i="2"/>
  <c r="J7862" i="2"/>
  <c r="I7862" i="2"/>
  <c r="H7862" i="2"/>
  <c r="G7862" i="2"/>
  <c r="F7862" i="2"/>
  <c r="J7861" i="2"/>
  <c r="I7861" i="2"/>
  <c r="H7861" i="2"/>
  <c r="G7861" i="2"/>
  <c r="F7861" i="2"/>
  <c r="J7860" i="2"/>
  <c r="I7860" i="2"/>
  <c r="H7860" i="2"/>
  <c r="G7860" i="2"/>
  <c r="F7860" i="2"/>
  <c r="J7859" i="2"/>
  <c r="I7859" i="2"/>
  <c r="H7859" i="2"/>
  <c r="G7859" i="2"/>
  <c r="F7859" i="2"/>
  <c r="J7858" i="2"/>
  <c r="I7858" i="2"/>
  <c r="H7858" i="2"/>
  <c r="G7858" i="2"/>
  <c r="F7858" i="2"/>
  <c r="J7857" i="2"/>
  <c r="I7857" i="2"/>
  <c r="H7857" i="2"/>
  <c r="G7857" i="2"/>
  <c r="F7857" i="2"/>
  <c r="J7856" i="2"/>
  <c r="I7856" i="2"/>
  <c r="H7856" i="2"/>
  <c r="G7856" i="2"/>
  <c r="F7856" i="2"/>
  <c r="J7855" i="2"/>
  <c r="I7855" i="2"/>
  <c r="H7855" i="2"/>
  <c r="G7855" i="2"/>
  <c r="F7855" i="2"/>
  <c r="J7854" i="2"/>
  <c r="I7854" i="2"/>
  <c r="H7854" i="2"/>
  <c r="G7854" i="2"/>
  <c r="F7854" i="2"/>
  <c r="J7853" i="2"/>
  <c r="I7853" i="2"/>
  <c r="H7853" i="2"/>
  <c r="G7853" i="2"/>
  <c r="F7853" i="2"/>
  <c r="J7852" i="2"/>
  <c r="I7852" i="2"/>
  <c r="H7852" i="2"/>
  <c r="G7852" i="2"/>
  <c r="F7852" i="2"/>
  <c r="J7851" i="2"/>
  <c r="I7851" i="2"/>
  <c r="H7851" i="2"/>
  <c r="G7851" i="2"/>
  <c r="F7851" i="2"/>
  <c r="J7850" i="2"/>
  <c r="I7850" i="2"/>
  <c r="H7850" i="2"/>
  <c r="G7850" i="2"/>
  <c r="F7850" i="2"/>
  <c r="J7849" i="2"/>
  <c r="I7849" i="2"/>
  <c r="H7849" i="2"/>
  <c r="G7849" i="2"/>
  <c r="F7849" i="2"/>
  <c r="J7848" i="2"/>
  <c r="I7848" i="2"/>
  <c r="H7848" i="2"/>
  <c r="G7848" i="2"/>
  <c r="F7848" i="2"/>
  <c r="J7847" i="2"/>
  <c r="I7847" i="2"/>
  <c r="H7847" i="2"/>
  <c r="G7847" i="2"/>
  <c r="F7847" i="2"/>
  <c r="J7846" i="2"/>
  <c r="I7846" i="2"/>
  <c r="H7846" i="2"/>
  <c r="G7846" i="2"/>
  <c r="F7846" i="2"/>
  <c r="J7845" i="2"/>
  <c r="I7845" i="2"/>
  <c r="H7845" i="2"/>
  <c r="G7845" i="2"/>
  <c r="F7845" i="2"/>
  <c r="J7844" i="2"/>
  <c r="I7844" i="2"/>
  <c r="H7844" i="2"/>
  <c r="G7844" i="2"/>
  <c r="F7844" i="2"/>
  <c r="J7843" i="2"/>
  <c r="I7843" i="2"/>
  <c r="H7843" i="2"/>
  <c r="G7843" i="2"/>
  <c r="F7843" i="2"/>
  <c r="J7842" i="2"/>
  <c r="I7842" i="2"/>
  <c r="H7842" i="2"/>
  <c r="G7842" i="2"/>
  <c r="F7842" i="2"/>
  <c r="J7841" i="2"/>
  <c r="I7841" i="2"/>
  <c r="H7841" i="2"/>
  <c r="G7841" i="2"/>
  <c r="F7841" i="2"/>
  <c r="J7840" i="2"/>
  <c r="I7840" i="2"/>
  <c r="H7840" i="2"/>
  <c r="G7840" i="2"/>
  <c r="F7840" i="2"/>
  <c r="J7839" i="2"/>
  <c r="I7839" i="2"/>
  <c r="H7839" i="2"/>
  <c r="G7839" i="2"/>
  <c r="F7839" i="2"/>
  <c r="J7838" i="2"/>
  <c r="I7838" i="2"/>
  <c r="H7838" i="2"/>
  <c r="G7838" i="2"/>
  <c r="F7838" i="2"/>
  <c r="J7837" i="2"/>
  <c r="I7837" i="2"/>
  <c r="H7837" i="2"/>
  <c r="G7837" i="2"/>
  <c r="F7837" i="2"/>
  <c r="J7836" i="2"/>
  <c r="I7836" i="2"/>
  <c r="H7836" i="2"/>
  <c r="G7836" i="2"/>
  <c r="F7836" i="2"/>
  <c r="J7835" i="2"/>
  <c r="I7835" i="2"/>
  <c r="H7835" i="2"/>
  <c r="G7835" i="2"/>
  <c r="F7835" i="2"/>
  <c r="J7834" i="2"/>
  <c r="I7834" i="2"/>
  <c r="H7834" i="2"/>
  <c r="G7834" i="2"/>
  <c r="F7834" i="2"/>
  <c r="J7833" i="2"/>
  <c r="I7833" i="2"/>
  <c r="H7833" i="2"/>
  <c r="G7833" i="2"/>
  <c r="F7833" i="2"/>
  <c r="J7832" i="2"/>
  <c r="I7832" i="2"/>
  <c r="H7832" i="2"/>
  <c r="G7832" i="2"/>
  <c r="F7832" i="2"/>
  <c r="J7831" i="2"/>
  <c r="I7831" i="2"/>
  <c r="H7831" i="2"/>
  <c r="G7831" i="2"/>
  <c r="F7831" i="2"/>
  <c r="J7830" i="2"/>
  <c r="I7830" i="2"/>
  <c r="H7830" i="2"/>
  <c r="G7830" i="2"/>
  <c r="F7830" i="2"/>
  <c r="J7829" i="2"/>
  <c r="I7829" i="2"/>
  <c r="H7829" i="2"/>
  <c r="G7829" i="2"/>
  <c r="F7829" i="2"/>
  <c r="J7828" i="2"/>
  <c r="I7828" i="2"/>
  <c r="H7828" i="2"/>
  <c r="G7828" i="2"/>
  <c r="F7828" i="2"/>
  <c r="J7827" i="2"/>
  <c r="I7827" i="2"/>
  <c r="H7827" i="2"/>
  <c r="G7827" i="2"/>
  <c r="F7827" i="2"/>
  <c r="J7826" i="2"/>
  <c r="I7826" i="2"/>
  <c r="H7826" i="2"/>
  <c r="G7826" i="2"/>
  <c r="F7826" i="2"/>
  <c r="J7825" i="2"/>
  <c r="I7825" i="2"/>
  <c r="H7825" i="2"/>
  <c r="G7825" i="2"/>
  <c r="F7825" i="2"/>
  <c r="J7824" i="2"/>
  <c r="I7824" i="2"/>
  <c r="H7824" i="2"/>
  <c r="G7824" i="2"/>
  <c r="F7824" i="2"/>
  <c r="J7823" i="2"/>
  <c r="I7823" i="2"/>
  <c r="H7823" i="2"/>
  <c r="G7823" i="2"/>
  <c r="F7823" i="2"/>
  <c r="J7822" i="2"/>
  <c r="I7822" i="2"/>
  <c r="H7822" i="2"/>
  <c r="G7822" i="2"/>
  <c r="F7822" i="2"/>
  <c r="J7821" i="2"/>
  <c r="I7821" i="2"/>
  <c r="H7821" i="2"/>
  <c r="G7821" i="2"/>
  <c r="F7821" i="2"/>
  <c r="J7820" i="2"/>
  <c r="I7820" i="2"/>
  <c r="H7820" i="2"/>
  <c r="G7820" i="2"/>
  <c r="F7820" i="2"/>
  <c r="J7819" i="2"/>
  <c r="I7819" i="2"/>
  <c r="H7819" i="2"/>
  <c r="G7819" i="2"/>
  <c r="F7819" i="2"/>
  <c r="J7818" i="2"/>
  <c r="I7818" i="2"/>
  <c r="H7818" i="2"/>
  <c r="G7818" i="2"/>
  <c r="F7818" i="2"/>
  <c r="J7817" i="2"/>
  <c r="I7817" i="2"/>
  <c r="H7817" i="2"/>
  <c r="G7817" i="2"/>
  <c r="F7817" i="2"/>
  <c r="J7816" i="2"/>
  <c r="I7816" i="2"/>
  <c r="H7816" i="2"/>
  <c r="G7816" i="2"/>
  <c r="F7816" i="2"/>
  <c r="J7815" i="2"/>
  <c r="I7815" i="2"/>
  <c r="H7815" i="2"/>
  <c r="G7815" i="2"/>
  <c r="F7815" i="2"/>
  <c r="J7814" i="2"/>
  <c r="I7814" i="2"/>
  <c r="H7814" i="2"/>
  <c r="G7814" i="2"/>
  <c r="F7814" i="2"/>
  <c r="J7813" i="2"/>
  <c r="I7813" i="2"/>
  <c r="H7813" i="2"/>
  <c r="G7813" i="2"/>
  <c r="F7813" i="2"/>
  <c r="J7812" i="2"/>
  <c r="I7812" i="2"/>
  <c r="H7812" i="2"/>
  <c r="G7812" i="2"/>
  <c r="F7812" i="2"/>
  <c r="J7811" i="2"/>
  <c r="I7811" i="2"/>
  <c r="H7811" i="2"/>
  <c r="G7811" i="2"/>
  <c r="F7811" i="2"/>
  <c r="J7810" i="2"/>
  <c r="I7810" i="2"/>
  <c r="H7810" i="2"/>
  <c r="G7810" i="2"/>
  <c r="F7810" i="2"/>
  <c r="J7809" i="2"/>
  <c r="I7809" i="2"/>
  <c r="H7809" i="2"/>
  <c r="G7809" i="2"/>
  <c r="F7809" i="2"/>
  <c r="J7808" i="2"/>
  <c r="I7808" i="2"/>
  <c r="H7808" i="2"/>
  <c r="G7808" i="2"/>
  <c r="F7808" i="2"/>
  <c r="J7807" i="2"/>
  <c r="I7807" i="2"/>
  <c r="H7807" i="2"/>
  <c r="G7807" i="2"/>
  <c r="F7807" i="2"/>
  <c r="J7806" i="2"/>
  <c r="I7806" i="2"/>
  <c r="H7806" i="2"/>
  <c r="G7806" i="2"/>
  <c r="F7806" i="2"/>
  <c r="J7805" i="2"/>
  <c r="I7805" i="2"/>
  <c r="H7805" i="2"/>
  <c r="G7805" i="2"/>
  <c r="F7805" i="2"/>
  <c r="J7804" i="2"/>
  <c r="I7804" i="2"/>
  <c r="H7804" i="2"/>
  <c r="G7804" i="2"/>
  <c r="F7804" i="2"/>
  <c r="J7803" i="2"/>
  <c r="I7803" i="2"/>
  <c r="H7803" i="2"/>
  <c r="G7803" i="2"/>
  <c r="F7803" i="2"/>
  <c r="J7802" i="2"/>
  <c r="I7802" i="2"/>
  <c r="H7802" i="2"/>
  <c r="G7802" i="2"/>
  <c r="F7802" i="2"/>
  <c r="J7801" i="2"/>
  <c r="I7801" i="2"/>
  <c r="H7801" i="2"/>
  <c r="G7801" i="2"/>
  <c r="F7801" i="2"/>
  <c r="J7800" i="2"/>
  <c r="I7800" i="2"/>
  <c r="H7800" i="2"/>
  <c r="G7800" i="2"/>
  <c r="F7800" i="2"/>
  <c r="J7799" i="2"/>
  <c r="I7799" i="2"/>
  <c r="H7799" i="2"/>
  <c r="G7799" i="2"/>
  <c r="F7799" i="2"/>
  <c r="J7798" i="2"/>
  <c r="I7798" i="2"/>
  <c r="H7798" i="2"/>
  <c r="G7798" i="2"/>
  <c r="F7798" i="2"/>
  <c r="J7797" i="2"/>
  <c r="I7797" i="2"/>
  <c r="H7797" i="2"/>
  <c r="G7797" i="2"/>
  <c r="F7797" i="2"/>
  <c r="J7796" i="2"/>
  <c r="I7796" i="2"/>
  <c r="H7796" i="2"/>
  <c r="G7796" i="2"/>
  <c r="F7796" i="2"/>
  <c r="J7795" i="2"/>
  <c r="I7795" i="2"/>
  <c r="H7795" i="2"/>
  <c r="G7795" i="2"/>
  <c r="F7795" i="2"/>
  <c r="J7794" i="2"/>
  <c r="I7794" i="2"/>
  <c r="H7794" i="2"/>
  <c r="G7794" i="2"/>
  <c r="F7794" i="2"/>
  <c r="J7793" i="2"/>
  <c r="I7793" i="2"/>
  <c r="H7793" i="2"/>
  <c r="G7793" i="2"/>
  <c r="F7793" i="2"/>
  <c r="J7792" i="2"/>
  <c r="I7792" i="2"/>
  <c r="H7792" i="2"/>
  <c r="G7792" i="2"/>
  <c r="F7792" i="2"/>
  <c r="J7791" i="2"/>
  <c r="I7791" i="2"/>
  <c r="H7791" i="2"/>
  <c r="G7791" i="2"/>
  <c r="F7791" i="2"/>
  <c r="J7790" i="2"/>
  <c r="I7790" i="2"/>
  <c r="H7790" i="2"/>
  <c r="G7790" i="2"/>
  <c r="F7790" i="2"/>
  <c r="J7789" i="2"/>
  <c r="I7789" i="2"/>
  <c r="H7789" i="2"/>
  <c r="G7789" i="2"/>
  <c r="F7789" i="2"/>
  <c r="J7788" i="2"/>
  <c r="I7788" i="2"/>
  <c r="H7788" i="2"/>
  <c r="G7788" i="2"/>
  <c r="F7788" i="2"/>
  <c r="J7787" i="2"/>
  <c r="I7787" i="2"/>
  <c r="H7787" i="2"/>
  <c r="G7787" i="2"/>
  <c r="F7787" i="2"/>
  <c r="J7786" i="2"/>
  <c r="I7786" i="2"/>
  <c r="H7786" i="2"/>
  <c r="G7786" i="2"/>
  <c r="F7786" i="2"/>
  <c r="J7785" i="2"/>
  <c r="I7785" i="2"/>
  <c r="H7785" i="2"/>
  <c r="G7785" i="2"/>
  <c r="F7785" i="2"/>
  <c r="J7784" i="2"/>
  <c r="I7784" i="2"/>
  <c r="H7784" i="2"/>
  <c r="G7784" i="2"/>
  <c r="F7784" i="2"/>
  <c r="J7783" i="2"/>
  <c r="I7783" i="2"/>
  <c r="H7783" i="2"/>
  <c r="G7783" i="2"/>
  <c r="F7783" i="2"/>
  <c r="J7782" i="2"/>
  <c r="I7782" i="2"/>
  <c r="H7782" i="2"/>
  <c r="G7782" i="2"/>
  <c r="F7782" i="2"/>
  <c r="J7781" i="2"/>
  <c r="I7781" i="2"/>
  <c r="H7781" i="2"/>
  <c r="G7781" i="2"/>
  <c r="F7781" i="2"/>
  <c r="J7780" i="2"/>
  <c r="I7780" i="2"/>
  <c r="H7780" i="2"/>
  <c r="G7780" i="2"/>
  <c r="F7780" i="2"/>
  <c r="J7779" i="2"/>
  <c r="I7779" i="2"/>
  <c r="H7779" i="2"/>
  <c r="G7779" i="2"/>
  <c r="F7779" i="2"/>
  <c r="J7778" i="2"/>
  <c r="I7778" i="2"/>
  <c r="H7778" i="2"/>
  <c r="G7778" i="2"/>
  <c r="F7778" i="2"/>
  <c r="J7777" i="2"/>
  <c r="I7777" i="2"/>
  <c r="H7777" i="2"/>
  <c r="G7777" i="2"/>
  <c r="F7777" i="2"/>
  <c r="J7776" i="2"/>
  <c r="I7776" i="2"/>
  <c r="H7776" i="2"/>
  <c r="G7776" i="2"/>
  <c r="F7776" i="2"/>
  <c r="J7775" i="2"/>
  <c r="I7775" i="2"/>
  <c r="H7775" i="2"/>
  <c r="G7775" i="2"/>
  <c r="F7775" i="2"/>
  <c r="J7774" i="2"/>
  <c r="I7774" i="2"/>
  <c r="H7774" i="2"/>
  <c r="G7774" i="2"/>
  <c r="F7774" i="2"/>
  <c r="J7773" i="2"/>
  <c r="I7773" i="2"/>
  <c r="H7773" i="2"/>
  <c r="G7773" i="2"/>
  <c r="F7773" i="2"/>
  <c r="J7772" i="2"/>
  <c r="I7772" i="2"/>
  <c r="H7772" i="2"/>
  <c r="G7772" i="2"/>
  <c r="F7772" i="2"/>
  <c r="J7771" i="2"/>
  <c r="I7771" i="2"/>
  <c r="H7771" i="2"/>
  <c r="G7771" i="2"/>
  <c r="F7771" i="2"/>
  <c r="J7770" i="2"/>
  <c r="I7770" i="2"/>
  <c r="H7770" i="2"/>
  <c r="G7770" i="2"/>
  <c r="F7770" i="2"/>
  <c r="J7769" i="2"/>
  <c r="I7769" i="2"/>
  <c r="H7769" i="2"/>
  <c r="G7769" i="2"/>
  <c r="F7769" i="2"/>
  <c r="J7768" i="2"/>
  <c r="I7768" i="2"/>
  <c r="H7768" i="2"/>
  <c r="G7768" i="2"/>
  <c r="F7768" i="2"/>
  <c r="J7767" i="2"/>
  <c r="I7767" i="2"/>
  <c r="H7767" i="2"/>
  <c r="G7767" i="2"/>
  <c r="F7767" i="2"/>
  <c r="J7766" i="2"/>
  <c r="I7766" i="2"/>
  <c r="H7766" i="2"/>
  <c r="G7766" i="2"/>
  <c r="F7766" i="2"/>
  <c r="J7765" i="2"/>
  <c r="I7765" i="2"/>
  <c r="H7765" i="2"/>
  <c r="G7765" i="2"/>
  <c r="F7765" i="2"/>
  <c r="J7764" i="2"/>
  <c r="I7764" i="2"/>
  <c r="H7764" i="2"/>
  <c r="G7764" i="2"/>
  <c r="F7764" i="2"/>
  <c r="J7763" i="2"/>
  <c r="I7763" i="2"/>
  <c r="H7763" i="2"/>
  <c r="G7763" i="2"/>
  <c r="F7763" i="2"/>
  <c r="J7762" i="2"/>
  <c r="I7762" i="2"/>
  <c r="H7762" i="2"/>
  <c r="G7762" i="2"/>
  <c r="F7762" i="2"/>
  <c r="J7761" i="2"/>
  <c r="I7761" i="2"/>
  <c r="H7761" i="2"/>
  <c r="G7761" i="2"/>
  <c r="F7761" i="2"/>
  <c r="J7760" i="2"/>
  <c r="I7760" i="2"/>
  <c r="H7760" i="2"/>
  <c r="G7760" i="2"/>
  <c r="F7760" i="2"/>
  <c r="J7759" i="2"/>
  <c r="I7759" i="2"/>
  <c r="H7759" i="2"/>
  <c r="G7759" i="2"/>
  <c r="F7759" i="2"/>
  <c r="J7758" i="2"/>
  <c r="I7758" i="2"/>
  <c r="H7758" i="2"/>
  <c r="G7758" i="2"/>
  <c r="F7758" i="2"/>
  <c r="J7757" i="2"/>
  <c r="I7757" i="2"/>
  <c r="H7757" i="2"/>
  <c r="G7757" i="2"/>
  <c r="F7757" i="2"/>
  <c r="J7756" i="2"/>
  <c r="I7756" i="2"/>
  <c r="H7756" i="2"/>
  <c r="G7756" i="2"/>
  <c r="F7756" i="2"/>
  <c r="J7755" i="2"/>
  <c r="I7755" i="2"/>
  <c r="H7755" i="2"/>
  <c r="G7755" i="2"/>
  <c r="F7755" i="2"/>
  <c r="J7754" i="2"/>
  <c r="I7754" i="2"/>
  <c r="H7754" i="2"/>
  <c r="G7754" i="2"/>
  <c r="F7754" i="2"/>
  <c r="J7753" i="2"/>
  <c r="I7753" i="2"/>
  <c r="H7753" i="2"/>
  <c r="G7753" i="2"/>
  <c r="F7753" i="2"/>
  <c r="J7752" i="2"/>
  <c r="I7752" i="2"/>
  <c r="H7752" i="2"/>
  <c r="G7752" i="2"/>
  <c r="F7752" i="2"/>
  <c r="J7751" i="2"/>
  <c r="I7751" i="2"/>
  <c r="H7751" i="2"/>
  <c r="G7751" i="2"/>
  <c r="F7751" i="2"/>
  <c r="J7750" i="2"/>
  <c r="I7750" i="2"/>
  <c r="H7750" i="2"/>
  <c r="G7750" i="2"/>
  <c r="F7750" i="2"/>
  <c r="J7749" i="2"/>
  <c r="I7749" i="2"/>
  <c r="H7749" i="2"/>
  <c r="G7749" i="2"/>
  <c r="F7749" i="2"/>
  <c r="J7748" i="2"/>
  <c r="I7748" i="2"/>
  <c r="H7748" i="2"/>
  <c r="G7748" i="2"/>
  <c r="F7748" i="2"/>
  <c r="J7747" i="2"/>
  <c r="I7747" i="2"/>
  <c r="H7747" i="2"/>
  <c r="G7747" i="2"/>
  <c r="F7747" i="2"/>
  <c r="J7746" i="2"/>
  <c r="I7746" i="2"/>
  <c r="H7746" i="2"/>
  <c r="G7746" i="2"/>
  <c r="F7746" i="2"/>
  <c r="J7745" i="2"/>
  <c r="I7745" i="2"/>
  <c r="H7745" i="2"/>
  <c r="G7745" i="2"/>
  <c r="F7745" i="2"/>
  <c r="J7744" i="2"/>
  <c r="I7744" i="2"/>
  <c r="H7744" i="2"/>
  <c r="G7744" i="2"/>
  <c r="F7744" i="2"/>
  <c r="J7743" i="2"/>
  <c r="I7743" i="2"/>
  <c r="H7743" i="2"/>
  <c r="G7743" i="2"/>
  <c r="F7743" i="2"/>
  <c r="J7742" i="2"/>
  <c r="I7742" i="2"/>
  <c r="H7742" i="2"/>
  <c r="G7742" i="2"/>
  <c r="F7742" i="2"/>
  <c r="J7741" i="2"/>
  <c r="I7741" i="2"/>
  <c r="H7741" i="2"/>
  <c r="G7741" i="2"/>
  <c r="F7741" i="2"/>
  <c r="J7740" i="2"/>
  <c r="I7740" i="2"/>
  <c r="H7740" i="2"/>
  <c r="G7740" i="2"/>
  <c r="F7740" i="2"/>
  <c r="J7739" i="2"/>
  <c r="I7739" i="2"/>
  <c r="H7739" i="2"/>
  <c r="G7739" i="2"/>
  <c r="F7739" i="2"/>
  <c r="J7738" i="2"/>
  <c r="I7738" i="2"/>
  <c r="H7738" i="2"/>
  <c r="G7738" i="2"/>
  <c r="F7738" i="2"/>
  <c r="J7737" i="2"/>
  <c r="I7737" i="2"/>
  <c r="H7737" i="2"/>
  <c r="G7737" i="2"/>
  <c r="F7737" i="2"/>
  <c r="J7736" i="2"/>
  <c r="I7736" i="2"/>
  <c r="H7736" i="2"/>
  <c r="G7736" i="2"/>
  <c r="F7736" i="2"/>
  <c r="J7735" i="2"/>
  <c r="I7735" i="2"/>
  <c r="H7735" i="2"/>
  <c r="G7735" i="2"/>
  <c r="F7735" i="2"/>
  <c r="J7734" i="2"/>
  <c r="I7734" i="2"/>
  <c r="H7734" i="2"/>
  <c r="G7734" i="2"/>
  <c r="F7734" i="2"/>
  <c r="J7733" i="2"/>
  <c r="I7733" i="2"/>
  <c r="H7733" i="2"/>
  <c r="G7733" i="2"/>
  <c r="F7733" i="2"/>
  <c r="J7732" i="2"/>
  <c r="I7732" i="2"/>
  <c r="H7732" i="2"/>
  <c r="G7732" i="2"/>
  <c r="F7732" i="2"/>
  <c r="J7731" i="2"/>
  <c r="I7731" i="2"/>
  <c r="H7731" i="2"/>
  <c r="G7731" i="2"/>
  <c r="F7731" i="2"/>
  <c r="J7730" i="2"/>
  <c r="I7730" i="2"/>
  <c r="H7730" i="2"/>
  <c r="G7730" i="2"/>
  <c r="F7730" i="2"/>
  <c r="J7729" i="2"/>
  <c r="I7729" i="2"/>
  <c r="H7729" i="2"/>
  <c r="G7729" i="2"/>
  <c r="F7729" i="2"/>
  <c r="J7728" i="2"/>
  <c r="I7728" i="2"/>
  <c r="H7728" i="2"/>
  <c r="G7728" i="2"/>
  <c r="F7728" i="2"/>
  <c r="J7727" i="2"/>
  <c r="I7727" i="2"/>
  <c r="H7727" i="2"/>
  <c r="G7727" i="2"/>
  <c r="F7727" i="2"/>
  <c r="J7726" i="2"/>
  <c r="I7726" i="2"/>
  <c r="H7726" i="2"/>
  <c r="G7726" i="2"/>
  <c r="F7726" i="2"/>
  <c r="J7725" i="2"/>
  <c r="I7725" i="2"/>
  <c r="H7725" i="2"/>
  <c r="G7725" i="2"/>
  <c r="F7725" i="2"/>
  <c r="J7724" i="2"/>
  <c r="I7724" i="2"/>
  <c r="H7724" i="2"/>
  <c r="G7724" i="2"/>
  <c r="F7724" i="2"/>
  <c r="J7723" i="2"/>
  <c r="I7723" i="2"/>
  <c r="H7723" i="2"/>
  <c r="G7723" i="2"/>
  <c r="F7723" i="2"/>
  <c r="J7722" i="2"/>
  <c r="I7722" i="2"/>
  <c r="H7722" i="2"/>
  <c r="G7722" i="2"/>
  <c r="F7722" i="2"/>
  <c r="J7721" i="2"/>
  <c r="I7721" i="2"/>
  <c r="H7721" i="2"/>
  <c r="G7721" i="2"/>
  <c r="F7721" i="2"/>
  <c r="J7720" i="2"/>
  <c r="I7720" i="2"/>
  <c r="H7720" i="2"/>
  <c r="G7720" i="2"/>
  <c r="F7720" i="2"/>
  <c r="J7719" i="2"/>
  <c r="I7719" i="2"/>
  <c r="H7719" i="2"/>
  <c r="G7719" i="2"/>
  <c r="F7719" i="2"/>
  <c r="J7718" i="2"/>
  <c r="I7718" i="2"/>
  <c r="H7718" i="2"/>
  <c r="G7718" i="2"/>
  <c r="F7718" i="2"/>
  <c r="J7717" i="2"/>
  <c r="I7717" i="2"/>
  <c r="H7717" i="2"/>
  <c r="G7717" i="2"/>
  <c r="F7717" i="2"/>
  <c r="J7716" i="2"/>
  <c r="I7716" i="2"/>
  <c r="H7716" i="2"/>
  <c r="G7716" i="2"/>
  <c r="F7716" i="2"/>
  <c r="J7715" i="2"/>
  <c r="I7715" i="2"/>
  <c r="H7715" i="2"/>
  <c r="G7715" i="2"/>
  <c r="F7715" i="2"/>
  <c r="J7714" i="2"/>
  <c r="I7714" i="2"/>
  <c r="H7714" i="2"/>
  <c r="G7714" i="2"/>
  <c r="F7714" i="2"/>
  <c r="J7713" i="2"/>
  <c r="I7713" i="2"/>
  <c r="H7713" i="2"/>
  <c r="G7713" i="2"/>
  <c r="F7713" i="2"/>
  <c r="J7712" i="2"/>
  <c r="I7712" i="2"/>
  <c r="H7712" i="2"/>
  <c r="G7712" i="2"/>
  <c r="F7712" i="2"/>
  <c r="J7711" i="2"/>
  <c r="I7711" i="2"/>
  <c r="H7711" i="2"/>
  <c r="G7711" i="2"/>
  <c r="F7711" i="2"/>
  <c r="J7710" i="2"/>
  <c r="I7710" i="2"/>
  <c r="H7710" i="2"/>
  <c r="G7710" i="2"/>
  <c r="F7710" i="2"/>
  <c r="J7709" i="2"/>
  <c r="I7709" i="2"/>
  <c r="H7709" i="2"/>
  <c r="G7709" i="2"/>
  <c r="F7709" i="2"/>
  <c r="J7708" i="2"/>
  <c r="I7708" i="2"/>
  <c r="H7708" i="2"/>
  <c r="G7708" i="2"/>
  <c r="F7708" i="2"/>
  <c r="J7707" i="2"/>
  <c r="I7707" i="2"/>
  <c r="H7707" i="2"/>
  <c r="G7707" i="2"/>
  <c r="F7707" i="2"/>
  <c r="J7706" i="2"/>
  <c r="I7706" i="2"/>
  <c r="H7706" i="2"/>
  <c r="G7706" i="2"/>
  <c r="F7706" i="2"/>
  <c r="J7705" i="2"/>
  <c r="I7705" i="2"/>
  <c r="H7705" i="2"/>
  <c r="G7705" i="2"/>
  <c r="F7705" i="2"/>
  <c r="J7704" i="2"/>
  <c r="I7704" i="2"/>
  <c r="H7704" i="2"/>
  <c r="G7704" i="2"/>
  <c r="F7704" i="2"/>
  <c r="J7703" i="2"/>
  <c r="I7703" i="2"/>
  <c r="H7703" i="2"/>
  <c r="G7703" i="2"/>
  <c r="F7703" i="2"/>
  <c r="J7702" i="2"/>
  <c r="I7702" i="2"/>
  <c r="H7702" i="2"/>
  <c r="G7702" i="2"/>
  <c r="F7702" i="2"/>
  <c r="J7701" i="2"/>
  <c r="I7701" i="2"/>
  <c r="H7701" i="2"/>
  <c r="G7701" i="2"/>
  <c r="F7701" i="2"/>
  <c r="J7700" i="2"/>
  <c r="I7700" i="2"/>
  <c r="H7700" i="2"/>
  <c r="G7700" i="2"/>
  <c r="F7700" i="2"/>
  <c r="J7699" i="2"/>
  <c r="I7699" i="2"/>
  <c r="H7699" i="2"/>
  <c r="G7699" i="2"/>
  <c r="F7699" i="2"/>
  <c r="J7698" i="2"/>
  <c r="I7698" i="2"/>
  <c r="H7698" i="2"/>
  <c r="G7698" i="2"/>
  <c r="F7698" i="2"/>
  <c r="J7697" i="2"/>
  <c r="I7697" i="2"/>
  <c r="H7697" i="2"/>
  <c r="G7697" i="2"/>
  <c r="F7697" i="2"/>
  <c r="J7696" i="2"/>
  <c r="I7696" i="2"/>
  <c r="H7696" i="2"/>
  <c r="G7696" i="2"/>
  <c r="F7696" i="2"/>
  <c r="J7695" i="2"/>
  <c r="I7695" i="2"/>
  <c r="H7695" i="2"/>
  <c r="G7695" i="2"/>
  <c r="F7695" i="2"/>
  <c r="J7694" i="2"/>
  <c r="I7694" i="2"/>
  <c r="H7694" i="2"/>
  <c r="G7694" i="2"/>
  <c r="F7694" i="2"/>
  <c r="J7693" i="2"/>
  <c r="I7693" i="2"/>
  <c r="H7693" i="2"/>
  <c r="G7693" i="2"/>
  <c r="F7693" i="2"/>
  <c r="J7692" i="2"/>
  <c r="I7692" i="2"/>
  <c r="H7692" i="2"/>
  <c r="G7692" i="2"/>
  <c r="F7692" i="2"/>
  <c r="J7691" i="2"/>
  <c r="I7691" i="2"/>
  <c r="H7691" i="2"/>
  <c r="G7691" i="2"/>
  <c r="F7691" i="2"/>
  <c r="J7690" i="2"/>
  <c r="I7690" i="2"/>
  <c r="H7690" i="2"/>
  <c r="G7690" i="2"/>
  <c r="F7690" i="2"/>
  <c r="J7689" i="2"/>
  <c r="I7689" i="2"/>
  <c r="H7689" i="2"/>
  <c r="G7689" i="2"/>
  <c r="F7689" i="2"/>
  <c r="J7688" i="2"/>
  <c r="I7688" i="2"/>
  <c r="H7688" i="2"/>
  <c r="G7688" i="2"/>
  <c r="F7688" i="2"/>
  <c r="J7687" i="2"/>
  <c r="I7687" i="2"/>
  <c r="H7687" i="2"/>
  <c r="G7687" i="2"/>
  <c r="F7687" i="2"/>
  <c r="J7686" i="2"/>
  <c r="I7686" i="2"/>
  <c r="H7686" i="2"/>
  <c r="G7686" i="2"/>
  <c r="F7686" i="2"/>
  <c r="J7685" i="2"/>
  <c r="I7685" i="2"/>
  <c r="H7685" i="2"/>
  <c r="G7685" i="2"/>
  <c r="F7685" i="2"/>
  <c r="J7684" i="2"/>
  <c r="I7684" i="2"/>
  <c r="H7684" i="2"/>
  <c r="G7684" i="2"/>
  <c r="F7684" i="2"/>
  <c r="J7683" i="2"/>
  <c r="I7683" i="2"/>
  <c r="H7683" i="2"/>
  <c r="G7683" i="2"/>
  <c r="F7683" i="2"/>
  <c r="J7682" i="2"/>
  <c r="I7682" i="2"/>
  <c r="H7682" i="2"/>
  <c r="G7682" i="2"/>
  <c r="F7682" i="2"/>
  <c r="J7681" i="2"/>
  <c r="I7681" i="2"/>
  <c r="H7681" i="2"/>
  <c r="G7681" i="2"/>
  <c r="F7681" i="2"/>
  <c r="J7680" i="2"/>
  <c r="I7680" i="2"/>
  <c r="H7680" i="2"/>
  <c r="G7680" i="2"/>
  <c r="F7680" i="2"/>
  <c r="J7679" i="2"/>
  <c r="I7679" i="2"/>
  <c r="H7679" i="2"/>
  <c r="G7679" i="2"/>
  <c r="F7679" i="2"/>
  <c r="J7678" i="2"/>
  <c r="I7678" i="2"/>
  <c r="H7678" i="2"/>
  <c r="G7678" i="2"/>
  <c r="F7678" i="2"/>
  <c r="J7677" i="2"/>
  <c r="I7677" i="2"/>
  <c r="H7677" i="2"/>
  <c r="G7677" i="2"/>
  <c r="F7677" i="2"/>
  <c r="J7676" i="2"/>
  <c r="I7676" i="2"/>
  <c r="H7676" i="2"/>
  <c r="G7676" i="2"/>
  <c r="F7676" i="2"/>
  <c r="J7675" i="2"/>
  <c r="I7675" i="2"/>
  <c r="H7675" i="2"/>
  <c r="G7675" i="2"/>
  <c r="F7675" i="2"/>
  <c r="J7674" i="2"/>
  <c r="I7674" i="2"/>
  <c r="H7674" i="2"/>
  <c r="G7674" i="2"/>
  <c r="F7674" i="2"/>
  <c r="J7673" i="2"/>
  <c r="I7673" i="2"/>
  <c r="H7673" i="2"/>
  <c r="G7673" i="2"/>
  <c r="F7673" i="2"/>
  <c r="J7672" i="2"/>
  <c r="I7672" i="2"/>
  <c r="H7672" i="2"/>
  <c r="G7672" i="2"/>
  <c r="F7672" i="2"/>
  <c r="J7671" i="2"/>
  <c r="I7671" i="2"/>
  <c r="H7671" i="2"/>
  <c r="G7671" i="2"/>
  <c r="F7671" i="2"/>
  <c r="J7670" i="2"/>
  <c r="I7670" i="2"/>
  <c r="H7670" i="2"/>
  <c r="G7670" i="2"/>
  <c r="F7670" i="2"/>
  <c r="J7669" i="2"/>
  <c r="I7669" i="2"/>
  <c r="H7669" i="2"/>
  <c r="G7669" i="2"/>
  <c r="F7669" i="2"/>
  <c r="J7668" i="2"/>
  <c r="I7668" i="2"/>
  <c r="H7668" i="2"/>
  <c r="G7668" i="2"/>
  <c r="F7668" i="2"/>
  <c r="J7667" i="2"/>
  <c r="I7667" i="2"/>
  <c r="H7667" i="2"/>
  <c r="G7667" i="2"/>
  <c r="F7667" i="2"/>
  <c r="J7666" i="2"/>
  <c r="I7666" i="2"/>
  <c r="H7666" i="2"/>
  <c r="G7666" i="2"/>
  <c r="F7666" i="2"/>
  <c r="J7665" i="2"/>
  <c r="I7665" i="2"/>
  <c r="H7665" i="2"/>
  <c r="G7665" i="2"/>
  <c r="F7665" i="2"/>
  <c r="J7664" i="2"/>
  <c r="I7664" i="2"/>
  <c r="H7664" i="2"/>
  <c r="G7664" i="2"/>
  <c r="F7664" i="2"/>
  <c r="J7663" i="2"/>
  <c r="I7663" i="2"/>
  <c r="H7663" i="2"/>
  <c r="G7663" i="2"/>
  <c r="F7663" i="2"/>
  <c r="J7662" i="2"/>
  <c r="I7662" i="2"/>
  <c r="H7662" i="2"/>
  <c r="G7662" i="2"/>
  <c r="F7662" i="2"/>
  <c r="J7661" i="2"/>
  <c r="I7661" i="2"/>
  <c r="H7661" i="2"/>
  <c r="G7661" i="2"/>
  <c r="F7661" i="2"/>
  <c r="J7660" i="2"/>
  <c r="I7660" i="2"/>
  <c r="H7660" i="2"/>
  <c r="G7660" i="2"/>
  <c r="F7660" i="2"/>
  <c r="J7659" i="2"/>
  <c r="I7659" i="2"/>
  <c r="H7659" i="2"/>
  <c r="G7659" i="2"/>
  <c r="F7659" i="2"/>
  <c r="J7658" i="2"/>
  <c r="I7658" i="2"/>
  <c r="H7658" i="2"/>
  <c r="G7658" i="2"/>
  <c r="F7658" i="2"/>
  <c r="J7657" i="2"/>
  <c r="I7657" i="2"/>
  <c r="H7657" i="2"/>
  <c r="G7657" i="2"/>
  <c r="F7657" i="2"/>
  <c r="J7656" i="2"/>
  <c r="I7656" i="2"/>
  <c r="H7656" i="2"/>
  <c r="G7656" i="2"/>
  <c r="F7656" i="2"/>
  <c r="J7655" i="2"/>
  <c r="I7655" i="2"/>
  <c r="H7655" i="2"/>
  <c r="G7655" i="2"/>
  <c r="F7655" i="2"/>
  <c r="J7654" i="2"/>
  <c r="I7654" i="2"/>
  <c r="H7654" i="2"/>
  <c r="G7654" i="2"/>
  <c r="F7654" i="2"/>
  <c r="J7653" i="2"/>
  <c r="I7653" i="2"/>
  <c r="H7653" i="2"/>
  <c r="G7653" i="2"/>
  <c r="F7653" i="2"/>
  <c r="J7652" i="2"/>
  <c r="I7652" i="2"/>
  <c r="H7652" i="2"/>
  <c r="G7652" i="2"/>
  <c r="F7652" i="2"/>
  <c r="J7651" i="2"/>
  <c r="I7651" i="2"/>
  <c r="H7651" i="2"/>
  <c r="G7651" i="2"/>
  <c r="F7651" i="2"/>
  <c r="J7650" i="2"/>
  <c r="I7650" i="2"/>
  <c r="H7650" i="2"/>
  <c r="G7650" i="2"/>
  <c r="F7650" i="2"/>
  <c r="J7649" i="2"/>
  <c r="I7649" i="2"/>
  <c r="H7649" i="2"/>
  <c r="G7649" i="2"/>
  <c r="F7649" i="2"/>
  <c r="J7648" i="2"/>
  <c r="I7648" i="2"/>
  <c r="H7648" i="2"/>
  <c r="G7648" i="2"/>
  <c r="F7648" i="2"/>
  <c r="J7647" i="2"/>
  <c r="I7647" i="2"/>
  <c r="H7647" i="2"/>
  <c r="G7647" i="2"/>
  <c r="F7647" i="2"/>
  <c r="J7646" i="2"/>
  <c r="I7646" i="2"/>
  <c r="H7646" i="2"/>
  <c r="G7646" i="2"/>
  <c r="F7646" i="2"/>
  <c r="J7645" i="2"/>
  <c r="I7645" i="2"/>
  <c r="H7645" i="2"/>
  <c r="G7645" i="2"/>
  <c r="F7645" i="2"/>
  <c r="J7644" i="2"/>
  <c r="I7644" i="2"/>
  <c r="H7644" i="2"/>
  <c r="G7644" i="2"/>
  <c r="F7644" i="2"/>
  <c r="J7643" i="2"/>
  <c r="I7643" i="2"/>
  <c r="H7643" i="2"/>
  <c r="G7643" i="2"/>
  <c r="F7643" i="2"/>
  <c r="J7642" i="2"/>
  <c r="I7642" i="2"/>
  <c r="H7642" i="2"/>
  <c r="G7642" i="2"/>
  <c r="F7642" i="2"/>
  <c r="J7641" i="2"/>
  <c r="I7641" i="2"/>
  <c r="H7641" i="2"/>
  <c r="G7641" i="2"/>
  <c r="F7641" i="2"/>
  <c r="J7640" i="2"/>
  <c r="I7640" i="2"/>
  <c r="H7640" i="2"/>
  <c r="G7640" i="2"/>
  <c r="F7640" i="2"/>
  <c r="J7639" i="2"/>
  <c r="I7639" i="2"/>
  <c r="H7639" i="2"/>
  <c r="G7639" i="2"/>
  <c r="F7639" i="2"/>
  <c r="J7638" i="2"/>
  <c r="I7638" i="2"/>
  <c r="H7638" i="2"/>
  <c r="G7638" i="2"/>
  <c r="F7638" i="2"/>
  <c r="J7637" i="2"/>
  <c r="I7637" i="2"/>
  <c r="H7637" i="2"/>
  <c r="G7637" i="2"/>
  <c r="F7637" i="2"/>
  <c r="J7636" i="2"/>
  <c r="I7636" i="2"/>
  <c r="H7636" i="2"/>
  <c r="G7636" i="2"/>
  <c r="F7636" i="2"/>
  <c r="J7635" i="2"/>
  <c r="I7635" i="2"/>
  <c r="H7635" i="2"/>
  <c r="G7635" i="2"/>
  <c r="F7635" i="2"/>
  <c r="J7634" i="2"/>
  <c r="I7634" i="2"/>
  <c r="H7634" i="2"/>
  <c r="G7634" i="2"/>
  <c r="F7634" i="2"/>
  <c r="J7633" i="2"/>
  <c r="I7633" i="2"/>
  <c r="H7633" i="2"/>
  <c r="G7633" i="2"/>
  <c r="F7633" i="2"/>
  <c r="J7632" i="2"/>
  <c r="I7632" i="2"/>
  <c r="H7632" i="2"/>
  <c r="G7632" i="2"/>
  <c r="F7632" i="2"/>
  <c r="J7631" i="2"/>
  <c r="I7631" i="2"/>
  <c r="H7631" i="2"/>
  <c r="G7631" i="2"/>
  <c r="F7631" i="2"/>
  <c r="J7630" i="2"/>
  <c r="I7630" i="2"/>
  <c r="H7630" i="2"/>
  <c r="G7630" i="2"/>
  <c r="F7630" i="2"/>
  <c r="J7629" i="2"/>
  <c r="I7629" i="2"/>
  <c r="H7629" i="2"/>
  <c r="G7629" i="2"/>
  <c r="F7629" i="2"/>
  <c r="J7628" i="2"/>
  <c r="I7628" i="2"/>
  <c r="H7628" i="2"/>
  <c r="G7628" i="2"/>
  <c r="F7628" i="2"/>
  <c r="J7627" i="2"/>
  <c r="I7627" i="2"/>
  <c r="H7627" i="2"/>
  <c r="G7627" i="2"/>
  <c r="F7627" i="2"/>
  <c r="J7626" i="2"/>
  <c r="I7626" i="2"/>
  <c r="H7626" i="2"/>
  <c r="G7626" i="2"/>
  <c r="F7626" i="2"/>
  <c r="J7625" i="2"/>
  <c r="I7625" i="2"/>
  <c r="H7625" i="2"/>
  <c r="G7625" i="2"/>
  <c r="F7625" i="2"/>
  <c r="J7624" i="2"/>
  <c r="I7624" i="2"/>
  <c r="H7624" i="2"/>
  <c r="G7624" i="2"/>
  <c r="F7624" i="2"/>
  <c r="J7623" i="2"/>
  <c r="I7623" i="2"/>
  <c r="H7623" i="2"/>
  <c r="G7623" i="2"/>
  <c r="F7623" i="2"/>
  <c r="J7622" i="2"/>
  <c r="I7622" i="2"/>
  <c r="H7622" i="2"/>
  <c r="G7622" i="2"/>
  <c r="F7622" i="2"/>
  <c r="J7621" i="2"/>
  <c r="I7621" i="2"/>
  <c r="H7621" i="2"/>
  <c r="G7621" i="2"/>
  <c r="F7621" i="2"/>
  <c r="J7620" i="2"/>
  <c r="I7620" i="2"/>
  <c r="H7620" i="2"/>
  <c r="G7620" i="2"/>
  <c r="F7620" i="2"/>
  <c r="J7619" i="2"/>
  <c r="I7619" i="2"/>
  <c r="H7619" i="2"/>
  <c r="G7619" i="2"/>
  <c r="F7619" i="2"/>
  <c r="J7618" i="2"/>
  <c r="I7618" i="2"/>
  <c r="H7618" i="2"/>
  <c r="G7618" i="2"/>
  <c r="F7618" i="2"/>
  <c r="J7617" i="2"/>
  <c r="I7617" i="2"/>
  <c r="H7617" i="2"/>
  <c r="G7617" i="2"/>
  <c r="F7617" i="2"/>
  <c r="J7616" i="2"/>
  <c r="I7616" i="2"/>
  <c r="H7616" i="2"/>
  <c r="G7616" i="2"/>
  <c r="F7616" i="2"/>
  <c r="J7615" i="2"/>
  <c r="I7615" i="2"/>
  <c r="H7615" i="2"/>
  <c r="G7615" i="2"/>
  <c r="F7615" i="2"/>
  <c r="J7614" i="2"/>
  <c r="I7614" i="2"/>
  <c r="H7614" i="2"/>
  <c r="G7614" i="2"/>
  <c r="F7614" i="2"/>
  <c r="J7613" i="2"/>
  <c r="I7613" i="2"/>
  <c r="H7613" i="2"/>
  <c r="G7613" i="2"/>
  <c r="F7613" i="2"/>
  <c r="J7612" i="2"/>
  <c r="I7612" i="2"/>
  <c r="H7612" i="2"/>
  <c r="G7612" i="2"/>
  <c r="F7612" i="2"/>
  <c r="J7611" i="2"/>
  <c r="I7611" i="2"/>
  <c r="H7611" i="2"/>
  <c r="G7611" i="2"/>
  <c r="F7611" i="2"/>
  <c r="J7610" i="2"/>
  <c r="I7610" i="2"/>
  <c r="H7610" i="2"/>
  <c r="G7610" i="2"/>
  <c r="F7610" i="2"/>
  <c r="J7609" i="2"/>
  <c r="I7609" i="2"/>
  <c r="H7609" i="2"/>
  <c r="G7609" i="2"/>
  <c r="F7609" i="2"/>
  <c r="J7608" i="2"/>
  <c r="I7608" i="2"/>
  <c r="H7608" i="2"/>
  <c r="G7608" i="2"/>
  <c r="F7608" i="2"/>
  <c r="J7607" i="2"/>
  <c r="I7607" i="2"/>
  <c r="H7607" i="2"/>
  <c r="G7607" i="2"/>
  <c r="F7607" i="2"/>
  <c r="J7606" i="2"/>
  <c r="I7606" i="2"/>
  <c r="H7606" i="2"/>
  <c r="G7606" i="2"/>
  <c r="F7606" i="2"/>
  <c r="J7605" i="2"/>
  <c r="I7605" i="2"/>
  <c r="H7605" i="2"/>
  <c r="G7605" i="2"/>
  <c r="F7605" i="2"/>
  <c r="J7604" i="2"/>
  <c r="I7604" i="2"/>
  <c r="H7604" i="2"/>
  <c r="G7604" i="2"/>
  <c r="F7604" i="2"/>
  <c r="J7603" i="2"/>
  <c r="I7603" i="2"/>
  <c r="H7603" i="2"/>
  <c r="G7603" i="2"/>
  <c r="F7603" i="2"/>
  <c r="J7602" i="2"/>
  <c r="I7602" i="2"/>
  <c r="H7602" i="2"/>
  <c r="G7602" i="2"/>
  <c r="F7602" i="2"/>
  <c r="J7601" i="2"/>
  <c r="I7601" i="2"/>
  <c r="H7601" i="2"/>
  <c r="G7601" i="2"/>
  <c r="F7601" i="2"/>
  <c r="J7600" i="2"/>
  <c r="I7600" i="2"/>
  <c r="H7600" i="2"/>
  <c r="G7600" i="2"/>
  <c r="F7600" i="2"/>
  <c r="J7599" i="2"/>
  <c r="I7599" i="2"/>
  <c r="H7599" i="2"/>
  <c r="G7599" i="2"/>
  <c r="F7599" i="2"/>
  <c r="J7598" i="2"/>
  <c r="I7598" i="2"/>
  <c r="H7598" i="2"/>
  <c r="G7598" i="2"/>
  <c r="F7598" i="2"/>
  <c r="J7597" i="2"/>
  <c r="I7597" i="2"/>
  <c r="H7597" i="2"/>
  <c r="G7597" i="2"/>
  <c r="F7597" i="2"/>
  <c r="J7596" i="2"/>
  <c r="I7596" i="2"/>
  <c r="H7596" i="2"/>
  <c r="G7596" i="2"/>
  <c r="F7596" i="2"/>
  <c r="J7595" i="2"/>
  <c r="I7595" i="2"/>
  <c r="H7595" i="2"/>
  <c r="G7595" i="2"/>
  <c r="F7595" i="2"/>
  <c r="J7594" i="2"/>
  <c r="I7594" i="2"/>
  <c r="H7594" i="2"/>
  <c r="G7594" i="2"/>
  <c r="F7594" i="2"/>
  <c r="J7593" i="2"/>
  <c r="I7593" i="2"/>
  <c r="H7593" i="2"/>
  <c r="G7593" i="2"/>
  <c r="F7593" i="2"/>
  <c r="J7592" i="2"/>
  <c r="I7592" i="2"/>
  <c r="H7592" i="2"/>
  <c r="G7592" i="2"/>
  <c r="F7592" i="2"/>
  <c r="J7591" i="2"/>
  <c r="I7591" i="2"/>
  <c r="H7591" i="2"/>
  <c r="G7591" i="2"/>
  <c r="F7591" i="2"/>
  <c r="J7590" i="2"/>
  <c r="I7590" i="2"/>
  <c r="H7590" i="2"/>
  <c r="G7590" i="2"/>
  <c r="F7590" i="2"/>
  <c r="J7589" i="2"/>
  <c r="I7589" i="2"/>
  <c r="H7589" i="2"/>
  <c r="G7589" i="2"/>
  <c r="F7589" i="2"/>
  <c r="J7588" i="2"/>
  <c r="I7588" i="2"/>
  <c r="H7588" i="2"/>
  <c r="G7588" i="2"/>
  <c r="F7588" i="2"/>
  <c r="J7587" i="2"/>
  <c r="I7587" i="2"/>
  <c r="H7587" i="2"/>
  <c r="G7587" i="2"/>
  <c r="F7587" i="2"/>
  <c r="J7586" i="2"/>
  <c r="I7586" i="2"/>
  <c r="H7586" i="2"/>
  <c r="G7586" i="2"/>
  <c r="F7586" i="2"/>
  <c r="J7585" i="2"/>
  <c r="I7585" i="2"/>
  <c r="H7585" i="2"/>
  <c r="G7585" i="2"/>
  <c r="F7585" i="2"/>
  <c r="J7584" i="2"/>
  <c r="I7584" i="2"/>
  <c r="H7584" i="2"/>
  <c r="G7584" i="2"/>
  <c r="F7584" i="2"/>
  <c r="J7583" i="2"/>
  <c r="I7583" i="2"/>
  <c r="H7583" i="2"/>
  <c r="G7583" i="2"/>
  <c r="F7583" i="2"/>
  <c r="J7582" i="2"/>
  <c r="I7582" i="2"/>
  <c r="H7582" i="2"/>
  <c r="G7582" i="2"/>
  <c r="F7582" i="2"/>
  <c r="J7581" i="2"/>
  <c r="I7581" i="2"/>
  <c r="H7581" i="2"/>
  <c r="G7581" i="2"/>
  <c r="F7581" i="2"/>
  <c r="J7580" i="2"/>
  <c r="I7580" i="2"/>
  <c r="H7580" i="2"/>
  <c r="G7580" i="2"/>
  <c r="F7580" i="2"/>
  <c r="J7579" i="2"/>
  <c r="I7579" i="2"/>
  <c r="H7579" i="2"/>
  <c r="G7579" i="2"/>
  <c r="F7579" i="2"/>
  <c r="J7578" i="2"/>
  <c r="I7578" i="2"/>
  <c r="H7578" i="2"/>
  <c r="G7578" i="2"/>
  <c r="F7578" i="2"/>
  <c r="J7577" i="2"/>
  <c r="I7577" i="2"/>
  <c r="H7577" i="2"/>
  <c r="G7577" i="2"/>
  <c r="F7577" i="2"/>
  <c r="J7576" i="2"/>
  <c r="I7576" i="2"/>
  <c r="H7576" i="2"/>
  <c r="G7576" i="2"/>
  <c r="F7576" i="2"/>
  <c r="J7575" i="2"/>
  <c r="I7575" i="2"/>
  <c r="H7575" i="2"/>
  <c r="G7575" i="2"/>
  <c r="F7575" i="2"/>
  <c r="J7574" i="2"/>
  <c r="I7574" i="2"/>
  <c r="H7574" i="2"/>
  <c r="G7574" i="2"/>
  <c r="F7574" i="2"/>
  <c r="J7573" i="2"/>
  <c r="I7573" i="2"/>
  <c r="H7573" i="2"/>
  <c r="G7573" i="2"/>
  <c r="F7573" i="2"/>
  <c r="J7572" i="2"/>
  <c r="I7572" i="2"/>
  <c r="H7572" i="2"/>
  <c r="G7572" i="2"/>
  <c r="F7572" i="2"/>
  <c r="J7571" i="2"/>
  <c r="I7571" i="2"/>
  <c r="H7571" i="2"/>
  <c r="G7571" i="2"/>
  <c r="F7571" i="2"/>
  <c r="J7570" i="2"/>
  <c r="I7570" i="2"/>
  <c r="H7570" i="2"/>
  <c r="G7570" i="2"/>
  <c r="F7570" i="2"/>
  <c r="J7569" i="2"/>
  <c r="I7569" i="2"/>
  <c r="H7569" i="2"/>
  <c r="G7569" i="2"/>
  <c r="F7569" i="2"/>
  <c r="J7568" i="2"/>
  <c r="I7568" i="2"/>
  <c r="H7568" i="2"/>
  <c r="G7568" i="2"/>
  <c r="F7568" i="2"/>
  <c r="J7567" i="2"/>
  <c r="I7567" i="2"/>
  <c r="H7567" i="2"/>
  <c r="G7567" i="2"/>
  <c r="F7567" i="2"/>
  <c r="J7566" i="2"/>
  <c r="I7566" i="2"/>
  <c r="H7566" i="2"/>
  <c r="G7566" i="2"/>
  <c r="F7566" i="2"/>
  <c r="J7565" i="2"/>
  <c r="I7565" i="2"/>
  <c r="H7565" i="2"/>
  <c r="G7565" i="2"/>
  <c r="F7565" i="2"/>
  <c r="J7564" i="2"/>
  <c r="I7564" i="2"/>
  <c r="H7564" i="2"/>
  <c r="G7564" i="2"/>
  <c r="F7564" i="2"/>
  <c r="J7563" i="2"/>
  <c r="I7563" i="2"/>
  <c r="H7563" i="2"/>
  <c r="G7563" i="2"/>
  <c r="F7563" i="2"/>
  <c r="J7562" i="2"/>
  <c r="I7562" i="2"/>
  <c r="H7562" i="2"/>
  <c r="G7562" i="2"/>
  <c r="F7562" i="2"/>
  <c r="J7561" i="2"/>
  <c r="I7561" i="2"/>
  <c r="H7561" i="2"/>
  <c r="G7561" i="2"/>
  <c r="F7561" i="2"/>
  <c r="J7560" i="2"/>
  <c r="I7560" i="2"/>
  <c r="H7560" i="2"/>
  <c r="G7560" i="2"/>
  <c r="F7560" i="2"/>
  <c r="J7559" i="2"/>
  <c r="I7559" i="2"/>
  <c r="H7559" i="2"/>
  <c r="G7559" i="2"/>
  <c r="F7559" i="2"/>
  <c r="J7558" i="2"/>
  <c r="I7558" i="2"/>
  <c r="H7558" i="2"/>
  <c r="G7558" i="2"/>
  <c r="F7558" i="2"/>
  <c r="J7557" i="2"/>
  <c r="I7557" i="2"/>
  <c r="H7557" i="2"/>
  <c r="G7557" i="2"/>
  <c r="F7557" i="2"/>
  <c r="J7556" i="2"/>
  <c r="I7556" i="2"/>
  <c r="H7556" i="2"/>
  <c r="G7556" i="2"/>
  <c r="F7556" i="2"/>
  <c r="J7555" i="2"/>
  <c r="I7555" i="2"/>
  <c r="H7555" i="2"/>
  <c r="G7555" i="2"/>
  <c r="F7555" i="2"/>
  <c r="J7554" i="2"/>
  <c r="I7554" i="2"/>
  <c r="H7554" i="2"/>
  <c r="G7554" i="2"/>
  <c r="F7554" i="2"/>
  <c r="J7553" i="2"/>
  <c r="I7553" i="2"/>
  <c r="H7553" i="2"/>
  <c r="G7553" i="2"/>
  <c r="F7553" i="2"/>
  <c r="J7552" i="2"/>
  <c r="I7552" i="2"/>
  <c r="H7552" i="2"/>
  <c r="G7552" i="2"/>
  <c r="F7552" i="2"/>
  <c r="J7551" i="2"/>
  <c r="I7551" i="2"/>
  <c r="H7551" i="2"/>
  <c r="G7551" i="2"/>
  <c r="F7551" i="2"/>
  <c r="J7550" i="2"/>
  <c r="I7550" i="2"/>
  <c r="H7550" i="2"/>
  <c r="G7550" i="2"/>
  <c r="F7550" i="2"/>
  <c r="J7549" i="2"/>
  <c r="I7549" i="2"/>
  <c r="H7549" i="2"/>
  <c r="G7549" i="2"/>
  <c r="F7549" i="2"/>
  <c r="J7548" i="2"/>
  <c r="I7548" i="2"/>
  <c r="H7548" i="2"/>
  <c r="G7548" i="2"/>
  <c r="F7548" i="2"/>
  <c r="J7547" i="2"/>
  <c r="I7547" i="2"/>
  <c r="H7547" i="2"/>
  <c r="G7547" i="2"/>
  <c r="F7547" i="2"/>
  <c r="J7546" i="2"/>
  <c r="I7546" i="2"/>
  <c r="H7546" i="2"/>
  <c r="G7546" i="2"/>
  <c r="F7546" i="2"/>
  <c r="J7545" i="2"/>
  <c r="I7545" i="2"/>
  <c r="H7545" i="2"/>
  <c r="G7545" i="2"/>
  <c r="F7545" i="2"/>
  <c r="J7544" i="2"/>
  <c r="I7544" i="2"/>
  <c r="H7544" i="2"/>
  <c r="G7544" i="2"/>
  <c r="F7544" i="2"/>
  <c r="J7543" i="2"/>
  <c r="I7543" i="2"/>
  <c r="H7543" i="2"/>
  <c r="G7543" i="2"/>
  <c r="F7543" i="2"/>
  <c r="J7542" i="2"/>
  <c r="I7542" i="2"/>
  <c r="H7542" i="2"/>
  <c r="G7542" i="2"/>
  <c r="F7542" i="2"/>
  <c r="J7541" i="2"/>
  <c r="I7541" i="2"/>
  <c r="H7541" i="2"/>
  <c r="G7541" i="2"/>
  <c r="F7541" i="2"/>
  <c r="J7540" i="2"/>
  <c r="I7540" i="2"/>
  <c r="H7540" i="2"/>
  <c r="G7540" i="2"/>
  <c r="F7540" i="2"/>
  <c r="J7539" i="2"/>
  <c r="I7539" i="2"/>
  <c r="H7539" i="2"/>
  <c r="G7539" i="2"/>
  <c r="F7539" i="2"/>
  <c r="J7538" i="2"/>
  <c r="I7538" i="2"/>
  <c r="H7538" i="2"/>
  <c r="G7538" i="2"/>
  <c r="F7538" i="2"/>
  <c r="J7537" i="2"/>
  <c r="I7537" i="2"/>
  <c r="H7537" i="2"/>
  <c r="G7537" i="2"/>
  <c r="F7537" i="2"/>
  <c r="J7536" i="2"/>
  <c r="I7536" i="2"/>
  <c r="H7536" i="2"/>
  <c r="G7536" i="2"/>
  <c r="F7536" i="2"/>
  <c r="J7535" i="2"/>
  <c r="I7535" i="2"/>
  <c r="H7535" i="2"/>
  <c r="G7535" i="2"/>
  <c r="F7535" i="2"/>
  <c r="J7534" i="2"/>
  <c r="I7534" i="2"/>
  <c r="H7534" i="2"/>
  <c r="G7534" i="2"/>
  <c r="F7534" i="2"/>
  <c r="J7533" i="2"/>
  <c r="I7533" i="2"/>
  <c r="H7533" i="2"/>
  <c r="G7533" i="2"/>
  <c r="F7533" i="2"/>
  <c r="J7532" i="2"/>
  <c r="I7532" i="2"/>
  <c r="H7532" i="2"/>
  <c r="G7532" i="2"/>
  <c r="F7532" i="2"/>
  <c r="J7531" i="2"/>
  <c r="I7531" i="2"/>
  <c r="H7531" i="2"/>
  <c r="G7531" i="2"/>
  <c r="F7531" i="2"/>
  <c r="J7530" i="2"/>
  <c r="I7530" i="2"/>
  <c r="H7530" i="2"/>
  <c r="G7530" i="2"/>
  <c r="F7530" i="2"/>
  <c r="J7529" i="2"/>
  <c r="I7529" i="2"/>
  <c r="H7529" i="2"/>
  <c r="G7529" i="2"/>
  <c r="F7529" i="2"/>
  <c r="J7528" i="2"/>
  <c r="I7528" i="2"/>
  <c r="H7528" i="2"/>
  <c r="G7528" i="2"/>
  <c r="F7528" i="2"/>
  <c r="J7527" i="2"/>
  <c r="I7527" i="2"/>
  <c r="H7527" i="2"/>
  <c r="G7527" i="2"/>
  <c r="F7527" i="2"/>
  <c r="J7526" i="2"/>
  <c r="I7526" i="2"/>
  <c r="H7526" i="2"/>
  <c r="G7526" i="2"/>
  <c r="F7526" i="2"/>
  <c r="J7525" i="2"/>
  <c r="I7525" i="2"/>
  <c r="H7525" i="2"/>
  <c r="G7525" i="2"/>
  <c r="F7525" i="2"/>
  <c r="J7524" i="2"/>
  <c r="I7524" i="2"/>
  <c r="H7524" i="2"/>
  <c r="G7524" i="2"/>
  <c r="F7524" i="2"/>
  <c r="J7523" i="2"/>
  <c r="I7523" i="2"/>
  <c r="H7523" i="2"/>
  <c r="G7523" i="2"/>
  <c r="F7523" i="2"/>
  <c r="J7522" i="2"/>
  <c r="I7522" i="2"/>
  <c r="H7522" i="2"/>
  <c r="G7522" i="2"/>
  <c r="F7522" i="2"/>
  <c r="J7521" i="2"/>
  <c r="I7521" i="2"/>
  <c r="H7521" i="2"/>
  <c r="G7521" i="2"/>
  <c r="F7521" i="2"/>
  <c r="J7520" i="2"/>
  <c r="I7520" i="2"/>
  <c r="H7520" i="2"/>
  <c r="G7520" i="2"/>
  <c r="F7520" i="2"/>
  <c r="J7519" i="2"/>
  <c r="I7519" i="2"/>
  <c r="H7519" i="2"/>
  <c r="G7519" i="2"/>
  <c r="F7519" i="2"/>
  <c r="J7518" i="2"/>
  <c r="I7518" i="2"/>
  <c r="H7518" i="2"/>
  <c r="G7518" i="2"/>
  <c r="F7518" i="2"/>
  <c r="J7517" i="2"/>
  <c r="I7517" i="2"/>
  <c r="H7517" i="2"/>
  <c r="G7517" i="2"/>
  <c r="F7517" i="2"/>
  <c r="J7516" i="2"/>
  <c r="I7516" i="2"/>
  <c r="H7516" i="2"/>
  <c r="G7516" i="2"/>
  <c r="F7516" i="2"/>
  <c r="J7515" i="2"/>
  <c r="I7515" i="2"/>
  <c r="H7515" i="2"/>
  <c r="G7515" i="2"/>
  <c r="F7515" i="2"/>
  <c r="J7514" i="2"/>
  <c r="I7514" i="2"/>
  <c r="H7514" i="2"/>
  <c r="G7514" i="2"/>
  <c r="F7514" i="2"/>
  <c r="J7513" i="2"/>
  <c r="I7513" i="2"/>
  <c r="H7513" i="2"/>
  <c r="G7513" i="2"/>
  <c r="F7513" i="2"/>
  <c r="J7512" i="2"/>
  <c r="I7512" i="2"/>
  <c r="H7512" i="2"/>
  <c r="G7512" i="2"/>
  <c r="F7512" i="2"/>
  <c r="J7511" i="2"/>
  <c r="I7511" i="2"/>
  <c r="H7511" i="2"/>
  <c r="G7511" i="2"/>
  <c r="F7511" i="2"/>
  <c r="J7510" i="2"/>
  <c r="I7510" i="2"/>
  <c r="H7510" i="2"/>
  <c r="G7510" i="2"/>
  <c r="F7510" i="2"/>
  <c r="J7509" i="2"/>
  <c r="I7509" i="2"/>
  <c r="H7509" i="2"/>
  <c r="G7509" i="2"/>
  <c r="F7509" i="2"/>
  <c r="J7508" i="2"/>
  <c r="I7508" i="2"/>
  <c r="H7508" i="2"/>
  <c r="G7508" i="2"/>
  <c r="F7508" i="2"/>
  <c r="J7507" i="2"/>
  <c r="I7507" i="2"/>
  <c r="H7507" i="2"/>
  <c r="G7507" i="2"/>
  <c r="F7507" i="2"/>
  <c r="J7506" i="2"/>
  <c r="I7506" i="2"/>
  <c r="H7506" i="2"/>
  <c r="G7506" i="2"/>
  <c r="F7506" i="2"/>
  <c r="J7505" i="2"/>
  <c r="I7505" i="2"/>
  <c r="H7505" i="2"/>
  <c r="G7505" i="2"/>
  <c r="F7505" i="2"/>
  <c r="J7504" i="2"/>
  <c r="I7504" i="2"/>
  <c r="H7504" i="2"/>
  <c r="G7504" i="2"/>
  <c r="F7504" i="2"/>
  <c r="J7503" i="2"/>
  <c r="I7503" i="2"/>
  <c r="H7503" i="2"/>
  <c r="G7503" i="2"/>
  <c r="F7503" i="2"/>
  <c r="J7502" i="2"/>
  <c r="I7502" i="2"/>
  <c r="H7502" i="2"/>
  <c r="G7502" i="2"/>
  <c r="F7502" i="2"/>
  <c r="J7501" i="2"/>
  <c r="I7501" i="2"/>
  <c r="H7501" i="2"/>
  <c r="G7501" i="2"/>
  <c r="F7501" i="2"/>
  <c r="J7500" i="2"/>
  <c r="I7500" i="2"/>
  <c r="H7500" i="2"/>
  <c r="G7500" i="2"/>
  <c r="F7500" i="2"/>
  <c r="J7499" i="2"/>
  <c r="I7499" i="2"/>
  <c r="H7499" i="2"/>
  <c r="G7499" i="2"/>
  <c r="F7499" i="2"/>
  <c r="J7498" i="2"/>
  <c r="I7498" i="2"/>
  <c r="H7498" i="2"/>
  <c r="G7498" i="2"/>
  <c r="F7498" i="2"/>
  <c r="J7497" i="2"/>
  <c r="I7497" i="2"/>
  <c r="H7497" i="2"/>
  <c r="G7497" i="2"/>
  <c r="F7497" i="2"/>
  <c r="J7496" i="2"/>
  <c r="I7496" i="2"/>
  <c r="H7496" i="2"/>
  <c r="G7496" i="2"/>
  <c r="F7496" i="2"/>
  <c r="J7495" i="2"/>
  <c r="I7495" i="2"/>
  <c r="H7495" i="2"/>
  <c r="G7495" i="2"/>
  <c r="F7495" i="2"/>
  <c r="J7494" i="2"/>
  <c r="I7494" i="2"/>
  <c r="H7494" i="2"/>
  <c r="G7494" i="2"/>
  <c r="F7494" i="2"/>
  <c r="J7493" i="2"/>
  <c r="I7493" i="2"/>
  <c r="H7493" i="2"/>
  <c r="G7493" i="2"/>
  <c r="F7493" i="2"/>
  <c r="J7492" i="2"/>
  <c r="I7492" i="2"/>
  <c r="H7492" i="2"/>
  <c r="G7492" i="2"/>
  <c r="F7492" i="2"/>
  <c r="J7491" i="2"/>
  <c r="I7491" i="2"/>
  <c r="H7491" i="2"/>
  <c r="G7491" i="2"/>
  <c r="F7491" i="2"/>
  <c r="J7490" i="2"/>
  <c r="I7490" i="2"/>
  <c r="H7490" i="2"/>
  <c r="G7490" i="2"/>
  <c r="F7490" i="2"/>
  <c r="J7489" i="2"/>
  <c r="I7489" i="2"/>
  <c r="H7489" i="2"/>
  <c r="G7489" i="2"/>
  <c r="F7489" i="2"/>
  <c r="J7488" i="2"/>
  <c r="I7488" i="2"/>
  <c r="H7488" i="2"/>
  <c r="G7488" i="2"/>
  <c r="F7488" i="2"/>
  <c r="J7487" i="2"/>
  <c r="I7487" i="2"/>
  <c r="H7487" i="2"/>
  <c r="G7487" i="2"/>
  <c r="F7487" i="2"/>
  <c r="J7486" i="2"/>
  <c r="I7486" i="2"/>
  <c r="H7486" i="2"/>
  <c r="G7486" i="2"/>
  <c r="F7486" i="2"/>
  <c r="J7485" i="2"/>
  <c r="I7485" i="2"/>
  <c r="H7485" i="2"/>
  <c r="G7485" i="2"/>
  <c r="F7485" i="2"/>
  <c r="J7484" i="2"/>
  <c r="I7484" i="2"/>
  <c r="H7484" i="2"/>
  <c r="G7484" i="2"/>
  <c r="F7484" i="2"/>
  <c r="J7483" i="2"/>
  <c r="I7483" i="2"/>
  <c r="H7483" i="2"/>
  <c r="G7483" i="2"/>
  <c r="F7483" i="2"/>
  <c r="J7482" i="2"/>
  <c r="I7482" i="2"/>
  <c r="H7482" i="2"/>
  <c r="G7482" i="2"/>
  <c r="F7482" i="2"/>
  <c r="J7481" i="2"/>
  <c r="I7481" i="2"/>
  <c r="H7481" i="2"/>
  <c r="G7481" i="2"/>
  <c r="F7481" i="2"/>
  <c r="J7480" i="2"/>
  <c r="I7480" i="2"/>
  <c r="H7480" i="2"/>
  <c r="G7480" i="2"/>
  <c r="F7480" i="2"/>
  <c r="J7479" i="2"/>
  <c r="I7479" i="2"/>
  <c r="H7479" i="2"/>
  <c r="G7479" i="2"/>
  <c r="F7479" i="2"/>
  <c r="J7478" i="2"/>
  <c r="I7478" i="2"/>
  <c r="H7478" i="2"/>
  <c r="G7478" i="2"/>
  <c r="F7478" i="2"/>
  <c r="J7477" i="2"/>
  <c r="I7477" i="2"/>
  <c r="H7477" i="2"/>
  <c r="G7477" i="2"/>
  <c r="F7477" i="2"/>
  <c r="J7476" i="2"/>
  <c r="I7476" i="2"/>
  <c r="H7476" i="2"/>
  <c r="G7476" i="2"/>
  <c r="F7476" i="2"/>
  <c r="J7475" i="2"/>
  <c r="I7475" i="2"/>
  <c r="H7475" i="2"/>
  <c r="G7475" i="2"/>
  <c r="F7475" i="2"/>
  <c r="J7474" i="2"/>
  <c r="I7474" i="2"/>
  <c r="H7474" i="2"/>
  <c r="G7474" i="2"/>
  <c r="F7474" i="2"/>
  <c r="J7473" i="2"/>
  <c r="I7473" i="2"/>
  <c r="H7473" i="2"/>
  <c r="G7473" i="2"/>
  <c r="F7473" i="2"/>
  <c r="J7472" i="2"/>
  <c r="I7472" i="2"/>
  <c r="H7472" i="2"/>
  <c r="G7472" i="2"/>
  <c r="F7472" i="2"/>
  <c r="J7471" i="2"/>
  <c r="I7471" i="2"/>
  <c r="H7471" i="2"/>
  <c r="G7471" i="2"/>
  <c r="F7471" i="2"/>
  <c r="J7470" i="2"/>
  <c r="I7470" i="2"/>
  <c r="H7470" i="2"/>
  <c r="G7470" i="2"/>
  <c r="F7470" i="2"/>
  <c r="J7469" i="2"/>
  <c r="I7469" i="2"/>
  <c r="H7469" i="2"/>
  <c r="G7469" i="2"/>
  <c r="F7469" i="2"/>
  <c r="J7468" i="2"/>
  <c r="I7468" i="2"/>
  <c r="H7468" i="2"/>
  <c r="G7468" i="2"/>
  <c r="F7468" i="2"/>
  <c r="J7467" i="2"/>
  <c r="I7467" i="2"/>
  <c r="H7467" i="2"/>
  <c r="G7467" i="2"/>
  <c r="F7467" i="2"/>
  <c r="J7466" i="2"/>
  <c r="I7466" i="2"/>
  <c r="H7466" i="2"/>
  <c r="G7466" i="2"/>
  <c r="F7466" i="2"/>
  <c r="J7465" i="2"/>
  <c r="I7465" i="2"/>
  <c r="H7465" i="2"/>
  <c r="G7465" i="2"/>
  <c r="F7465" i="2"/>
  <c r="J7464" i="2"/>
  <c r="I7464" i="2"/>
  <c r="H7464" i="2"/>
  <c r="G7464" i="2"/>
  <c r="F7464" i="2"/>
  <c r="J7463" i="2"/>
  <c r="I7463" i="2"/>
  <c r="H7463" i="2"/>
  <c r="G7463" i="2"/>
  <c r="F7463" i="2"/>
  <c r="J7462" i="2"/>
  <c r="I7462" i="2"/>
  <c r="H7462" i="2"/>
  <c r="G7462" i="2"/>
  <c r="F7462" i="2"/>
  <c r="J7461" i="2"/>
  <c r="I7461" i="2"/>
  <c r="H7461" i="2"/>
  <c r="G7461" i="2"/>
  <c r="F7461" i="2"/>
  <c r="J7460" i="2"/>
  <c r="I7460" i="2"/>
  <c r="H7460" i="2"/>
  <c r="G7460" i="2"/>
  <c r="F7460" i="2"/>
  <c r="J7459" i="2"/>
  <c r="I7459" i="2"/>
  <c r="H7459" i="2"/>
  <c r="G7459" i="2"/>
  <c r="F7459" i="2"/>
  <c r="J7458" i="2"/>
  <c r="I7458" i="2"/>
  <c r="H7458" i="2"/>
  <c r="G7458" i="2"/>
  <c r="F7458" i="2"/>
  <c r="J7457" i="2"/>
  <c r="I7457" i="2"/>
  <c r="H7457" i="2"/>
  <c r="G7457" i="2"/>
  <c r="F7457" i="2"/>
  <c r="J7456" i="2"/>
  <c r="I7456" i="2"/>
  <c r="H7456" i="2"/>
  <c r="G7456" i="2"/>
  <c r="F7456" i="2"/>
  <c r="J7455" i="2"/>
  <c r="I7455" i="2"/>
  <c r="H7455" i="2"/>
  <c r="G7455" i="2"/>
  <c r="F7455" i="2"/>
  <c r="J7454" i="2"/>
  <c r="I7454" i="2"/>
  <c r="H7454" i="2"/>
  <c r="G7454" i="2"/>
  <c r="F7454" i="2"/>
  <c r="J7453" i="2"/>
  <c r="I7453" i="2"/>
  <c r="H7453" i="2"/>
  <c r="G7453" i="2"/>
  <c r="F7453" i="2"/>
  <c r="J7452" i="2"/>
  <c r="I7452" i="2"/>
  <c r="H7452" i="2"/>
  <c r="G7452" i="2"/>
  <c r="F7452" i="2"/>
  <c r="J7451" i="2"/>
  <c r="I7451" i="2"/>
  <c r="H7451" i="2"/>
  <c r="G7451" i="2"/>
  <c r="F7451" i="2"/>
  <c r="J7450" i="2"/>
  <c r="I7450" i="2"/>
  <c r="H7450" i="2"/>
  <c r="G7450" i="2"/>
  <c r="F7450" i="2"/>
  <c r="J7449" i="2"/>
  <c r="I7449" i="2"/>
  <c r="H7449" i="2"/>
  <c r="G7449" i="2"/>
  <c r="F7449" i="2"/>
  <c r="J7448" i="2"/>
  <c r="I7448" i="2"/>
  <c r="H7448" i="2"/>
  <c r="G7448" i="2"/>
  <c r="F7448" i="2"/>
  <c r="J7447" i="2"/>
  <c r="I7447" i="2"/>
  <c r="H7447" i="2"/>
  <c r="G7447" i="2"/>
  <c r="F7447" i="2"/>
  <c r="J7446" i="2"/>
  <c r="I7446" i="2"/>
  <c r="H7446" i="2"/>
  <c r="G7446" i="2"/>
  <c r="F7446" i="2"/>
  <c r="J7445" i="2"/>
  <c r="I7445" i="2"/>
  <c r="H7445" i="2"/>
  <c r="G7445" i="2"/>
  <c r="F7445" i="2"/>
  <c r="J7444" i="2"/>
  <c r="I7444" i="2"/>
  <c r="H7444" i="2"/>
  <c r="G7444" i="2"/>
  <c r="F7444" i="2"/>
  <c r="J7443" i="2"/>
  <c r="I7443" i="2"/>
  <c r="H7443" i="2"/>
  <c r="G7443" i="2"/>
  <c r="F7443" i="2"/>
  <c r="J7442" i="2"/>
  <c r="I7442" i="2"/>
  <c r="H7442" i="2"/>
  <c r="G7442" i="2"/>
  <c r="F7442" i="2"/>
  <c r="J7441" i="2"/>
  <c r="I7441" i="2"/>
  <c r="H7441" i="2"/>
  <c r="G7441" i="2"/>
  <c r="F7441" i="2"/>
  <c r="J7440" i="2"/>
  <c r="I7440" i="2"/>
  <c r="H7440" i="2"/>
  <c r="G7440" i="2"/>
  <c r="F7440" i="2"/>
  <c r="J7439" i="2"/>
  <c r="I7439" i="2"/>
  <c r="H7439" i="2"/>
  <c r="G7439" i="2"/>
  <c r="F7439" i="2"/>
  <c r="J7438" i="2"/>
  <c r="I7438" i="2"/>
  <c r="H7438" i="2"/>
  <c r="G7438" i="2"/>
  <c r="F7438" i="2"/>
  <c r="J7437" i="2"/>
  <c r="I7437" i="2"/>
  <c r="H7437" i="2"/>
  <c r="G7437" i="2"/>
  <c r="F7437" i="2"/>
  <c r="J7436" i="2"/>
  <c r="I7436" i="2"/>
  <c r="H7436" i="2"/>
  <c r="G7436" i="2"/>
  <c r="F7436" i="2"/>
  <c r="J7435" i="2"/>
  <c r="I7435" i="2"/>
  <c r="H7435" i="2"/>
  <c r="G7435" i="2"/>
  <c r="F7435" i="2"/>
  <c r="J7434" i="2"/>
  <c r="I7434" i="2"/>
  <c r="H7434" i="2"/>
  <c r="G7434" i="2"/>
  <c r="F7434" i="2"/>
  <c r="J7433" i="2"/>
  <c r="I7433" i="2"/>
  <c r="H7433" i="2"/>
  <c r="G7433" i="2"/>
  <c r="F7433" i="2"/>
  <c r="J7432" i="2"/>
  <c r="I7432" i="2"/>
  <c r="H7432" i="2"/>
  <c r="G7432" i="2"/>
  <c r="F7432" i="2"/>
  <c r="J7431" i="2"/>
  <c r="I7431" i="2"/>
  <c r="H7431" i="2"/>
  <c r="G7431" i="2"/>
  <c r="F7431" i="2"/>
  <c r="J7430" i="2"/>
  <c r="I7430" i="2"/>
  <c r="H7430" i="2"/>
  <c r="G7430" i="2"/>
  <c r="F7430" i="2"/>
  <c r="J7429" i="2"/>
  <c r="I7429" i="2"/>
  <c r="H7429" i="2"/>
  <c r="G7429" i="2"/>
  <c r="F7429" i="2"/>
  <c r="J7428" i="2"/>
  <c r="I7428" i="2"/>
  <c r="H7428" i="2"/>
  <c r="G7428" i="2"/>
  <c r="F7428" i="2"/>
  <c r="J7427" i="2"/>
  <c r="I7427" i="2"/>
  <c r="H7427" i="2"/>
  <c r="G7427" i="2"/>
  <c r="F7427" i="2"/>
  <c r="J7426" i="2"/>
  <c r="I7426" i="2"/>
  <c r="H7426" i="2"/>
  <c r="G7426" i="2"/>
  <c r="F7426" i="2"/>
  <c r="J7425" i="2"/>
  <c r="I7425" i="2"/>
  <c r="H7425" i="2"/>
  <c r="G7425" i="2"/>
  <c r="F7425" i="2"/>
  <c r="J7424" i="2"/>
  <c r="I7424" i="2"/>
  <c r="H7424" i="2"/>
  <c r="G7424" i="2"/>
  <c r="F7424" i="2"/>
  <c r="J7423" i="2"/>
  <c r="I7423" i="2"/>
  <c r="H7423" i="2"/>
  <c r="G7423" i="2"/>
  <c r="F7423" i="2"/>
  <c r="J7422" i="2"/>
  <c r="I7422" i="2"/>
  <c r="H7422" i="2"/>
  <c r="G7422" i="2"/>
  <c r="F7422" i="2"/>
  <c r="J7421" i="2"/>
  <c r="I7421" i="2"/>
  <c r="H7421" i="2"/>
  <c r="G7421" i="2"/>
  <c r="F7421" i="2"/>
  <c r="J7420" i="2"/>
  <c r="I7420" i="2"/>
  <c r="H7420" i="2"/>
  <c r="G7420" i="2"/>
  <c r="F7420" i="2"/>
  <c r="J7419" i="2"/>
  <c r="I7419" i="2"/>
  <c r="H7419" i="2"/>
  <c r="G7419" i="2"/>
  <c r="F7419" i="2"/>
  <c r="J7418" i="2"/>
  <c r="I7418" i="2"/>
  <c r="H7418" i="2"/>
  <c r="G7418" i="2"/>
  <c r="F7418" i="2"/>
  <c r="J7417" i="2"/>
  <c r="I7417" i="2"/>
  <c r="H7417" i="2"/>
  <c r="G7417" i="2"/>
  <c r="F7417" i="2"/>
  <c r="J7416" i="2"/>
  <c r="I7416" i="2"/>
  <c r="H7416" i="2"/>
  <c r="G7416" i="2"/>
  <c r="F7416" i="2"/>
  <c r="J7415" i="2"/>
  <c r="I7415" i="2"/>
  <c r="H7415" i="2"/>
  <c r="G7415" i="2"/>
  <c r="F7415" i="2"/>
  <c r="J7414" i="2"/>
  <c r="I7414" i="2"/>
  <c r="H7414" i="2"/>
  <c r="G7414" i="2"/>
  <c r="F7414" i="2"/>
  <c r="J7413" i="2"/>
  <c r="I7413" i="2"/>
  <c r="H7413" i="2"/>
  <c r="G7413" i="2"/>
  <c r="F7413" i="2"/>
  <c r="J7412" i="2"/>
  <c r="I7412" i="2"/>
  <c r="H7412" i="2"/>
  <c r="G7412" i="2"/>
  <c r="F7412" i="2"/>
  <c r="J7411" i="2"/>
  <c r="I7411" i="2"/>
  <c r="H7411" i="2"/>
  <c r="G7411" i="2"/>
  <c r="F7411" i="2"/>
  <c r="J7410" i="2"/>
  <c r="I7410" i="2"/>
  <c r="H7410" i="2"/>
  <c r="G7410" i="2"/>
  <c r="F7410" i="2"/>
  <c r="J7409" i="2"/>
  <c r="I7409" i="2"/>
  <c r="H7409" i="2"/>
  <c r="G7409" i="2"/>
  <c r="F7409" i="2"/>
  <c r="J7408" i="2"/>
  <c r="I7408" i="2"/>
  <c r="H7408" i="2"/>
  <c r="G7408" i="2"/>
  <c r="F7408" i="2"/>
  <c r="J7407" i="2"/>
  <c r="I7407" i="2"/>
  <c r="H7407" i="2"/>
  <c r="G7407" i="2"/>
  <c r="F7407" i="2"/>
  <c r="J7406" i="2"/>
  <c r="I7406" i="2"/>
  <c r="H7406" i="2"/>
  <c r="G7406" i="2"/>
  <c r="F7406" i="2"/>
  <c r="J7405" i="2"/>
  <c r="I7405" i="2"/>
  <c r="H7405" i="2"/>
  <c r="G7405" i="2"/>
  <c r="F7405" i="2"/>
  <c r="J7404" i="2"/>
  <c r="I7404" i="2"/>
  <c r="H7404" i="2"/>
  <c r="G7404" i="2"/>
  <c r="F7404" i="2"/>
  <c r="J7403" i="2"/>
  <c r="I7403" i="2"/>
  <c r="H7403" i="2"/>
  <c r="G7403" i="2"/>
  <c r="F7403" i="2"/>
  <c r="J7402" i="2"/>
  <c r="I7402" i="2"/>
  <c r="H7402" i="2"/>
  <c r="G7402" i="2"/>
  <c r="F7402" i="2"/>
  <c r="J7401" i="2"/>
  <c r="I7401" i="2"/>
  <c r="H7401" i="2"/>
  <c r="G7401" i="2"/>
  <c r="F7401" i="2"/>
  <c r="J7400" i="2"/>
  <c r="I7400" i="2"/>
  <c r="H7400" i="2"/>
  <c r="G7400" i="2"/>
  <c r="F7400" i="2"/>
  <c r="J7399" i="2"/>
  <c r="I7399" i="2"/>
  <c r="H7399" i="2"/>
  <c r="G7399" i="2"/>
  <c r="F7399" i="2"/>
  <c r="J7398" i="2"/>
  <c r="I7398" i="2"/>
  <c r="H7398" i="2"/>
  <c r="G7398" i="2"/>
  <c r="F7398" i="2"/>
  <c r="J7397" i="2"/>
  <c r="I7397" i="2"/>
  <c r="H7397" i="2"/>
  <c r="G7397" i="2"/>
  <c r="F7397" i="2"/>
  <c r="J7396" i="2"/>
  <c r="I7396" i="2"/>
  <c r="H7396" i="2"/>
  <c r="G7396" i="2"/>
  <c r="F7396" i="2"/>
  <c r="J7395" i="2"/>
  <c r="I7395" i="2"/>
  <c r="H7395" i="2"/>
  <c r="G7395" i="2"/>
  <c r="F7395" i="2"/>
  <c r="J7394" i="2"/>
  <c r="I7394" i="2"/>
  <c r="H7394" i="2"/>
  <c r="G7394" i="2"/>
  <c r="F7394" i="2"/>
  <c r="J7393" i="2"/>
  <c r="I7393" i="2"/>
  <c r="H7393" i="2"/>
  <c r="G7393" i="2"/>
  <c r="F7393" i="2"/>
  <c r="J7392" i="2"/>
  <c r="I7392" i="2"/>
  <c r="H7392" i="2"/>
  <c r="G7392" i="2"/>
  <c r="F7392" i="2"/>
  <c r="J7391" i="2"/>
  <c r="I7391" i="2"/>
  <c r="H7391" i="2"/>
  <c r="G7391" i="2"/>
  <c r="F7391" i="2"/>
  <c r="J7390" i="2"/>
  <c r="I7390" i="2"/>
  <c r="H7390" i="2"/>
  <c r="G7390" i="2"/>
  <c r="F7390" i="2"/>
  <c r="J7389" i="2"/>
  <c r="I7389" i="2"/>
  <c r="H7389" i="2"/>
  <c r="G7389" i="2"/>
  <c r="F7389" i="2"/>
  <c r="J7388" i="2"/>
  <c r="I7388" i="2"/>
  <c r="H7388" i="2"/>
  <c r="G7388" i="2"/>
  <c r="F7388" i="2"/>
  <c r="J7387" i="2"/>
  <c r="I7387" i="2"/>
  <c r="H7387" i="2"/>
  <c r="G7387" i="2"/>
  <c r="F7387" i="2"/>
  <c r="J7386" i="2"/>
  <c r="I7386" i="2"/>
  <c r="H7386" i="2"/>
  <c r="G7386" i="2"/>
  <c r="F7386" i="2"/>
  <c r="J7385" i="2"/>
  <c r="I7385" i="2"/>
  <c r="H7385" i="2"/>
  <c r="G7385" i="2"/>
  <c r="F7385" i="2"/>
  <c r="J7384" i="2"/>
  <c r="I7384" i="2"/>
  <c r="H7384" i="2"/>
  <c r="G7384" i="2"/>
  <c r="F7384" i="2"/>
  <c r="J7383" i="2"/>
  <c r="I7383" i="2"/>
  <c r="H7383" i="2"/>
  <c r="G7383" i="2"/>
  <c r="F7383" i="2"/>
  <c r="J7382" i="2"/>
  <c r="I7382" i="2"/>
  <c r="H7382" i="2"/>
  <c r="G7382" i="2"/>
  <c r="F7382" i="2"/>
  <c r="J7381" i="2"/>
  <c r="I7381" i="2"/>
  <c r="H7381" i="2"/>
  <c r="G7381" i="2"/>
  <c r="F7381" i="2"/>
  <c r="J7380" i="2"/>
  <c r="I7380" i="2"/>
  <c r="H7380" i="2"/>
  <c r="G7380" i="2"/>
  <c r="F7380" i="2"/>
  <c r="J7379" i="2"/>
  <c r="I7379" i="2"/>
  <c r="H7379" i="2"/>
  <c r="G7379" i="2"/>
  <c r="F7379" i="2"/>
  <c r="J7378" i="2"/>
  <c r="I7378" i="2"/>
  <c r="H7378" i="2"/>
  <c r="G7378" i="2"/>
  <c r="F7378" i="2"/>
  <c r="J7377" i="2"/>
  <c r="I7377" i="2"/>
  <c r="H7377" i="2"/>
  <c r="G7377" i="2"/>
  <c r="F7377" i="2"/>
  <c r="J7376" i="2"/>
  <c r="I7376" i="2"/>
  <c r="H7376" i="2"/>
  <c r="G7376" i="2"/>
  <c r="F7376" i="2"/>
  <c r="J7375" i="2"/>
  <c r="I7375" i="2"/>
  <c r="H7375" i="2"/>
  <c r="G7375" i="2"/>
  <c r="F7375" i="2"/>
  <c r="J7374" i="2"/>
  <c r="I7374" i="2"/>
  <c r="H7374" i="2"/>
  <c r="G7374" i="2"/>
  <c r="F7374" i="2"/>
  <c r="J7373" i="2"/>
  <c r="I7373" i="2"/>
  <c r="H7373" i="2"/>
  <c r="G7373" i="2"/>
  <c r="F7373" i="2"/>
  <c r="J7372" i="2"/>
  <c r="I7372" i="2"/>
  <c r="H7372" i="2"/>
  <c r="G7372" i="2"/>
  <c r="F7372" i="2"/>
  <c r="J7371" i="2"/>
  <c r="I7371" i="2"/>
  <c r="H7371" i="2"/>
  <c r="G7371" i="2"/>
  <c r="F7371" i="2"/>
  <c r="J7370" i="2"/>
  <c r="I7370" i="2"/>
  <c r="H7370" i="2"/>
  <c r="G7370" i="2"/>
  <c r="F7370" i="2"/>
  <c r="J7369" i="2"/>
  <c r="I7369" i="2"/>
  <c r="H7369" i="2"/>
  <c r="G7369" i="2"/>
  <c r="F7369" i="2"/>
  <c r="J7368" i="2"/>
  <c r="I7368" i="2"/>
  <c r="H7368" i="2"/>
  <c r="G7368" i="2"/>
  <c r="F7368" i="2"/>
  <c r="J7367" i="2"/>
  <c r="I7367" i="2"/>
  <c r="H7367" i="2"/>
  <c r="G7367" i="2"/>
  <c r="F7367" i="2"/>
  <c r="J7366" i="2"/>
  <c r="I7366" i="2"/>
  <c r="H7366" i="2"/>
  <c r="G7366" i="2"/>
  <c r="F7366" i="2"/>
  <c r="J7365" i="2"/>
  <c r="I7365" i="2"/>
  <c r="H7365" i="2"/>
  <c r="G7365" i="2"/>
  <c r="F7365" i="2"/>
  <c r="J7364" i="2"/>
  <c r="I7364" i="2"/>
  <c r="H7364" i="2"/>
  <c r="G7364" i="2"/>
  <c r="F7364" i="2"/>
  <c r="J7363" i="2"/>
  <c r="I7363" i="2"/>
  <c r="H7363" i="2"/>
  <c r="G7363" i="2"/>
  <c r="F7363" i="2"/>
  <c r="J7362" i="2"/>
  <c r="I7362" i="2"/>
  <c r="H7362" i="2"/>
  <c r="G7362" i="2"/>
  <c r="F7362" i="2"/>
  <c r="J7361" i="2"/>
  <c r="I7361" i="2"/>
  <c r="H7361" i="2"/>
  <c r="G7361" i="2"/>
  <c r="F7361" i="2"/>
  <c r="J7360" i="2"/>
  <c r="I7360" i="2"/>
  <c r="H7360" i="2"/>
  <c r="G7360" i="2"/>
  <c r="F7360" i="2"/>
  <c r="J7359" i="2"/>
  <c r="I7359" i="2"/>
  <c r="H7359" i="2"/>
  <c r="G7359" i="2"/>
  <c r="F7359" i="2"/>
  <c r="J7358" i="2"/>
  <c r="I7358" i="2"/>
  <c r="H7358" i="2"/>
  <c r="G7358" i="2"/>
  <c r="F7358" i="2"/>
  <c r="J7357" i="2"/>
  <c r="I7357" i="2"/>
  <c r="H7357" i="2"/>
  <c r="G7357" i="2"/>
  <c r="F7357" i="2"/>
  <c r="J7356" i="2"/>
  <c r="I7356" i="2"/>
  <c r="H7356" i="2"/>
  <c r="G7356" i="2"/>
  <c r="F7356" i="2"/>
  <c r="J7355" i="2"/>
  <c r="I7355" i="2"/>
  <c r="H7355" i="2"/>
  <c r="G7355" i="2"/>
  <c r="F7355" i="2"/>
  <c r="J7354" i="2"/>
  <c r="I7354" i="2"/>
  <c r="H7354" i="2"/>
  <c r="G7354" i="2"/>
  <c r="F7354" i="2"/>
  <c r="J7353" i="2"/>
  <c r="I7353" i="2"/>
  <c r="H7353" i="2"/>
  <c r="G7353" i="2"/>
  <c r="F7353" i="2"/>
  <c r="J7352" i="2"/>
  <c r="I7352" i="2"/>
  <c r="H7352" i="2"/>
  <c r="G7352" i="2"/>
  <c r="F7352" i="2"/>
  <c r="J7351" i="2"/>
  <c r="I7351" i="2"/>
  <c r="H7351" i="2"/>
  <c r="G7351" i="2"/>
  <c r="F7351" i="2"/>
  <c r="J7350" i="2"/>
  <c r="I7350" i="2"/>
  <c r="H7350" i="2"/>
  <c r="G7350" i="2"/>
  <c r="F7350" i="2"/>
  <c r="J7349" i="2"/>
  <c r="I7349" i="2"/>
  <c r="H7349" i="2"/>
  <c r="G7349" i="2"/>
  <c r="F7349" i="2"/>
  <c r="J7348" i="2"/>
  <c r="I7348" i="2"/>
  <c r="H7348" i="2"/>
  <c r="G7348" i="2"/>
  <c r="F7348" i="2"/>
  <c r="J7347" i="2"/>
  <c r="I7347" i="2"/>
  <c r="H7347" i="2"/>
  <c r="G7347" i="2"/>
  <c r="F7347" i="2"/>
  <c r="J7346" i="2"/>
  <c r="I7346" i="2"/>
  <c r="H7346" i="2"/>
  <c r="G7346" i="2"/>
  <c r="F7346" i="2"/>
  <c r="J7345" i="2"/>
  <c r="I7345" i="2"/>
  <c r="H7345" i="2"/>
  <c r="G7345" i="2"/>
  <c r="F7345" i="2"/>
  <c r="J7344" i="2"/>
  <c r="I7344" i="2"/>
  <c r="H7344" i="2"/>
  <c r="G7344" i="2"/>
  <c r="F7344" i="2"/>
  <c r="J7343" i="2"/>
  <c r="I7343" i="2"/>
  <c r="H7343" i="2"/>
  <c r="G7343" i="2"/>
  <c r="F7343" i="2"/>
  <c r="J7342" i="2"/>
  <c r="I7342" i="2"/>
  <c r="H7342" i="2"/>
  <c r="G7342" i="2"/>
  <c r="F7342" i="2"/>
  <c r="J7341" i="2"/>
  <c r="I7341" i="2"/>
  <c r="H7341" i="2"/>
  <c r="G7341" i="2"/>
  <c r="F7341" i="2"/>
  <c r="J7340" i="2"/>
  <c r="I7340" i="2"/>
  <c r="H7340" i="2"/>
  <c r="G7340" i="2"/>
  <c r="F7340" i="2"/>
  <c r="J7339" i="2"/>
  <c r="I7339" i="2"/>
  <c r="H7339" i="2"/>
  <c r="G7339" i="2"/>
  <c r="F7339" i="2"/>
  <c r="J7338" i="2"/>
  <c r="I7338" i="2"/>
  <c r="H7338" i="2"/>
  <c r="G7338" i="2"/>
  <c r="F7338" i="2"/>
  <c r="J7337" i="2"/>
  <c r="I7337" i="2"/>
  <c r="H7337" i="2"/>
  <c r="G7337" i="2"/>
  <c r="F7337" i="2"/>
  <c r="J7336" i="2"/>
  <c r="I7336" i="2"/>
  <c r="H7336" i="2"/>
  <c r="G7336" i="2"/>
  <c r="F7336" i="2"/>
  <c r="J7335" i="2"/>
  <c r="I7335" i="2"/>
  <c r="H7335" i="2"/>
  <c r="G7335" i="2"/>
  <c r="F7335" i="2"/>
  <c r="J7334" i="2"/>
  <c r="I7334" i="2"/>
  <c r="H7334" i="2"/>
  <c r="G7334" i="2"/>
  <c r="F7334" i="2"/>
  <c r="J7333" i="2"/>
  <c r="I7333" i="2"/>
  <c r="H7333" i="2"/>
  <c r="G7333" i="2"/>
  <c r="F7333" i="2"/>
  <c r="J7332" i="2"/>
  <c r="I7332" i="2"/>
  <c r="H7332" i="2"/>
  <c r="G7332" i="2"/>
  <c r="F7332" i="2"/>
  <c r="J7331" i="2"/>
  <c r="I7331" i="2"/>
  <c r="H7331" i="2"/>
  <c r="G7331" i="2"/>
  <c r="F7331" i="2"/>
  <c r="J7330" i="2"/>
  <c r="I7330" i="2"/>
  <c r="H7330" i="2"/>
  <c r="G7330" i="2"/>
  <c r="F7330" i="2"/>
  <c r="J7329" i="2"/>
  <c r="I7329" i="2"/>
  <c r="H7329" i="2"/>
  <c r="G7329" i="2"/>
  <c r="F7329" i="2"/>
  <c r="J7328" i="2"/>
  <c r="I7328" i="2"/>
  <c r="H7328" i="2"/>
  <c r="G7328" i="2"/>
  <c r="F7328" i="2"/>
  <c r="J7327" i="2"/>
  <c r="I7327" i="2"/>
  <c r="H7327" i="2"/>
  <c r="G7327" i="2"/>
  <c r="F7327" i="2"/>
  <c r="J7326" i="2"/>
  <c r="I7326" i="2"/>
  <c r="H7326" i="2"/>
  <c r="G7326" i="2"/>
  <c r="F7326" i="2"/>
  <c r="J7325" i="2"/>
  <c r="I7325" i="2"/>
  <c r="H7325" i="2"/>
  <c r="G7325" i="2"/>
  <c r="F7325" i="2"/>
  <c r="J7324" i="2"/>
  <c r="I7324" i="2"/>
  <c r="H7324" i="2"/>
  <c r="G7324" i="2"/>
  <c r="F7324" i="2"/>
  <c r="J7323" i="2"/>
  <c r="I7323" i="2"/>
  <c r="H7323" i="2"/>
  <c r="G7323" i="2"/>
  <c r="F7323" i="2"/>
  <c r="J7322" i="2"/>
  <c r="I7322" i="2"/>
  <c r="H7322" i="2"/>
  <c r="G7322" i="2"/>
  <c r="F7322" i="2"/>
  <c r="J7321" i="2"/>
  <c r="I7321" i="2"/>
  <c r="H7321" i="2"/>
  <c r="G7321" i="2"/>
  <c r="F7321" i="2"/>
  <c r="J7320" i="2"/>
  <c r="I7320" i="2"/>
  <c r="H7320" i="2"/>
  <c r="G7320" i="2"/>
  <c r="F7320" i="2"/>
  <c r="J7319" i="2"/>
  <c r="I7319" i="2"/>
  <c r="H7319" i="2"/>
  <c r="G7319" i="2"/>
  <c r="F7319" i="2"/>
  <c r="J7318" i="2"/>
  <c r="I7318" i="2"/>
  <c r="H7318" i="2"/>
  <c r="G7318" i="2"/>
  <c r="F7318" i="2"/>
  <c r="J7317" i="2"/>
  <c r="I7317" i="2"/>
  <c r="H7317" i="2"/>
  <c r="G7317" i="2"/>
  <c r="F7317" i="2"/>
  <c r="J7316" i="2"/>
  <c r="I7316" i="2"/>
  <c r="H7316" i="2"/>
  <c r="G7316" i="2"/>
  <c r="F7316" i="2"/>
  <c r="J7315" i="2"/>
  <c r="I7315" i="2"/>
  <c r="H7315" i="2"/>
  <c r="G7315" i="2"/>
  <c r="F7315" i="2"/>
  <c r="J7314" i="2"/>
  <c r="I7314" i="2"/>
  <c r="H7314" i="2"/>
  <c r="G7314" i="2"/>
  <c r="F7314" i="2"/>
  <c r="J7313" i="2"/>
  <c r="I7313" i="2"/>
  <c r="H7313" i="2"/>
  <c r="G7313" i="2"/>
  <c r="F7313" i="2"/>
  <c r="J7312" i="2"/>
  <c r="I7312" i="2"/>
  <c r="H7312" i="2"/>
  <c r="G7312" i="2"/>
  <c r="F7312" i="2"/>
  <c r="J7311" i="2"/>
  <c r="I7311" i="2"/>
  <c r="H7311" i="2"/>
  <c r="G7311" i="2"/>
  <c r="F7311" i="2"/>
  <c r="J7310" i="2"/>
  <c r="I7310" i="2"/>
  <c r="H7310" i="2"/>
  <c r="G7310" i="2"/>
  <c r="F7310" i="2"/>
  <c r="J7309" i="2"/>
  <c r="I7309" i="2"/>
  <c r="H7309" i="2"/>
  <c r="G7309" i="2"/>
  <c r="F7309" i="2"/>
  <c r="J7308" i="2"/>
  <c r="I7308" i="2"/>
  <c r="H7308" i="2"/>
  <c r="G7308" i="2"/>
  <c r="F7308" i="2"/>
  <c r="J7307" i="2"/>
  <c r="I7307" i="2"/>
  <c r="H7307" i="2"/>
  <c r="G7307" i="2"/>
  <c r="F7307" i="2"/>
  <c r="J7306" i="2"/>
  <c r="I7306" i="2"/>
  <c r="H7306" i="2"/>
  <c r="G7306" i="2"/>
  <c r="F7306" i="2"/>
  <c r="J7305" i="2"/>
  <c r="I7305" i="2"/>
  <c r="H7305" i="2"/>
  <c r="G7305" i="2"/>
  <c r="F7305" i="2"/>
  <c r="J7304" i="2"/>
  <c r="I7304" i="2"/>
  <c r="H7304" i="2"/>
  <c r="G7304" i="2"/>
  <c r="F7304" i="2"/>
  <c r="J7303" i="2"/>
  <c r="I7303" i="2"/>
  <c r="H7303" i="2"/>
  <c r="G7303" i="2"/>
  <c r="F7303" i="2"/>
  <c r="J7302" i="2"/>
  <c r="I7302" i="2"/>
  <c r="H7302" i="2"/>
  <c r="G7302" i="2"/>
  <c r="F7302" i="2"/>
  <c r="J7301" i="2"/>
  <c r="I7301" i="2"/>
  <c r="H7301" i="2"/>
  <c r="G7301" i="2"/>
  <c r="F7301" i="2"/>
  <c r="J7300" i="2"/>
  <c r="I7300" i="2"/>
  <c r="H7300" i="2"/>
  <c r="G7300" i="2"/>
  <c r="F7300" i="2"/>
  <c r="J7299" i="2"/>
  <c r="I7299" i="2"/>
  <c r="H7299" i="2"/>
  <c r="G7299" i="2"/>
  <c r="F7299" i="2"/>
  <c r="J7298" i="2"/>
  <c r="I7298" i="2"/>
  <c r="H7298" i="2"/>
  <c r="G7298" i="2"/>
  <c r="F7298" i="2"/>
  <c r="J7297" i="2"/>
  <c r="I7297" i="2"/>
  <c r="H7297" i="2"/>
  <c r="G7297" i="2"/>
  <c r="F7297" i="2"/>
  <c r="J7296" i="2"/>
  <c r="I7296" i="2"/>
  <c r="H7296" i="2"/>
  <c r="G7296" i="2"/>
  <c r="F7296" i="2"/>
  <c r="J7295" i="2"/>
  <c r="I7295" i="2"/>
  <c r="H7295" i="2"/>
  <c r="G7295" i="2"/>
  <c r="F7295" i="2"/>
  <c r="J7294" i="2"/>
  <c r="I7294" i="2"/>
  <c r="H7294" i="2"/>
  <c r="G7294" i="2"/>
  <c r="F7294" i="2"/>
  <c r="J7293" i="2"/>
  <c r="I7293" i="2"/>
  <c r="H7293" i="2"/>
  <c r="G7293" i="2"/>
  <c r="F7293" i="2"/>
  <c r="J7292" i="2"/>
  <c r="I7292" i="2"/>
  <c r="H7292" i="2"/>
  <c r="G7292" i="2"/>
  <c r="F7292" i="2"/>
  <c r="J7291" i="2"/>
  <c r="I7291" i="2"/>
  <c r="H7291" i="2"/>
  <c r="G7291" i="2"/>
  <c r="F7291" i="2"/>
  <c r="J7290" i="2"/>
  <c r="I7290" i="2"/>
  <c r="H7290" i="2"/>
  <c r="G7290" i="2"/>
  <c r="F7290" i="2"/>
  <c r="J7289" i="2"/>
  <c r="I7289" i="2"/>
  <c r="H7289" i="2"/>
  <c r="G7289" i="2"/>
  <c r="F7289" i="2"/>
  <c r="J7288" i="2"/>
  <c r="I7288" i="2"/>
  <c r="H7288" i="2"/>
  <c r="G7288" i="2"/>
  <c r="F7288" i="2"/>
  <c r="J7287" i="2"/>
  <c r="I7287" i="2"/>
  <c r="H7287" i="2"/>
  <c r="G7287" i="2"/>
  <c r="F7287" i="2"/>
  <c r="J7286" i="2"/>
  <c r="I7286" i="2"/>
  <c r="H7286" i="2"/>
  <c r="G7286" i="2"/>
  <c r="F7286" i="2"/>
  <c r="J7285" i="2"/>
  <c r="I7285" i="2"/>
  <c r="H7285" i="2"/>
  <c r="G7285" i="2"/>
  <c r="F7285" i="2"/>
  <c r="J7284" i="2"/>
  <c r="I7284" i="2"/>
  <c r="H7284" i="2"/>
  <c r="G7284" i="2"/>
  <c r="F7284" i="2"/>
  <c r="J7283" i="2"/>
  <c r="I7283" i="2"/>
  <c r="H7283" i="2"/>
  <c r="G7283" i="2"/>
  <c r="F7283" i="2"/>
  <c r="J7282" i="2"/>
  <c r="I7282" i="2"/>
  <c r="H7282" i="2"/>
  <c r="G7282" i="2"/>
  <c r="F7282" i="2"/>
  <c r="J7281" i="2"/>
  <c r="I7281" i="2"/>
  <c r="H7281" i="2"/>
  <c r="G7281" i="2"/>
  <c r="F7281" i="2"/>
  <c r="J7280" i="2"/>
  <c r="I7280" i="2"/>
  <c r="H7280" i="2"/>
  <c r="G7280" i="2"/>
  <c r="F7280" i="2"/>
  <c r="J7279" i="2"/>
  <c r="I7279" i="2"/>
  <c r="H7279" i="2"/>
  <c r="G7279" i="2"/>
  <c r="F7279" i="2"/>
  <c r="J7278" i="2"/>
  <c r="I7278" i="2"/>
  <c r="H7278" i="2"/>
  <c r="G7278" i="2"/>
  <c r="F7278" i="2"/>
  <c r="J7277" i="2"/>
  <c r="I7277" i="2"/>
  <c r="H7277" i="2"/>
  <c r="G7277" i="2"/>
  <c r="F7277" i="2"/>
  <c r="J7276" i="2"/>
  <c r="I7276" i="2"/>
  <c r="H7276" i="2"/>
  <c r="G7276" i="2"/>
  <c r="F7276" i="2"/>
  <c r="J7275" i="2"/>
  <c r="I7275" i="2"/>
  <c r="H7275" i="2"/>
  <c r="G7275" i="2"/>
  <c r="F7275" i="2"/>
  <c r="J7274" i="2"/>
  <c r="I7274" i="2"/>
  <c r="H7274" i="2"/>
  <c r="G7274" i="2"/>
  <c r="F7274" i="2"/>
  <c r="J7273" i="2"/>
  <c r="I7273" i="2"/>
  <c r="H7273" i="2"/>
  <c r="G7273" i="2"/>
  <c r="F7273" i="2"/>
  <c r="J7272" i="2"/>
  <c r="I7272" i="2"/>
  <c r="H7272" i="2"/>
  <c r="G7272" i="2"/>
  <c r="F7272" i="2"/>
  <c r="J7271" i="2"/>
  <c r="I7271" i="2"/>
  <c r="H7271" i="2"/>
  <c r="G7271" i="2"/>
  <c r="F7271" i="2"/>
  <c r="J7270" i="2"/>
  <c r="I7270" i="2"/>
  <c r="H7270" i="2"/>
  <c r="G7270" i="2"/>
  <c r="F7270" i="2"/>
  <c r="J7269" i="2"/>
  <c r="I7269" i="2"/>
  <c r="H7269" i="2"/>
  <c r="G7269" i="2"/>
  <c r="F7269" i="2"/>
  <c r="J7268" i="2"/>
  <c r="I7268" i="2"/>
  <c r="H7268" i="2"/>
  <c r="G7268" i="2"/>
  <c r="F7268" i="2"/>
  <c r="J7267" i="2"/>
  <c r="I7267" i="2"/>
  <c r="H7267" i="2"/>
  <c r="G7267" i="2"/>
  <c r="F7267" i="2"/>
  <c r="J7266" i="2"/>
  <c r="I7266" i="2"/>
  <c r="H7266" i="2"/>
  <c r="G7266" i="2"/>
  <c r="F7266" i="2"/>
  <c r="J7265" i="2"/>
  <c r="I7265" i="2"/>
  <c r="H7265" i="2"/>
  <c r="G7265" i="2"/>
  <c r="F7265" i="2"/>
  <c r="J7264" i="2"/>
  <c r="I7264" i="2"/>
  <c r="H7264" i="2"/>
  <c r="G7264" i="2"/>
  <c r="F7264" i="2"/>
  <c r="J7263" i="2"/>
  <c r="I7263" i="2"/>
  <c r="H7263" i="2"/>
  <c r="G7263" i="2"/>
  <c r="F7263" i="2"/>
  <c r="J7262" i="2"/>
  <c r="I7262" i="2"/>
  <c r="H7262" i="2"/>
  <c r="G7262" i="2"/>
  <c r="F7262" i="2"/>
  <c r="J7261" i="2"/>
  <c r="I7261" i="2"/>
  <c r="H7261" i="2"/>
  <c r="G7261" i="2"/>
  <c r="F7261" i="2"/>
  <c r="J7260" i="2"/>
  <c r="I7260" i="2"/>
  <c r="H7260" i="2"/>
  <c r="G7260" i="2"/>
  <c r="F7260" i="2"/>
  <c r="J7259" i="2"/>
  <c r="I7259" i="2"/>
  <c r="H7259" i="2"/>
  <c r="G7259" i="2"/>
  <c r="F7259" i="2"/>
  <c r="J7258" i="2"/>
  <c r="I7258" i="2"/>
  <c r="H7258" i="2"/>
  <c r="G7258" i="2"/>
  <c r="F7258" i="2"/>
  <c r="J7257" i="2"/>
  <c r="I7257" i="2"/>
  <c r="H7257" i="2"/>
  <c r="G7257" i="2"/>
  <c r="F7257" i="2"/>
  <c r="J7256" i="2"/>
  <c r="I7256" i="2"/>
  <c r="H7256" i="2"/>
  <c r="G7256" i="2"/>
  <c r="F7256" i="2"/>
  <c r="J7255" i="2"/>
  <c r="I7255" i="2"/>
  <c r="H7255" i="2"/>
  <c r="G7255" i="2"/>
  <c r="F7255" i="2"/>
  <c r="J7254" i="2"/>
  <c r="I7254" i="2"/>
  <c r="H7254" i="2"/>
  <c r="G7254" i="2"/>
  <c r="F7254" i="2"/>
  <c r="J7253" i="2"/>
  <c r="I7253" i="2"/>
  <c r="H7253" i="2"/>
  <c r="G7253" i="2"/>
  <c r="F7253" i="2"/>
  <c r="J7252" i="2"/>
  <c r="I7252" i="2"/>
  <c r="H7252" i="2"/>
  <c r="G7252" i="2"/>
  <c r="F7252" i="2"/>
  <c r="J7251" i="2"/>
  <c r="I7251" i="2"/>
  <c r="H7251" i="2"/>
  <c r="G7251" i="2"/>
  <c r="F7251" i="2"/>
  <c r="J7250" i="2"/>
  <c r="I7250" i="2"/>
  <c r="H7250" i="2"/>
  <c r="G7250" i="2"/>
  <c r="F7250" i="2"/>
  <c r="J7249" i="2"/>
  <c r="I7249" i="2"/>
  <c r="H7249" i="2"/>
  <c r="G7249" i="2"/>
  <c r="F7249" i="2"/>
  <c r="J7248" i="2"/>
  <c r="I7248" i="2"/>
  <c r="H7248" i="2"/>
  <c r="G7248" i="2"/>
  <c r="F7248" i="2"/>
  <c r="J7247" i="2"/>
  <c r="I7247" i="2"/>
  <c r="H7247" i="2"/>
  <c r="G7247" i="2"/>
  <c r="F7247" i="2"/>
  <c r="J7246" i="2"/>
  <c r="I7246" i="2"/>
  <c r="H7246" i="2"/>
  <c r="G7246" i="2"/>
  <c r="F7246" i="2"/>
  <c r="J7245" i="2"/>
  <c r="I7245" i="2"/>
  <c r="H7245" i="2"/>
  <c r="G7245" i="2"/>
  <c r="F7245" i="2"/>
  <c r="J7244" i="2"/>
  <c r="I7244" i="2"/>
  <c r="H7244" i="2"/>
  <c r="G7244" i="2"/>
  <c r="F7244" i="2"/>
  <c r="J7243" i="2"/>
  <c r="I7243" i="2"/>
  <c r="H7243" i="2"/>
  <c r="G7243" i="2"/>
  <c r="F7243" i="2"/>
  <c r="J7242" i="2"/>
  <c r="I7242" i="2"/>
  <c r="H7242" i="2"/>
  <c r="G7242" i="2"/>
  <c r="F7242" i="2"/>
  <c r="J7241" i="2"/>
  <c r="I7241" i="2"/>
  <c r="H7241" i="2"/>
  <c r="G7241" i="2"/>
  <c r="F7241" i="2"/>
  <c r="J7240" i="2"/>
  <c r="I7240" i="2"/>
  <c r="H7240" i="2"/>
  <c r="G7240" i="2"/>
  <c r="F7240" i="2"/>
  <c r="J7239" i="2"/>
  <c r="I7239" i="2"/>
  <c r="H7239" i="2"/>
  <c r="G7239" i="2"/>
  <c r="F7239" i="2"/>
  <c r="J7238" i="2"/>
  <c r="I7238" i="2"/>
  <c r="H7238" i="2"/>
  <c r="G7238" i="2"/>
  <c r="F7238" i="2"/>
  <c r="J7237" i="2"/>
  <c r="I7237" i="2"/>
  <c r="H7237" i="2"/>
  <c r="G7237" i="2"/>
  <c r="F7237" i="2"/>
  <c r="J7236" i="2"/>
  <c r="I7236" i="2"/>
  <c r="H7236" i="2"/>
  <c r="G7236" i="2"/>
  <c r="F7236" i="2"/>
  <c r="J7235" i="2"/>
  <c r="I7235" i="2"/>
  <c r="H7235" i="2"/>
  <c r="G7235" i="2"/>
  <c r="F7235" i="2"/>
  <c r="J7234" i="2"/>
  <c r="I7234" i="2"/>
  <c r="H7234" i="2"/>
  <c r="G7234" i="2"/>
  <c r="F7234" i="2"/>
  <c r="J7233" i="2"/>
  <c r="I7233" i="2"/>
  <c r="H7233" i="2"/>
  <c r="G7233" i="2"/>
  <c r="F7233" i="2"/>
  <c r="J7232" i="2"/>
  <c r="I7232" i="2"/>
  <c r="H7232" i="2"/>
  <c r="G7232" i="2"/>
  <c r="F7232" i="2"/>
  <c r="J7231" i="2"/>
  <c r="I7231" i="2"/>
  <c r="H7231" i="2"/>
  <c r="G7231" i="2"/>
  <c r="F7231" i="2"/>
  <c r="J7230" i="2"/>
  <c r="I7230" i="2"/>
  <c r="H7230" i="2"/>
  <c r="G7230" i="2"/>
  <c r="F7230" i="2"/>
  <c r="J7229" i="2"/>
  <c r="I7229" i="2"/>
  <c r="H7229" i="2"/>
  <c r="G7229" i="2"/>
  <c r="F7229" i="2"/>
  <c r="J7228" i="2"/>
  <c r="I7228" i="2"/>
  <c r="H7228" i="2"/>
  <c r="G7228" i="2"/>
  <c r="F7228" i="2"/>
  <c r="J7227" i="2"/>
  <c r="I7227" i="2"/>
  <c r="H7227" i="2"/>
  <c r="G7227" i="2"/>
  <c r="F7227" i="2"/>
  <c r="J7226" i="2"/>
  <c r="I7226" i="2"/>
  <c r="H7226" i="2"/>
  <c r="G7226" i="2"/>
  <c r="F7226" i="2"/>
  <c r="J7225" i="2"/>
  <c r="I7225" i="2"/>
  <c r="H7225" i="2"/>
  <c r="G7225" i="2"/>
  <c r="F7225" i="2"/>
  <c r="J7224" i="2"/>
  <c r="I7224" i="2"/>
  <c r="H7224" i="2"/>
  <c r="G7224" i="2"/>
  <c r="F7224" i="2"/>
  <c r="J7223" i="2"/>
  <c r="I7223" i="2"/>
  <c r="H7223" i="2"/>
  <c r="G7223" i="2"/>
  <c r="F7223" i="2"/>
  <c r="J7222" i="2"/>
  <c r="I7222" i="2"/>
  <c r="H7222" i="2"/>
  <c r="G7222" i="2"/>
  <c r="F7222" i="2"/>
  <c r="J7221" i="2"/>
  <c r="I7221" i="2"/>
  <c r="H7221" i="2"/>
  <c r="G7221" i="2"/>
  <c r="F7221" i="2"/>
  <c r="J7220" i="2"/>
  <c r="I7220" i="2"/>
  <c r="H7220" i="2"/>
  <c r="G7220" i="2"/>
  <c r="F7220" i="2"/>
  <c r="J7219" i="2"/>
  <c r="I7219" i="2"/>
  <c r="H7219" i="2"/>
  <c r="G7219" i="2"/>
  <c r="F7219" i="2"/>
  <c r="J7218" i="2"/>
  <c r="I7218" i="2"/>
  <c r="H7218" i="2"/>
  <c r="G7218" i="2"/>
  <c r="F7218" i="2"/>
  <c r="J7217" i="2"/>
  <c r="I7217" i="2"/>
  <c r="H7217" i="2"/>
  <c r="G7217" i="2"/>
  <c r="F7217" i="2"/>
  <c r="J7216" i="2"/>
  <c r="I7216" i="2"/>
  <c r="H7216" i="2"/>
  <c r="G7216" i="2"/>
  <c r="F7216" i="2"/>
  <c r="J7215" i="2"/>
  <c r="I7215" i="2"/>
  <c r="H7215" i="2"/>
  <c r="G7215" i="2"/>
  <c r="F7215" i="2"/>
  <c r="J7214" i="2"/>
  <c r="I7214" i="2"/>
  <c r="H7214" i="2"/>
  <c r="G7214" i="2"/>
  <c r="F7214" i="2"/>
  <c r="J7213" i="2"/>
  <c r="I7213" i="2"/>
  <c r="H7213" i="2"/>
  <c r="G7213" i="2"/>
  <c r="F7213" i="2"/>
  <c r="J7212" i="2"/>
  <c r="I7212" i="2"/>
  <c r="H7212" i="2"/>
  <c r="G7212" i="2"/>
  <c r="F7212" i="2"/>
  <c r="J7211" i="2"/>
  <c r="I7211" i="2"/>
  <c r="H7211" i="2"/>
  <c r="G7211" i="2"/>
  <c r="F7211" i="2"/>
  <c r="J7210" i="2"/>
  <c r="I7210" i="2"/>
  <c r="H7210" i="2"/>
  <c r="G7210" i="2"/>
  <c r="F7210" i="2"/>
  <c r="J7209" i="2"/>
  <c r="I7209" i="2"/>
  <c r="H7209" i="2"/>
  <c r="G7209" i="2"/>
  <c r="F7209" i="2"/>
  <c r="J7208" i="2"/>
  <c r="I7208" i="2"/>
  <c r="H7208" i="2"/>
  <c r="G7208" i="2"/>
  <c r="F7208" i="2"/>
  <c r="J7207" i="2"/>
  <c r="I7207" i="2"/>
  <c r="H7207" i="2"/>
  <c r="G7207" i="2"/>
  <c r="F7207" i="2"/>
  <c r="J7206" i="2"/>
  <c r="I7206" i="2"/>
  <c r="H7206" i="2"/>
  <c r="G7206" i="2"/>
  <c r="F7206" i="2"/>
  <c r="J7205" i="2"/>
  <c r="I7205" i="2"/>
  <c r="H7205" i="2"/>
  <c r="G7205" i="2"/>
  <c r="F7205" i="2"/>
  <c r="J7204" i="2"/>
  <c r="I7204" i="2"/>
  <c r="H7204" i="2"/>
  <c r="G7204" i="2"/>
  <c r="F7204" i="2"/>
  <c r="J7203" i="2"/>
  <c r="I7203" i="2"/>
  <c r="H7203" i="2"/>
  <c r="G7203" i="2"/>
  <c r="F7203" i="2"/>
  <c r="J7202" i="2"/>
  <c r="I7202" i="2"/>
  <c r="H7202" i="2"/>
  <c r="G7202" i="2"/>
  <c r="F7202" i="2"/>
  <c r="J7201" i="2"/>
  <c r="I7201" i="2"/>
  <c r="H7201" i="2"/>
  <c r="G7201" i="2"/>
  <c r="F7201" i="2"/>
  <c r="J7200" i="2"/>
  <c r="I7200" i="2"/>
  <c r="H7200" i="2"/>
  <c r="G7200" i="2"/>
  <c r="F7200" i="2"/>
  <c r="J7199" i="2"/>
  <c r="I7199" i="2"/>
  <c r="H7199" i="2"/>
  <c r="G7199" i="2"/>
  <c r="F7199" i="2"/>
  <c r="J7198" i="2"/>
  <c r="I7198" i="2"/>
  <c r="H7198" i="2"/>
  <c r="G7198" i="2"/>
  <c r="F7198" i="2"/>
  <c r="J7197" i="2"/>
  <c r="I7197" i="2"/>
  <c r="H7197" i="2"/>
  <c r="G7197" i="2"/>
  <c r="F7197" i="2"/>
  <c r="J7196" i="2"/>
  <c r="I7196" i="2"/>
  <c r="H7196" i="2"/>
  <c r="G7196" i="2"/>
  <c r="F7196" i="2"/>
  <c r="J7195" i="2"/>
  <c r="I7195" i="2"/>
  <c r="H7195" i="2"/>
  <c r="G7195" i="2"/>
  <c r="F7195" i="2"/>
  <c r="J7194" i="2"/>
  <c r="I7194" i="2"/>
  <c r="H7194" i="2"/>
  <c r="G7194" i="2"/>
  <c r="F7194" i="2"/>
  <c r="J7193" i="2"/>
  <c r="I7193" i="2"/>
  <c r="H7193" i="2"/>
  <c r="G7193" i="2"/>
  <c r="F7193" i="2"/>
  <c r="J7192" i="2"/>
  <c r="I7192" i="2"/>
  <c r="H7192" i="2"/>
  <c r="G7192" i="2"/>
  <c r="F7192" i="2"/>
  <c r="J7191" i="2"/>
  <c r="I7191" i="2"/>
  <c r="H7191" i="2"/>
  <c r="G7191" i="2"/>
  <c r="F7191" i="2"/>
  <c r="J7190" i="2"/>
  <c r="I7190" i="2"/>
  <c r="H7190" i="2"/>
  <c r="G7190" i="2"/>
  <c r="F7190" i="2"/>
  <c r="J7189" i="2"/>
  <c r="I7189" i="2"/>
  <c r="H7189" i="2"/>
  <c r="G7189" i="2"/>
  <c r="F7189" i="2"/>
  <c r="J7188" i="2"/>
  <c r="I7188" i="2"/>
  <c r="H7188" i="2"/>
  <c r="G7188" i="2"/>
  <c r="F7188" i="2"/>
  <c r="J7187" i="2"/>
  <c r="I7187" i="2"/>
  <c r="H7187" i="2"/>
  <c r="G7187" i="2"/>
  <c r="F7187" i="2"/>
  <c r="J7186" i="2"/>
  <c r="I7186" i="2"/>
  <c r="H7186" i="2"/>
  <c r="G7186" i="2"/>
  <c r="F7186" i="2"/>
  <c r="J7185" i="2"/>
  <c r="I7185" i="2"/>
  <c r="H7185" i="2"/>
  <c r="G7185" i="2"/>
  <c r="F7185" i="2"/>
  <c r="J7184" i="2"/>
  <c r="I7184" i="2"/>
  <c r="H7184" i="2"/>
  <c r="G7184" i="2"/>
  <c r="F7184" i="2"/>
  <c r="J7183" i="2"/>
  <c r="I7183" i="2"/>
  <c r="H7183" i="2"/>
  <c r="G7183" i="2"/>
  <c r="F7183" i="2"/>
  <c r="J7182" i="2"/>
  <c r="I7182" i="2"/>
  <c r="H7182" i="2"/>
  <c r="G7182" i="2"/>
  <c r="F7182" i="2"/>
  <c r="J7181" i="2"/>
  <c r="I7181" i="2"/>
  <c r="H7181" i="2"/>
  <c r="G7181" i="2"/>
  <c r="F7181" i="2"/>
  <c r="J7180" i="2"/>
  <c r="I7180" i="2"/>
  <c r="H7180" i="2"/>
  <c r="G7180" i="2"/>
  <c r="F7180" i="2"/>
  <c r="J7179" i="2"/>
  <c r="I7179" i="2"/>
  <c r="H7179" i="2"/>
  <c r="G7179" i="2"/>
  <c r="F7179" i="2"/>
  <c r="J7178" i="2"/>
  <c r="I7178" i="2"/>
  <c r="H7178" i="2"/>
  <c r="G7178" i="2"/>
  <c r="F7178" i="2"/>
  <c r="J7177" i="2"/>
  <c r="I7177" i="2"/>
  <c r="H7177" i="2"/>
  <c r="G7177" i="2"/>
  <c r="F7177" i="2"/>
  <c r="J7176" i="2"/>
  <c r="I7176" i="2"/>
  <c r="H7176" i="2"/>
  <c r="G7176" i="2"/>
  <c r="F7176" i="2"/>
  <c r="J7175" i="2"/>
  <c r="I7175" i="2"/>
  <c r="H7175" i="2"/>
  <c r="G7175" i="2"/>
  <c r="F7175" i="2"/>
  <c r="J7174" i="2"/>
  <c r="I7174" i="2"/>
  <c r="H7174" i="2"/>
  <c r="G7174" i="2"/>
  <c r="F7174" i="2"/>
  <c r="J7173" i="2"/>
  <c r="I7173" i="2"/>
  <c r="H7173" i="2"/>
  <c r="G7173" i="2"/>
  <c r="F7173" i="2"/>
  <c r="J7172" i="2"/>
  <c r="I7172" i="2"/>
  <c r="H7172" i="2"/>
  <c r="G7172" i="2"/>
  <c r="F7172" i="2"/>
  <c r="J7171" i="2"/>
  <c r="I7171" i="2"/>
  <c r="H7171" i="2"/>
  <c r="G7171" i="2"/>
  <c r="F7171" i="2"/>
  <c r="J7170" i="2"/>
  <c r="I7170" i="2"/>
  <c r="H7170" i="2"/>
  <c r="G7170" i="2"/>
  <c r="F7170" i="2"/>
  <c r="J7169" i="2"/>
  <c r="I7169" i="2"/>
  <c r="H7169" i="2"/>
  <c r="G7169" i="2"/>
  <c r="F7169" i="2"/>
  <c r="J7168" i="2"/>
  <c r="I7168" i="2"/>
  <c r="H7168" i="2"/>
  <c r="G7168" i="2"/>
  <c r="F7168" i="2"/>
  <c r="J7167" i="2"/>
  <c r="I7167" i="2"/>
  <c r="H7167" i="2"/>
  <c r="G7167" i="2"/>
  <c r="F7167" i="2"/>
  <c r="J7166" i="2"/>
  <c r="I7166" i="2"/>
  <c r="H7166" i="2"/>
  <c r="G7166" i="2"/>
  <c r="F7166" i="2"/>
  <c r="J7165" i="2"/>
  <c r="I7165" i="2"/>
  <c r="H7165" i="2"/>
  <c r="G7165" i="2"/>
  <c r="F7165" i="2"/>
  <c r="J7164" i="2"/>
  <c r="I7164" i="2"/>
  <c r="H7164" i="2"/>
  <c r="G7164" i="2"/>
  <c r="F7164" i="2"/>
  <c r="J7163" i="2"/>
  <c r="I7163" i="2"/>
  <c r="H7163" i="2"/>
  <c r="G7163" i="2"/>
  <c r="F7163" i="2"/>
  <c r="J7162" i="2"/>
  <c r="I7162" i="2"/>
  <c r="H7162" i="2"/>
  <c r="G7162" i="2"/>
  <c r="F7162" i="2"/>
  <c r="J7161" i="2"/>
  <c r="I7161" i="2"/>
  <c r="H7161" i="2"/>
  <c r="G7161" i="2"/>
  <c r="F7161" i="2"/>
  <c r="J7160" i="2"/>
  <c r="I7160" i="2"/>
  <c r="H7160" i="2"/>
  <c r="G7160" i="2"/>
  <c r="F7160" i="2"/>
  <c r="J7159" i="2"/>
  <c r="I7159" i="2"/>
  <c r="H7159" i="2"/>
  <c r="G7159" i="2"/>
  <c r="F7159" i="2"/>
  <c r="J7158" i="2"/>
  <c r="I7158" i="2"/>
  <c r="H7158" i="2"/>
  <c r="G7158" i="2"/>
  <c r="F7158" i="2"/>
  <c r="J7157" i="2"/>
  <c r="I7157" i="2"/>
  <c r="H7157" i="2"/>
  <c r="G7157" i="2"/>
  <c r="F7157" i="2"/>
  <c r="J7156" i="2"/>
  <c r="I7156" i="2"/>
  <c r="H7156" i="2"/>
  <c r="G7156" i="2"/>
  <c r="F7156" i="2"/>
  <c r="J7155" i="2"/>
  <c r="I7155" i="2"/>
  <c r="H7155" i="2"/>
  <c r="G7155" i="2"/>
  <c r="F7155" i="2"/>
  <c r="J7154" i="2"/>
  <c r="I7154" i="2"/>
  <c r="H7154" i="2"/>
  <c r="G7154" i="2"/>
  <c r="F7154" i="2"/>
  <c r="J7153" i="2"/>
  <c r="I7153" i="2"/>
  <c r="H7153" i="2"/>
  <c r="G7153" i="2"/>
  <c r="F7153" i="2"/>
  <c r="J7152" i="2"/>
  <c r="I7152" i="2"/>
  <c r="H7152" i="2"/>
  <c r="G7152" i="2"/>
  <c r="F7152" i="2"/>
  <c r="J7151" i="2"/>
  <c r="I7151" i="2"/>
  <c r="H7151" i="2"/>
  <c r="G7151" i="2"/>
  <c r="F7151" i="2"/>
  <c r="J7150" i="2"/>
  <c r="I7150" i="2"/>
  <c r="H7150" i="2"/>
  <c r="G7150" i="2"/>
  <c r="F7150" i="2"/>
  <c r="J7149" i="2"/>
  <c r="I7149" i="2"/>
  <c r="H7149" i="2"/>
  <c r="G7149" i="2"/>
  <c r="F7149" i="2"/>
  <c r="J7148" i="2"/>
  <c r="I7148" i="2"/>
  <c r="H7148" i="2"/>
  <c r="G7148" i="2"/>
  <c r="F7148" i="2"/>
  <c r="J7147" i="2"/>
  <c r="I7147" i="2"/>
  <c r="H7147" i="2"/>
  <c r="G7147" i="2"/>
  <c r="F7147" i="2"/>
  <c r="J7146" i="2"/>
  <c r="I7146" i="2"/>
  <c r="H7146" i="2"/>
  <c r="G7146" i="2"/>
  <c r="F7146" i="2"/>
  <c r="J7145" i="2"/>
  <c r="I7145" i="2"/>
  <c r="H7145" i="2"/>
  <c r="G7145" i="2"/>
  <c r="F7145" i="2"/>
  <c r="J7144" i="2"/>
  <c r="I7144" i="2"/>
  <c r="H7144" i="2"/>
  <c r="G7144" i="2"/>
  <c r="F7144" i="2"/>
  <c r="J7143" i="2"/>
  <c r="I7143" i="2"/>
  <c r="H7143" i="2"/>
  <c r="G7143" i="2"/>
  <c r="F7143" i="2"/>
  <c r="J7142" i="2"/>
  <c r="I7142" i="2"/>
  <c r="H7142" i="2"/>
  <c r="G7142" i="2"/>
  <c r="F7142" i="2"/>
  <c r="J7141" i="2"/>
  <c r="I7141" i="2"/>
  <c r="H7141" i="2"/>
  <c r="G7141" i="2"/>
  <c r="F7141" i="2"/>
  <c r="J7140" i="2"/>
  <c r="I7140" i="2"/>
  <c r="H7140" i="2"/>
  <c r="G7140" i="2"/>
  <c r="F7140" i="2"/>
  <c r="J7139" i="2"/>
  <c r="I7139" i="2"/>
  <c r="H7139" i="2"/>
  <c r="G7139" i="2"/>
  <c r="F7139" i="2"/>
  <c r="J7138" i="2"/>
  <c r="I7138" i="2"/>
  <c r="H7138" i="2"/>
  <c r="G7138" i="2"/>
  <c r="F7138" i="2"/>
  <c r="J7137" i="2"/>
  <c r="I7137" i="2"/>
  <c r="H7137" i="2"/>
  <c r="G7137" i="2"/>
  <c r="F7137" i="2"/>
  <c r="J7136" i="2"/>
  <c r="I7136" i="2"/>
  <c r="H7136" i="2"/>
  <c r="G7136" i="2"/>
  <c r="F7136" i="2"/>
  <c r="J7135" i="2"/>
  <c r="I7135" i="2"/>
  <c r="H7135" i="2"/>
  <c r="G7135" i="2"/>
  <c r="F7135" i="2"/>
  <c r="J7134" i="2"/>
  <c r="I7134" i="2"/>
  <c r="H7134" i="2"/>
  <c r="G7134" i="2"/>
  <c r="F7134" i="2"/>
  <c r="J7133" i="2"/>
  <c r="I7133" i="2"/>
  <c r="H7133" i="2"/>
  <c r="G7133" i="2"/>
  <c r="F7133" i="2"/>
  <c r="J7132" i="2"/>
  <c r="I7132" i="2"/>
  <c r="H7132" i="2"/>
  <c r="G7132" i="2"/>
  <c r="F7132" i="2"/>
  <c r="J7131" i="2"/>
  <c r="I7131" i="2"/>
  <c r="H7131" i="2"/>
  <c r="G7131" i="2"/>
  <c r="F7131" i="2"/>
  <c r="J7130" i="2"/>
  <c r="I7130" i="2"/>
  <c r="H7130" i="2"/>
  <c r="G7130" i="2"/>
  <c r="F7130" i="2"/>
  <c r="J7129" i="2"/>
  <c r="I7129" i="2"/>
  <c r="H7129" i="2"/>
  <c r="G7129" i="2"/>
  <c r="F7129" i="2"/>
  <c r="J7128" i="2"/>
  <c r="I7128" i="2"/>
  <c r="H7128" i="2"/>
  <c r="G7128" i="2"/>
  <c r="F7128" i="2"/>
  <c r="J7127" i="2"/>
  <c r="I7127" i="2"/>
  <c r="H7127" i="2"/>
  <c r="G7127" i="2"/>
  <c r="F7127" i="2"/>
  <c r="J7126" i="2"/>
  <c r="I7126" i="2"/>
  <c r="H7126" i="2"/>
  <c r="G7126" i="2"/>
  <c r="F7126" i="2"/>
  <c r="J7125" i="2"/>
  <c r="I7125" i="2"/>
  <c r="H7125" i="2"/>
  <c r="G7125" i="2"/>
  <c r="F7125" i="2"/>
  <c r="J7124" i="2"/>
  <c r="I7124" i="2"/>
  <c r="H7124" i="2"/>
  <c r="G7124" i="2"/>
  <c r="F7124" i="2"/>
  <c r="J7123" i="2"/>
  <c r="I7123" i="2"/>
  <c r="H7123" i="2"/>
  <c r="G7123" i="2"/>
  <c r="F7123" i="2"/>
  <c r="J7122" i="2"/>
  <c r="I7122" i="2"/>
  <c r="H7122" i="2"/>
  <c r="G7122" i="2"/>
  <c r="F7122" i="2"/>
  <c r="J7121" i="2"/>
  <c r="I7121" i="2"/>
  <c r="H7121" i="2"/>
  <c r="G7121" i="2"/>
  <c r="F7121" i="2"/>
  <c r="J7120" i="2"/>
  <c r="I7120" i="2"/>
  <c r="H7120" i="2"/>
  <c r="G7120" i="2"/>
  <c r="F7120" i="2"/>
  <c r="J7119" i="2"/>
  <c r="I7119" i="2"/>
  <c r="H7119" i="2"/>
  <c r="G7119" i="2"/>
  <c r="F7119" i="2"/>
  <c r="J7118" i="2"/>
  <c r="I7118" i="2"/>
  <c r="H7118" i="2"/>
  <c r="G7118" i="2"/>
  <c r="F7118" i="2"/>
  <c r="J7117" i="2"/>
  <c r="I7117" i="2"/>
  <c r="H7117" i="2"/>
  <c r="G7117" i="2"/>
  <c r="F7117" i="2"/>
  <c r="J7116" i="2"/>
  <c r="I7116" i="2"/>
  <c r="H7116" i="2"/>
  <c r="G7116" i="2"/>
  <c r="F7116" i="2"/>
  <c r="J7115" i="2"/>
  <c r="I7115" i="2"/>
  <c r="H7115" i="2"/>
  <c r="G7115" i="2"/>
  <c r="F7115" i="2"/>
  <c r="J7114" i="2"/>
  <c r="I7114" i="2"/>
  <c r="H7114" i="2"/>
  <c r="G7114" i="2"/>
  <c r="F7114" i="2"/>
  <c r="J7113" i="2"/>
  <c r="I7113" i="2"/>
  <c r="H7113" i="2"/>
  <c r="G7113" i="2"/>
  <c r="F7113" i="2"/>
  <c r="J7112" i="2"/>
  <c r="I7112" i="2"/>
  <c r="H7112" i="2"/>
  <c r="G7112" i="2"/>
  <c r="F7112" i="2"/>
  <c r="J7111" i="2"/>
  <c r="I7111" i="2"/>
  <c r="H7111" i="2"/>
  <c r="G7111" i="2"/>
  <c r="F7111" i="2"/>
  <c r="J7110" i="2"/>
  <c r="I7110" i="2"/>
  <c r="H7110" i="2"/>
  <c r="G7110" i="2"/>
  <c r="F7110" i="2"/>
  <c r="J7109" i="2"/>
  <c r="I7109" i="2"/>
  <c r="H7109" i="2"/>
  <c r="G7109" i="2"/>
  <c r="F7109" i="2"/>
  <c r="J7108" i="2"/>
  <c r="I7108" i="2"/>
  <c r="H7108" i="2"/>
  <c r="G7108" i="2"/>
  <c r="F7108" i="2"/>
  <c r="J7107" i="2"/>
  <c r="I7107" i="2"/>
  <c r="H7107" i="2"/>
  <c r="G7107" i="2"/>
  <c r="F7107" i="2"/>
  <c r="J7106" i="2"/>
  <c r="I7106" i="2"/>
  <c r="H7106" i="2"/>
  <c r="G7106" i="2"/>
  <c r="F7106" i="2"/>
  <c r="J7105" i="2"/>
  <c r="I7105" i="2"/>
  <c r="H7105" i="2"/>
  <c r="G7105" i="2"/>
  <c r="F7105" i="2"/>
  <c r="J7104" i="2"/>
  <c r="I7104" i="2"/>
  <c r="H7104" i="2"/>
  <c r="G7104" i="2"/>
  <c r="F7104" i="2"/>
  <c r="J7103" i="2"/>
  <c r="I7103" i="2"/>
  <c r="H7103" i="2"/>
  <c r="G7103" i="2"/>
  <c r="F7103" i="2"/>
  <c r="J7102" i="2"/>
  <c r="I7102" i="2"/>
  <c r="H7102" i="2"/>
  <c r="G7102" i="2"/>
  <c r="F7102" i="2"/>
  <c r="J7101" i="2"/>
  <c r="I7101" i="2"/>
  <c r="H7101" i="2"/>
  <c r="G7101" i="2"/>
  <c r="F7101" i="2"/>
  <c r="J7100" i="2"/>
  <c r="I7100" i="2"/>
  <c r="H7100" i="2"/>
  <c r="G7100" i="2"/>
  <c r="F7100" i="2"/>
  <c r="J7099" i="2"/>
  <c r="I7099" i="2"/>
  <c r="H7099" i="2"/>
  <c r="G7099" i="2"/>
  <c r="F7099" i="2"/>
  <c r="J7098" i="2"/>
  <c r="I7098" i="2"/>
  <c r="H7098" i="2"/>
  <c r="G7098" i="2"/>
  <c r="F7098" i="2"/>
  <c r="J7097" i="2"/>
  <c r="I7097" i="2"/>
  <c r="H7097" i="2"/>
  <c r="G7097" i="2"/>
  <c r="F7097" i="2"/>
  <c r="J7096" i="2"/>
  <c r="I7096" i="2"/>
  <c r="H7096" i="2"/>
  <c r="G7096" i="2"/>
  <c r="F7096" i="2"/>
  <c r="J7095" i="2"/>
  <c r="I7095" i="2"/>
  <c r="H7095" i="2"/>
  <c r="G7095" i="2"/>
  <c r="F7095" i="2"/>
  <c r="J7094" i="2"/>
  <c r="I7094" i="2"/>
  <c r="H7094" i="2"/>
  <c r="G7094" i="2"/>
  <c r="F7094" i="2"/>
  <c r="J7093" i="2"/>
  <c r="I7093" i="2"/>
  <c r="H7093" i="2"/>
  <c r="G7093" i="2"/>
  <c r="F7093" i="2"/>
  <c r="J7092" i="2"/>
  <c r="I7092" i="2"/>
  <c r="H7092" i="2"/>
  <c r="G7092" i="2"/>
  <c r="F7092" i="2"/>
  <c r="J7091" i="2"/>
  <c r="I7091" i="2"/>
  <c r="H7091" i="2"/>
  <c r="G7091" i="2"/>
  <c r="F7091" i="2"/>
  <c r="J7090" i="2"/>
  <c r="I7090" i="2"/>
  <c r="H7090" i="2"/>
  <c r="G7090" i="2"/>
  <c r="F7090" i="2"/>
  <c r="J7089" i="2"/>
  <c r="I7089" i="2"/>
  <c r="H7089" i="2"/>
  <c r="G7089" i="2"/>
  <c r="F7089" i="2"/>
  <c r="J7088" i="2"/>
  <c r="I7088" i="2"/>
  <c r="H7088" i="2"/>
  <c r="G7088" i="2"/>
  <c r="F7088" i="2"/>
  <c r="J7087" i="2"/>
  <c r="I7087" i="2"/>
  <c r="H7087" i="2"/>
  <c r="G7087" i="2"/>
  <c r="F7087" i="2"/>
  <c r="J7086" i="2"/>
  <c r="I7086" i="2"/>
  <c r="H7086" i="2"/>
  <c r="G7086" i="2"/>
  <c r="F7086" i="2"/>
  <c r="J7085" i="2"/>
  <c r="I7085" i="2"/>
  <c r="H7085" i="2"/>
  <c r="G7085" i="2"/>
  <c r="F7085" i="2"/>
  <c r="J7084" i="2"/>
  <c r="I7084" i="2"/>
  <c r="H7084" i="2"/>
  <c r="G7084" i="2"/>
  <c r="F7084" i="2"/>
  <c r="J7083" i="2"/>
  <c r="I7083" i="2"/>
  <c r="H7083" i="2"/>
  <c r="G7083" i="2"/>
  <c r="F7083" i="2"/>
  <c r="J7082" i="2"/>
  <c r="I7082" i="2"/>
  <c r="H7082" i="2"/>
  <c r="G7082" i="2"/>
  <c r="F7082" i="2"/>
  <c r="J7081" i="2"/>
  <c r="I7081" i="2"/>
  <c r="H7081" i="2"/>
  <c r="G7081" i="2"/>
  <c r="F7081" i="2"/>
  <c r="J7080" i="2"/>
  <c r="I7080" i="2"/>
  <c r="H7080" i="2"/>
  <c r="G7080" i="2"/>
  <c r="F7080" i="2"/>
  <c r="J7079" i="2"/>
  <c r="I7079" i="2"/>
  <c r="H7079" i="2"/>
  <c r="G7079" i="2"/>
  <c r="F7079" i="2"/>
  <c r="J7078" i="2"/>
  <c r="I7078" i="2"/>
  <c r="H7078" i="2"/>
  <c r="G7078" i="2"/>
  <c r="F7078" i="2"/>
  <c r="J7077" i="2"/>
  <c r="I7077" i="2"/>
  <c r="H7077" i="2"/>
  <c r="G7077" i="2"/>
  <c r="F7077" i="2"/>
  <c r="J7076" i="2"/>
  <c r="I7076" i="2"/>
  <c r="H7076" i="2"/>
  <c r="G7076" i="2"/>
  <c r="F7076" i="2"/>
  <c r="J7075" i="2"/>
  <c r="I7075" i="2"/>
  <c r="H7075" i="2"/>
  <c r="G7075" i="2"/>
  <c r="F7075" i="2"/>
  <c r="J7074" i="2"/>
  <c r="I7074" i="2"/>
  <c r="H7074" i="2"/>
  <c r="G7074" i="2"/>
  <c r="F7074" i="2"/>
  <c r="J7073" i="2"/>
  <c r="I7073" i="2"/>
  <c r="H7073" i="2"/>
  <c r="G7073" i="2"/>
  <c r="F7073" i="2"/>
  <c r="J7072" i="2"/>
  <c r="I7072" i="2"/>
  <c r="H7072" i="2"/>
  <c r="G7072" i="2"/>
  <c r="F7072" i="2"/>
  <c r="J7071" i="2"/>
  <c r="I7071" i="2"/>
  <c r="H7071" i="2"/>
  <c r="G7071" i="2"/>
  <c r="F7071" i="2"/>
  <c r="J7070" i="2"/>
  <c r="I7070" i="2"/>
  <c r="H7070" i="2"/>
  <c r="G7070" i="2"/>
  <c r="F7070" i="2"/>
  <c r="J7069" i="2"/>
  <c r="I7069" i="2"/>
  <c r="H7069" i="2"/>
  <c r="G7069" i="2"/>
  <c r="F7069" i="2"/>
  <c r="J7068" i="2"/>
  <c r="I7068" i="2"/>
  <c r="H7068" i="2"/>
  <c r="G7068" i="2"/>
  <c r="F7068" i="2"/>
  <c r="J7067" i="2"/>
  <c r="I7067" i="2"/>
  <c r="H7067" i="2"/>
  <c r="G7067" i="2"/>
  <c r="F7067" i="2"/>
  <c r="J7066" i="2"/>
  <c r="I7066" i="2"/>
  <c r="H7066" i="2"/>
  <c r="G7066" i="2"/>
  <c r="F7066" i="2"/>
  <c r="J7065" i="2"/>
  <c r="I7065" i="2"/>
  <c r="H7065" i="2"/>
  <c r="G7065" i="2"/>
  <c r="F7065" i="2"/>
  <c r="J7064" i="2"/>
  <c r="I7064" i="2"/>
  <c r="H7064" i="2"/>
  <c r="G7064" i="2"/>
  <c r="F7064" i="2"/>
  <c r="J7063" i="2"/>
  <c r="I7063" i="2"/>
  <c r="H7063" i="2"/>
  <c r="G7063" i="2"/>
  <c r="F7063" i="2"/>
  <c r="J7062" i="2"/>
  <c r="I7062" i="2"/>
  <c r="H7062" i="2"/>
  <c r="G7062" i="2"/>
  <c r="F7062" i="2"/>
  <c r="J7061" i="2"/>
  <c r="I7061" i="2"/>
  <c r="H7061" i="2"/>
  <c r="G7061" i="2"/>
  <c r="F7061" i="2"/>
  <c r="J7060" i="2"/>
  <c r="I7060" i="2"/>
  <c r="H7060" i="2"/>
  <c r="G7060" i="2"/>
  <c r="F7060" i="2"/>
  <c r="J7059" i="2"/>
  <c r="I7059" i="2"/>
  <c r="H7059" i="2"/>
  <c r="G7059" i="2"/>
  <c r="F7059" i="2"/>
  <c r="J7058" i="2"/>
  <c r="I7058" i="2"/>
  <c r="H7058" i="2"/>
  <c r="G7058" i="2"/>
  <c r="F7058" i="2"/>
  <c r="J7057" i="2"/>
  <c r="I7057" i="2"/>
  <c r="H7057" i="2"/>
  <c r="G7057" i="2"/>
  <c r="F7057" i="2"/>
  <c r="J7056" i="2"/>
  <c r="I7056" i="2"/>
  <c r="H7056" i="2"/>
  <c r="G7056" i="2"/>
  <c r="F7056" i="2"/>
  <c r="J7055" i="2"/>
  <c r="I7055" i="2"/>
  <c r="H7055" i="2"/>
  <c r="G7055" i="2"/>
  <c r="F7055" i="2"/>
  <c r="J7054" i="2"/>
  <c r="I7054" i="2"/>
  <c r="H7054" i="2"/>
  <c r="G7054" i="2"/>
  <c r="F7054" i="2"/>
  <c r="J7053" i="2"/>
  <c r="I7053" i="2"/>
  <c r="H7053" i="2"/>
  <c r="G7053" i="2"/>
  <c r="F7053" i="2"/>
  <c r="J7052" i="2"/>
  <c r="I7052" i="2"/>
  <c r="H7052" i="2"/>
  <c r="G7052" i="2"/>
  <c r="F7052" i="2"/>
  <c r="J7051" i="2"/>
  <c r="I7051" i="2"/>
  <c r="H7051" i="2"/>
  <c r="G7051" i="2"/>
  <c r="F7051" i="2"/>
  <c r="J7050" i="2"/>
  <c r="I7050" i="2"/>
  <c r="H7050" i="2"/>
  <c r="G7050" i="2"/>
  <c r="F7050" i="2"/>
  <c r="J7049" i="2"/>
  <c r="I7049" i="2"/>
  <c r="H7049" i="2"/>
  <c r="G7049" i="2"/>
  <c r="F7049" i="2"/>
  <c r="J7048" i="2"/>
  <c r="I7048" i="2"/>
  <c r="H7048" i="2"/>
  <c r="G7048" i="2"/>
  <c r="F7048" i="2"/>
  <c r="J7047" i="2"/>
  <c r="I7047" i="2"/>
  <c r="H7047" i="2"/>
  <c r="G7047" i="2"/>
  <c r="F7047" i="2"/>
  <c r="J7046" i="2"/>
  <c r="I7046" i="2"/>
  <c r="H7046" i="2"/>
  <c r="G7046" i="2"/>
  <c r="F7046" i="2"/>
  <c r="J7045" i="2"/>
  <c r="I7045" i="2"/>
  <c r="H7045" i="2"/>
  <c r="G7045" i="2"/>
  <c r="F7045" i="2"/>
  <c r="J7044" i="2"/>
  <c r="I7044" i="2"/>
  <c r="H7044" i="2"/>
  <c r="G7044" i="2"/>
  <c r="F7044" i="2"/>
  <c r="J7043" i="2"/>
  <c r="I7043" i="2"/>
  <c r="H7043" i="2"/>
  <c r="G7043" i="2"/>
  <c r="F7043" i="2"/>
  <c r="J7042" i="2"/>
  <c r="I7042" i="2"/>
  <c r="H7042" i="2"/>
  <c r="G7042" i="2"/>
  <c r="F7042" i="2"/>
  <c r="J7041" i="2"/>
  <c r="I7041" i="2"/>
  <c r="H7041" i="2"/>
  <c r="G7041" i="2"/>
  <c r="F7041" i="2"/>
  <c r="J7040" i="2"/>
  <c r="I7040" i="2"/>
  <c r="H7040" i="2"/>
  <c r="G7040" i="2"/>
  <c r="F7040" i="2"/>
  <c r="J7039" i="2"/>
  <c r="I7039" i="2"/>
  <c r="H7039" i="2"/>
  <c r="G7039" i="2"/>
  <c r="F7039" i="2"/>
  <c r="J7038" i="2"/>
  <c r="I7038" i="2"/>
  <c r="H7038" i="2"/>
  <c r="G7038" i="2"/>
  <c r="F7038" i="2"/>
  <c r="J7037" i="2"/>
  <c r="I7037" i="2"/>
  <c r="H7037" i="2"/>
  <c r="G7037" i="2"/>
  <c r="F7037" i="2"/>
  <c r="J7036" i="2"/>
  <c r="I7036" i="2"/>
  <c r="H7036" i="2"/>
  <c r="G7036" i="2"/>
  <c r="F7036" i="2"/>
  <c r="J7035" i="2"/>
  <c r="I7035" i="2"/>
  <c r="H7035" i="2"/>
  <c r="G7035" i="2"/>
  <c r="F7035" i="2"/>
  <c r="J7034" i="2"/>
  <c r="I7034" i="2"/>
  <c r="H7034" i="2"/>
  <c r="G7034" i="2"/>
  <c r="F7034" i="2"/>
  <c r="J7033" i="2"/>
  <c r="I7033" i="2"/>
  <c r="H7033" i="2"/>
  <c r="G7033" i="2"/>
  <c r="F7033" i="2"/>
  <c r="J7032" i="2"/>
  <c r="I7032" i="2"/>
  <c r="H7032" i="2"/>
  <c r="G7032" i="2"/>
  <c r="F7032" i="2"/>
  <c r="J7031" i="2"/>
  <c r="I7031" i="2"/>
  <c r="H7031" i="2"/>
  <c r="G7031" i="2"/>
  <c r="F7031" i="2"/>
  <c r="J7030" i="2"/>
  <c r="I7030" i="2"/>
  <c r="H7030" i="2"/>
  <c r="G7030" i="2"/>
  <c r="F7030" i="2"/>
  <c r="J7029" i="2"/>
  <c r="I7029" i="2"/>
  <c r="H7029" i="2"/>
  <c r="G7029" i="2"/>
  <c r="F7029" i="2"/>
  <c r="J7028" i="2"/>
  <c r="I7028" i="2"/>
  <c r="H7028" i="2"/>
  <c r="G7028" i="2"/>
  <c r="F7028" i="2"/>
  <c r="J7027" i="2"/>
  <c r="I7027" i="2"/>
  <c r="H7027" i="2"/>
  <c r="G7027" i="2"/>
  <c r="F7027" i="2"/>
  <c r="J7026" i="2"/>
  <c r="I7026" i="2"/>
  <c r="H7026" i="2"/>
  <c r="G7026" i="2"/>
  <c r="F7026" i="2"/>
  <c r="J7025" i="2"/>
  <c r="I7025" i="2"/>
  <c r="H7025" i="2"/>
  <c r="G7025" i="2"/>
  <c r="F7025" i="2"/>
  <c r="J7024" i="2"/>
  <c r="I7024" i="2"/>
  <c r="H7024" i="2"/>
  <c r="G7024" i="2"/>
  <c r="F7024" i="2"/>
  <c r="J7023" i="2"/>
  <c r="I7023" i="2"/>
  <c r="H7023" i="2"/>
  <c r="G7023" i="2"/>
  <c r="F7023" i="2"/>
  <c r="J7022" i="2"/>
  <c r="I7022" i="2"/>
  <c r="H7022" i="2"/>
  <c r="G7022" i="2"/>
  <c r="F7022" i="2"/>
  <c r="J7021" i="2"/>
  <c r="I7021" i="2"/>
  <c r="H7021" i="2"/>
  <c r="G7021" i="2"/>
  <c r="F7021" i="2"/>
  <c r="J7020" i="2"/>
  <c r="I7020" i="2"/>
  <c r="H7020" i="2"/>
  <c r="G7020" i="2"/>
  <c r="F7020" i="2"/>
  <c r="J7019" i="2"/>
  <c r="I7019" i="2"/>
  <c r="H7019" i="2"/>
  <c r="G7019" i="2"/>
  <c r="F7019" i="2"/>
  <c r="J7018" i="2"/>
  <c r="I7018" i="2"/>
  <c r="H7018" i="2"/>
  <c r="G7018" i="2"/>
  <c r="F7018" i="2"/>
  <c r="J7017" i="2"/>
  <c r="I7017" i="2"/>
  <c r="H7017" i="2"/>
  <c r="G7017" i="2"/>
  <c r="F7017" i="2"/>
  <c r="J7016" i="2"/>
  <c r="I7016" i="2"/>
  <c r="H7016" i="2"/>
  <c r="G7016" i="2"/>
  <c r="F7016" i="2"/>
  <c r="J7015" i="2"/>
  <c r="I7015" i="2"/>
  <c r="H7015" i="2"/>
  <c r="G7015" i="2"/>
  <c r="F7015" i="2"/>
  <c r="J7014" i="2"/>
  <c r="I7014" i="2"/>
  <c r="H7014" i="2"/>
  <c r="G7014" i="2"/>
  <c r="F7014" i="2"/>
  <c r="J7013" i="2"/>
  <c r="I7013" i="2"/>
  <c r="H7013" i="2"/>
  <c r="G7013" i="2"/>
  <c r="F7013" i="2"/>
  <c r="J7012" i="2"/>
  <c r="I7012" i="2"/>
  <c r="H7012" i="2"/>
  <c r="G7012" i="2"/>
  <c r="F7012" i="2"/>
  <c r="J7011" i="2"/>
  <c r="I7011" i="2"/>
  <c r="H7011" i="2"/>
  <c r="G7011" i="2"/>
  <c r="F7011" i="2"/>
  <c r="J7010" i="2"/>
  <c r="I7010" i="2"/>
  <c r="H7010" i="2"/>
  <c r="G7010" i="2"/>
  <c r="F7010" i="2"/>
  <c r="J7009" i="2"/>
  <c r="I7009" i="2"/>
  <c r="H7009" i="2"/>
  <c r="G7009" i="2"/>
  <c r="F7009" i="2"/>
  <c r="J7008" i="2"/>
  <c r="I7008" i="2"/>
  <c r="H7008" i="2"/>
  <c r="G7008" i="2"/>
  <c r="F7008" i="2"/>
  <c r="J7007" i="2"/>
  <c r="I7007" i="2"/>
  <c r="H7007" i="2"/>
  <c r="G7007" i="2"/>
  <c r="F7007" i="2"/>
  <c r="J7006" i="2"/>
  <c r="I7006" i="2"/>
  <c r="H7006" i="2"/>
  <c r="G7006" i="2"/>
  <c r="F7006" i="2"/>
  <c r="J7005" i="2"/>
  <c r="I7005" i="2"/>
  <c r="H7005" i="2"/>
  <c r="G7005" i="2"/>
  <c r="F7005" i="2"/>
  <c r="J7004" i="2"/>
  <c r="I7004" i="2"/>
  <c r="H7004" i="2"/>
  <c r="G7004" i="2"/>
  <c r="F7004" i="2"/>
  <c r="J7003" i="2"/>
  <c r="I7003" i="2"/>
  <c r="H7003" i="2"/>
  <c r="G7003" i="2"/>
  <c r="F7003" i="2"/>
  <c r="J7002" i="2"/>
  <c r="I7002" i="2"/>
  <c r="H7002" i="2"/>
  <c r="G7002" i="2"/>
  <c r="F7002" i="2"/>
  <c r="J7001" i="2"/>
  <c r="I7001" i="2"/>
  <c r="H7001" i="2"/>
  <c r="G7001" i="2"/>
  <c r="F7001" i="2"/>
  <c r="J7000" i="2"/>
  <c r="I7000" i="2"/>
  <c r="H7000" i="2"/>
  <c r="G7000" i="2"/>
  <c r="F7000" i="2"/>
  <c r="J6999" i="2"/>
  <c r="I6999" i="2"/>
  <c r="H6999" i="2"/>
  <c r="G6999" i="2"/>
  <c r="F6999" i="2"/>
  <c r="J6998" i="2"/>
  <c r="I6998" i="2"/>
  <c r="H6998" i="2"/>
  <c r="G6998" i="2"/>
  <c r="F6998" i="2"/>
  <c r="J6997" i="2"/>
  <c r="I6997" i="2"/>
  <c r="H6997" i="2"/>
  <c r="G6997" i="2"/>
  <c r="F6997" i="2"/>
  <c r="J6996" i="2"/>
  <c r="I6996" i="2"/>
  <c r="H6996" i="2"/>
  <c r="G6996" i="2"/>
  <c r="F6996" i="2"/>
  <c r="J6995" i="2"/>
  <c r="I6995" i="2"/>
  <c r="H6995" i="2"/>
  <c r="G6995" i="2"/>
  <c r="F6995" i="2"/>
  <c r="J6994" i="2"/>
  <c r="I6994" i="2"/>
  <c r="H6994" i="2"/>
  <c r="G6994" i="2"/>
  <c r="F6994" i="2"/>
  <c r="J6993" i="2"/>
  <c r="I6993" i="2"/>
  <c r="H6993" i="2"/>
  <c r="G6993" i="2"/>
  <c r="F6993" i="2"/>
  <c r="J6992" i="2"/>
  <c r="I6992" i="2"/>
  <c r="H6992" i="2"/>
  <c r="G6992" i="2"/>
  <c r="F6992" i="2"/>
  <c r="J6991" i="2"/>
  <c r="I6991" i="2"/>
  <c r="H6991" i="2"/>
  <c r="G6991" i="2"/>
  <c r="F6991" i="2"/>
  <c r="J6990" i="2"/>
  <c r="I6990" i="2"/>
  <c r="H6990" i="2"/>
  <c r="G6990" i="2"/>
  <c r="F6990" i="2"/>
  <c r="J6989" i="2"/>
  <c r="I6989" i="2"/>
  <c r="H6989" i="2"/>
  <c r="G6989" i="2"/>
  <c r="F6989" i="2"/>
  <c r="J6988" i="2"/>
  <c r="I6988" i="2"/>
  <c r="H6988" i="2"/>
  <c r="G6988" i="2"/>
  <c r="F6988" i="2"/>
  <c r="J6987" i="2"/>
  <c r="I6987" i="2"/>
  <c r="H6987" i="2"/>
  <c r="G6987" i="2"/>
  <c r="F6987" i="2"/>
  <c r="J6986" i="2"/>
  <c r="I6986" i="2"/>
  <c r="H6986" i="2"/>
  <c r="G6986" i="2"/>
  <c r="F6986" i="2"/>
  <c r="J6985" i="2"/>
  <c r="I6985" i="2"/>
  <c r="H6985" i="2"/>
  <c r="G6985" i="2"/>
  <c r="F6985" i="2"/>
  <c r="J6984" i="2"/>
  <c r="I6984" i="2"/>
  <c r="H6984" i="2"/>
  <c r="G6984" i="2"/>
  <c r="F6984" i="2"/>
  <c r="J6983" i="2"/>
  <c r="I6983" i="2"/>
  <c r="H6983" i="2"/>
  <c r="G6983" i="2"/>
  <c r="F6983" i="2"/>
  <c r="J6982" i="2"/>
  <c r="I6982" i="2"/>
  <c r="H6982" i="2"/>
  <c r="G6982" i="2"/>
  <c r="F6982" i="2"/>
  <c r="J6981" i="2"/>
  <c r="I6981" i="2"/>
  <c r="H6981" i="2"/>
  <c r="G6981" i="2"/>
  <c r="F6981" i="2"/>
  <c r="J6980" i="2"/>
  <c r="I6980" i="2"/>
  <c r="H6980" i="2"/>
  <c r="G6980" i="2"/>
  <c r="F6980" i="2"/>
  <c r="J6979" i="2"/>
  <c r="I6979" i="2"/>
  <c r="H6979" i="2"/>
  <c r="G6979" i="2"/>
  <c r="F6979" i="2"/>
  <c r="J6978" i="2"/>
  <c r="I6978" i="2"/>
  <c r="H6978" i="2"/>
  <c r="G6978" i="2"/>
  <c r="F6978" i="2"/>
  <c r="J6977" i="2"/>
  <c r="I6977" i="2"/>
  <c r="H6977" i="2"/>
  <c r="G6977" i="2"/>
  <c r="F6977" i="2"/>
  <c r="J6976" i="2"/>
  <c r="I6976" i="2"/>
  <c r="H6976" i="2"/>
  <c r="G6976" i="2"/>
  <c r="F6976" i="2"/>
  <c r="J6975" i="2"/>
  <c r="I6975" i="2"/>
  <c r="H6975" i="2"/>
  <c r="G6975" i="2"/>
  <c r="F6975" i="2"/>
  <c r="J6974" i="2"/>
  <c r="I6974" i="2"/>
  <c r="H6974" i="2"/>
  <c r="G6974" i="2"/>
  <c r="F6974" i="2"/>
  <c r="J6973" i="2"/>
  <c r="I6973" i="2"/>
  <c r="H6973" i="2"/>
  <c r="G6973" i="2"/>
  <c r="F6973" i="2"/>
  <c r="J6972" i="2"/>
  <c r="I6972" i="2"/>
  <c r="H6972" i="2"/>
  <c r="G6972" i="2"/>
  <c r="F6972" i="2"/>
  <c r="J6971" i="2"/>
  <c r="I6971" i="2"/>
  <c r="H6971" i="2"/>
  <c r="G6971" i="2"/>
  <c r="F6971" i="2"/>
  <c r="J6970" i="2"/>
  <c r="I6970" i="2"/>
  <c r="H6970" i="2"/>
  <c r="G6970" i="2"/>
  <c r="F6970" i="2"/>
  <c r="J6969" i="2"/>
  <c r="I6969" i="2"/>
  <c r="H6969" i="2"/>
  <c r="G6969" i="2"/>
  <c r="F6969" i="2"/>
  <c r="J6968" i="2"/>
  <c r="I6968" i="2"/>
  <c r="H6968" i="2"/>
  <c r="G6968" i="2"/>
  <c r="F6968" i="2"/>
  <c r="J6967" i="2"/>
  <c r="I6967" i="2"/>
  <c r="H6967" i="2"/>
  <c r="G6967" i="2"/>
  <c r="F6967" i="2"/>
  <c r="J6966" i="2"/>
  <c r="I6966" i="2"/>
  <c r="H6966" i="2"/>
  <c r="G6966" i="2"/>
  <c r="F6966" i="2"/>
  <c r="J6965" i="2"/>
  <c r="I6965" i="2"/>
  <c r="H6965" i="2"/>
  <c r="G6965" i="2"/>
  <c r="F6965" i="2"/>
  <c r="J6964" i="2"/>
  <c r="I6964" i="2"/>
  <c r="H6964" i="2"/>
  <c r="G6964" i="2"/>
  <c r="F6964" i="2"/>
  <c r="J6963" i="2"/>
  <c r="I6963" i="2"/>
  <c r="H6963" i="2"/>
  <c r="G6963" i="2"/>
  <c r="F6963" i="2"/>
  <c r="J6962" i="2"/>
  <c r="I6962" i="2"/>
  <c r="H6962" i="2"/>
  <c r="G6962" i="2"/>
  <c r="F6962" i="2"/>
  <c r="J6961" i="2"/>
  <c r="I6961" i="2"/>
  <c r="H6961" i="2"/>
  <c r="G6961" i="2"/>
  <c r="F6961" i="2"/>
  <c r="J6960" i="2"/>
  <c r="I6960" i="2"/>
  <c r="H6960" i="2"/>
  <c r="G6960" i="2"/>
  <c r="F6960" i="2"/>
  <c r="J6959" i="2"/>
  <c r="I6959" i="2"/>
  <c r="H6959" i="2"/>
  <c r="G6959" i="2"/>
  <c r="F6959" i="2"/>
  <c r="J6958" i="2"/>
  <c r="I6958" i="2"/>
  <c r="H6958" i="2"/>
  <c r="G6958" i="2"/>
  <c r="F6958" i="2"/>
  <c r="J6957" i="2"/>
  <c r="I6957" i="2"/>
  <c r="H6957" i="2"/>
  <c r="G6957" i="2"/>
  <c r="F6957" i="2"/>
  <c r="J6956" i="2"/>
  <c r="I6956" i="2"/>
  <c r="H6956" i="2"/>
  <c r="G6956" i="2"/>
  <c r="F6956" i="2"/>
  <c r="J6955" i="2"/>
  <c r="I6955" i="2"/>
  <c r="H6955" i="2"/>
  <c r="G6955" i="2"/>
  <c r="F6955" i="2"/>
  <c r="J6954" i="2"/>
  <c r="I6954" i="2"/>
  <c r="H6954" i="2"/>
  <c r="G6954" i="2"/>
  <c r="F6954" i="2"/>
  <c r="J6953" i="2"/>
  <c r="I6953" i="2"/>
  <c r="H6953" i="2"/>
  <c r="G6953" i="2"/>
  <c r="F6953" i="2"/>
  <c r="J6952" i="2"/>
  <c r="I6952" i="2"/>
  <c r="H6952" i="2"/>
  <c r="G6952" i="2"/>
  <c r="F6952" i="2"/>
  <c r="J6951" i="2"/>
  <c r="I6951" i="2"/>
  <c r="H6951" i="2"/>
  <c r="G6951" i="2"/>
  <c r="F6951" i="2"/>
  <c r="J6950" i="2"/>
  <c r="I6950" i="2"/>
  <c r="H6950" i="2"/>
  <c r="G6950" i="2"/>
  <c r="F6950" i="2"/>
  <c r="J6949" i="2"/>
  <c r="I6949" i="2"/>
  <c r="H6949" i="2"/>
  <c r="G6949" i="2"/>
  <c r="F6949" i="2"/>
  <c r="J6948" i="2"/>
  <c r="I6948" i="2"/>
  <c r="H6948" i="2"/>
  <c r="G6948" i="2"/>
  <c r="F6948" i="2"/>
  <c r="J6947" i="2"/>
  <c r="I6947" i="2"/>
  <c r="H6947" i="2"/>
  <c r="G6947" i="2"/>
  <c r="F6947" i="2"/>
  <c r="J6946" i="2"/>
  <c r="I6946" i="2"/>
  <c r="H6946" i="2"/>
  <c r="G6946" i="2"/>
  <c r="F6946" i="2"/>
  <c r="J6945" i="2"/>
  <c r="I6945" i="2"/>
  <c r="H6945" i="2"/>
  <c r="G6945" i="2"/>
  <c r="F6945" i="2"/>
  <c r="J6944" i="2"/>
  <c r="I6944" i="2"/>
  <c r="H6944" i="2"/>
  <c r="G6944" i="2"/>
  <c r="F6944" i="2"/>
  <c r="J6943" i="2"/>
  <c r="I6943" i="2"/>
  <c r="H6943" i="2"/>
  <c r="G6943" i="2"/>
  <c r="F6943" i="2"/>
  <c r="J6942" i="2"/>
  <c r="I6942" i="2"/>
  <c r="H6942" i="2"/>
  <c r="G6942" i="2"/>
  <c r="F6942" i="2"/>
  <c r="J6941" i="2"/>
  <c r="I6941" i="2"/>
  <c r="H6941" i="2"/>
  <c r="G6941" i="2"/>
  <c r="F6941" i="2"/>
  <c r="J6940" i="2"/>
  <c r="I6940" i="2"/>
  <c r="H6940" i="2"/>
  <c r="G6940" i="2"/>
  <c r="F6940" i="2"/>
  <c r="J6939" i="2"/>
  <c r="I6939" i="2"/>
  <c r="H6939" i="2"/>
  <c r="G6939" i="2"/>
  <c r="F6939" i="2"/>
  <c r="J6938" i="2"/>
  <c r="I6938" i="2"/>
  <c r="H6938" i="2"/>
  <c r="G6938" i="2"/>
  <c r="F6938" i="2"/>
  <c r="J6937" i="2"/>
  <c r="I6937" i="2"/>
  <c r="H6937" i="2"/>
  <c r="G6937" i="2"/>
  <c r="F6937" i="2"/>
  <c r="J6936" i="2"/>
  <c r="I6936" i="2"/>
  <c r="H6936" i="2"/>
  <c r="G6936" i="2"/>
  <c r="F6936" i="2"/>
  <c r="J6935" i="2"/>
  <c r="I6935" i="2"/>
  <c r="H6935" i="2"/>
  <c r="G6935" i="2"/>
  <c r="F6935" i="2"/>
  <c r="J6934" i="2"/>
  <c r="I6934" i="2"/>
  <c r="H6934" i="2"/>
  <c r="G6934" i="2"/>
  <c r="F6934" i="2"/>
  <c r="J6933" i="2"/>
  <c r="I6933" i="2"/>
  <c r="H6933" i="2"/>
  <c r="G6933" i="2"/>
  <c r="F6933" i="2"/>
  <c r="J6932" i="2"/>
  <c r="I6932" i="2"/>
  <c r="H6932" i="2"/>
  <c r="G6932" i="2"/>
  <c r="F6932" i="2"/>
  <c r="J6931" i="2"/>
  <c r="I6931" i="2"/>
  <c r="H6931" i="2"/>
  <c r="G6931" i="2"/>
  <c r="F6931" i="2"/>
  <c r="J6930" i="2"/>
  <c r="I6930" i="2"/>
  <c r="H6930" i="2"/>
  <c r="G6930" i="2"/>
  <c r="F6930" i="2"/>
  <c r="J6929" i="2"/>
  <c r="I6929" i="2"/>
  <c r="H6929" i="2"/>
  <c r="G6929" i="2"/>
  <c r="F6929" i="2"/>
  <c r="J6928" i="2"/>
  <c r="I6928" i="2"/>
  <c r="H6928" i="2"/>
  <c r="G6928" i="2"/>
  <c r="F6928" i="2"/>
  <c r="J6927" i="2"/>
  <c r="I6927" i="2"/>
  <c r="H6927" i="2"/>
  <c r="G6927" i="2"/>
  <c r="F6927" i="2"/>
  <c r="J6926" i="2"/>
  <c r="I6926" i="2"/>
  <c r="H6926" i="2"/>
  <c r="G6926" i="2"/>
  <c r="F6926" i="2"/>
  <c r="J6925" i="2"/>
  <c r="I6925" i="2"/>
  <c r="H6925" i="2"/>
  <c r="G6925" i="2"/>
  <c r="F6925" i="2"/>
  <c r="J6924" i="2"/>
  <c r="I6924" i="2"/>
  <c r="H6924" i="2"/>
  <c r="G6924" i="2"/>
  <c r="F6924" i="2"/>
  <c r="J6923" i="2"/>
  <c r="I6923" i="2"/>
  <c r="H6923" i="2"/>
  <c r="G6923" i="2"/>
  <c r="F6923" i="2"/>
  <c r="J6922" i="2"/>
  <c r="I6922" i="2"/>
  <c r="H6922" i="2"/>
  <c r="G6922" i="2"/>
  <c r="F6922" i="2"/>
  <c r="J6921" i="2"/>
  <c r="I6921" i="2"/>
  <c r="H6921" i="2"/>
  <c r="G6921" i="2"/>
  <c r="F6921" i="2"/>
  <c r="J6920" i="2"/>
  <c r="I6920" i="2"/>
  <c r="H6920" i="2"/>
  <c r="G6920" i="2"/>
  <c r="F6920" i="2"/>
  <c r="J6919" i="2"/>
  <c r="I6919" i="2"/>
  <c r="H6919" i="2"/>
  <c r="G6919" i="2"/>
  <c r="F6919" i="2"/>
  <c r="J6918" i="2"/>
  <c r="I6918" i="2"/>
  <c r="H6918" i="2"/>
  <c r="G6918" i="2"/>
  <c r="F6918" i="2"/>
  <c r="J6917" i="2"/>
  <c r="I6917" i="2"/>
  <c r="H6917" i="2"/>
  <c r="G6917" i="2"/>
  <c r="F6917" i="2"/>
  <c r="J6916" i="2"/>
  <c r="I6916" i="2"/>
  <c r="H6916" i="2"/>
  <c r="G6916" i="2"/>
  <c r="F6916" i="2"/>
  <c r="J6915" i="2"/>
  <c r="I6915" i="2"/>
  <c r="H6915" i="2"/>
  <c r="G6915" i="2"/>
  <c r="F6915" i="2"/>
  <c r="J6914" i="2"/>
  <c r="I6914" i="2"/>
  <c r="H6914" i="2"/>
  <c r="G6914" i="2"/>
  <c r="F6914" i="2"/>
  <c r="J6913" i="2"/>
  <c r="I6913" i="2"/>
  <c r="H6913" i="2"/>
  <c r="G6913" i="2"/>
  <c r="F6913" i="2"/>
  <c r="J6912" i="2"/>
  <c r="I6912" i="2"/>
  <c r="H6912" i="2"/>
  <c r="G6912" i="2"/>
  <c r="F6912" i="2"/>
  <c r="J6911" i="2"/>
  <c r="I6911" i="2"/>
  <c r="H6911" i="2"/>
  <c r="G6911" i="2"/>
  <c r="F6911" i="2"/>
  <c r="J6910" i="2"/>
  <c r="I6910" i="2"/>
  <c r="H6910" i="2"/>
  <c r="G6910" i="2"/>
  <c r="F6910" i="2"/>
  <c r="J6909" i="2"/>
  <c r="I6909" i="2"/>
  <c r="H6909" i="2"/>
  <c r="G6909" i="2"/>
  <c r="F6909" i="2"/>
  <c r="J6908" i="2"/>
  <c r="I6908" i="2"/>
  <c r="H6908" i="2"/>
  <c r="G6908" i="2"/>
  <c r="F6908" i="2"/>
  <c r="J6907" i="2"/>
  <c r="I6907" i="2"/>
  <c r="H6907" i="2"/>
  <c r="G6907" i="2"/>
  <c r="F6907" i="2"/>
  <c r="J6906" i="2"/>
  <c r="I6906" i="2"/>
  <c r="H6906" i="2"/>
  <c r="G6906" i="2"/>
  <c r="F6906" i="2"/>
  <c r="J6905" i="2"/>
  <c r="I6905" i="2"/>
  <c r="H6905" i="2"/>
  <c r="G6905" i="2"/>
  <c r="F6905" i="2"/>
  <c r="J6904" i="2"/>
  <c r="I6904" i="2"/>
  <c r="H6904" i="2"/>
  <c r="G6904" i="2"/>
  <c r="F6904" i="2"/>
  <c r="J6903" i="2"/>
  <c r="I6903" i="2"/>
  <c r="H6903" i="2"/>
  <c r="G6903" i="2"/>
  <c r="F6903" i="2"/>
  <c r="J6902" i="2"/>
  <c r="I6902" i="2"/>
  <c r="H6902" i="2"/>
  <c r="G6902" i="2"/>
  <c r="F6902" i="2"/>
  <c r="J6901" i="2"/>
  <c r="I6901" i="2"/>
  <c r="H6901" i="2"/>
  <c r="G6901" i="2"/>
  <c r="F6901" i="2"/>
  <c r="J6900" i="2"/>
  <c r="I6900" i="2"/>
  <c r="H6900" i="2"/>
  <c r="G6900" i="2"/>
  <c r="F6900" i="2"/>
  <c r="J6899" i="2"/>
  <c r="I6899" i="2"/>
  <c r="H6899" i="2"/>
  <c r="G6899" i="2"/>
  <c r="F6899" i="2"/>
  <c r="J6898" i="2"/>
  <c r="I6898" i="2"/>
  <c r="H6898" i="2"/>
  <c r="G6898" i="2"/>
  <c r="F6898" i="2"/>
  <c r="J6897" i="2"/>
  <c r="I6897" i="2"/>
  <c r="H6897" i="2"/>
  <c r="G6897" i="2"/>
  <c r="F6897" i="2"/>
  <c r="J6896" i="2"/>
  <c r="I6896" i="2"/>
  <c r="H6896" i="2"/>
  <c r="G6896" i="2"/>
  <c r="F6896" i="2"/>
  <c r="J6895" i="2"/>
  <c r="I6895" i="2"/>
  <c r="H6895" i="2"/>
  <c r="G6895" i="2"/>
  <c r="F6895" i="2"/>
  <c r="J6894" i="2"/>
  <c r="I6894" i="2"/>
  <c r="H6894" i="2"/>
  <c r="G6894" i="2"/>
  <c r="F6894" i="2"/>
  <c r="J6893" i="2"/>
  <c r="I6893" i="2"/>
  <c r="H6893" i="2"/>
  <c r="G6893" i="2"/>
  <c r="F6893" i="2"/>
  <c r="J6892" i="2"/>
  <c r="I6892" i="2"/>
  <c r="H6892" i="2"/>
  <c r="G6892" i="2"/>
  <c r="F6892" i="2"/>
  <c r="J6891" i="2"/>
  <c r="I6891" i="2"/>
  <c r="H6891" i="2"/>
  <c r="G6891" i="2"/>
  <c r="F6891" i="2"/>
  <c r="J6890" i="2"/>
  <c r="I6890" i="2"/>
  <c r="H6890" i="2"/>
  <c r="G6890" i="2"/>
  <c r="F6890" i="2"/>
  <c r="J6889" i="2"/>
  <c r="I6889" i="2"/>
  <c r="H6889" i="2"/>
  <c r="G6889" i="2"/>
  <c r="F6889" i="2"/>
  <c r="J6888" i="2"/>
  <c r="I6888" i="2"/>
  <c r="H6888" i="2"/>
  <c r="G6888" i="2"/>
  <c r="F6888" i="2"/>
  <c r="J6887" i="2"/>
  <c r="I6887" i="2"/>
  <c r="H6887" i="2"/>
  <c r="G6887" i="2"/>
  <c r="F6887" i="2"/>
  <c r="J6886" i="2"/>
  <c r="I6886" i="2"/>
  <c r="H6886" i="2"/>
  <c r="G6886" i="2"/>
  <c r="F6886" i="2"/>
  <c r="J6885" i="2"/>
  <c r="I6885" i="2"/>
  <c r="H6885" i="2"/>
  <c r="G6885" i="2"/>
  <c r="F6885" i="2"/>
  <c r="J6884" i="2"/>
  <c r="I6884" i="2"/>
  <c r="H6884" i="2"/>
  <c r="G6884" i="2"/>
  <c r="F6884" i="2"/>
  <c r="J6883" i="2"/>
  <c r="I6883" i="2"/>
  <c r="H6883" i="2"/>
  <c r="G6883" i="2"/>
  <c r="F6883" i="2"/>
  <c r="J6882" i="2"/>
  <c r="I6882" i="2"/>
  <c r="H6882" i="2"/>
  <c r="G6882" i="2"/>
  <c r="F6882" i="2"/>
  <c r="J6881" i="2"/>
  <c r="I6881" i="2"/>
  <c r="H6881" i="2"/>
  <c r="G6881" i="2"/>
  <c r="F6881" i="2"/>
  <c r="J6880" i="2"/>
  <c r="I6880" i="2"/>
  <c r="H6880" i="2"/>
  <c r="G6880" i="2"/>
  <c r="F6880" i="2"/>
  <c r="J6879" i="2"/>
  <c r="I6879" i="2"/>
  <c r="H6879" i="2"/>
  <c r="G6879" i="2"/>
  <c r="F6879" i="2"/>
  <c r="J6878" i="2"/>
  <c r="I6878" i="2"/>
  <c r="H6878" i="2"/>
  <c r="G6878" i="2"/>
  <c r="F6878" i="2"/>
  <c r="J6877" i="2"/>
  <c r="I6877" i="2"/>
  <c r="H6877" i="2"/>
  <c r="G6877" i="2"/>
  <c r="F6877" i="2"/>
  <c r="J6876" i="2"/>
  <c r="I6876" i="2"/>
  <c r="H6876" i="2"/>
  <c r="G6876" i="2"/>
  <c r="F6876" i="2"/>
  <c r="J6875" i="2"/>
  <c r="I6875" i="2"/>
  <c r="H6875" i="2"/>
  <c r="G6875" i="2"/>
  <c r="F6875" i="2"/>
  <c r="J6874" i="2"/>
  <c r="I6874" i="2"/>
  <c r="H6874" i="2"/>
  <c r="G6874" i="2"/>
  <c r="F6874" i="2"/>
  <c r="J6873" i="2"/>
  <c r="I6873" i="2"/>
  <c r="H6873" i="2"/>
  <c r="G6873" i="2"/>
  <c r="F6873" i="2"/>
  <c r="J6872" i="2"/>
  <c r="I6872" i="2"/>
  <c r="H6872" i="2"/>
  <c r="G6872" i="2"/>
  <c r="F6872" i="2"/>
  <c r="J6871" i="2"/>
  <c r="I6871" i="2"/>
  <c r="H6871" i="2"/>
  <c r="G6871" i="2"/>
  <c r="F6871" i="2"/>
  <c r="J6870" i="2"/>
  <c r="I6870" i="2"/>
  <c r="H6870" i="2"/>
  <c r="G6870" i="2"/>
  <c r="F6870" i="2"/>
  <c r="J6869" i="2"/>
  <c r="I6869" i="2"/>
  <c r="H6869" i="2"/>
  <c r="G6869" i="2"/>
  <c r="F6869" i="2"/>
  <c r="J6868" i="2"/>
  <c r="I6868" i="2"/>
  <c r="H6868" i="2"/>
  <c r="G6868" i="2"/>
  <c r="F6868" i="2"/>
  <c r="J6867" i="2"/>
  <c r="I6867" i="2"/>
  <c r="H6867" i="2"/>
  <c r="G6867" i="2"/>
  <c r="F6867" i="2"/>
  <c r="J6866" i="2"/>
  <c r="I6866" i="2"/>
  <c r="H6866" i="2"/>
  <c r="G6866" i="2"/>
  <c r="F6866" i="2"/>
  <c r="J6865" i="2"/>
  <c r="I6865" i="2"/>
  <c r="H6865" i="2"/>
  <c r="G6865" i="2"/>
  <c r="F6865" i="2"/>
  <c r="J6864" i="2"/>
  <c r="I6864" i="2"/>
  <c r="H6864" i="2"/>
  <c r="G6864" i="2"/>
  <c r="F6864" i="2"/>
  <c r="J6863" i="2"/>
  <c r="I6863" i="2"/>
  <c r="H6863" i="2"/>
  <c r="G6863" i="2"/>
  <c r="F6863" i="2"/>
  <c r="J6862" i="2"/>
  <c r="I6862" i="2"/>
  <c r="H6862" i="2"/>
  <c r="G6862" i="2"/>
  <c r="F6862" i="2"/>
  <c r="J6861" i="2"/>
  <c r="I6861" i="2"/>
  <c r="H6861" i="2"/>
  <c r="G6861" i="2"/>
  <c r="F6861" i="2"/>
  <c r="J6860" i="2"/>
  <c r="I6860" i="2"/>
  <c r="H6860" i="2"/>
  <c r="G6860" i="2"/>
  <c r="F6860" i="2"/>
  <c r="J6859" i="2"/>
  <c r="I6859" i="2"/>
  <c r="H6859" i="2"/>
  <c r="G6859" i="2"/>
  <c r="F6859" i="2"/>
  <c r="J6858" i="2"/>
  <c r="I6858" i="2"/>
  <c r="H6858" i="2"/>
  <c r="G6858" i="2"/>
  <c r="F6858" i="2"/>
  <c r="J6857" i="2"/>
  <c r="I6857" i="2"/>
  <c r="H6857" i="2"/>
  <c r="G6857" i="2"/>
  <c r="F6857" i="2"/>
  <c r="J6856" i="2"/>
  <c r="I6856" i="2"/>
  <c r="H6856" i="2"/>
  <c r="G6856" i="2"/>
  <c r="F6856" i="2"/>
  <c r="J6855" i="2"/>
  <c r="I6855" i="2"/>
  <c r="H6855" i="2"/>
  <c r="G6855" i="2"/>
  <c r="F6855" i="2"/>
  <c r="J6854" i="2"/>
  <c r="I6854" i="2"/>
  <c r="H6854" i="2"/>
  <c r="G6854" i="2"/>
  <c r="F6854" i="2"/>
  <c r="J6853" i="2"/>
  <c r="I6853" i="2"/>
  <c r="H6853" i="2"/>
  <c r="G6853" i="2"/>
  <c r="F6853" i="2"/>
  <c r="J6852" i="2"/>
  <c r="I6852" i="2"/>
  <c r="H6852" i="2"/>
  <c r="G6852" i="2"/>
  <c r="F6852" i="2"/>
  <c r="J6851" i="2"/>
  <c r="I6851" i="2"/>
  <c r="H6851" i="2"/>
  <c r="G6851" i="2"/>
  <c r="F6851" i="2"/>
  <c r="J6850" i="2"/>
  <c r="I6850" i="2"/>
  <c r="H6850" i="2"/>
  <c r="G6850" i="2"/>
  <c r="F6850" i="2"/>
  <c r="J6849" i="2"/>
  <c r="I6849" i="2"/>
  <c r="H6849" i="2"/>
  <c r="G6849" i="2"/>
  <c r="F6849" i="2"/>
  <c r="J6848" i="2"/>
  <c r="I6848" i="2"/>
  <c r="H6848" i="2"/>
  <c r="G6848" i="2"/>
  <c r="F6848" i="2"/>
  <c r="J6847" i="2"/>
  <c r="I6847" i="2"/>
  <c r="H6847" i="2"/>
  <c r="G6847" i="2"/>
  <c r="F6847" i="2"/>
  <c r="J6846" i="2"/>
  <c r="I6846" i="2"/>
  <c r="H6846" i="2"/>
  <c r="G6846" i="2"/>
  <c r="F6846" i="2"/>
  <c r="J6845" i="2"/>
  <c r="I6845" i="2"/>
  <c r="H6845" i="2"/>
  <c r="G6845" i="2"/>
  <c r="F6845" i="2"/>
  <c r="J6844" i="2"/>
  <c r="I6844" i="2"/>
  <c r="H6844" i="2"/>
  <c r="G6844" i="2"/>
  <c r="F6844" i="2"/>
  <c r="J6843" i="2"/>
  <c r="I6843" i="2"/>
  <c r="H6843" i="2"/>
  <c r="G6843" i="2"/>
  <c r="F6843" i="2"/>
  <c r="J6842" i="2"/>
  <c r="I6842" i="2"/>
  <c r="H6842" i="2"/>
  <c r="G6842" i="2"/>
  <c r="F6842" i="2"/>
  <c r="J6841" i="2"/>
  <c r="I6841" i="2"/>
  <c r="H6841" i="2"/>
  <c r="G6841" i="2"/>
  <c r="F6841" i="2"/>
  <c r="J6840" i="2"/>
  <c r="I6840" i="2"/>
  <c r="H6840" i="2"/>
  <c r="G6840" i="2"/>
  <c r="F6840" i="2"/>
  <c r="J6839" i="2"/>
  <c r="I6839" i="2"/>
  <c r="H6839" i="2"/>
  <c r="G6839" i="2"/>
  <c r="F6839" i="2"/>
  <c r="J6838" i="2"/>
  <c r="I6838" i="2"/>
  <c r="H6838" i="2"/>
  <c r="G6838" i="2"/>
  <c r="F6838" i="2"/>
  <c r="J6837" i="2"/>
  <c r="I6837" i="2"/>
  <c r="H6837" i="2"/>
  <c r="G6837" i="2"/>
  <c r="F6837" i="2"/>
  <c r="J6836" i="2"/>
  <c r="I6836" i="2"/>
  <c r="H6836" i="2"/>
  <c r="G6836" i="2"/>
  <c r="F6836" i="2"/>
  <c r="J6835" i="2"/>
  <c r="I6835" i="2"/>
  <c r="H6835" i="2"/>
  <c r="G6835" i="2"/>
  <c r="F6835" i="2"/>
  <c r="J6834" i="2"/>
  <c r="I6834" i="2"/>
  <c r="H6834" i="2"/>
  <c r="G6834" i="2"/>
  <c r="F6834" i="2"/>
  <c r="J6833" i="2"/>
  <c r="I6833" i="2"/>
  <c r="H6833" i="2"/>
  <c r="G6833" i="2"/>
  <c r="F6833" i="2"/>
  <c r="J6832" i="2"/>
  <c r="I6832" i="2"/>
  <c r="H6832" i="2"/>
  <c r="G6832" i="2"/>
  <c r="F6832" i="2"/>
  <c r="J6831" i="2"/>
  <c r="I6831" i="2"/>
  <c r="H6831" i="2"/>
  <c r="G6831" i="2"/>
  <c r="F6831" i="2"/>
  <c r="J6830" i="2"/>
  <c r="I6830" i="2"/>
  <c r="H6830" i="2"/>
  <c r="G6830" i="2"/>
  <c r="F6830" i="2"/>
  <c r="J6829" i="2"/>
  <c r="I6829" i="2"/>
  <c r="H6829" i="2"/>
  <c r="G6829" i="2"/>
  <c r="F6829" i="2"/>
  <c r="J6828" i="2"/>
  <c r="I6828" i="2"/>
  <c r="H6828" i="2"/>
  <c r="G6828" i="2"/>
  <c r="F6828" i="2"/>
  <c r="J6827" i="2"/>
  <c r="I6827" i="2"/>
  <c r="H6827" i="2"/>
  <c r="G6827" i="2"/>
  <c r="F6827" i="2"/>
  <c r="J6826" i="2"/>
  <c r="I6826" i="2"/>
  <c r="H6826" i="2"/>
  <c r="G6826" i="2"/>
  <c r="F6826" i="2"/>
  <c r="J6825" i="2"/>
  <c r="I6825" i="2"/>
  <c r="H6825" i="2"/>
  <c r="G6825" i="2"/>
  <c r="F6825" i="2"/>
  <c r="J6824" i="2"/>
  <c r="I6824" i="2"/>
  <c r="H6824" i="2"/>
  <c r="G6824" i="2"/>
  <c r="F6824" i="2"/>
  <c r="J6823" i="2"/>
  <c r="I6823" i="2"/>
  <c r="H6823" i="2"/>
  <c r="G6823" i="2"/>
  <c r="F6823" i="2"/>
  <c r="J6822" i="2"/>
  <c r="I6822" i="2"/>
  <c r="H6822" i="2"/>
  <c r="G6822" i="2"/>
  <c r="F6822" i="2"/>
  <c r="J6821" i="2"/>
  <c r="I6821" i="2"/>
  <c r="H6821" i="2"/>
  <c r="G6821" i="2"/>
  <c r="F6821" i="2"/>
  <c r="J6820" i="2"/>
  <c r="I6820" i="2"/>
  <c r="H6820" i="2"/>
  <c r="G6820" i="2"/>
  <c r="F6820" i="2"/>
  <c r="J6819" i="2"/>
  <c r="I6819" i="2"/>
  <c r="H6819" i="2"/>
  <c r="G6819" i="2"/>
  <c r="F6819" i="2"/>
  <c r="J6818" i="2"/>
  <c r="I6818" i="2"/>
  <c r="H6818" i="2"/>
  <c r="G6818" i="2"/>
  <c r="F6818" i="2"/>
  <c r="J6817" i="2"/>
  <c r="I6817" i="2"/>
  <c r="H6817" i="2"/>
  <c r="G6817" i="2"/>
  <c r="F6817" i="2"/>
  <c r="J6816" i="2"/>
  <c r="I6816" i="2"/>
  <c r="H6816" i="2"/>
  <c r="G6816" i="2"/>
  <c r="F6816" i="2"/>
  <c r="J6815" i="2"/>
  <c r="I6815" i="2"/>
  <c r="H6815" i="2"/>
  <c r="G6815" i="2"/>
  <c r="F6815" i="2"/>
  <c r="J6814" i="2"/>
  <c r="I6814" i="2"/>
  <c r="H6814" i="2"/>
  <c r="G6814" i="2"/>
  <c r="F6814" i="2"/>
  <c r="J6813" i="2"/>
  <c r="I6813" i="2"/>
  <c r="H6813" i="2"/>
  <c r="G6813" i="2"/>
  <c r="F6813" i="2"/>
  <c r="J6812" i="2"/>
  <c r="I6812" i="2"/>
  <c r="H6812" i="2"/>
  <c r="G6812" i="2"/>
  <c r="F6812" i="2"/>
  <c r="J6811" i="2"/>
  <c r="I6811" i="2"/>
  <c r="H6811" i="2"/>
  <c r="G6811" i="2"/>
  <c r="F6811" i="2"/>
  <c r="J6810" i="2"/>
  <c r="I6810" i="2"/>
  <c r="H6810" i="2"/>
  <c r="G6810" i="2"/>
  <c r="F6810" i="2"/>
  <c r="J6809" i="2"/>
  <c r="I6809" i="2"/>
  <c r="H6809" i="2"/>
  <c r="G6809" i="2"/>
  <c r="F6809" i="2"/>
  <c r="J6808" i="2"/>
  <c r="I6808" i="2"/>
  <c r="H6808" i="2"/>
  <c r="G6808" i="2"/>
  <c r="F6808" i="2"/>
  <c r="J6807" i="2"/>
  <c r="I6807" i="2"/>
  <c r="H6807" i="2"/>
  <c r="G6807" i="2"/>
  <c r="F6807" i="2"/>
  <c r="J6806" i="2"/>
  <c r="I6806" i="2"/>
  <c r="H6806" i="2"/>
  <c r="G6806" i="2"/>
  <c r="F6806" i="2"/>
  <c r="J6805" i="2"/>
  <c r="I6805" i="2"/>
  <c r="H6805" i="2"/>
  <c r="G6805" i="2"/>
  <c r="F6805" i="2"/>
  <c r="J6804" i="2"/>
  <c r="I6804" i="2"/>
  <c r="H6804" i="2"/>
  <c r="G6804" i="2"/>
  <c r="F6804" i="2"/>
  <c r="J6803" i="2"/>
  <c r="I6803" i="2"/>
  <c r="H6803" i="2"/>
  <c r="G6803" i="2"/>
  <c r="F6803" i="2"/>
  <c r="J6802" i="2"/>
  <c r="I6802" i="2"/>
  <c r="H6802" i="2"/>
  <c r="G6802" i="2"/>
  <c r="F6802" i="2"/>
  <c r="J6801" i="2"/>
  <c r="I6801" i="2"/>
  <c r="H6801" i="2"/>
  <c r="G6801" i="2"/>
  <c r="F6801" i="2"/>
  <c r="J6800" i="2"/>
  <c r="I6800" i="2"/>
  <c r="H6800" i="2"/>
  <c r="G6800" i="2"/>
  <c r="F6800" i="2"/>
  <c r="J6799" i="2"/>
  <c r="I6799" i="2"/>
  <c r="H6799" i="2"/>
  <c r="G6799" i="2"/>
  <c r="F6799" i="2"/>
  <c r="J6798" i="2"/>
  <c r="I6798" i="2"/>
  <c r="H6798" i="2"/>
  <c r="G6798" i="2"/>
  <c r="F6798" i="2"/>
  <c r="J6797" i="2"/>
  <c r="I6797" i="2"/>
  <c r="H6797" i="2"/>
  <c r="G6797" i="2"/>
  <c r="F6797" i="2"/>
  <c r="J6796" i="2"/>
  <c r="I6796" i="2"/>
  <c r="H6796" i="2"/>
  <c r="G6796" i="2"/>
  <c r="F6796" i="2"/>
  <c r="J6795" i="2"/>
  <c r="I6795" i="2"/>
  <c r="H6795" i="2"/>
  <c r="G6795" i="2"/>
  <c r="F6795" i="2"/>
  <c r="J6794" i="2"/>
  <c r="I6794" i="2"/>
  <c r="H6794" i="2"/>
  <c r="G6794" i="2"/>
  <c r="F6794" i="2"/>
  <c r="J6793" i="2"/>
  <c r="I6793" i="2"/>
  <c r="H6793" i="2"/>
  <c r="G6793" i="2"/>
  <c r="F6793" i="2"/>
  <c r="J6792" i="2"/>
  <c r="I6792" i="2"/>
  <c r="H6792" i="2"/>
  <c r="G6792" i="2"/>
  <c r="F6792" i="2"/>
  <c r="J6791" i="2"/>
  <c r="I6791" i="2"/>
  <c r="H6791" i="2"/>
  <c r="G6791" i="2"/>
  <c r="F6791" i="2"/>
  <c r="J6790" i="2"/>
  <c r="I6790" i="2"/>
  <c r="H6790" i="2"/>
  <c r="G6790" i="2"/>
  <c r="F6790" i="2"/>
  <c r="J6789" i="2"/>
  <c r="I6789" i="2"/>
  <c r="H6789" i="2"/>
  <c r="G6789" i="2"/>
  <c r="F6789" i="2"/>
  <c r="J6788" i="2"/>
  <c r="I6788" i="2"/>
  <c r="H6788" i="2"/>
  <c r="G6788" i="2"/>
  <c r="F6788" i="2"/>
  <c r="J6787" i="2"/>
  <c r="I6787" i="2"/>
  <c r="H6787" i="2"/>
  <c r="G6787" i="2"/>
  <c r="F6787" i="2"/>
  <c r="J6786" i="2"/>
  <c r="I6786" i="2"/>
  <c r="H6786" i="2"/>
  <c r="G6786" i="2"/>
  <c r="F6786" i="2"/>
  <c r="J6785" i="2"/>
  <c r="I6785" i="2"/>
  <c r="H6785" i="2"/>
  <c r="G6785" i="2"/>
  <c r="F6785" i="2"/>
  <c r="J6784" i="2"/>
  <c r="I6784" i="2"/>
  <c r="H6784" i="2"/>
  <c r="G6784" i="2"/>
  <c r="F6784" i="2"/>
  <c r="J6783" i="2"/>
  <c r="I6783" i="2"/>
  <c r="H6783" i="2"/>
  <c r="G6783" i="2"/>
  <c r="F6783" i="2"/>
  <c r="J6782" i="2"/>
  <c r="I6782" i="2"/>
  <c r="H6782" i="2"/>
  <c r="G6782" i="2"/>
  <c r="F6782" i="2"/>
  <c r="J6781" i="2"/>
  <c r="I6781" i="2"/>
  <c r="H6781" i="2"/>
  <c r="G6781" i="2"/>
  <c r="F6781" i="2"/>
  <c r="J6780" i="2"/>
  <c r="I6780" i="2"/>
  <c r="H6780" i="2"/>
  <c r="G6780" i="2"/>
  <c r="F6780" i="2"/>
  <c r="J6779" i="2"/>
  <c r="I6779" i="2"/>
  <c r="H6779" i="2"/>
  <c r="G6779" i="2"/>
  <c r="F6779" i="2"/>
  <c r="J6778" i="2"/>
  <c r="I6778" i="2"/>
  <c r="H6778" i="2"/>
  <c r="G6778" i="2"/>
  <c r="F6778" i="2"/>
  <c r="J6777" i="2"/>
  <c r="I6777" i="2"/>
  <c r="H6777" i="2"/>
  <c r="G6777" i="2"/>
  <c r="F6777" i="2"/>
  <c r="J6776" i="2"/>
  <c r="I6776" i="2"/>
  <c r="H6776" i="2"/>
  <c r="G6776" i="2"/>
  <c r="F6776" i="2"/>
  <c r="J6775" i="2"/>
  <c r="I6775" i="2"/>
  <c r="H6775" i="2"/>
  <c r="G6775" i="2"/>
  <c r="F6775" i="2"/>
  <c r="J6774" i="2"/>
  <c r="I6774" i="2"/>
  <c r="H6774" i="2"/>
  <c r="G6774" i="2"/>
  <c r="F6774" i="2"/>
  <c r="J6773" i="2"/>
  <c r="I6773" i="2"/>
  <c r="H6773" i="2"/>
  <c r="G6773" i="2"/>
  <c r="F6773" i="2"/>
  <c r="J6772" i="2"/>
  <c r="I6772" i="2"/>
  <c r="H6772" i="2"/>
  <c r="G6772" i="2"/>
  <c r="F6772" i="2"/>
  <c r="J6771" i="2"/>
  <c r="I6771" i="2"/>
  <c r="H6771" i="2"/>
  <c r="G6771" i="2"/>
  <c r="F6771" i="2"/>
  <c r="J6770" i="2"/>
  <c r="I6770" i="2"/>
  <c r="H6770" i="2"/>
  <c r="G6770" i="2"/>
  <c r="F6770" i="2"/>
  <c r="J6769" i="2"/>
  <c r="I6769" i="2"/>
  <c r="H6769" i="2"/>
  <c r="G6769" i="2"/>
  <c r="F6769" i="2"/>
  <c r="J6768" i="2"/>
  <c r="I6768" i="2"/>
  <c r="H6768" i="2"/>
  <c r="G6768" i="2"/>
  <c r="F6768" i="2"/>
  <c r="J6767" i="2"/>
  <c r="I6767" i="2"/>
  <c r="H6767" i="2"/>
  <c r="G6767" i="2"/>
  <c r="F6767" i="2"/>
  <c r="J6766" i="2"/>
  <c r="I6766" i="2"/>
  <c r="H6766" i="2"/>
  <c r="G6766" i="2"/>
  <c r="F6766" i="2"/>
  <c r="J6765" i="2"/>
  <c r="I6765" i="2"/>
  <c r="H6765" i="2"/>
  <c r="G6765" i="2"/>
  <c r="F6765" i="2"/>
  <c r="J6764" i="2"/>
  <c r="I6764" i="2"/>
  <c r="H6764" i="2"/>
  <c r="G6764" i="2"/>
  <c r="F6764" i="2"/>
  <c r="J6763" i="2"/>
  <c r="I6763" i="2"/>
  <c r="H6763" i="2"/>
  <c r="G6763" i="2"/>
  <c r="F6763" i="2"/>
  <c r="J6762" i="2"/>
  <c r="I6762" i="2"/>
  <c r="H6762" i="2"/>
  <c r="G6762" i="2"/>
  <c r="F6762" i="2"/>
  <c r="J6761" i="2"/>
  <c r="I6761" i="2"/>
  <c r="H6761" i="2"/>
  <c r="G6761" i="2"/>
  <c r="F6761" i="2"/>
  <c r="J6760" i="2"/>
  <c r="I6760" i="2"/>
  <c r="H6760" i="2"/>
  <c r="G6760" i="2"/>
  <c r="F6760" i="2"/>
  <c r="J6759" i="2"/>
  <c r="I6759" i="2"/>
  <c r="H6759" i="2"/>
  <c r="G6759" i="2"/>
  <c r="F6759" i="2"/>
  <c r="J6758" i="2"/>
  <c r="I6758" i="2"/>
  <c r="H6758" i="2"/>
  <c r="G6758" i="2"/>
  <c r="F6758" i="2"/>
  <c r="J6757" i="2"/>
  <c r="I6757" i="2"/>
  <c r="H6757" i="2"/>
  <c r="G6757" i="2"/>
  <c r="F6757" i="2"/>
  <c r="J6756" i="2"/>
  <c r="I6756" i="2"/>
  <c r="H6756" i="2"/>
  <c r="G6756" i="2"/>
  <c r="F6756" i="2"/>
  <c r="J6755" i="2"/>
  <c r="I6755" i="2"/>
  <c r="H6755" i="2"/>
  <c r="G6755" i="2"/>
  <c r="F6755" i="2"/>
  <c r="J6754" i="2"/>
  <c r="I6754" i="2"/>
  <c r="H6754" i="2"/>
  <c r="G6754" i="2"/>
  <c r="F6754" i="2"/>
  <c r="J6753" i="2"/>
  <c r="I6753" i="2"/>
  <c r="H6753" i="2"/>
  <c r="G6753" i="2"/>
  <c r="F6753" i="2"/>
  <c r="J6752" i="2"/>
  <c r="I6752" i="2"/>
  <c r="H6752" i="2"/>
  <c r="G6752" i="2"/>
  <c r="F6752" i="2"/>
  <c r="J6751" i="2"/>
  <c r="I6751" i="2"/>
  <c r="H6751" i="2"/>
  <c r="G6751" i="2"/>
  <c r="F6751" i="2"/>
  <c r="J6750" i="2"/>
  <c r="I6750" i="2"/>
  <c r="H6750" i="2"/>
  <c r="G6750" i="2"/>
  <c r="F6750" i="2"/>
  <c r="J6749" i="2"/>
  <c r="I6749" i="2"/>
  <c r="H6749" i="2"/>
  <c r="G6749" i="2"/>
  <c r="F6749" i="2"/>
  <c r="J6748" i="2"/>
  <c r="I6748" i="2"/>
  <c r="H6748" i="2"/>
  <c r="G6748" i="2"/>
  <c r="F6748" i="2"/>
  <c r="J6747" i="2"/>
  <c r="I6747" i="2"/>
  <c r="H6747" i="2"/>
  <c r="G6747" i="2"/>
  <c r="F6747" i="2"/>
  <c r="J6746" i="2"/>
  <c r="I6746" i="2"/>
  <c r="H6746" i="2"/>
  <c r="G6746" i="2"/>
  <c r="F6746" i="2"/>
  <c r="J6745" i="2"/>
  <c r="I6745" i="2"/>
  <c r="H6745" i="2"/>
  <c r="G6745" i="2"/>
  <c r="F6745" i="2"/>
  <c r="J6744" i="2"/>
  <c r="I6744" i="2"/>
  <c r="H6744" i="2"/>
  <c r="G6744" i="2"/>
  <c r="F6744" i="2"/>
  <c r="J6743" i="2"/>
  <c r="I6743" i="2"/>
  <c r="H6743" i="2"/>
  <c r="G6743" i="2"/>
  <c r="F6743" i="2"/>
  <c r="J6742" i="2"/>
  <c r="I6742" i="2"/>
  <c r="H6742" i="2"/>
  <c r="G6742" i="2"/>
  <c r="F6742" i="2"/>
  <c r="J6741" i="2"/>
  <c r="I6741" i="2"/>
  <c r="H6741" i="2"/>
  <c r="G6741" i="2"/>
  <c r="F6741" i="2"/>
  <c r="J6740" i="2"/>
  <c r="I6740" i="2"/>
  <c r="H6740" i="2"/>
  <c r="G6740" i="2"/>
  <c r="F6740" i="2"/>
  <c r="J6739" i="2"/>
  <c r="I6739" i="2"/>
  <c r="H6739" i="2"/>
  <c r="G6739" i="2"/>
  <c r="F6739" i="2"/>
  <c r="J6738" i="2"/>
  <c r="I6738" i="2"/>
  <c r="H6738" i="2"/>
  <c r="G6738" i="2"/>
  <c r="F6738" i="2"/>
  <c r="J6737" i="2"/>
  <c r="I6737" i="2"/>
  <c r="H6737" i="2"/>
  <c r="G6737" i="2"/>
  <c r="F6737" i="2"/>
  <c r="J6736" i="2"/>
  <c r="I6736" i="2"/>
  <c r="H6736" i="2"/>
  <c r="G6736" i="2"/>
  <c r="F6736" i="2"/>
  <c r="J6735" i="2"/>
  <c r="I6735" i="2"/>
  <c r="H6735" i="2"/>
  <c r="G6735" i="2"/>
  <c r="F6735" i="2"/>
  <c r="J6734" i="2"/>
  <c r="I6734" i="2"/>
  <c r="H6734" i="2"/>
  <c r="G6734" i="2"/>
  <c r="F6734" i="2"/>
  <c r="J6733" i="2"/>
  <c r="I6733" i="2"/>
  <c r="H6733" i="2"/>
  <c r="G6733" i="2"/>
  <c r="F6733" i="2"/>
  <c r="J6732" i="2"/>
  <c r="I6732" i="2"/>
  <c r="H6732" i="2"/>
  <c r="G6732" i="2"/>
  <c r="F6732" i="2"/>
  <c r="J6731" i="2"/>
  <c r="I6731" i="2"/>
  <c r="H6731" i="2"/>
  <c r="G6731" i="2"/>
  <c r="F6731" i="2"/>
  <c r="J6730" i="2"/>
  <c r="I6730" i="2"/>
  <c r="H6730" i="2"/>
  <c r="G6730" i="2"/>
  <c r="F6730" i="2"/>
  <c r="J6729" i="2"/>
  <c r="I6729" i="2"/>
  <c r="H6729" i="2"/>
  <c r="G6729" i="2"/>
  <c r="F6729" i="2"/>
  <c r="J6728" i="2"/>
  <c r="I6728" i="2"/>
  <c r="H6728" i="2"/>
  <c r="G6728" i="2"/>
  <c r="F6728" i="2"/>
  <c r="J6727" i="2"/>
  <c r="I6727" i="2"/>
  <c r="H6727" i="2"/>
  <c r="G6727" i="2"/>
  <c r="F6727" i="2"/>
  <c r="J6726" i="2"/>
  <c r="I6726" i="2"/>
  <c r="H6726" i="2"/>
  <c r="G6726" i="2"/>
  <c r="F6726" i="2"/>
  <c r="J6725" i="2"/>
  <c r="I6725" i="2"/>
  <c r="H6725" i="2"/>
  <c r="G6725" i="2"/>
  <c r="F6725" i="2"/>
  <c r="J6724" i="2"/>
  <c r="I6724" i="2"/>
  <c r="H6724" i="2"/>
  <c r="G6724" i="2"/>
  <c r="F6724" i="2"/>
  <c r="J6723" i="2"/>
  <c r="I6723" i="2"/>
  <c r="H6723" i="2"/>
  <c r="G6723" i="2"/>
  <c r="F6723" i="2"/>
  <c r="J6722" i="2"/>
  <c r="I6722" i="2"/>
  <c r="H6722" i="2"/>
  <c r="G6722" i="2"/>
  <c r="F6722" i="2"/>
  <c r="J6721" i="2"/>
  <c r="I6721" i="2"/>
  <c r="H6721" i="2"/>
  <c r="G6721" i="2"/>
  <c r="F6721" i="2"/>
  <c r="J6720" i="2"/>
  <c r="I6720" i="2"/>
  <c r="H6720" i="2"/>
  <c r="G6720" i="2"/>
  <c r="F6720" i="2"/>
  <c r="J6719" i="2"/>
  <c r="I6719" i="2"/>
  <c r="H6719" i="2"/>
  <c r="G6719" i="2"/>
  <c r="F6719" i="2"/>
  <c r="J6718" i="2"/>
  <c r="I6718" i="2"/>
  <c r="H6718" i="2"/>
  <c r="G6718" i="2"/>
  <c r="F6718" i="2"/>
  <c r="J6717" i="2"/>
  <c r="I6717" i="2"/>
  <c r="H6717" i="2"/>
  <c r="G6717" i="2"/>
  <c r="F6717" i="2"/>
  <c r="J6716" i="2"/>
  <c r="I6716" i="2"/>
  <c r="H6716" i="2"/>
  <c r="G6716" i="2"/>
  <c r="F6716" i="2"/>
  <c r="J6715" i="2"/>
  <c r="I6715" i="2"/>
  <c r="H6715" i="2"/>
  <c r="G6715" i="2"/>
  <c r="F6715" i="2"/>
  <c r="J6714" i="2"/>
  <c r="I6714" i="2"/>
  <c r="H6714" i="2"/>
  <c r="G6714" i="2"/>
  <c r="F6714" i="2"/>
  <c r="J6713" i="2"/>
  <c r="I6713" i="2"/>
  <c r="H6713" i="2"/>
  <c r="G6713" i="2"/>
  <c r="F6713" i="2"/>
  <c r="J6712" i="2"/>
  <c r="I6712" i="2"/>
  <c r="H6712" i="2"/>
  <c r="G6712" i="2"/>
  <c r="F6712" i="2"/>
  <c r="J6711" i="2"/>
  <c r="I6711" i="2"/>
  <c r="H6711" i="2"/>
  <c r="G6711" i="2"/>
  <c r="F6711" i="2"/>
  <c r="J6710" i="2"/>
  <c r="I6710" i="2"/>
  <c r="H6710" i="2"/>
  <c r="G6710" i="2"/>
  <c r="F6710" i="2"/>
  <c r="J6709" i="2"/>
  <c r="I6709" i="2"/>
  <c r="H6709" i="2"/>
  <c r="G6709" i="2"/>
  <c r="F6709" i="2"/>
  <c r="J6708" i="2"/>
  <c r="I6708" i="2"/>
  <c r="H6708" i="2"/>
  <c r="G6708" i="2"/>
  <c r="F6708" i="2"/>
  <c r="J6707" i="2"/>
  <c r="I6707" i="2"/>
  <c r="H6707" i="2"/>
  <c r="G6707" i="2"/>
  <c r="F6707" i="2"/>
  <c r="J6706" i="2"/>
  <c r="I6706" i="2"/>
  <c r="H6706" i="2"/>
  <c r="G6706" i="2"/>
  <c r="F6706" i="2"/>
  <c r="J6705" i="2"/>
  <c r="I6705" i="2"/>
  <c r="H6705" i="2"/>
  <c r="G6705" i="2"/>
  <c r="F6705" i="2"/>
  <c r="J6704" i="2"/>
  <c r="I6704" i="2"/>
  <c r="H6704" i="2"/>
  <c r="G6704" i="2"/>
  <c r="F6704" i="2"/>
  <c r="J6703" i="2"/>
  <c r="I6703" i="2"/>
  <c r="H6703" i="2"/>
  <c r="G6703" i="2"/>
  <c r="F6703" i="2"/>
  <c r="J6702" i="2"/>
  <c r="I6702" i="2"/>
  <c r="H6702" i="2"/>
  <c r="G6702" i="2"/>
  <c r="F6702" i="2"/>
  <c r="J6701" i="2"/>
  <c r="I6701" i="2"/>
  <c r="H6701" i="2"/>
  <c r="G6701" i="2"/>
  <c r="F6701" i="2"/>
  <c r="J6700" i="2"/>
  <c r="I6700" i="2"/>
  <c r="H6700" i="2"/>
  <c r="G6700" i="2"/>
  <c r="F6700" i="2"/>
  <c r="J6699" i="2"/>
  <c r="I6699" i="2"/>
  <c r="H6699" i="2"/>
  <c r="G6699" i="2"/>
  <c r="F6699" i="2"/>
  <c r="J6698" i="2"/>
  <c r="I6698" i="2"/>
  <c r="H6698" i="2"/>
  <c r="G6698" i="2"/>
  <c r="F6698" i="2"/>
  <c r="J6697" i="2"/>
  <c r="I6697" i="2"/>
  <c r="H6697" i="2"/>
  <c r="G6697" i="2"/>
  <c r="F6697" i="2"/>
  <c r="J6696" i="2"/>
  <c r="I6696" i="2"/>
  <c r="H6696" i="2"/>
  <c r="G6696" i="2"/>
  <c r="F6696" i="2"/>
  <c r="J6695" i="2"/>
  <c r="I6695" i="2"/>
  <c r="H6695" i="2"/>
  <c r="G6695" i="2"/>
  <c r="F6695" i="2"/>
  <c r="J6694" i="2"/>
  <c r="I6694" i="2"/>
  <c r="H6694" i="2"/>
  <c r="G6694" i="2"/>
  <c r="F6694" i="2"/>
  <c r="J6693" i="2"/>
  <c r="I6693" i="2"/>
  <c r="H6693" i="2"/>
  <c r="G6693" i="2"/>
  <c r="F6693" i="2"/>
  <c r="J6692" i="2"/>
  <c r="I6692" i="2"/>
  <c r="H6692" i="2"/>
  <c r="G6692" i="2"/>
  <c r="F6692" i="2"/>
  <c r="J6691" i="2"/>
  <c r="I6691" i="2"/>
  <c r="H6691" i="2"/>
  <c r="G6691" i="2"/>
  <c r="F6691" i="2"/>
  <c r="J6690" i="2"/>
  <c r="I6690" i="2"/>
  <c r="H6690" i="2"/>
  <c r="G6690" i="2"/>
  <c r="F6690" i="2"/>
  <c r="J6689" i="2"/>
  <c r="I6689" i="2"/>
  <c r="H6689" i="2"/>
  <c r="G6689" i="2"/>
  <c r="F6689" i="2"/>
  <c r="J6688" i="2"/>
  <c r="I6688" i="2"/>
  <c r="H6688" i="2"/>
  <c r="G6688" i="2"/>
  <c r="F6688" i="2"/>
  <c r="J6687" i="2"/>
  <c r="I6687" i="2"/>
  <c r="H6687" i="2"/>
  <c r="G6687" i="2"/>
  <c r="F6687" i="2"/>
  <c r="J6686" i="2"/>
  <c r="I6686" i="2"/>
  <c r="H6686" i="2"/>
  <c r="G6686" i="2"/>
  <c r="F6686" i="2"/>
  <c r="J6685" i="2"/>
  <c r="I6685" i="2"/>
  <c r="H6685" i="2"/>
  <c r="G6685" i="2"/>
  <c r="F6685" i="2"/>
  <c r="J6684" i="2"/>
  <c r="I6684" i="2"/>
  <c r="H6684" i="2"/>
  <c r="G6684" i="2"/>
  <c r="F6684" i="2"/>
  <c r="J6683" i="2"/>
  <c r="I6683" i="2"/>
  <c r="H6683" i="2"/>
  <c r="G6683" i="2"/>
  <c r="F6683" i="2"/>
  <c r="J6682" i="2"/>
  <c r="I6682" i="2"/>
  <c r="H6682" i="2"/>
  <c r="G6682" i="2"/>
  <c r="F6682" i="2"/>
  <c r="J6681" i="2"/>
  <c r="I6681" i="2"/>
  <c r="H6681" i="2"/>
  <c r="G6681" i="2"/>
  <c r="F6681" i="2"/>
  <c r="J6680" i="2"/>
  <c r="I6680" i="2"/>
  <c r="H6680" i="2"/>
  <c r="G6680" i="2"/>
  <c r="F6680" i="2"/>
  <c r="J6679" i="2"/>
  <c r="I6679" i="2"/>
  <c r="H6679" i="2"/>
  <c r="G6679" i="2"/>
  <c r="F6679" i="2"/>
  <c r="J6678" i="2"/>
  <c r="I6678" i="2"/>
  <c r="H6678" i="2"/>
  <c r="G6678" i="2"/>
  <c r="F6678" i="2"/>
  <c r="J6677" i="2"/>
  <c r="I6677" i="2"/>
  <c r="H6677" i="2"/>
  <c r="G6677" i="2"/>
  <c r="F6677" i="2"/>
  <c r="J6676" i="2"/>
  <c r="I6676" i="2"/>
  <c r="H6676" i="2"/>
  <c r="G6676" i="2"/>
  <c r="F6676" i="2"/>
  <c r="J6675" i="2"/>
  <c r="I6675" i="2"/>
  <c r="H6675" i="2"/>
  <c r="G6675" i="2"/>
  <c r="F6675" i="2"/>
  <c r="J6674" i="2"/>
  <c r="I6674" i="2"/>
  <c r="H6674" i="2"/>
  <c r="G6674" i="2"/>
  <c r="F6674" i="2"/>
  <c r="J6673" i="2"/>
  <c r="I6673" i="2"/>
  <c r="H6673" i="2"/>
  <c r="G6673" i="2"/>
  <c r="F6673" i="2"/>
  <c r="J6672" i="2"/>
  <c r="I6672" i="2"/>
  <c r="H6672" i="2"/>
  <c r="G6672" i="2"/>
  <c r="F6672" i="2"/>
  <c r="J6671" i="2"/>
  <c r="I6671" i="2"/>
  <c r="H6671" i="2"/>
  <c r="G6671" i="2"/>
  <c r="F6671" i="2"/>
  <c r="J6670" i="2"/>
  <c r="I6670" i="2"/>
  <c r="H6670" i="2"/>
  <c r="G6670" i="2"/>
  <c r="F6670" i="2"/>
  <c r="J6669" i="2"/>
  <c r="I6669" i="2"/>
  <c r="H6669" i="2"/>
  <c r="G6669" i="2"/>
  <c r="F6669" i="2"/>
  <c r="J6668" i="2"/>
  <c r="I6668" i="2"/>
  <c r="H6668" i="2"/>
  <c r="G6668" i="2"/>
  <c r="F6668" i="2"/>
  <c r="J6667" i="2"/>
  <c r="I6667" i="2"/>
  <c r="H6667" i="2"/>
  <c r="G6667" i="2"/>
  <c r="F6667" i="2"/>
  <c r="J6666" i="2"/>
  <c r="I6666" i="2"/>
  <c r="H6666" i="2"/>
  <c r="G6666" i="2"/>
  <c r="F6666" i="2"/>
  <c r="J6665" i="2"/>
  <c r="I6665" i="2"/>
  <c r="H6665" i="2"/>
  <c r="G6665" i="2"/>
  <c r="F6665" i="2"/>
  <c r="J6664" i="2"/>
  <c r="I6664" i="2"/>
  <c r="H6664" i="2"/>
  <c r="G6664" i="2"/>
  <c r="F6664" i="2"/>
  <c r="J6663" i="2"/>
  <c r="I6663" i="2"/>
  <c r="H6663" i="2"/>
  <c r="G6663" i="2"/>
  <c r="F6663" i="2"/>
  <c r="J6662" i="2"/>
  <c r="I6662" i="2"/>
  <c r="H6662" i="2"/>
  <c r="G6662" i="2"/>
  <c r="F6662" i="2"/>
  <c r="J6661" i="2"/>
  <c r="I6661" i="2"/>
  <c r="H6661" i="2"/>
  <c r="G6661" i="2"/>
  <c r="F6661" i="2"/>
  <c r="J6660" i="2"/>
  <c r="I6660" i="2"/>
  <c r="H6660" i="2"/>
  <c r="G6660" i="2"/>
  <c r="F6660" i="2"/>
  <c r="J6659" i="2"/>
  <c r="I6659" i="2"/>
  <c r="H6659" i="2"/>
  <c r="G6659" i="2"/>
  <c r="F6659" i="2"/>
  <c r="J6658" i="2"/>
  <c r="I6658" i="2"/>
  <c r="H6658" i="2"/>
  <c r="G6658" i="2"/>
  <c r="F6658" i="2"/>
  <c r="J6657" i="2"/>
  <c r="I6657" i="2"/>
  <c r="H6657" i="2"/>
  <c r="G6657" i="2"/>
  <c r="F6657" i="2"/>
  <c r="J6656" i="2"/>
  <c r="I6656" i="2"/>
  <c r="H6656" i="2"/>
  <c r="G6656" i="2"/>
  <c r="F6656" i="2"/>
  <c r="J6655" i="2"/>
  <c r="I6655" i="2"/>
  <c r="H6655" i="2"/>
  <c r="G6655" i="2"/>
  <c r="F6655" i="2"/>
  <c r="J6654" i="2"/>
  <c r="I6654" i="2"/>
  <c r="H6654" i="2"/>
  <c r="G6654" i="2"/>
  <c r="F6654" i="2"/>
  <c r="J6653" i="2"/>
  <c r="I6653" i="2"/>
  <c r="H6653" i="2"/>
  <c r="G6653" i="2"/>
  <c r="F6653" i="2"/>
  <c r="J6652" i="2"/>
  <c r="I6652" i="2"/>
  <c r="H6652" i="2"/>
  <c r="G6652" i="2"/>
  <c r="F6652" i="2"/>
  <c r="J6651" i="2"/>
  <c r="I6651" i="2"/>
  <c r="H6651" i="2"/>
  <c r="G6651" i="2"/>
  <c r="F6651" i="2"/>
  <c r="J6650" i="2"/>
  <c r="I6650" i="2"/>
  <c r="H6650" i="2"/>
  <c r="G6650" i="2"/>
  <c r="F6650" i="2"/>
  <c r="J6649" i="2"/>
  <c r="I6649" i="2"/>
  <c r="H6649" i="2"/>
  <c r="G6649" i="2"/>
  <c r="F6649" i="2"/>
  <c r="J6648" i="2"/>
  <c r="I6648" i="2"/>
  <c r="H6648" i="2"/>
  <c r="G6648" i="2"/>
  <c r="F6648" i="2"/>
  <c r="J6647" i="2"/>
  <c r="I6647" i="2"/>
  <c r="H6647" i="2"/>
  <c r="G6647" i="2"/>
  <c r="F6647" i="2"/>
  <c r="J6646" i="2"/>
  <c r="I6646" i="2"/>
  <c r="H6646" i="2"/>
  <c r="G6646" i="2"/>
  <c r="F6646" i="2"/>
  <c r="J6645" i="2"/>
  <c r="I6645" i="2"/>
  <c r="H6645" i="2"/>
  <c r="G6645" i="2"/>
  <c r="F6645" i="2"/>
  <c r="J6644" i="2"/>
  <c r="I6644" i="2"/>
  <c r="H6644" i="2"/>
  <c r="G6644" i="2"/>
  <c r="F6644" i="2"/>
  <c r="J6643" i="2"/>
  <c r="I6643" i="2"/>
  <c r="H6643" i="2"/>
  <c r="G6643" i="2"/>
  <c r="F6643" i="2"/>
  <c r="J6642" i="2"/>
  <c r="I6642" i="2"/>
  <c r="H6642" i="2"/>
  <c r="G6642" i="2"/>
  <c r="F6642" i="2"/>
  <c r="J6641" i="2"/>
  <c r="I6641" i="2"/>
  <c r="H6641" i="2"/>
  <c r="G6641" i="2"/>
  <c r="F6641" i="2"/>
  <c r="J6640" i="2"/>
  <c r="I6640" i="2"/>
  <c r="H6640" i="2"/>
  <c r="G6640" i="2"/>
  <c r="F6640" i="2"/>
  <c r="J6639" i="2"/>
  <c r="I6639" i="2"/>
  <c r="H6639" i="2"/>
  <c r="G6639" i="2"/>
  <c r="F6639" i="2"/>
  <c r="J6638" i="2"/>
  <c r="I6638" i="2"/>
  <c r="H6638" i="2"/>
  <c r="G6638" i="2"/>
  <c r="F6638" i="2"/>
  <c r="J6637" i="2"/>
  <c r="I6637" i="2"/>
  <c r="H6637" i="2"/>
  <c r="G6637" i="2"/>
  <c r="F6637" i="2"/>
  <c r="J6636" i="2"/>
  <c r="I6636" i="2"/>
  <c r="H6636" i="2"/>
  <c r="G6636" i="2"/>
  <c r="F6636" i="2"/>
  <c r="J6635" i="2"/>
  <c r="I6635" i="2"/>
  <c r="H6635" i="2"/>
  <c r="G6635" i="2"/>
  <c r="F6635" i="2"/>
  <c r="J6634" i="2"/>
  <c r="I6634" i="2"/>
  <c r="H6634" i="2"/>
  <c r="G6634" i="2"/>
  <c r="F6634" i="2"/>
  <c r="J6633" i="2"/>
  <c r="I6633" i="2"/>
  <c r="H6633" i="2"/>
  <c r="G6633" i="2"/>
  <c r="F6633" i="2"/>
  <c r="J6632" i="2"/>
  <c r="I6632" i="2"/>
  <c r="H6632" i="2"/>
  <c r="G6632" i="2"/>
  <c r="F6632" i="2"/>
  <c r="J6631" i="2"/>
  <c r="I6631" i="2"/>
  <c r="H6631" i="2"/>
  <c r="G6631" i="2"/>
  <c r="F6631" i="2"/>
  <c r="J6630" i="2"/>
  <c r="I6630" i="2"/>
  <c r="H6630" i="2"/>
  <c r="G6630" i="2"/>
  <c r="F6630" i="2"/>
  <c r="J6629" i="2"/>
  <c r="I6629" i="2"/>
  <c r="H6629" i="2"/>
  <c r="G6629" i="2"/>
  <c r="F6629" i="2"/>
  <c r="J6628" i="2"/>
  <c r="I6628" i="2"/>
  <c r="H6628" i="2"/>
  <c r="G6628" i="2"/>
  <c r="F6628" i="2"/>
  <c r="J6627" i="2"/>
  <c r="I6627" i="2"/>
  <c r="H6627" i="2"/>
  <c r="G6627" i="2"/>
  <c r="F6627" i="2"/>
  <c r="J6626" i="2"/>
  <c r="I6626" i="2"/>
  <c r="H6626" i="2"/>
  <c r="G6626" i="2"/>
  <c r="F6626" i="2"/>
  <c r="J6625" i="2"/>
  <c r="I6625" i="2"/>
  <c r="H6625" i="2"/>
  <c r="G6625" i="2"/>
  <c r="F6625" i="2"/>
  <c r="J6624" i="2"/>
  <c r="I6624" i="2"/>
  <c r="H6624" i="2"/>
  <c r="G6624" i="2"/>
  <c r="F6624" i="2"/>
  <c r="J6623" i="2"/>
  <c r="I6623" i="2"/>
  <c r="H6623" i="2"/>
  <c r="G6623" i="2"/>
  <c r="F6623" i="2"/>
  <c r="J6622" i="2"/>
  <c r="I6622" i="2"/>
  <c r="H6622" i="2"/>
  <c r="G6622" i="2"/>
  <c r="F6622" i="2"/>
  <c r="J6621" i="2"/>
  <c r="I6621" i="2"/>
  <c r="H6621" i="2"/>
  <c r="G6621" i="2"/>
  <c r="F6621" i="2"/>
  <c r="J6620" i="2"/>
  <c r="I6620" i="2"/>
  <c r="H6620" i="2"/>
  <c r="G6620" i="2"/>
  <c r="F6620" i="2"/>
  <c r="J6619" i="2"/>
  <c r="I6619" i="2"/>
  <c r="H6619" i="2"/>
  <c r="G6619" i="2"/>
  <c r="F6619" i="2"/>
  <c r="J6618" i="2"/>
  <c r="I6618" i="2"/>
  <c r="H6618" i="2"/>
  <c r="G6618" i="2"/>
  <c r="F6618" i="2"/>
  <c r="J6617" i="2"/>
  <c r="I6617" i="2"/>
  <c r="H6617" i="2"/>
  <c r="G6617" i="2"/>
  <c r="F6617" i="2"/>
  <c r="J6616" i="2"/>
  <c r="I6616" i="2"/>
  <c r="H6616" i="2"/>
  <c r="G6616" i="2"/>
  <c r="F6616" i="2"/>
  <c r="J6615" i="2"/>
  <c r="I6615" i="2"/>
  <c r="H6615" i="2"/>
  <c r="G6615" i="2"/>
  <c r="F6615" i="2"/>
  <c r="J6614" i="2"/>
  <c r="I6614" i="2"/>
  <c r="H6614" i="2"/>
  <c r="G6614" i="2"/>
  <c r="F6614" i="2"/>
  <c r="J6613" i="2"/>
  <c r="I6613" i="2"/>
  <c r="H6613" i="2"/>
  <c r="G6613" i="2"/>
  <c r="F6613" i="2"/>
  <c r="J6612" i="2"/>
  <c r="I6612" i="2"/>
  <c r="H6612" i="2"/>
  <c r="G6612" i="2"/>
  <c r="F6612" i="2"/>
  <c r="J6611" i="2"/>
  <c r="I6611" i="2"/>
  <c r="H6611" i="2"/>
  <c r="G6611" i="2"/>
  <c r="F6611" i="2"/>
  <c r="J6610" i="2"/>
  <c r="I6610" i="2"/>
  <c r="H6610" i="2"/>
  <c r="G6610" i="2"/>
  <c r="F6610" i="2"/>
  <c r="J6609" i="2"/>
  <c r="I6609" i="2"/>
  <c r="H6609" i="2"/>
  <c r="G6609" i="2"/>
  <c r="F6609" i="2"/>
  <c r="J6608" i="2"/>
  <c r="I6608" i="2"/>
  <c r="H6608" i="2"/>
  <c r="G6608" i="2"/>
  <c r="F6608" i="2"/>
  <c r="J6607" i="2"/>
  <c r="I6607" i="2"/>
  <c r="H6607" i="2"/>
  <c r="G6607" i="2"/>
  <c r="F6607" i="2"/>
  <c r="J6606" i="2"/>
  <c r="I6606" i="2"/>
  <c r="H6606" i="2"/>
  <c r="G6606" i="2"/>
  <c r="F6606" i="2"/>
  <c r="J6605" i="2"/>
  <c r="I6605" i="2"/>
  <c r="H6605" i="2"/>
  <c r="G6605" i="2"/>
  <c r="F6605" i="2"/>
  <c r="J6604" i="2"/>
  <c r="I6604" i="2"/>
  <c r="H6604" i="2"/>
  <c r="G6604" i="2"/>
  <c r="F6604" i="2"/>
  <c r="J6603" i="2"/>
  <c r="I6603" i="2"/>
  <c r="H6603" i="2"/>
  <c r="G6603" i="2"/>
  <c r="F6603" i="2"/>
  <c r="J6602" i="2"/>
  <c r="I6602" i="2"/>
  <c r="H6602" i="2"/>
  <c r="G6602" i="2"/>
  <c r="F6602" i="2"/>
  <c r="J6601" i="2"/>
  <c r="I6601" i="2"/>
  <c r="H6601" i="2"/>
  <c r="G6601" i="2"/>
  <c r="F6601" i="2"/>
  <c r="J6600" i="2"/>
  <c r="I6600" i="2"/>
  <c r="H6600" i="2"/>
  <c r="G6600" i="2"/>
  <c r="F6600" i="2"/>
  <c r="J6599" i="2"/>
  <c r="I6599" i="2"/>
  <c r="H6599" i="2"/>
  <c r="G6599" i="2"/>
  <c r="F6599" i="2"/>
  <c r="J6598" i="2"/>
  <c r="I6598" i="2"/>
  <c r="H6598" i="2"/>
  <c r="G6598" i="2"/>
  <c r="F6598" i="2"/>
  <c r="J6597" i="2"/>
  <c r="I6597" i="2"/>
  <c r="H6597" i="2"/>
  <c r="G6597" i="2"/>
  <c r="F6597" i="2"/>
  <c r="J6596" i="2"/>
  <c r="I6596" i="2"/>
  <c r="H6596" i="2"/>
  <c r="G6596" i="2"/>
  <c r="F6596" i="2"/>
  <c r="J6595" i="2"/>
  <c r="I6595" i="2"/>
  <c r="H6595" i="2"/>
  <c r="G6595" i="2"/>
  <c r="F6595" i="2"/>
  <c r="J6594" i="2"/>
  <c r="I6594" i="2"/>
  <c r="H6594" i="2"/>
  <c r="G6594" i="2"/>
  <c r="F6594" i="2"/>
  <c r="J6593" i="2"/>
  <c r="I6593" i="2"/>
  <c r="H6593" i="2"/>
  <c r="G6593" i="2"/>
  <c r="F6593" i="2"/>
  <c r="J6592" i="2"/>
  <c r="I6592" i="2"/>
  <c r="H6592" i="2"/>
  <c r="G6592" i="2"/>
  <c r="F6592" i="2"/>
  <c r="J6591" i="2"/>
  <c r="I6591" i="2"/>
  <c r="H6591" i="2"/>
  <c r="G6591" i="2"/>
  <c r="F6591" i="2"/>
  <c r="J6590" i="2"/>
  <c r="I6590" i="2"/>
  <c r="H6590" i="2"/>
  <c r="G6590" i="2"/>
  <c r="F6590" i="2"/>
  <c r="J6589" i="2"/>
  <c r="I6589" i="2"/>
  <c r="H6589" i="2"/>
  <c r="G6589" i="2"/>
  <c r="F6589" i="2"/>
  <c r="J6588" i="2"/>
  <c r="I6588" i="2"/>
  <c r="H6588" i="2"/>
  <c r="G6588" i="2"/>
  <c r="F6588" i="2"/>
  <c r="J6587" i="2"/>
  <c r="I6587" i="2"/>
  <c r="H6587" i="2"/>
  <c r="G6587" i="2"/>
  <c r="F6587" i="2"/>
  <c r="J6586" i="2"/>
  <c r="I6586" i="2"/>
  <c r="H6586" i="2"/>
  <c r="G6586" i="2"/>
  <c r="F6586" i="2"/>
  <c r="J6585" i="2"/>
  <c r="I6585" i="2"/>
  <c r="H6585" i="2"/>
  <c r="G6585" i="2"/>
  <c r="F6585" i="2"/>
  <c r="J6584" i="2"/>
  <c r="I6584" i="2"/>
  <c r="H6584" i="2"/>
  <c r="G6584" i="2"/>
  <c r="F6584" i="2"/>
  <c r="J6583" i="2"/>
  <c r="I6583" i="2"/>
  <c r="H6583" i="2"/>
  <c r="G6583" i="2"/>
  <c r="F6583" i="2"/>
  <c r="J6582" i="2"/>
  <c r="I6582" i="2"/>
  <c r="H6582" i="2"/>
  <c r="G6582" i="2"/>
  <c r="F6582" i="2"/>
  <c r="J6581" i="2"/>
  <c r="I6581" i="2"/>
  <c r="H6581" i="2"/>
  <c r="G6581" i="2"/>
  <c r="F6581" i="2"/>
  <c r="J6580" i="2"/>
  <c r="I6580" i="2"/>
  <c r="H6580" i="2"/>
  <c r="G6580" i="2"/>
  <c r="F6580" i="2"/>
  <c r="J6579" i="2"/>
  <c r="I6579" i="2"/>
  <c r="H6579" i="2"/>
  <c r="G6579" i="2"/>
  <c r="F6579" i="2"/>
  <c r="J6578" i="2"/>
  <c r="I6578" i="2"/>
  <c r="H6578" i="2"/>
  <c r="G6578" i="2"/>
  <c r="F6578" i="2"/>
  <c r="J6577" i="2"/>
  <c r="I6577" i="2"/>
  <c r="H6577" i="2"/>
  <c r="G6577" i="2"/>
  <c r="F6577" i="2"/>
  <c r="J6576" i="2"/>
  <c r="I6576" i="2"/>
  <c r="H6576" i="2"/>
  <c r="G6576" i="2"/>
  <c r="F6576" i="2"/>
  <c r="J6575" i="2"/>
  <c r="I6575" i="2"/>
  <c r="H6575" i="2"/>
  <c r="G6575" i="2"/>
  <c r="F6575" i="2"/>
  <c r="J6574" i="2"/>
  <c r="I6574" i="2"/>
  <c r="H6574" i="2"/>
  <c r="G6574" i="2"/>
  <c r="F6574" i="2"/>
  <c r="J6573" i="2"/>
  <c r="I6573" i="2"/>
  <c r="H6573" i="2"/>
  <c r="G6573" i="2"/>
  <c r="F6573" i="2"/>
  <c r="J6572" i="2"/>
  <c r="I6572" i="2"/>
  <c r="H6572" i="2"/>
  <c r="G6572" i="2"/>
  <c r="F6572" i="2"/>
  <c r="J6571" i="2"/>
  <c r="I6571" i="2"/>
  <c r="H6571" i="2"/>
  <c r="G6571" i="2"/>
  <c r="F6571" i="2"/>
  <c r="J6570" i="2"/>
  <c r="I6570" i="2"/>
  <c r="H6570" i="2"/>
  <c r="G6570" i="2"/>
  <c r="F6570" i="2"/>
  <c r="J6569" i="2"/>
  <c r="I6569" i="2"/>
  <c r="H6569" i="2"/>
  <c r="G6569" i="2"/>
  <c r="F6569" i="2"/>
  <c r="J6568" i="2"/>
  <c r="I6568" i="2"/>
  <c r="H6568" i="2"/>
  <c r="G6568" i="2"/>
  <c r="F6568" i="2"/>
  <c r="J6567" i="2"/>
  <c r="I6567" i="2"/>
  <c r="H6567" i="2"/>
  <c r="G6567" i="2"/>
  <c r="F6567" i="2"/>
  <c r="J6566" i="2"/>
  <c r="I6566" i="2"/>
  <c r="H6566" i="2"/>
  <c r="G6566" i="2"/>
  <c r="F6566" i="2"/>
  <c r="J6565" i="2"/>
  <c r="I6565" i="2"/>
  <c r="H6565" i="2"/>
  <c r="G6565" i="2"/>
  <c r="F6565" i="2"/>
  <c r="J6564" i="2"/>
  <c r="I6564" i="2"/>
  <c r="H6564" i="2"/>
  <c r="G6564" i="2"/>
  <c r="F6564" i="2"/>
  <c r="J6563" i="2"/>
  <c r="I6563" i="2"/>
  <c r="H6563" i="2"/>
  <c r="G6563" i="2"/>
  <c r="F6563" i="2"/>
  <c r="J6562" i="2"/>
  <c r="I6562" i="2"/>
  <c r="H6562" i="2"/>
  <c r="G6562" i="2"/>
  <c r="F6562" i="2"/>
  <c r="J6561" i="2"/>
  <c r="I6561" i="2"/>
  <c r="H6561" i="2"/>
  <c r="G6561" i="2"/>
  <c r="F6561" i="2"/>
  <c r="J6560" i="2"/>
  <c r="I6560" i="2"/>
  <c r="H6560" i="2"/>
  <c r="G6560" i="2"/>
  <c r="F6560" i="2"/>
  <c r="J6559" i="2"/>
  <c r="I6559" i="2"/>
  <c r="H6559" i="2"/>
  <c r="G6559" i="2"/>
  <c r="F6559" i="2"/>
  <c r="J6558" i="2"/>
  <c r="I6558" i="2"/>
  <c r="H6558" i="2"/>
  <c r="G6558" i="2"/>
  <c r="F6558" i="2"/>
  <c r="J6557" i="2"/>
  <c r="I6557" i="2"/>
  <c r="H6557" i="2"/>
  <c r="G6557" i="2"/>
  <c r="F6557" i="2"/>
  <c r="J6556" i="2"/>
  <c r="I6556" i="2"/>
  <c r="H6556" i="2"/>
  <c r="G6556" i="2"/>
  <c r="F6556" i="2"/>
  <c r="J6555" i="2"/>
  <c r="I6555" i="2"/>
  <c r="H6555" i="2"/>
  <c r="G6555" i="2"/>
  <c r="F6555" i="2"/>
  <c r="J6554" i="2"/>
  <c r="I6554" i="2"/>
  <c r="H6554" i="2"/>
  <c r="G6554" i="2"/>
  <c r="F6554" i="2"/>
  <c r="J6553" i="2"/>
  <c r="I6553" i="2"/>
  <c r="H6553" i="2"/>
  <c r="G6553" i="2"/>
  <c r="F6553" i="2"/>
  <c r="J6552" i="2"/>
  <c r="I6552" i="2"/>
  <c r="H6552" i="2"/>
  <c r="G6552" i="2"/>
  <c r="F6552" i="2"/>
  <c r="J6551" i="2"/>
  <c r="I6551" i="2"/>
  <c r="H6551" i="2"/>
  <c r="G6551" i="2"/>
  <c r="F6551" i="2"/>
  <c r="J6550" i="2"/>
  <c r="I6550" i="2"/>
  <c r="H6550" i="2"/>
  <c r="G6550" i="2"/>
  <c r="F6550" i="2"/>
  <c r="J6549" i="2"/>
  <c r="I6549" i="2"/>
  <c r="H6549" i="2"/>
  <c r="G6549" i="2"/>
  <c r="F6549" i="2"/>
  <c r="J6548" i="2"/>
  <c r="I6548" i="2"/>
  <c r="H6548" i="2"/>
  <c r="G6548" i="2"/>
  <c r="F6548" i="2"/>
  <c r="J6547" i="2"/>
  <c r="I6547" i="2"/>
  <c r="H6547" i="2"/>
  <c r="G6547" i="2"/>
  <c r="F6547" i="2"/>
  <c r="J6546" i="2"/>
  <c r="I6546" i="2"/>
  <c r="H6546" i="2"/>
  <c r="G6546" i="2"/>
  <c r="F6546" i="2"/>
  <c r="J6545" i="2"/>
  <c r="I6545" i="2"/>
  <c r="H6545" i="2"/>
  <c r="G6545" i="2"/>
  <c r="F6545" i="2"/>
  <c r="J6544" i="2"/>
  <c r="I6544" i="2"/>
  <c r="H6544" i="2"/>
  <c r="G6544" i="2"/>
  <c r="F6544" i="2"/>
  <c r="J6543" i="2"/>
  <c r="I6543" i="2"/>
  <c r="H6543" i="2"/>
  <c r="G6543" i="2"/>
  <c r="F6543" i="2"/>
  <c r="J6542" i="2"/>
  <c r="I6542" i="2"/>
  <c r="H6542" i="2"/>
  <c r="G6542" i="2"/>
  <c r="F6542" i="2"/>
  <c r="J6541" i="2"/>
  <c r="I6541" i="2"/>
  <c r="H6541" i="2"/>
  <c r="G6541" i="2"/>
  <c r="F6541" i="2"/>
  <c r="J6540" i="2"/>
  <c r="I6540" i="2"/>
  <c r="H6540" i="2"/>
  <c r="G6540" i="2"/>
  <c r="F6540" i="2"/>
  <c r="J6539" i="2"/>
  <c r="I6539" i="2"/>
  <c r="H6539" i="2"/>
  <c r="G6539" i="2"/>
  <c r="F6539" i="2"/>
  <c r="J6538" i="2"/>
  <c r="I6538" i="2"/>
  <c r="H6538" i="2"/>
  <c r="G6538" i="2"/>
  <c r="F6538" i="2"/>
  <c r="J6537" i="2"/>
  <c r="I6537" i="2"/>
  <c r="H6537" i="2"/>
  <c r="G6537" i="2"/>
  <c r="F6537" i="2"/>
  <c r="J6536" i="2"/>
  <c r="I6536" i="2"/>
  <c r="H6536" i="2"/>
  <c r="G6536" i="2"/>
  <c r="F6536" i="2"/>
  <c r="J6535" i="2"/>
  <c r="I6535" i="2"/>
  <c r="H6535" i="2"/>
  <c r="G6535" i="2"/>
  <c r="F6535" i="2"/>
  <c r="J6534" i="2"/>
  <c r="I6534" i="2"/>
  <c r="H6534" i="2"/>
  <c r="G6534" i="2"/>
  <c r="F6534" i="2"/>
  <c r="J6533" i="2"/>
  <c r="I6533" i="2"/>
  <c r="H6533" i="2"/>
  <c r="G6533" i="2"/>
  <c r="F6533" i="2"/>
  <c r="J6532" i="2"/>
  <c r="I6532" i="2"/>
  <c r="H6532" i="2"/>
  <c r="G6532" i="2"/>
  <c r="F6532" i="2"/>
  <c r="J6531" i="2"/>
  <c r="I6531" i="2"/>
  <c r="H6531" i="2"/>
  <c r="G6531" i="2"/>
  <c r="F6531" i="2"/>
  <c r="J6530" i="2"/>
  <c r="I6530" i="2"/>
  <c r="H6530" i="2"/>
  <c r="G6530" i="2"/>
  <c r="F6530" i="2"/>
  <c r="J6529" i="2"/>
  <c r="I6529" i="2"/>
  <c r="H6529" i="2"/>
  <c r="G6529" i="2"/>
  <c r="F6529" i="2"/>
  <c r="J6528" i="2"/>
  <c r="I6528" i="2"/>
  <c r="H6528" i="2"/>
  <c r="G6528" i="2"/>
  <c r="F6528" i="2"/>
  <c r="J6527" i="2"/>
  <c r="I6527" i="2"/>
  <c r="H6527" i="2"/>
  <c r="G6527" i="2"/>
  <c r="F6527" i="2"/>
  <c r="J6526" i="2"/>
  <c r="I6526" i="2"/>
  <c r="H6526" i="2"/>
  <c r="G6526" i="2"/>
  <c r="F6526" i="2"/>
  <c r="J6525" i="2"/>
  <c r="I6525" i="2"/>
  <c r="H6525" i="2"/>
  <c r="G6525" i="2"/>
  <c r="F6525" i="2"/>
  <c r="J6524" i="2"/>
  <c r="I6524" i="2"/>
  <c r="H6524" i="2"/>
  <c r="G6524" i="2"/>
  <c r="F6524" i="2"/>
  <c r="J6523" i="2"/>
  <c r="I6523" i="2"/>
  <c r="H6523" i="2"/>
  <c r="G6523" i="2"/>
  <c r="F6523" i="2"/>
  <c r="J6522" i="2"/>
  <c r="I6522" i="2"/>
  <c r="H6522" i="2"/>
  <c r="G6522" i="2"/>
  <c r="F6522" i="2"/>
  <c r="J6521" i="2"/>
  <c r="I6521" i="2"/>
  <c r="H6521" i="2"/>
  <c r="G6521" i="2"/>
  <c r="F6521" i="2"/>
  <c r="J6520" i="2"/>
  <c r="I6520" i="2"/>
  <c r="H6520" i="2"/>
  <c r="G6520" i="2"/>
  <c r="F6520" i="2"/>
  <c r="J6519" i="2"/>
  <c r="I6519" i="2"/>
  <c r="H6519" i="2"/>
  <c r="G6519" i="2"/>
  <c r="F6519" i="2"/>
  <c r="J6518" i="2"/>
  <c r="I6518" i="2"/>
  <c r="H6518" i="2"/>
  <c r="G6518" i="2"/>
  <c r="F6518" i="2"/>
  <c r="J6517" i="2"/>
  <c r="I6517" i="2"/>
  <c r="H6517" i="2"/>
  <c r="G6517" i="2"/>
  <c r="F6517" i="2"/>
  <c r="J6516" i="2"/>
  <c r="I6516" i="2"/>
  <c r="H6516" i="2"/>
  <c r="G6516" i="2"/>
  <c r="F6516" i="2"/>
  <c r="J6515" i="2"/>
  <c r="I6515" i="2"/>
  <c r="H6515" i="2"/>
  <c r="G6515" i="2"/>
  <c r="F6515" i="2"/>
  <c r="J6514" i="2"/>
  <c r="I6514" i="2"/>
  <c r="H6514" i="2"/>
  <c r="G6514" i="2"/>
  <c r="F6514" i="2"/>
  <c r="J6513" i="2"/>
  <c r="I6513" i="2"/>
  <c r="H6513" i="2"/>
  <c r="G6513" i="2"/>
  <c r="F6513" i="2"/>
  <c r="J6512" i="2"/>
  <c r="I6512" i="2"/>
  <c r="H6512" i="2"/>
  <c r="G6512" i="2"/>
  <c r="F6512" i="2"/>
  <c r="J6511" i="2"/>
  <c r="I6511" i="2"/>
  <c r="H6511" i="2"/>
  <c r="G6511" i="2"/>
  <c r="F6511" i="2"/>
  <c r="J6510" i="2"/>
  <c r="I6510" i="2"/>
  <c r="H6510" i="2"/>
  <c r="G6510" i="2"/>
  <c r="F6510" i="2"/>
  <c r="J6509" i="2"/>
  <c r="I6509" i="2"/>
  <c r="H6509" i="2"/>
  <c r="G6509" i="2"/>
  <c r="F6509" i="2"/>
  <c r="J6508" i="2"/>
  <c r="I6508" i="2"/>
  <c r="H6508" i="2"/>
  <c r="G6508" i="2"/>
  <c r="F6508" i="2"/>
  <c r="J6507" i="2"/>
  <c r="I6507" i="2"/>
  <c r="H6507" i="2"/>
  <c r="G6507" i="2"/>
  <c r="F6507" i="2"/>
  <c r="J6506" i="2"/>
  <c r="I6506" i="2"/>
  <c r="H6506" i="2"/>
  <c r="G6506" i="2"/>
  <c r="F6506" i="2"/>
  <c r="J6505" i="2"/>
  <c r="I6505" i="2"/>
  <c r="H6505" i="2"/>
  <c r="G6505" i="2"/>
  <c r="F6505" i="2"/>
  <c r="J6504" i="2"/>
  <c r="I6504" i="2"/>
  <c r="H6504" i="2"/>
  <c r="G6504" i="2"/>
  <c r="F6504" i="2"/>
  <c r="J6503" i="2"/>
  <c r="I6503" i="2"/>
  <c r="H6503" i="2"/>
  <c r="G6503" i="2"/>
  <c r="F6503" i="2"/>
  <c r="J6502" i="2"/>
  <c r="I6502" i="2"/>
  <c r="H6502" i="2"/>
  <c r="G6502" i="2"/>
  <c r="F6502" i="2"/>
  <c r="J6501" i="2"/>
  <c r="I6501" i="2"/>
  <c r="H6501" i="2"/>
  <c r="G6501" i="2"/>
  <c r="F6501" i="2"/>
  <c r="J6500" i="2"/>
  <c r="I6500" i="2"/>
  <c r="H6500" i="2"/>
  <c r="G6500" i="2"/>
  <c r="F6500" i="2"/>
  <c r="J6499" i="2"/>
  <c r="I6499" i="2"/>
  <c r="H6499" i="2"/>
  <c r="G6499" i="2"/>
  <c r="F6499" i="2"/>
  <c r="J6498" i="2"/>
  <c r="I6498" i="2"/>
  <c r="H6498" i="2"/>
  <c r="G6498" i="2"/>
  <c r="F6498" i="2"/>
  <c r="J6497" i="2"/>
  <c r="I6497" i="2"/>
  <c r="H6497" i="2"/>
  <c r="G6497" i="2"/>
  <c r="F6497" i="2"/>
  <c r="J6496" i="2"/>
  <c r="I6496" i="2"/>
  <c r="H6496" i="2"/>
  <c r="G6496" i="2"/>
  <c r="F6496" i="2"/>
  <c r="J6495" i="2"/>
  <c r="I6495" i="2"/>
  <c r="H6495" i="2"/>
  <c r="G6495" i="2"/>
  <c r="F6495" i="2"/>
  <c r="J6494" i="2"/>
  <c r="I6494" i="2"/>
  <c r="H6494" i="2"/>
  <c r="G6494" i="2"/>
  <c r="F6494" i="2"/>
  <c r="J6493" i="2"/>
  <c r="I6493" i="2"/>
  <c r="H6493" i="2"/>
  <c r="G6493" i="2"/>
  <c r="F6493" i="2"/>
  <c r="J6492" i="2"/>
  <c r="I6492" i="2"/>
  <c r="H6492" i="2"/>
  <c r="G6492" i="2"/>
  <c r="F6492" i="2"/>
  <c r="J6491" i="2"/>
  <c r="I6491" i="2"/>
  <c r="H6491" i="2"/>
  <c r="G6491" i="2"/>
  <c r="F6491" i="2"/>
  <c r="J6490" i="2"/>
  <c r="I6490" i="2"/>
  <c r="H6490" i="2"/>
  <c r="G6490" i="2"/>
  <c r="F6490" i="2"/>
  <c r="J6489" i="2"/>
  <c r="I6489" i="2"/>
  <c r="H6489" i="2"/>
  <c r="G6489" i="2"/>
  <c r="F6489" i="2"/>
  <c r="J6488" i="2"/>
  <c r="I6488" i="2"/>
  <c r="H6488" i="2"/>
  <c r="G6488" i="2"/>
  <c r="F6488" i="2"/>
  <c r="J6487" i="2"/>
  <c r="I6487" i="2"/>
  <c r="H6487" i="2"/>
  <c r="G6487" i="2"/>
  <c r="F6487" i="2"/>
  <c r="J6486" i="2"/>
  <c r="I6486" i="2"/>
  <c r="H6486" i="2"/>
  <c r="G6486" i="2"/>
  <c r="F6486" i="2"/>
  <c r="J6485" i="2"/>
  <c r="I6485" i="2"/>
  <c r="H6485" i="2"/>
  <c r="G6485" i="2"/>
  <c r="F6485" i="2"/>
  <c r="J6484" i="2"/>
  <c r="I6484" i="2"/>
  <c r="H6484" i="2"/>
  <c r="G6484" i="2"/>
  <c r="F6484" i="2"/>
  <c r="J6483" i="2"/>
  <c r="I6483" i="2"/>
  <c r="H6483" i="2"/>
  <c r="G6483" i="2"/>
  <c r="F6483" i="2"/>
  <c r="J6482" i="2"/>
  <c r="I6482" i="2"/>
  <c r="H6482" i="2"/>
  <c r="G6482" i="2"/>
  <c r="F6482" i="2"/>
  <c r="J6481" i="2"/>
  <c r="I6481" i="2"/>
  <c r="H6481" i="2"/>
  <c r="G6481" i="2"/>
  <c r="F6481" i="2"/>
  <c r="J6480" i="2"/>
  <c r="I6480" i="2"/>
  <c r="H6480" i="2"/>
  <c r="G6480" i="2"/>
  <c r="F6480" i="2"/>
  <c r="J6479" i="2"/>
  <c r="I6479" i="2"/>
  <c r="H6479" i="2"/>
  <c r="G6479" i="2"/>
  <c r="F6479" i="2"/>
  <c r="J6478" i="2"/>
  <c r="I6478" i="2"/>
  <c r="H6478" i="2"/>
  <c r="G6478" i="2"/>
  <c r="F6478" i="2"/>
  <c r="J6477" i="2"/>
  <c r="I6477" i="2"/>
  <c r="H6477" i="2"/>
  <c r="G6477" i="2"/>
  <c r="F6477" i="2"/>
  <c r="J6476" i="2"/>
  <c r="I6476" i="2"/>
  <c r="H6476" i="2"/>
  <c r="G6476" i="2"/>
  <c r="F6476" i="2"/>
  <c r="J6475" i="2"/>
  <c r="I6475" i="2"/>
  <c r="H6475" i="2"/>
  <c r="G6475" i="2"/>
  <c r="F6475" i="2"/>
  <c r="J6474" i="2"/>
  <c r="I6474" i="2"/>
  <c r="H6474" i="2"/>
  <c r="G6474" i="2"/>
  <c r="F6474" i="2"/>
  <c r="J6473" i="2"/>
  <c r="I6473" i="2"/>
  <c r="H6473" i="2"/>
  <c r="G6473" i="2"/>
  <c r="F6473" i="2"/>
  <c r="J6472" i="2"/>
  <c r="I6472" i="2"/>
  <c r="H6472" i="2"/>
  <c r="G6472" i="2"/>
  <c r="F6472" i="2"/>
  <c r="J6471" i="2"/>
  <c r="I6471" i="2"/>
  <c r="H6471" i="2"/>
  <c r="G6471" i="2"/>
  <c r="F6471" i="2"/>
  <c r="J6470" i="2"/>
  <c r="I6470" i="2"/>
  <c r="H6470" i="2"/>
  <c r="G6470" i="2"/>
  <c r="F6470" i="2"/>
  <c r="J6469" i="2"/>
  <c r="I6469" i="2"/>
  <c r="H6469" i="2"/>
  <c r="G6469" i="2"/>
  <c r="F6469" i="2"/>
  <c r="J6468" i="2"/>
  <c r="I6468" i="2"/>
  <c r="H6468" i="2"/>
  <c r="G6468" i="2"/>
  <c r="F6468" i="2"/>
  <c r="J6467" i="2"/>
  <c r="I6467" i="2"/>
  <c r="H6467" i="2"/>
  <c r="G6467" i="2"/>
  <c r="F6467" i="2"/>
  <c r="J6466" i="2"/>
  <c r="I6466" i="2"/>
  <c r="H6466" i="2"/>
  <c r="G6466" i="2"/>
  <c r="F6466" i="2"/>
  <c r="J6465" i="2"/>
  <c r="I6465" i="2"/>
  <c r="H6465" i="2"/>
  <c r="G6465" i="2"/>
  <c r="F6465" i="2"/>
  <c r="J6464" i="2"/>
  <c r="I6464" i="2"/>
  <c r="H6464" i="2"/>
  <c r="G6464" i="2"/>
  <c r="F6464" i="2"/>
  <c r="J6463" i="2"/>
  <c r="I6463" i="2"/>
  <c r="H6463" i="2"/>
  <c r="G6463" i="2"/>
  <c r="F6463" i="2"/>
  <c r="J6462" i="2"/>
  <c r="I6462" i="2"/>
  <c r="H6462" i="2"/>
  <c r="G6462" i="2"/>
  <c r="F6462" i="2"/>
  <c r="J6461" i="2"/>
  <c r="I6461" i="2"/>
  <c r="H6461" i="2"/>
  <c r="G6461" i="2"/>
  <c r="F6461" i="2"/>
  <c r="J6460" i="2"/>
  <c r="I6460" i="2"/>
  <c r="H6460" i="2"/>
  <c r="G6460" i="2"/>
  <c r="F6460" i="2"/>
  <c r="J6459" i="2"/>
  <c r="I6459" i="2"/>
  <c r="H6459" i="2"/>
  <c r="G6459" i="2"/>
  <c r="F6459" i="2"/>
  <c r="J6458" i="2"/>
  <c r="I6458" i="2"/>
  <c r="H6458" i="2"/>
  <c r="G6458" i="2"/>
  <c r="F6458" i="2"/>
  <c r="J6457" i="2"/>
  <c r="I6457" i="2"/>
  <c r="H6457" i="2"/>
  <c r="G6457" i="2"/>
  <c r="F6457" i="2"/>
  <c r="J6456" i="2"/>
  <c r="I6456" i="2"/>
  <c r="H6456" i="2"/>
  <c r="G6456" i="2"/>
  <c r="F6456" i="2"/>
  <c r="J6455" i="2"/>
  <c r="I6455" i="2"/>
  <c r="H6455" i="2"/>
  <c r="G6455" i="2"/>
  <c r="F6455" i="2"/>
  <c r="J6454" i="2"/>
  <c r="I6454" i="2"/>
  <c r="H6454" i="2"/>
  <c r="G6454" i="2"/>
  <c r="F6454" i="2"/>
  <c r="J6453" i="2"/>
  <c r="I6453" i="2"/>
  <c r="H6453" i="2"/>
  <c r="G6453" i="2"/>
  <c r="F6453" i="2"/>
  <c r="J6452" i="2"/>
  <c r="I6452" i="2"/>
  <c r="H6452" i="2"/>
  <c r="G6452" i="2"/>
  <c r="F6452" i="2"/>
  <c r="J6451" i="2"/>
  <c r="I6451" i="2"/>
  <c r="H6451" i="2"/>
  <c r="G6451" i="2"/>
  <c r="F6451" i="2"/>
  <c r="J6450" i="2"/>
  <c r="I6450" i="2"/>
  <c r="H6450" i="2"/>
  <c r="G6450" i="2"/>
  <c r="F6450" i="2"/>
  <c r="J6449" i="2"/>
  <c r="I6449" i="2"/>
  <c r="H6449" i="2"/>
  <c r="G6449" i="2"/>
  <c r="F6449" i="2"/>
  <c r="J6448" i="2"/>
  <c r="I6448" i="2"/>
  <c r="H6448" i="2"/>
  <c r="G6448" i="2"/>
  <c r="F6448" i="2"/>
  <c r="J6447" i="2"/>
  <c r="I6447" i="2"/>
  <c r="H6447" i="2"/>
  <c r="G6447" i="2"/>
  <c r="F6447" i="2"/>
  <c r="J6446" i="2"/>
  <c r="I6446" i="2"/>
  <c r="H6446" i="2"/>
  <c r="G6446" i="2"/>
  <c r="F6446" i="2"/>
  <c r="J6445" i="2"/>
  <c r="I6445" i="2"/>
  <c r="H6445" i="2"/>
  <c r="G6445" i="2"/>
  <c r="F6445" i="2"/>
  <c r="J6444" i="2"/>
  <c r="I6444" i="2"/>
  <c r="H6444" i="2"/>
  <c r="G6444" i="2"/>
  <c r="F6444" i="2"/>
  <c r="J6443" i="2"/>
  <c r="I6443" i="2"/>
  <c r="H6443" i="2"/>
  <c r="G6443" i="2"/>
  <c r="F6443" i="2"/>
  <c r="J6442" i="2"/>
  <c r="I6442" i="2"/>
  <c r="H6442" i="2"/>
  <c r="G6442" i="2"/>
  <c r="F6442" i="2"/>
  <c r="J6441" i="2"/>
  <c r="I6441" i="2"/>
  <c r="H6441" i="2"/>
  <c r="G6441" i="2"/>
  <c r="F6441" i="2"/>
  <c r="J6440" i="2"/>
  <c r="I6440" i="2"/>
  <c r="H6440" i="2"/>
  <c r="G6440" i="2"/>
  <c r="F6440" i="2"/>
  <c r="J6439" i="2"/>
  <c r="I6439" i="2"/>
  <c r="H6439" i="2"/>
  <c r="G6439" i="2"/>
  <c r="F6439" i="2"/>
  <c r="J6438" i="2"/>
  <c r="I6438" i="2"/>
  <c r="H6438" i="2"/>
  <c r="G6438" i="2"/>
  <c r="F6438" i="2"/>
  <c r="J6437" i="2"/>
  <c r="I6437" i="2"/>
  <c r="H6437" i="2"/>
  <c r="G6437" i="2"/>
  <c r="F6437" i="2"/>
  <c r="J6436" i="2"/>
  <c r="I6436" i="2"/>
  <c r="H6436" i="2"/>
  <c r="G6436" i="2"/>
  <c r="F6436" i="2"/>
  <c r="J6435" i="2"/>
  <c r="I6435" i="2"/>
  <c r="H6435" i="2"/>
  <c r="G6435" i="2"/>
  <c r="F6435" i="2"/>
  <c r="J6434" i="2"/>
  <c r="I6434" i="2"/>
  <c r="H6434" i="2"/>
  <c r="G6434" i="2"/>
  <c r="F6434" i="2"/>
  <c r="J6433" i="2"/>
  <c r="I6433" i="2"/>
  <c r="H6433" i="2"/>
  <c r="G6433" i="2"/>
  <c r="F6433" i="2"/>
  <c r="J6432" i="2"/>
  <c r="I6432" i="2"/>
  <c r="H6432" i="2"/>
  <c r="G6432" i="2"/>
  <c r="F6432" i="2"/>
  <c r="J6431" i="2"/>
  <c r="I6431" i="2"/>
  <c r="H6431" i="2"/>
  <c r="G6431" i="2"/>
  <c r="F6431" i="2"/>
  <c r="J6430" i="2"/>
  <c r="I6430" i="2"/>
  <c r="H6430" i="2"/>
  <c r="G6430" i="2"/>
  <c r="F6430" i="2"/>
  <c r="J6429" i="2"/>
  <c r="I6429" i="2"/>
  <c r="H6429" i="2"/>
  <c r="G6429" i="2"/>
  <c r="F6429" i="2"/>
  <c r="J6428" i="2"/>
  <c r="I6428" i="2"/>
  <c r="H6428" i="2"/>
  <c r="G6428" i="2"/>
  <c r="F6428" i="2"/>
  <c r="J6427" i="2"/>
  <c r="I6427" i="2"/>
  <c r="H6427" i="2"/>
  <c r="G6427" i="2"/>
  <c r="F6427" i="2"/>
  <c r="J6426" i="2"/>
  <c r="I6426" i="2"/>
  <c r="H6426" i="2"/>
  <c r="G6426" i="2"/>
  <c r="F6426" i="2"/>
  <c r="J6425" i="2"/>
  <c r="I6425" i="2"/>
  <c r="H6425" i="2"/>
  <c r="G6425" i="2"/>
  <c r="F6425" i="2"/>
  <c r="J6424" i="2"/>
  <c r="I6424" i="2"/>
  <c r="H6424" i="2"/>
  <c r="G6424" i="2"/>
  <c r="F6424" i="2"/>
  <c r="J6423" i="2"/>
  <c r="I6423" i="2"/>
  <c r="H6423" i="2"/>
  <c r="G6423" i="2"/>
  <c r="F6423" i="2"/>
  <c r="J6422" i="2"/>
  <c r="I6422" i="2"/>
  <c r="H6422" i="2"/>
  <c r="G6422" i="2"/>
  <c r="F6422" i="2"/>
  <c r="J6421" i="2"/>
  <c r="I6421" i="2"/>
  <c r="H6421" i="2"/>
  <c r="G6421" i="2"/>
  <c r="F6421" i="2"/>
  <c r="J6420" i="2"/>
  <c r="I6420" i="2"/>
  <c r="H6420" i="2"/>
  <c r="G6420" i="2"/>
  <c r="F6420" i="2"/>
  <c r="J6419" i="2"/>
  <c r="I6419" i="2"/>
  <c r="H6419" i="2"/>
  <c r="G6419" i="2"/>
  <c r="F6419" i="2"/>
  <c r="J6418" i="2"/>
  <c r="I6418" i="2"/>
  <c r="H6418" i="2"/>
  <c r="G6418" i="2"/>
  <c r="F6418" i="2"/>
  <c r="J6417" i="2"/>
  <c r="I6417" i="2"/>
  <c r="H6417" i="2"/>
  <c r="G6417" i="2"/>
  <c r="F6417" i="2"/>
  <c r="J6416" i="2"/>
  <c r="I6416" i="2"/>
  <c r="H6416" i="2"/>
  <c r="G6416" i="2"/>
  <c r="F6416" i="2"/>
  <c r="J6415" i="2"/>
  <c r="I6415" i="2"/>
  <c r="H6415" i="2"/>
  <c r="G6415" i="2"/>
  <c r="F6415" i="2"/>
  <c r="J6414" i="2"/>
  <c r="I6414" i="2"/>
  <c r="H6414" i="2"/>
  <c r="G6414" i="2"/>
  <c r="F6414" i="2"/>
  <c r="J6413" i="2"/>
  <c r="I6413" i="2"/>
  <c r="H6413" i="2"/>
  <c r="G6413" i="2"/>
  <c r="F6413" i="2"/>
  <c r="J6412" i="2"/>
  <c r="I6412" i="2"/>
  <c r="H6412" i="2"/>
  <c r="G6412" i="2"/>
  <c r="F6412" i="2"/>
  <c r="J6411" i="2"/>
  <c r="I6411" i="2"/>
  <c r="H6411" i="2"/>
  <c r="G6411" i="2"/>
  <c r="F6411" i="2"/>
  <c r="J6410" i="2"/>
  <c r="I6410" i="2"/>
  <c r="H6410" i="2"/>
  <c r="G6410" i="2"/>
  <c r="F6410" i="2"/>
  <c r="J6409" i="2"/>
  <c r="I6409" i="2"/>
  <c r="H6409" i="2"/>
  <c r="G6409" i="2"/>
  <c r="F6409" i="2"/>
  <c r="J6408" i="2"/>
  <c r="I6408" i="2"/>
  <c r="H6408" i="2"/>
  <c r="G6408" i="2"/>
  <c r="F6408" i="2"/>
  <c r="J6407" i="2"/>
  <c r="I6407" i="2"/>
  <c r="H6407" i="2"/>
  <c r="G6407" i="2"/>
  <c r="F6407" i="2"/>
  <c r="J6406" i="2"/>
  <c r="I6406" i="2"/>
  <c r="H6406" i="2"/>
  <c r="G6406" i="2"/>
  <c r="F6406" i="2"/>
  <c r="J6405" i="2"/>
  <c r="I6405" i="2"/>
  <c r="H6405" i="2"/>
  <c r="G6405" i="2"/>
  <c r="F6405" i="2"/>
  <c r="J6404" i="2"/>
  <c r="I6404" i="2"/>
  <c r="H6404" i="2"/>
  <c r="G6404" i="2"/>
  <c r="F6404" i="2"/>
  <c r="J6403" i="2"/>
  <c r="I6403" i="2"/>
  <c r="H6403" i="2"/>
  <c r="G6403" i="2"/>
  <c r="F6403" i="2"/>
  <c r="J6402" i="2"/>
  <c r="I6402" i="2"/>
  <c r="H6402" i="2"/>
  <c r="G6402" i="2"/>
  <c r="F6402" i="2"/>
  <c r="J6401" i="2"/>
  <c r="I6401" i="2"/>
  <c r="H6401" i="2"/>
  <c r="G6401" i="2"/>
  <c r="F6401" i="2"/>
  <c r="J6400" i="2"/>
  <c r="I6400" i="2"/>
  <c r="H6400" i="2"/>
  <c r="G6400" i="2"/>
  <c r="F6400" i="2"/>
  <c r="J6399" i="2"/>
  <c r="I6399" i="2"/>
  <c r="H6399" i="2"/>
  <c r="G6399" i="2"/>
  <c r="F6399" i="2"/>
  <c r="J6398" i="2"/>
  <c r="I6398" i="2"/>
  <c r="H6398" i="2"/>
  <c r="G6398" i="2"/>
  <c r="F6398" i="2"/>
  <c r="J6397" i="2"/>
  <c r="I6397" i="2"/>
  <c r="H6397" i="2"/>
  <c r="G6397" i="2"/>
  <c r="F6397" i="2"/>
  <c r="J6396" i="2"/>
  <c r="I6396" i="2"/>
  <c r="H6396" i="2"/>
  <c r="G6396" i="2"/>
  <c r="F6396" i="2"/>
  <c r="J6395" i="2"/>
  <c r="I6395" i="2"/>
  <c r="H6395" i="2"/>
  <c r="G6395" i="2"/>
  <c r="F6395" i="2"/>
  <c r="J6394" i="2"/>
  <c r="I6394" i="2"/>
  <c r="H6394" i="2"/>
  <c r="G6394" i="2"/>
  <c r="F6394" i="2"/>
  <c r="J6393" i="2"/>
  <c r="I6393" i="2"/>
  <c r="H6393" i="2"/>
  <c r="G6393" i="2"/>
  <c r="F6393" i="2"/>
  <c r="J6392" i="2"/>
  <c r="I6392" i="2"/>
  <c r="H6392" i="2"/>
  <c r="G6392" i="2"/>
  <c r="F6392" i="2"/>
  <c r="J6391" i="2"/>
  <c r="I6391" i="2"/>
  <c r="H6391" i="2"/>
  <c r="G6391" i="2"/>
  <c r="F6391" i="2"/>
  <c r="J6390" i="2"/>
  <c r="I6390" i="2"/>
  <c r="H6390" i="2"/>
  <c r="G6390" i="2"/>
  <c r="F6390" i="2"/>
  <c r="J6389" i="2"/>
  <c r="I6389" i="2"/>
  <c r="H6389" i="2"/>
  <c r="G6389" i="2"/>
  <c r="F6389" i="2"/>
  <c r="J6388" i="2"/>
  <c r="I6388" i="2"/>
  <c r="H6388" i="2"/>
  <c r="G6388" i="2"/>
  <c r="F6388" i="2"/>
  <c r="J6387" i="2"/>
  <c r="I6387" i="2"/>
  <c r="H6387" i="2"/>
  <c r="G6387" i="2"/>
  <c r="F6387" i="2"/>
  <c r="J6386" i="2"/>
  <c r="I6386" i="2"/>
  <c r="H6386" i="2"/>
  <c r="G6386" i="2"/>
  <c r="F6386" i="2"/>
  <c r="J6385" i="2"/>
  <c r="I6385" i="2"/>
  <c r="H6385" i="2"/>
  <c r="G6385" i="2"/>
  <c r="F6385" i="2"/>
  <c r="J6384" i="2"/>
  <c r="I6384" i="2"/>
  <c r="H6384" i="2"/>
  <c r="G6384" i="2"/>
  <c r="F6384" i="2"/>
  <c r="J6383" i="2"/>
  <c r="I6383" i="2"/>
  <c r="H6383" i="2"/>
  <c r="G6383" i="2"/>
  <c r="F6383" i="2"/>
  <c r="J6382" i="2"/>
  <c r="I6382" i="2"/>
  <c r="H6382" i="2"/>
  <c r="G6382" i="2"/>
  <c r="F6382" i="2"/>
  <c r="J6381" i="2"/>
  <c r="I6381" i="2"/>
  <c r="H6381" i="2"/>
  <c r="G6381" i="2"/>
  <c r="F6381" i="2"/>
  <c r="J6380" i="2"/>
  <c r="I6380" i="2"/>
  <c r="H6380" i="2"/>
  <c r="G6380" i="2"/>
  <c r="F6380" i="2"/>
  <c r="J6379" i="2"/>
  <c r="I6379" i="2"/>
  <c r="H6379" i="2"/>
  <c r="G6379" i="2"/>
  <c r="F6379" i="2"/>
  <c r="J6378" i="2"/>
  <c r="I6378" i="2"/>
  <c r="H6378" i="2"/>
  <c r="G6378" i="2"/>
  <c r="F6378" i="2"/>
  <c r="J6377" i="2"/>
  <c r="I6377" i="2"/>
  <c r="H6377" i="2"/>
  <c r="G6377" i="2"/>
  <c r="F6377" i="2"/>
  <c r="J6376" i="2"/>
  <c r="I6376" i="2"/>
  <c r="H6376" i="2"/>
  <c r="G6376" i="2"/>
  <c r="F6376" i="2"/>
  <c r="J6375" i="2"/>
  <c r="I6375" i="2"/>
  <c r="H6375" i="2"/>
  <c r="G6375" i="2"/>
  <c r="F6375" i="2"/>
  <c r="J6374" i="2"/>
  <c r="I6374" i="2"/>
  <c r="H6374" i="2"/>
  <c r="G6374" i="2"/>
  <c r="F6374" i="2"/>
  <c r="J6373" i="2"/>
  <c r="I6373" i="2"/>
  <c r="H6373" i="2"/>
  <c r="G6373" i="2"/>
  <c r="F6373" i="2"/>
  <c r="J6372" i="2"/>
  <c r="I6372" i="2"/>
  <c r="H6372" i="2"/>
  <c r="G6372" i="2"/>
  <c r="F6372" i="2"/>
  <c r="J6371" i="2"/>
  <c r="I6371" i="2"/>
  <c r="H6371" i="2"/>
  <c r="G6371" i="2"/>
  <c r="F6371" i="2"/>
  <c r="J6370" i="2"/>
  <c r="I6370" i="2"/>
  <c r="H6370" i="2"/>
  <c r="G6370" i="2"/>
  <c r="F6370" i="2"/>
  <c r="J6369" i="2"/>
  <c r="I6369" i="2"/>
  <c r="H6369" i="2"/>
  <c r="G6369" i="2"/>
  <c r="F6369" i="2"/>
  <c r="J6368" i="2"/>
  <c r="I6368" i="2"/>
  <c r="H6368" i="2"/>
  <c r="G6368" i="2"/>
  <c r="F6368" i="2"/>
  <c r="J6367" i="2"/>
  <c r="I6367" i="2"/>
  <c r="H6367" i="2"/>
  <c r="G6367" i="2"/>
  <c r="F6367" i="2"/>
  <c r="J6366" i="2"/>
  <c r="I6366" i="2"/>
  <c r="H6366" i="2"/>
  <c r="G6366" i="2"/>
  <c r="F6366" i="2"/>
  <c r="J6365" i="2"/>
  <c r="I6365" i="2"/>
  <c r="H6365" i="2"/>
  <c r="G6365" i="2"/>
  <c r="F6365" i="2"/>
  <c r="J6364" i="2"/>
  <c r="I6364" i="2"/>
  <c r="H6364" i="2"/>
  <c r="G6364" i="2"/>
  <c r="F6364" i="2"/>
  <c r="J6363" i="2"/>
  <c r="I6363" i="2"/>
  <c r="H6363" i="2"/>
  <c r="G6363" i="2"/>
  <c r="F6363" i="2"/>
  <c r="J6362" i="2"/>
  <c r="I6362" i="2"/>
  <c r="H6362" i="2"/>
  <c r="G6362" i="2"/>
  <c r="F6362" i="2"/>
  <c r="J6361" i="2"/>
  <c r="I6361" i="2"/>
  <c r="H6361" i="2"/>
  <c r="G6361" i="2"/>
  <c r="F6361" i="2"/>
  <c r="J6360" i="2"/>
  <c r="I6360" i="2"/>
  <c r="H6360" i="2"/>
  <c r="G6360" i="2"/>
  <c r="F6360" i="2"/>
  <c r="J6359" i="2"/>
  <c r="I6359" i="2"/>
  <c r="H6359" i="2"/>
  <c r="G6359" i="2"/>
  <c r="F6359" i="2"/>
  <c r="J6358" i="2"/>
  <c r="I6358" i="2"/>
  <c r="H6358" i="2"/>
  <c r="G6358" i="2"/>
  <c r="F6358" i="2"/>
  <c r="J6357" i="2"/>
  <c r="I6357" i="2"/>
  <c r="H6357" i="2"/>
  <c r="G6357" i="2"/>
  <c r="F6357" i="2"/>
  <c r="J6356" i="2"/>
  <c r="I6356" i="2"/>
  <c r="H6356" i="2"/>
  <c r="G6356" i="2"/>
  <c r="F6356" i="2"/>
  <c r="J6355" i="2"/>
  <c r="I6355" i="2"/>
  <c r="H6355" i="2"/>
  <c r="G6355" i="2"/>
  <c r="F6355" i="2"/>
  <c r="J6354" i="2"/>
  <c r="I6354" i="2"/>
  <c r="H6354" i="2"/>
  <c r="G6354" i="2"/>
  <c r="F6354" i="2"/>
  <c r="J6353" i="2"/>
  <c r="I6353" i="2"/>
  <c r="H6353" i="2"/>
  <c r="G6353" i="2"/>
  <c r="F6353" i="2"/>
  <c r="J6352" i="2"/>
  <c r="I6352" i="2"/>
  <c r="H6352" i="2"/>
  <c r="G6352" i="2"/>
  <c r="F6352" i="2"/>
  <c r="J6351" i="2"/>
  <c r="I6351" i="2"/>
  <c r="H6351" i="2"/>
  <c r="G6351" i="2"/>
  <c r="F6351" i="2"/>
  <c r="J6350" i="2"/>
  <c r="I6350" i="2"/>
  <c r="H6350" i="2"/>
  <c r="G6350" i="2"/>
  <c r="F6350" i="2"/>
  <c r="J6349" i="2"/>
  <c r="I6349" i="2"/>
  <c r="H6349" i="2"/>
  <c r="G6349" i="2"/>
  <c r="F6349" i="2"/>
  <c r="J6348" i="2"/>
  <c r="I6348" i="2"/>
  <c r="H6348" i="2"/>
  <c r="G6348" i="2"/>
  <c r="F6348" i="2"/>
  <c r="J6347" i="2"/>
  <c r="I6347" i="2"/>
  <c r="H6347" i="2"/>
  <c r="G6347" i="2"/>
  <c r="F6347" i="2"/>
  <c r="J6346" i="2"/>
  <c r="I6346" i="2"/>
  <c r="H6346" i="2"/>
  <c r="G6346" i="2"/>
  <c r="F6346" i="2"/>
  <c r="J6345" i="2"/>
  <c r="I6345" i="2"/>
  <c r="H6345" i="2"/>
  <c r="G6345" i="2"/>
  <c r="F6345" i="2"/>
  <c r="J6344" i="2"/>
  <c r="I6344" i="2"/>
  <c r="H6344" i="2"/>
  <c r="G6344" i="2"/>
  <c r="F6344" i="2"/>
  <c r="J6343" i="2"/>
  <c r="I6343" i="2"/>
  <c r="H6343" i="2"/>
  <c r="G6343" i="2"/>
  <c r="F6343" i="2"/>
  <c r="J6342" i="2"/>
  <c r="I6342" i="2"/>
  <c r="H6342" i="2"/>
  <c r="G6342" i="2"/>
  <c r="F6342" i="2"/>
  <c r="J6341" i="2"/>
  <c r="I6341" i="2"/>
  <c r="H6341" i="2"/>
  <c r="G6341" i="2"/>
  <c r="F6341" i="2"/>
  <c r="J6340" i="2"/>
  <c r="I6340" i="2"/>
  <c r="H6340" i="2"/>
  <c r="G6340" i="2"/>
  <c r="F6340" i="2"/>
  <c r="J6339" i="2"/>
  <c r="I6339" i="2"/>
  <c r="H6339" i="2"/>
  <c r="G6339" i="2"/>
  <c r="F6339" i="2"/>
  <c r="J6338" i="2"/>
  <c r="I6338" i="2"/>
  <c r="H6338" i="2"/>
  <c r="G6338" i="2"/>
  <c r="F6338" i="2"/>
  <c r="J6337" i="2"/>
  <c r="I6337" i="2"/>
  <c r="H6337" i="2"/>
  <c r="G6337" i="2"/>
  <c r="F6337" i="2"/>
  <c r="J6336" i="2"/>
  <c r="I6336" i="2"/>
  <c r="H6336" i="2"/>
  <c r="G6336" i="2"/>
  <c r="F6336" i="2"/>
  <c r="J6335" i="2"/>
  <c r="I6335" i="2"/>
  <c r="H6335" i="2"/>
  <c r="G6335" i="2"/>
  <c r="F6335" i="2"/>
  <c r="J6334" i="2"/>
  <c r="I6334" i="2"/>
  <c r="H6334" i="2"/>
  <c r="G6334" i="2"/>
  <c r="F6334" i="2"/>
  <c r="J6333" i="2"/>
  <c r="I6333" i="2"/>
  <c r="H6333" i="2"/>
  <c r="G6333" i="2"/>
  <c r="F6333" i="2"/>
  <c r="J6332" i="2"/>
  <c r="I6332" i="2"/>
  <c r="H6332" i="2"/>
  <c r="G6332" i="2"/>
  <c r="F6332" i="2"/>
  <c r="J6331" i="2"/>
  <c r="I6331" i="2"/>
  <c r="H6331" i="2"/>
  <c r="G6331" i="2"/>
  <c r="F6331" i="2"/>
  <c r="J6330" i="2"/>
  <c r="I6330" i="2"/>
  <c r="H6330" i="2"/>
  <c r="G6330" i="2"/>
  <c r="F6330" i="2"/>
  <c r="J6329" i="2"/>
  <c r="I6329" i="2"/>
  <c r="H6329" i="2"/>
  <c r="G6329" i="2"/>
  <c r="F6329" i="2"/>
  <c r="J6328" i="2"/>
  <c r="I6328" i="2"/>
  <c r="H6328" i="2"/>
  <c r="G6328" i="2"/>
  <c r="F6328" i="2"/>
  <c r="J6327" i="2"/>
  <c r="I6327" i="2"/>
  <c r="H6327" i="2"/>
  <c r="G6327" i="2"/>
  <c r="F6327" i="2"/>
  <c r="J6326" i="2"/>
  <c r="I6326" i="2"/>
  <c r="H6326" i="2"/>
  <c r="G6326" i="2"/>
  <c r="F6326" i="2"/>
  <c r="J6325" i="2"/>
  <c r="I6325" i="2"/>
  <c r="H6325" i="2"/>
  <c r="G6325" i="2"/>
  <c r="F6325" i="2"/>
  <c r="J6324" i="2"/>
  <c r="I6324" i="2"/>
  <c r="H6324" i="2"/>
  <c r="G6324" i="2"/>
  <c r="F6324" i="2"/>
  <c r="J6323" i="2"/>
  <c r="I6323" i="2"/>
  <c r="H6323" i="2"/>
  <c r="G6323" i="2"/>
  <c r="F6323" i="2"/>
  <c r="J6322" i="2"/>
  <c r="I6322" i="2"/>
  <c r="H6322" i="2"/>
  <c r="G6322" i="2"/>
  <c r="F6322" i="2"/>
  <c r="J6321" i="2"/>
  <c r="I6321" i="2"/>
  <c r="H6321" i="2"/>
  <c r="G6321" i="2"/>
  <c r="F6321" i="2"/>
  <c r="J6320" i="2"/>
  <c r="I6320" i="2"/>
  <c r="H6320" i="2"/>
  <c r="G6320" i="2"/>
  <c r="F6320" i="2"/>
  <c r="J6319" i="2"/>
  <c r="I6319" i="2"/>
  <c r="H6319" i="2"/>
  <c r="G6319" i="2"/>
  <c r="F6319" i="2"/>
  <c r="J6318" i="2"/>
  <c r="I6318" i="2"/>
  <c r="H6318" i="2"/>
  <c r="G6318" i="2"/>
  <c r="F6318" i="2"/>
  <c r="J6317" i="2"/>
  <c r="I6317" i="2"/>
  <c r="H6317" i="2"/>
  <c r="G6317" i="2"/>
  <c r="F6317" i="2"/>
  <c r="J6316" i="2"/>
  <c r="I6316" i="2"/>
  <c r="H6316" i="2"/>
  <c r="G6316" i="2"/>
  <c r="F6316" i="2"/>
  <c r="J6315" i="2"/>
  <c r="I6315" i="2"/>
  <c r="H6315" i="2"/>
  <c r="G6315" i="2"/>
  <c r="F6315" i="2"/>
  <c r="J6314" i="2"/>
  <c r="I6314" i="2"/>
  <c r="H6314" i="2"/>
  <c r="G6314" i="2"/>
  <c r="F6314" i="2"/>
  <c r="J6313" i="2"/>
  <c r="I6313" i="2"/>
  <c r="H6313" i="2"/>
  <c r="G6313" i="2"/>
  <c r="F6313" i="2"/>
  <c r="J6312" i="2"/>
  <c r="I6312" i="2"/>
  <c r="H6312" i="2"/>
  <c r="G6312" i="2"/>
  <c r="F6312" i="2"/>
  <c r="J6311" i="2"/>
  <c r="I6311" i="2"/>
  <c r="H6311" i="2"/>
  <c r="G6311" i="2"/>
  <c r="F6311" i="2"/>
  <c r="J6310" i="2"/>
  <c r="I6310" i="2"/>
  <c r="H6310" i="2"/>
  <c r="G6310" i="2"/>
  <c r="F6310" i="2"/>
  <c r="J6309" i="2"/>
  <c r="I6309" i="2"/>
  <c r="H6309" i="2"/>
  <c r="G6309" i="2"/>
  <c r="F6309" i="2"/>
  <c r="J6308" i="2"/>
  <c r="I6308" i="2"/>
  <c r="H6308" i="2"/>
  <c r="G6308" i="2"/>
  <c r="F6308" i="2"/>
  <c r="J6307" i="2"/>
  <c r="I6307" i="2"/>
  <c r="H6307" i="2"/>
  <c r="G6307" i="2"/>
  <c r="F6307" i="2"/>
  <c r="J6306" i="2"/>
  <c r="I6306" i="2"/>
  <c r="H6306" i="2"/>
  <c r="G6306" i="2"/>
  <c r="F6306" i="2"/>
  <c r="J6305" i="2"/>
  <c r="I6305" i="2"/>
  <c r="H6305" i="2"/>
  <c r="G6305" i="2"/>
  <c r="F6305" i="2"/>
  <c r="J6304" i="2"/>
  <c r="I6304" i="2"/>
  <c r="H6304" i="2"/>
  <c r="G6304" i="2"/>
  <c r="F6304" i="2"/>
  <c r="J6303" i="2"/>
  <c r="I6303" i="2"/>
  <c r="H6303" i="2"/>
  <c r="G6303" i="2"/>
  <c r="F6303" i="2"/>
  <c r="J6302" i="2"/>
  <c r="I6302" i="2"/>
  <c r="H6302" i="2"/>
  <c r="G6302" i="2"/>
  <c r="F6302" i="2"/>
  <c r="J6301" i="2"/>
  <c r="I6301" i="2"/>
  <c r="H6301" i="2"/>
  <c r="G6301" i="2"/>
  <c r="F6301" i="2"/>
  <c r="J6300" i="2"/>
  <c r="I6300" i="2"/>
  <c r="H6300" i="2"/>
  <c r="G6300" i="2"/>
  <c r="F6300" i="2"/>
  <c r="J6299" i="2"/>
  <c r="I6299" i="2"/>
  <c r="H6299" i="2"/>
  <c r="G6299" i="2"/>
  <c r="F6299" i="2"/>
  <c r="J6298" i="2"/>
  <c r="I6298" i="2"/>
  <c r="H6298" i="2"/>
  <c r="G6298" i="2"/>
  <c r="F6298" i="2"/>
  <c r="J6297" i="2"/>
  <c r="I6297" i="2"/>
  <c r="H6297" i="2"/>
  <c r="G6297" i="2"/>
  <c r="F6297" i="2"/>
  <c r="J6296" i="2"/>
  <c r="I6296" i="2"/>
  <c r="H6296" i="2"/>
  <c r="G6296" i="2"/>
  <c r="F6296" i="2"/>
  <c r="J6295" i="2"/>
  <c r="I6295" i="2"/>
  <c r="H6295" i="2"/>
  <c r="G6295" i="2"/>
  <c r="F6295" i="2"/>
  <c r="J6294" i="2"/>
  <c r="I6294" i="2"/>
  <c r="H6294" i="2"/>
  <c r="G6294" i="2"/>
  <c r="F6294" i="2"/>
  <c r="J6293" i="2"/>
  <c r="I6293" i="2"/>
  <c r="H6293" i="2"/>
  <c r="G6293" i="2"/>
  <c r="F6293" i="2"/>
  <c r="J6292" i="2"/>
  <c r="I6292" i="2"/>
  <c r="H6292" i="2"/>
  <c r="G6292" i="2"/>
  <c r="F6292" i="2"/>
  <c r="J6291" i="2"/>
  <c r="I6291" i="2"/>
  <c r="H6291" i="2"/>
  <c r="G6291" i="2"/>
  <c r="F6291" i="2"/>
  <c r="J6290" i="2"/>
  <c r="I6290" i="2"/>
  <c r="H6290" i="2"/>
  <c r="G6290" i="2"/>
  <c r="F6290" i="2"/>
  <c r="J6289" i="2"/>
  <c r="I6289" i="2"/>
  <c r="H6289" i="2"/>
  <c r="G6289" i="2"/>
  <c r="F6289" i="2"/>
  <c r="J6288" i="2"/>
  <c r="I6288" i="2"/>
  <c r="H6288" i="2"/>
  <c r="G6288" i="2"/>
  <c r="F6288" i="2"/>
  <c r="J6287" i="2"/>
  <c r="I6287" i="2"/>
  <c r="H6287" i="2"/>
  <c r="G6287" i="2"/>
  <c r="F6287" i="2"/>
  <c r="J6286" i="2"/>
  <c r="I6286" i="2"/>
  <c r="H6286" i="2"/>
  <c r="G6286" i="2"/>
  <c r="F6286" i="2"/>
  <c r="J6285" i="2"/>
  <c r="I6285" i="2"/>
  <c r="H6285" i="2"/>
  <c r="G6285" i="2"/>
  <c r="F6285" i="2"/>
  <c r="J6284" i="2"/>
  <c r="I6284" i="2"/>
  <c r="H6284" i="2"/>
  <c r="G6284" i="2"/>
  <c r="F6284" i="2"/>
  <c r="J6283" i="2"/>
  <c r="I6283" i="2"/>
  <c r="H6283" i="2"/>
  <c r="G6283" i="2"/>
  <c r="F6283" i="2"/>
  <c r="J6282" i="2"/>
  <c r="I6282" i="2"/>
  <c r="H6282" i="2"/>
  <c r="G6282" i="2"/>
  <c r="F6282" i="2"/>
  <c r="J6281" i="2"/>
  <c r="I6281" i="2"/>
  <c r="H6281" i="2"/>
  <c r="G6281" i="2"/>
  <c r="F6281" i="2"/>
  <c r="J6280" i="2"/>
  <c r="I6280" i="2"/>
  <c r="H6280" i="2"/>
  <c r="G6280" i="2"/>
  <c r="F6280" i="2"/>
  <c r="J6279" i="2"/>
  <c r="I6279" i="2"/>
  <c r="H6279" i="2"/>
  <c r="G6279" i="2"/>
  <c r="F6279" i="2"/>
  <c r="J6278" i="2"/>
  <c r="I6278" i="2"/>
  <c r="H6278" i="2"/>
  <c r="G6278" i="2"/>
  <c r="F6278" i="2"/>
  <c r="J6277" i="2"/>
  <c r="I6277" i="2"/>
  <c r="H6277" i="2"/>
  <c r="G6277" i="2"/>
  <c r="F6277" i="2"/>
  <c r="J6276" i="2"/>
  <c r="I6276" i="2"/>
  <c r="H6276" i="2"/>
  <c r="G6276" i="2"/>
  <c r="F6276" i="2"/>
  <c r="J6275" i="2"/>
  <c r="I6275" i="2"/>
  <c r="H6275" i="2"/>
  <c r="G6275" i="2"/>
  <c r="F6275" i="2"/>
  <c r="J6274" i="2"/>
  <c r="I6274" i="2"/>
  <c r="H6274" i="2"/>
  <c r="G6274" i="2"/>
  <c r="F6274" i="2"/>
  <c r="J6273" i="2"/>
  <c r="I6273" i="2"/>
  <c r="H6273" i="2"/>
  <c r="G6273" i="2"/>
  <c r="F6273" i="2"/>
  <c r="J6272" i="2"/>
  <c r="I6272" i="2"/>
  <c r="H6272" i="2"/>
  <c r="G6272" i="2"/>
  <c r="F6272" i="2"/>
  <c r="J6271" i="2"/>
  <c r="I6271" i="2"/>
  <c r="H6271" i="2"/>
  <c r="G6271" i="2"/>
  <c r="F6271" i="2"/>
  <c r="J6270" i="2"/>
  <c r="I6270" i="2"/>
  <c r="H6270" i="2"/>
  <c r="G6270" i="2"/>
  <c r="F6270" i="2"/>
  <c r="J6269" i="2"/>
  <c r="I6269" i="2"/>
  <c r="H6269" i="2"/>
  <c r="G6269" i="2"/>
  <c r="F6269" i="2"/>
  <c r="J6268" i="2"/>
  <c r="I6268" i="2"/>
  <c r="H6268" i="2"/>
  <c r="G6268" i="2"/>
  <c r="F6268" i="2"/>
  <c r="J6267" i="2"/>
  <c r="I6267" i="2"/>
  <c r="H6267" i="2"/>
  <c r="G6267" i="2"/>
  <c r="F6267" i="2"/>
  <c r="J6266" i="2"/>
  <c r="I6266" i="2"/>
  <c r="H6266" i="2"/>
  <c r="G6266" i="2"/>
  <c r="F6266" i="2"/>
  <c r="J6265" i="2"/>
  <c r="I6265" i="2"/>
  <c r="H6265" i="2"/>
  <c r="G6265" i="2"/>
  <c r="F6265" i="2"/>
  <c r="J6264" i="2"/>
  <c r="I6264" i="2"/>
  <c r="H6264" i="2"/>
  <c r="G6264" i="2"/>
  <c r="F6264" i="2"/>
  <c r="J6263" i="2"/>
  <c r="I6263" i="2"/>
  <c r="H6263" i="2"/>
  <c r="G6263" i="2"/>
  <c r="F6263" i="2"/>
  <c r="J6262" i="2"/>
  <c r="I6262" i="2"/>
  <c r="H6262" i="2"/>
  <c r="G6262" i="2"/>
  <c r="F6262" i="2"/>
  <c r="J6261" i="2"/>
  <c r="I6261" i="2"/>
  <c r="H6261" i="2"/>
  <c r="G6261" i="2"/>
  <c r="F6261" i="2"/>
  <c r="J6260" i="2"/>
  <c r="I6260" i="2"/>
  <c r="H6260" i="2"/>
  <c r="G6260" i="2"/>
  <c r="F6260" i="2"/>
  <c r="J6259" i="2"/>
  <c r="I6259" i="2"/>
  <c r="H6259" i="2"/>
  <c r="G6259" i="2"/>
  <c r="F6259" i="2"/>
  <c r="J6258" i="2"/>
  <c r="I6258" i="2"/>
  <c r="H6258" i="2"/>
  <c r="G6258" i="2"/>
  <c r="F6258" i="2"/>
  <c r="J6257" i="2"/>
  <c r="I6257" i="2"/>
  <c r="H6257" i="2"/>
  <c r="G6257" i="2"/>
  <c r="F6257" i="2"/>
  <c r="J6256" i="2"/>
  <c r="I6256" i="2"/>
  <c r="H6256" i="2"/>
  <c r="G6256" i="2"/>
  <c r="F6256" i="2"/>
  <c r="J6255" i="2"/>
  <c r="I6255" i="2"/>
  <c r="H6255" i="2"/>
  <c r="G6255" i="2"/>
  <c r="F6255" i="2"/>
  <c r="J6254" i="2"/>
  <c r="I6254" i="2"/>
  <c r="H6254" i="2"/>
  <c r="G6254" i="2"/>
  <c r="F6254" i="2"/>
  <c r="J6253" i="2"/>
  <c r="I6253" i="2"/>
  <c r="H6253" i="2"/>
  <c r="G6253" i="2"/>
  <c r="F6253" i="2"/>
  <c r="J6252" i="2"/>
  <c r="I6252" i="2"/>
  <c r="H6252" i="2"/>
  <c r="G6252" i="2"/>
  <c r="F6252" i="2"/>
  <c r="J6251" i="2"/>
  <c r="I6251" i="2"/>
  <c r="H6251" i="2"/>
  <c r="G6251" i="2"/>
  <c r="F6251" i="2"/>
  <c r="J6250" i="2"/>
  <c r="I6250" i="2"/>
  <c r="H6250" i="2"/>
  <c r="G6250" i="2"/>
  <c r="F6250" i="2"/>
  <c r="J6249" i="2"/>
  <c r="I6249" i="2"/>
  <c r="H6249" i="2"/>
  <c r="G6249" i="2"/>
  <c r="F6249" i="2"/>
  <c r="J6248" i="2"/>
  <c r="I6248" i="2"/>
  <c r="H6248" i="2"/>
  <c r="G6248" i="2"/>
  <c r="F6248" i="2"/>
  <c r="J6247" i="2"/>
  <c r="I6247" i="2"/>
  <c r="H6247" i="2"/>
  <c r="G6247" i="2"/>
  <c r="F6247" i="2"/>
  <c r="J6246" i="2"/>
  <c r="I6246" i="2"/>
  <c r="H6246" i="2"/>
  <c r="G6246" i="2"/>
  <c r="F6246" i="2"/>
  <c r="J6245" i="2"/>
  <c r="I6245" i="2"/>
  <c r="H6245" i="2"/>
  <c r="G6245" i="2"/>
  <c r="F6245" i="2"/>
  <c r="J6244" i="2"/>
  <c r="I6244" i="2"/>
  <c r="H6244" i="2"/>
  <c r="G6244" i="2"/>
  <c r="F6244" i="2"/>
  <c r="J6243" i="2"/>
  <c r="I6243" i="2"/>
  <c r="H6243" i="2"/>
  <c r="G6243" i="2"/>
  <c r="F6243" i="2"/>
  <c r="J6242" i="2"/>
  <c r="I6242" i="2"/>
  <c r="H6242" i="2"/>
  <c r="G6242" i="2"/>
  <c r="F6242" i="2"/>
  <c r="J6241" i="2"/>
  <c r="I6241" i="2"/>
  <c r="H6241" i="2"/>
  <c r="G6241" i="2"/>
  <c r="F6241" i="2"/>
  <c r="J6240" i="2"/>
  <c r="I6240" i="2"/>
  <c r="H6240" i="2"/>
  <c r="G6240" i="2"/>
  <c r="F6240" i="2"/>
  <c r="J6239" i="2"/>
  <c r="I6239" i="2"/>
  <c r="H6239" i="2"/>
  <c r="G6239" i="2"/>
  <c r="F6239" i="2"/>
  <c r="J6238" i="2"/>
  <c r="I6238" i="2"/>
  <c r="H6238" i="2"/>
  <c r="G6238" i="2"/>
  <c r="F6238" i="2"/>
  <c r="J6237" i="2"/>
  <c r="I6237" i="2"/>
  <c r="H6237" i="2"/>
  <c r="G6237" i="2"/>
  <c r="F6237" i="2"/>
  <c r="J6236" i="2"/>
  <c r="I6236" i="2"/>
  <c r="H6236" i="2"/>
  <c r="G6236" i="2"/>
  <c r="F6236" i="2"/>
  <c r="J6235" i="2"/>
  <c r="I6235" i="2"/>
  <c r="H6235" i="2"/>
  <c r="G6235" i="2"/>
  <c r="F6235" i="2"/>
  <c r="J6234" i="2"/>
  <c r="I6234" i="2"/>
  <c r="H6234" i="2"/>
  <c r="G6234" i="2"/>
  <c r="F6234" i="2"/>
  <c r="J6233" i="2"/>
  <c r="I6233" i="2"/>
  <c r="H6233" i="2"/>
  <c r="G6233" i="2"/>
  <c r="F6233" i="2"/>
  <c r="J6232" i="2"/>
  <c r="I6232" i="2"/>
  <c r="H6232" i="2"/>
  <c r="G6232" i="2"/>
  <c r="F6232" i="2"/>
  <c r="J6231" i="2"/>
  <c r="I6231" i="2"/>
  <c r="H6231" i="2"/>
  <c r="G6231" i="2"/>
  <c r="F6231" i="2"/>
  <c r="J6230" i="2"/>
  <c r="I6230" i="2"/>
  <c r="H6230" i="2"/>
  <c r="G6230" i="2"/>
  <c r="F6230" i="2"/>
  <c r="J6229" i="2"/>
  <c r="I6229" i="2"/>
  <c r="H6229" i="2"/>
  <c r="G6229" i="2"/>
  <c r="F6229" i="2"/>
  <c r="J6228" i="2"/>
  <c r="I6228" i="2"/>
  <c r="H6228" i="2"/>
  <c r="G6228" i="2"/>
  <c r="F6228" i="2"/>
  <c r="J6227" i="2"/>
  <c r="I6227" i="2"/>
  <c r="H6227" i="2"/>
  <c r="G6227" i="2"/>
  <c r="F6227" i="2"/>
  <c r="J6226" i="2"/>
  <c r="I6226" i="2"/>
  <c r="H6226" i="2"/>
  <c r="G6226" i="2"/>
  <c r="F6226" i="2"/>
  <c r="J6225" i="2"/>
  <c r="I6225" i="2"/>
  <c r="H6225" i="2"/>
  <c r="G6225" i="2"/>
  <c r="F6225" i="2"/>
  <c r="J6224" i="2"/>
  <c r="I6224" i="2"/>
  <c r="H6224" i="2"/>
  <c r="G6224" i="2"/>
  <c r="F6224" i="2"/>
  <c r="J6223" i="2"/>
  <c r="I6223" i="2"/>
  <c r="H6223" i="2"/>
  <c r="G6223" i="2"/>
  <c r="F6223" i="2"/>
  <c r="J6222" i="2"/>
  <c r="I6222" i="2"/>
  <c r="H6222" i="2"/>
  <c r="G6222" i="2"/>
  <c r="F6222" i="2"/>
  <c r="J6221" i="2"/>
  <c r="I6221" i="2"/>
  <c r="H6221" i="2"/>
  <c r="G6221" i="2"/>
  <c r="F6221" i="2"/>
  <c r="J6220" i="2"/>
  <c r="I6220" i="2"/>
  <c r="H6220" i="2"/>
  <c r="G6220" i="2"/>
  <c r="F6220" i="2"/>
  <c r="J6219" i="2"/>
  <c r="I6219" i="2"/>
  <c r="H6219" i="2"/>
  <c r="G6219" i="2"/>
  <c r="F6219" i="2"/>
  <c r="J6218" i="2"/>
  <c r="I6218" i="2"/>
  <c r="H6218" i="2"/>
  <c r="G6218" i="2"/>
  <c r="F6218" i="2"/>
  <c r="J6217" i="2"/>
  <c r="I6217" i="2"/>
  <c r="H6217" i="2"/>
  <c r="G6217" i="2"/>
  <c r="F6217" i="2"/>
  <c r="J6216" i="2"/>
  <c r="I6216" i="2"/>
  <c r="H6216" i="2"/>
  <c r="G6216" i="2"/>
  <c r="F6216" i="2"/>
  <c r="J6215" i="2"/>
  <c r="I6215" i="2"/>
  <c r="H6215" i="2"/>
  <c r="G6215" i="2"/>
  <c r="F6215" i="2"/>
  <c r="J6214" i="2"/>
  <c r="I6214" i="2"/>
  <c r="H6214" i="2"/>
  <c r="G6214" i="2"/>
  <c r="F6214" i="2"/>
  <c r="J6213" i="2"/>
  <c r="I6213" i="2"/>
  <c r="H6213" i="2"/>
  <c r="G6213" i="2"/>
  <c r="F6213" i="2"/>
  <c r="J6212" i="2"/>
  <c r="I6212" i="2"/>
  <c r="H6212" i="2"/>
  <c r="G6212" i="2"/>
  <c r="F6212" i="2"/>
  <c r="J6211" i="2"/>
  <c r="I6211" i="2"/>
  <c r="H6211" i="2"/>
  <c r="G6211" i="2"/>
  <c r="F6211" i="2"/>
  <c r="J6210" i="2"/>
  <c r="I6210" i="2"/>
  <c r="H6210" i="2"/>
  <c r="G6210" i="2"/>
  <c r="F6210" i="2"/>
  <c r="J6209" i="2"/>
  <c r="I6209" i="2"/>
  <c r="H6209" i="2"/>
  <c r="G6209" i="2"/>
  <c r="F6209" i="2"/>
  <c r="J6208" i="2"/>
  <c r="I6208" i="2"/>
  <c r="H6208" i="2"/>
  <c r="G6208" i="2"/>
  <c r="F6208" i="2"/>
  <c r="J6207" i="2"/>
  <c r="I6207" i="2"/>
  <c r="H6207" i="2"/>
  <c r="G6207" i="2"/>
  <c r="F6207" i="2"/>
  <c r="J6206" i="2"/>
  <c r="I6206" i="2"/>
  <c r="H6206" i="2"/>
  <c r="G6206" i="2"/>
  <c r="F6206" i="2"/>
  <c r="J6205" i="2"/>
  <c r="I6205" i="2"/>
  <c r="H6205" i="2"/>
  <c r="G6205" i="2"/>
  <c r="F6205" i="2"/>
  <c r="J6204" i="2"/>
  <c r="I6204" i="2"/>
  <c r="H6204" i="2"/>
  <c r="G6204" i="2"/>
  <c r="F6204" i="2"/>
  <c r="J6203" i="2"/>
  <c r="I6203" i="2"/>
  <c r="H6203" i="2"/>
  <c r="G6203" i="2"/>
  <c r="F6203" i="2"/>
  <c r="J6202" i="2"/>
  <c r="I6202" i="2"/>
  <c r="H6202" i="2"/>
  <c r="G6202" i="2"/>
  <c r="F6202" i="2"/>
  <c r="J6201" i="2"/>
  <c r="I6201" i="2"/>
  <c r="H6201" i="2"/>
  <c r="G6201" i="2"/>
  <c r="F6201" i="2"/>
  <c r="J6200" i="2"/>
  <c r="I6200" i="2"/>
  <c r="H6200" i="2"/>
  <c r="G6200" i="2"/>
  <c r="F6200" i="2"/>
  <c r="J6199" i="2"/>
  <c r="I6199" i="2"/>
  <c r="H6199" i="2"/>
  <c r="G6199" i="2"/>
  <c r="F6199" i="2"/>
  <c r="J6198" i="2"/>
  <c r="I6198" i="2"/>
  <c r="H6198" i="2"/>
  <c r="G6198" i="2"/>
  <c r="F6198" i="2"/>
  <c r="J6197" i="2"/>
  <c r="I6197" i="2"/>
  <c r="H6197" i="2"/>
  <c r="G6197" i="2"/>
  <c r="F6197" i="2"/>
  <c r="J6196" i="2"/>
  <c r="I6196" i="2"/>
  <c r="H6196" i="2"/>
  <c r="G6196" i="2"/>
  <c r="F6196" i="2"/>
  <c r="J6195" i="2"/>
  <c r="I6195" i="2"/>
  <c r="H6195" i="2"/>
  <c r="G6195" i="2"/>
  <c r="F6195" i="2"/>
  <c r="J6194" i="2"/>
  <c r="I6194" i="2"/>
  <c r="H6194" i="2"/>
  <c r="G6194" i="2"/>
  <c r="F6194" i="2"/>
  <c r="J6193" i="2"/>
  <c r="I6193" i="2"/>
  <c r="H6193" i="2"/>
  <c r="G6193" i="2"/>
  <c r="F6193" i="2"/>
  <c r="J6192" i="2"/>
  <c r="I6192" i="2"/>
  <c r="H6192" i="2"/>
  <c r="G6192" i="2"/>
  <c r="F6192" i="2"/>
  <c r="J6191" i="2"/>
  <c r="I6191" i="2"/>
  <c r="H6191" i="2"/>
  <c r="G6191" i="2"/>
  <c r="F6191" i="2"/>
  <c r="J6190" i="2"/>
  <c r="I6190" i="2"/>
  <c r="H6190" i="2"/>
  <c r="G6190" i="2"/>
  <c r="F6190" i="2"/>
  <c r="J6189" i="2"/>
  <c r="I6189" i="2"/>
  <c r="H6189" i="2"/>
  <c r="G6189" i="2"/>
  <c r="F6189" i="2"/>
  <c r="J6188" i="2"/>
  <c r="I6188" i="2"/>
  <c r="H6188" i="2"/>
  <c r="G6188" i="2"/>
  <c r="F6188" i="2"/>
  <c r="J6187" i="2"/>
  <c r="I6187" i="2"/>
  <c r="H6187" i="2"/>
  <c r="G6187" i="2"/>
  <c r="F6187" i="2"/>
  <c r="J6186" i="2"/>
  <c r="I6186" i="2"/>
  <c r="H6186" i="2"/>
  <c r="G6186" i="2"/>
  <c r="F6186" i="2"/>
  <c r="J6185" i="2"/>
  <c r="I6185" i="2"/>
  <c r="H6185" i="2"/>
  <c r="G6185" i="2"/>
  <c r="F6185" i="2"/>
  <c r="J6184" i="2"/>
  <c r="I6184" i="2"/>
  <c r="H6184" i="2"/>
  <c r="G6184" i="2"/>
  <c r="F6184" i="2"/>
  <c r="J6183" i="2"/>
  <c r="I6183" i="2"/>
  <c r="H6183" i="2"/>
  <c r="G6183" i="2"/>
  <c r="F6183" i="2"/>
  <c r="J6182" i="2"/>
  <c r="I6182" i="2"/>
  <c r="H6182" i="2"/>
  <c r="G6182" i="2"/>
  <c r="F6182" i="2"/>
  <c r="J6181" i="2"/>
  <c r="I6181" i="2"/>
  <c r="H6181" i="2"/>
  <c r="G6181" i="2"/>
  <c r="F6181" i="2"/>
  <c r="J6180" i="2"/>
  <c r="I6180" i="2"/>
  <c r="H6180" i="2"/>
  <c r="G6180" i="2"/>
  <c r="F6180" i="2"/>
  <c r="J6179" i="2"/>
  <c r="I6179" i="2"/>
  <c r="H6179" i="2"/>
  <c r="G6179" i="2"/>
  <c r="F6179" i="2"/>
  <c r="J6178" i="2"/>
  <c r="I6178" i="2"/>
  <c r="H6178" i="2"/>
  <c r="G6178" i="2"/>
  <c r="F6178" i="2"/>
  <c r="J6177" i="2"/>
  <c r="I6177" i="2"/>
  <c r="H6177" i="2"/>
  <c r="G6177" i="2"/>
  <c r="F6177" i="2"/>
  <c r="J6176" i="2"/>
  <c r="I6176" i="2"/>
  <c r="H6176" i="2"/>
  <c r="G6176" i="2"/>
  <c r="F6176" i="2"/>
  <c r="J6175" i="2"/>
  <c r="I6175" i="2"/>
  <c r="H6175" i="2"/>
  <c r="G6175" i="2"/>
  <c r="F6175" i="2"/>
  <c r="J6174" i="2"/>
  <c r="I6174" i="2"/>
  <c r="H6174" i="2"/>
  <c r="G6174" i="2"/>
  <c r="F6174" i="2"/>
  <c r="J6173" i="2"/>
  <c r="I6173" i="2"/>
  <c r="H6173" i="2"/>
  <c r="G6173" i="2"/>
  <c r="F6173" i="2"/>
  <c r="J6172" i="2"/>
  <c r="I6172" i="2"/>
  <c r="H6172" i="2"/>
  <c r="G6172" i="2"/>
  <c r="F6172" i="2"/>
  <c r="J6171" i="2"/>
  <c r="I6171" i="2"/>
  <c r="H6171" i="2"/>
  <c r="G6171" i="2"/>
  <c r="F6171" i="2"/>
  <c r="J6170" i="2"/>
  <c r="I6170" i="2"/>
  <c r="H6170" i="2"/>
  <c r="G6170" i="2"/>
  <c r="F6170" i="2"/>
  <c r="J6169" i="2"/>
  <c r="I6169" i="2"/>
  <c r="H6169" i="2"/>
  <c r="G6169" i="2"/>
  <c r="F6169" i="2"/>
  <c r="J6168" i="2"/>
  <c r="I6168" i="2"/>
  <c r="H6168" i="2"/>
  <c r="G6168" i="2"/>
  <c r="F6168" i="2"/>
  <c r="J6167" i="2"/>
  <c r="I6167" i="2"/>
  <c r="H6167" i="2"/>
  <c r="G6167" i="2"/>
  <c r="F6167" i="2"/>
  <c r="J6166" i="2"/>
  <c r="I6166" i="2"/>
  <c r="H6166" i="2"/>
  <c r="G6166" i="2"/>
  <c r="F6166" i="2"/>
  <c r="J6165" i="2"/>
  <c r="I6165" i="2"/>
  <c r="H6165" i="2"/>
  <c r="G6165" i="2"/>
  <c r="F6165" i="2"/>
  <c r="J6164" i="2"/>
  <c r="I6164" i="2"/>
  <c r="H6164" i="2"/>
  <c r="G6164" i="2"/>
  <c r="F6164" i="2"/>
  <c r="J6163" i="2"/>
  <c r="I6163" i="2"/>
  <c r="H6163" i="2"/>
  <c r="G6163" i="2"/>
  <c r="F6163" i="2"/>
  <c r="J6162" i="2"/>
  <c r="I6162" i="2"/>
  <c r="H6162" i="2"/>
  <c r="G6162" i="2"/>
  <c r="F6162" i="2"/>
  <c r="J6161" i="2"/>
  <c r="I6161" i="2"/>
  <c r="H6161" i="2"/>
  <c r="G6161" i="2"/>
  <c r="F6161" i="2"/>
  <c r="J6160" i="2"/>
  <c r="I6160" i="2"/>
  <c r="H6160" i="2"/>
  <c r="G6160" i="2"/>
  <c r="F6160" i="2"/>
  <c r="J6159" i="2"/>
  <c r="I6159" i="2"/>
  <c r="H6159" i="2"/>
  <c r="G6159" i="2"/>
  <c r="F6159" i="2"/>
  <c r="J6158" i="2"/>
  <c r="I6158" i="2"/>
  <c r="H6158" i="2"/>
  <c r="G6158" i="2"/>
  <c r="F6158" i="2"/>
  <c r="J6157" i="2"/>
  <c r="I6157" i="2"/>
  <c r="H6157" i="2"/>
  <c r="G6157" i="2"/>
  <c r="F6157" i="2"/>
  <c r="J6156" i="2"/>
  <c r="I6156" i="2"/>
  <c r="H6156" i="2"/>
  <c r="G6156" i="2"/>
  <c r="F6156" i="2"/>
  <c r="J6155" i="2"/>
  <c r="I6155" i="2"/>
  <c r="H6155" i="2"/>
  <c r="G6155" i="2"/>
  <c r="F6155" i="2"/>
  <c r="J6154" i="2"/>
  <c r="I6154" i="2"/>
  <c r="H6154" i="2"/>
  <c r="G6154" i="2"/>
  <c r="F6154" i="2"/>
  <c r="J6153" i="2"/>
  <c r="I6153" i="2"/>
  <c r="H6153" i="2"/>
  <c r="G6153" i="2"/>
  <c r="F6153" i="2"/>
  <c r="J6152" i="2"/>
  <c r="I6152" i="2"/>
  <c r="H6152" i="2"/>
  <c r="G6152" i="2"/>
  <c r="F6152" i="2"/>
  <c r="J6151" i="2"/>
  <c r="I6151" i="2"/>
  <c r="H6151" i="2"/>
  <c r="G6151" i="2"/>
  <c r="F6151" i="2"/>
  <c r="J6150" i="2"/>
  <c r="I6150" i="2"/>
  <c r="H6150" i="2"/>
  <c r="G6150" i="2"/>
  <c r="F6150" i="2"/>
  <c r="J6149" i="2"/>
  <c r="I6149" i="2"/>
  <c r="H6149" i="2"/>
  <c r="G6149" i="2"/>
  <c r="F6149" i="2"/>
  <c r="J6148" i="2"/>
  <c r="I6148" i="2"/>
  <c r="H6148" i="2"/>
  <c r="G6148" i="2"/>
  <c r="F6148" i="2"/>
  <c r="J6147" i="2"/>
  <c r="I6147" i="2"/>
  <c r="H6147" i="2"/>
  <c r="G6147" i="2"/>
  <c r="F6147" i="2"/>
  <c r="J6146" i="2"/>
  <c r="I6146" i="2"/>
  <c r="H6146" i="2"/>
  <c r="G6146" i="2"/>
  <c r="F6146" i="2"/>
  <c r="J6145" i="2"/>
  <c r="I6145" i="2"/>
  <c r="H6145" i="2"/>
  <c r="G6145" i="2"/>
  <c r="F6145" i="2"/>
  <c r="J6144" i="2"/>
  <c r="I6144" i="2"/>
  <c r="H6144" i="2"/>
  <c r="G6144" i="2"/>
  <c r="F6144" i="2"/>
  <c r="J6143" i="2"/>
  <c r="I6143" i="2"/>
  <c r="H6143" i="2"/>
  <c r="G6143" i="2"/>
  <c r="F6143" i="2"/>
  <c r="J6142" i="2"/>
  <c r="I6142" i="2"/>
  <c r="H6142" i="2"/>
  <c r="G6142" i="2"/>
  <c r="F6142" i="2"/>
  <c r="J6141" i="2"/>
  <c r="I6141" i="2"/>
  <c r="H6141" i="2"/>
  <c r="G6141" i="2"/>
  <c r="F6141" i="2"/>
  <c r="J6140" i="2"/>
  <c r="I6140" i="2"/>
  <c r="H6140" i="2"/>
  <c r="G6140" i="2"/>
  <c r="F6140" i="2"/>
  <c r="J6139" i="2"/>
  <c r="I6139" i="2"/>
  <c r="H6139" i="2"/>
  <c r="G6139" i="2"/>
  <c r="F6139" i="2"/>
  <c r="J6138" i="2"/>
  <c r="I6138" i="2"/>
  <c r="H6138" i="2"/>
  <c r="G6138" i="2"/>
  <c r="F6138" i="2"/>
  <c r="J6137" i="2"/>
  <c r="I6137" i="2"/>
  <c r="H6137" i="2"/>
  <c r="G6137" i="2"/>
  <c r="F6137" i="2"/>
  <c r="J6136" i="2"/>
  <c r="I6136" i="2"/>
  <c r="H6136" i="2"/>
  <c r="G6136" i="2"/>
  <c r="F6136" i="2"/>
  <c r="J6135" i="2"/>
  <c r="I6135" i="2"/>
  <c r="H6135" i="2"/>
  <c r="G6135" i="2"/>
  <c r="F6135" i="2"/>
  <c r="J6134" i="2"/>
  <c r="I6134" i="2"/>
  <c r="H6134" i="2"/>
  <c r="G6134" i="2"/>
  <c r="F6134" i="2"/>
  <c r="J6133" i="2"/>
  <c r="I6133" i="2"/>
  <c r="H6133" i="2"/>
  <c r="G6133" i="2"/>
  <c r="F6133" i="2"/>
  <c r="J6132" i="2"/>
  <c r="I6132" i="2"/>
  <c r="H6132" i="2"/>
  <c r="G6132" i="2"/>
  <c r="F6132" i="2"/>
  <c r="J6131" i="2"/>
  <c r="I6131" i="2"/>
  <c r="H6131" i="2"/>
  <c r="G6131" i="2"/>
  <c r="F6131" i="2"/>
  <c r="J6130" i="2"/>
  <c r="I6130" i="2"/>
  <c r="H6130" i="2"/>
  <c r="G6130" i="2"/>
  <c r="F6130" i="2"/>
  <c r="J6129" i="2"/>
  <c r="I6129" i="2"/>
  <c r="H6129" i="2"/>
  <c r="G6129" i="2"/>
  <c r="F6129" i="2"/>
  <c r="J6128" i="2"/>
  <c r="I6128" i="2"/>
  <c r="H6128" i="2"/>
  <c r="G6128" i="2"/>
  <c r="F6128" i="2"/>
  <c r="J6127" i="2"/>
  <c r="I6127" i="2"/>
  <c r="H6127" i="2"/>
  <c r="G6127" i="2"/>
  <c r="F6127" i="2"/>
  <c r="J6126" i="2"/>
  <c r="I6126" i="2"/>
  <c r="H6126" i="2"/>
  <c r="G6126" i="2"/>
  <c r="F6126" i="2"/>
  <c r="J6125" i="2"/>
  <c r="I6125" i="2"/>
  <c r="H6125" i="2"/>
  <c r="G6125" i="2"/>
  <c r="F6125" i="2"/>
  <c r="J6124" i="2"/>
  <c r="I6124" i="2"/>
  <c r="H6124" i="2"/>
  <c r="G6124" i="2"/>
  <c r="F6124" i="2"/>
  <c r="J6123" i="2"/>
  <c r="I6123" i="2"/>
  <c r="H6123" i="2"/>
  <c r="G6123" i="2"/>
  <c r="F6123" i="2"/>
  <c r="J6122" i="2"/>
  <c r="I6122" i="2"/>
  <c r="H6122" i="2"/>
  <c r="G6122" i="2"/>
  <c r="F6122" i="2"/>
  <c r="J6121" i="2"/>
  <c r="I6121" i="2"/>
  <c r="H6121" i="2"/>
  <c r="G6121" i="2"/>
  <c r="F6121" i="2"/>
  <c r="J6120" i="2"/>
  <c r="I6120" i="2"/>
  <c r="H6120" i="2"/>
  <c r="G6120" i="2"/>
  <c r="F6120" i="2"/>
  <c r="J6119" i="2"/>
  <c r="I6119" i="2"/>
  <c r="H6119" i="2"/>
  <c r="G6119" i="2"/>
  <c r="F6119" i="2"/>
  <c r="J6118" i="2"/>
  <c r="I6118" i="2"/>
  <c r="H6118" i="2"/>
  <c r="G6118" i="2"/>
  <c r="F6118" i="2"/>
  <c r="J6117" i="2"/>
  <c r="I6117" i="2"/>
  <c r="H6117" i="2"/>
  <c r="G6117" i="2"/>
  <c r="F6117" i="2"/>
  <c r="J6116" i="2"/>
  <c r="I6116" i="2"/>
  <c r="H6116" i="2"/>
  <c r="G6116" i="2"/>
  <c r="F6116" i="2"/>
  <c r="J6115" i="2"/>
  <c r="I6115" i="2"/>
  <c r="H6115" i="2"/>
  <c r="G6115" i="2"/>
  <c r="F6115" i="2"/>
  <c r="J6114" i="2"/>
  <c r="I6114" i="2"/>
  <c r="H6114" i="2"/>
  <c r="G6114" i="2"/>
  <c r="F6114" i="2"/>
  <c r="J6113" i="2"/>
  <c r="I6113" i="2"/>
  <c r="H6113" i="2"/>
  <c r="G6113" i="2"/>
  <c r="F6113" i="2"/>
  <c r="J6112" i="2"/>
  <c r="I6112" i="2"/>
  <c r="H6112" i="2"/>
  <c r="G6112" i="2"/>
  <c r="F6112" i="2"/>
  <c r="J6111" i="2"/>
  <c r="I6111" i="2"/>
  <c r="H6111" i="2"/>
  <c r="G6111" i="2"/>
  <c r="F6111" i="2"/>
  <c r="J6110" i="2"/>
  <c r="I6110" i="2"/>
  <c r="H6110" i="2"/>
  <c r="G6110" i="2"/>
  <c r="F6110" i="2"/>
  <c r="J6109" i="2"/>
  <c r="I6109" i="2"/>
  <c r="H6109" i="2"/>
  <c r="G6109" i="2"/>
  <c r="F6109" i="2"/>
  <c r="J6108" i="2"/>
  <c r="I6108" i="2"/>
  <c r="H6108" i="2"/>
  <c r="G6108" i="2"/>
  <c r="F6108" i="2"/>
  <c r="J6107" i="2"/>
  <c r="I6107" i="2"/>
  <c r="H6107" i="2"/>
  <c r="G6107" i="2"/>
  <c r="F6107" i="2"/>
  <c r="J6106" i="2"/>
  <c r="I6106" i="2"/>
  <c r="H6106" i="2"/>
  <c r="G6106" i="2"/>
  <c r="F6106" i="2"/>
  <c r="J6105" i="2"/>
  <c r="I6105" i="2"/>
  <c r="H6105" i="2"/>
  <c r="G6105" i="2"/>
  <c r="F6105" i="2"/>
  <c r="J6104" i="2"/>
  <c r="I6104" i="2"/>
  <c r="H6104" i="2"/>
  <c r="G6104" i="2"/>
  <c r="F6104" i="2"/>
  <c r="J6103" i="2"/>
  <c r="I6103" i="2"/>
  <c r="H6103" i="2"/>
  <c r="G6103" i="2"/>
  <c r="F6103" i="2"/>
  <c r="J6102" i="2"/>
  <c r="I6102" i="2"/>
  <c r="H6102" i="2"/>
  <c r="G6102" i="2"/>
  <c r="F6102" i="2"/>
  <c r="J6101" i="2"/>
  <c r="I6101" i="2"/>
  <c r="H6101" i="2"/>
  <c r="G6101" i="2"/>
  <c r="F6101" i="2"/>
  <c r="J6100" i="2"/>
  <c r="I6100" i="2"/>
  <c r="H6100" i="2"/>
  <c r="G6100" i="2"/>
  <c r="F6100" i="2"/>
  <c r="J6099" i="2"/>
  <c r="I6099" i="2"/>
  <c r="H6099" i="2"/>
  <c r="G6099" i="2"/>
  <c r="F6099" i="2"/>
  <c r="J6098" i="2"/>
  <c r="I6098" i="2"/>
  <c r="H6098" i="2"/>
  <c r="G6098" i="2"/>
  <c r="F6098" i="2"/>
  <c r="J6097" i="2"/>
  <c r="I6097" i="2"/>
  <c r="H6097" i="2"/>
  <c r="G6097" i="2"/>
  <c r="F6097" i="2"/>
  <c r="J6096" i="2"/>
  <c r="I6096" i="2"/>
  <c r="H6096" i="2"/>
  <c r="G6096" i="2"/>
  <c r="F6096" i="2"/>
  <c r="J6095" i="2"/>
  <c r="I6095" i="2"/>
  <c r="H6095" i="2"/>
  <c r="G6095" i="2"/>
  <c r="F6095" i="2"/>
  <c r="J6094" i="2"/>
  <c r="I6094" i="2"/>
  <c r="H6094" i="2"/>
  <c r="G6094" i="2"/>
  <c r="F6094" i="2"/>
  <c r="J6093" i="2"/>
  <c r="I6093" i="2"/>
  <c r="H6093" i="2"/>
  <c r="G6093" i="2"/>
  <c r="F6093" i="2"/>
  <c r="J6092" i="2"/>
  <c r="I6092" i="2"/>
  <c r="H6092" i="2"/>
  <c r="G6092" i="2"/>
  <c r="F6092" i="2"/>
  <c r="J6091" i="2"/>
  <c r="I6091" i="2"/>
  <c r="H6091" i="2"/>
  <c r="G6091" i="2"/>
  <c r="F6091" i="2"/>
  <c r="J6090" i="2"/>
  <c r="I6090" i="2"/>
  <c r="H6090" i="2"/>
  <c r="G6090" i="2"/>
  <c r="F6090" i="2"/>
  <c r="J6089" i="2"/>
  <c r="I6089" i="2"/>
  <c r="H6089" i="2"/>
  <c r="G6089" i="2"/>
  <c r="F6089" i="2"/>
  <c r="J6088" i="2"/>
  <c r="I6088" i="2"/>
  <c r="H6088" i="2"/>
  <c r="G6088" i="2"/>
  <c r="F6088" i="2"/>
  <c r="J6087" i="2"/>
  <c r="I6087" i="2"/>
  <c r="H6087" i="2"/>
  <c r="G6087" i="2"/>
  <c r="F6087" i="2"/>
  <c r="J6086" i="2"/>
  <c r="I6086" i="2"/>
  <c r="H6086" i="2"/>
  <c r="G6086" i="2"/>
  <c r="F6086" i="2"/>
  <c r="J6085" i="2"/>
  <c r="I6085" i="2"/>
  <c r="H6085" i="2"/>
  <c r="G6085" i="2"/>
  <c r="F6085" i="2"/>
  <c r="J6084" i="2"/>
  <c r="I6084" i="2"/>
  <c r="H6084" i="2"/>
  <c r="G6084" i="2"/>
  <c r="F6084" i="2"/>
  <c r="J6083" i="2"/>
  <c r="I6083" i="2"/>
  <c r="H6083" i="2"/>
  <c r="G6083" i="2"/>
  <c r="F6083" i="2"/>
  <c r="J6082" i="2"/>
  <c r="I6082" i="2"/>
  <c r="H6082" i="2"/>
  <c r="G6082" i="2"/>
  <c r="F6082" i="2"/>
  <c r="J6081" i="2"/>
  <c r="I6081" i="2"/>
  <c r="H6081" i="2"/>
  <c r="G6081" i="2"/>
  <c r="F6081" i="2"/>
  <c r="J6080" i="2"/>
  <c r="I6080" i="2"/>
  <c r="H6080" i="2"/>
  <c r="G6080" i="2"/>
  <c r="F6080" i="2"/>
  <c r="J6079" i="2"/>
  <c r="I6079" i="2"/>
  <c r="H6079" i="2"/>
  <c r="G6079" i="2"/>
  <c r="F6079" i="2"/>
  <c r="J6078" i="2"/>
  <c r="I6078" i="2"/>
  <c r="H6078" i="2"/>
  <c r="G6078" i="2"/>
  <c r="F6078" i="2"/>
  <c r="J6077" i="2"/>
  <c r="I6077" i="2"/>
  <c r="H6077" i="2"/>
  <c r="G6077" i="2"/>
  <c r="F6077" i="2"/>
  <c r="J6076" i="2"/>
  <c r="I6076" i="2"/>
  <c r="H6076" i="2"/>
  <c r="G6076" i="2"/>
  <c r="F6076" i="2"/>
  <c r="J6075" i="2"/>
  <c r="I6075" i="2"/>
  <c r="H6075" i="2"/>
  <c r="G6075" i="2"/>
  <c r="F6075" i="2"/>
  <c r="J6074" i="2"/>
  <c r="I6074" i="2"/>
  <c r="H6074" i="2"/>
  <c r="G6074" i="2"/>
  <c r="F6074" i="2"/>
  <c r="J6073" i="2"/>
  <c r="I6073" i="2"/>
  <c r="H6073" i="2"/>
  <c r="G6073" i="2"/>
  <c r="F6073" i="2"/>
  <c r="J6072" i="2"/>
  <c r="I6072" i="2"/>
  <c r="H6072" i="2"/>
  <c r="G6072" i="2"/>
  <c r="F6072" i="2"/>
  <c r="J6071" i="2"/>
  <c r="I6071" i="2"/>
  <c r="H6071" i="2"/>
  <c r="G6071" i="2"/>
  <c r="F6071" i="2"/>
  <c r="J6070" i="2"/>
  <c r="I6070" i="2"/>
  <c r="H6070" i="2"/>
  <c r="G6070" i="2"/>
  <c r="F6070" i="2"/>
  <c r="J6069" i="2"/>
  <c r="I6069" i="2"/>
  <c r="H6069" i="2"/>
  <c r="G6069" i="2"/>
  <c r="F6069" i="2"/>
  <c r="J6068" i="2"/>
  <c r="I6068" i="2"/>
  <c r="H6068" i="2"/>
  <c r="G6068" i="2"/>
  <c r="F6068" i="2"/>
  <c r="J6067" i="2"/>
  <c r="I6067" i="2"/>
  <c r="H6067" i="2"/>
  <c r="G6067" i="2"/>
  <c r="F6067" i="2"/>
  <c r="J6066" i="2"/>
  <c r="I6066" i="2"/>
  <c r="H6066" i="2"/>
  <c r="G6066" i="2"/>
  <c r="F6066" i="2"/>
  <c r="J6065" i="2"/>
  <c r="I6065" i="2"/>
  <c r="H6065" i="2"/>
  <c r="G6065" i="2"/>
  <c r="F6065" i="2"/>
  <c r="J6064" i="2"/>
  <c r="I6064" i="2"/>
  <c r="H6064" i="2"/>
  <c r="G6064" i="2"/>
  <c r="F6064" i="2"/>
  <c r="J6063" i="2"/>
  <c r="I6063" i="2"/>
  <c r="H6063" i="2"/>
  <c r="G6063" i="2"/>
  <c r="F6063" i="2"/>
  <c r="J6062" i="2"/>
  <c r="I6062" i="2"/>
  <c r="H6062" i="2"/>
  <c r="G6062" i="2"/>
  <c r="F6062" i="2"/>
  <c r="J6061" i="2"/>
  <c r="I6061" i="2"/>
  <c r="H6061" i="2"/>
  <c r="G6061" i="2"/>
  <c r="F6061" i="2"/>
  <c r="J6060" i="2"/>
  <c r="I6060" i="2"/>
  <c r="H6060" i="2"/>
  <c r="G6060" i="2"/>
  <c r="F6060" i="2"/>
  <c r="J6059" i="2"/>
  <c r="I6059" i="2"/>
  <c r="H6059" i="2"/>
  <c r="G6059" i="2"/>
  <c r="F6059" i="2"/>
  <c r="J6058" i="2"/>
  <c r="I6058" i="2"/>
  <c r="H6058" i="2"/>
  <c r="G6058" i="2"/>
  <c r="F6058" i="2"/>
  <c r="J6057" i="2"/>
  <c r="I6057" i="2"/>
  <c r="H6057" i="2"/>
  <c r="G6057" i="2"/>
  <c r="F6057" i="2"/>
  <c r="J6056" i="2"/>
  <c r="I6056" i="2"/>
  <c r="H6056" i="2"/>
  <c r="G6056" i="2"/>
  <c r="F6056" i="2"/>
  <c r="J6055" i="2"/>
  <c r="I6055" i="2"/>
  <c r="H6055" i="2"/>
  <c r="G6055" i="2"/>
  <c r="F6055" i="2"/>
  <c r="J6054" i="2"/>
  <c r="I6054" i="2"/>
  <c r="H6054" i="2"/>
  <c r="G6054" i="2"/>
  <c r="F6054" i="2"/>
  <c r="J6053" i="2"/>
  <c r="I6053" i="2"/>
  <c r="H6053" i="2"/>
  <c r="G6053" i="2"/>
  <c r="F6053" i="2"/>
  <c r="J6052" i="2"/>
  <c r="I6052" i="2"/>
  <c r="H6052" i="2"/>
  <c r="G6052" i="2"/>
  <c r="F6052" i="2"/>
  <c r="J6051" i="2"/>
  <c r="I6051" i="2"/>
  <c r="H6051" i="2"/>
  <c r="G6051" i="2"/>
  <c r="F6051" i="2"/>
  <c r="J6050" i="2"/>
  <c r="I6050" i="2"/>
  <c r="H6050" i="2"/>
  <c r="G6050" i="2"/>
  <c r="F6050" i="2"/>
  <c r="J6049" i="2"/>
  <c r="I6049" i="2"/>
  <c r="H6049" i="2"/>
  <c r="G6049" i="2"/>
  <c r="F6049" i="2"/>
  <c r="J6048" i="2"/>
  <c r="I6048" i="2"/>
  <c r="H6048" i="2"/>
  <c r="G6048" i="2"/>
  <c r="F6048" i="2"/>
  <c r="J6047" i="2"/>
  <c r="I6047" i="2"/>
  <c r="H6047" i="2"/>
  <c r="G6047" i="2"/>
  <c r="F6047" i="2"/>
  <c r="J6046" i="2"/>
  <c r="I6046" i="2"/>
  <c r="H6046" i="2"/>
  <c r="G6046" i="2"/>
  <c r="F6046" i="2"/>
  <c r="J6045" i="2"/>
  <c r="I6045" i="2"/>
  <c r="H6045" i="2"/>
  <c r="G6045" i="2"/>
  <c r="F6045" i="2"/>
  <c r="J6044" i="2"/>
  <c r="I6044" i="2"/>
  <c r="H6044" i="2"/>
  <c r="G6044" i="2"/>
  <c r="F6044" i="2"/>
  <c r="J6043" i="2"/>
  <c r="I6043" i="2"/>
  <c r="H6043" i="2"/>
  <c r="G6043" i="2"/>
  <c r="F6043" i="2"/>
  <c r="J6042" i="2"/>
  <c r="I6042" i="2"/>
  <c r="H6042" i="2"/>
  <c r="G6042" i="2"/>
  <c r="F6042" i="2"/>
  <c r="J6041" i="2"/>
  <c r="I6041" i="2"/>
  <c r="H6041" i="2"/>
  <c r="G6041" i="2"/>
  <c r="F6041" i="2"/>
  <c r="J6040" i="2"/>
  <c r="I6040" i="2"/>
  <c r="H6040" i="2"/>
  <c r="G6040" i="2"/>
  <c r="F6040" i="2"/>
  <c r="J6039" i="2"/>
  <c r="I6039" i="2"/>
  <c r="H6039" i="2"/>
  <c r="G6039" i="2"/>
  <c r="F6039" i="2"/>
  <c r="J6038" i="2"/>
  <c r="I6038" i="2"/>
  <c r="H6038" i="2"/>
  <c r="G6038" i="2"/>
  <c r="F6038" i="2"/>
  <c r="J6037" i="2"/>
  <c r="I6037" i="2"/>
  <c r="H6037" i="2"/>
  <c r="G6037" i="2"/>
  <c r="F6037" i="2"/>
  <c r="J6036" i="2"/>
  <c r="I6036" i="2"/>
  <c r="H6036" i="2"/>
  <c r="G6036" i="2"/>
  <c r="F6036" i="2"/>
  <c r="J6035" i="2"/>
  <c r="I6035" i="2"/>
  <c r="H6035" i="2"/>
  <c r="G6035" i="2"/>
  <c r="F6035" i="2"/>
  <c r="J6034" i="2"/>
  <c r="I6034" i="2"/>
  <c r="H6034" i="2"/>
  <c r="G6034" i="2"/>
  <c r="F6034" i="2"/>
  <c r="J6033" i="2"/>
  <c r="I6033" i="2"/>
  <c r="H6033" i="2"/>
  <c r="G6033" i="2"/>
  <c r="F6033" i="2"/>
  <c r="J6032" i="2"/>
  <c r="I6032" i="2"/>
  <c r="H6032" i="2"/>
  <c r="G6032" i="2"/>
  <c r="F6032" i="2"/>
  <c r="J6031" i="2"/>
  <c r="I6031" i="2"/>
  <c r="H6031" i="2"/>
  <c r="G6031" i="2"/>
  <c r="F6031" i="2"/>
  <c r="J6030" i="2"/>
  <c r="I6030" i="2"/>
  <c r="H6030" i="2"/>
  <c r="G6030" i="2"/>
  <c r="F6030" i="2"/>
  <c r="J6029" i="2"/>
  <c r="I6029" i="2"/>
  <c r="H6029" i="2"/>
  <c r="G6029" i="2"/>
  <c r="F6029" i="2"/>
  <c r="J6028" i="2"/>
  <c r="I6028" i="2"/>
  <c r="H6028" i="2"/>
  <c r="G6028" i="2"/>
  <c r="F6028" i="2"/>
  <c r="J6027" i="2"/>
  <c r="I6027" i="2"/>
  <c r="H6027" i="2"/>
  <c r="G6027" i="2"/>
  <c r="F6027" i="2"/>
  <c r="J6026" i="2"/>
  <c r="I6026" i="2"/>
  <c r="H6026" i="2"/>
  <c r="G6026" i="2"/>
  <c r="F6026" i="2"/>
  <c r="J6025" i="2"/>
  <c r="I6025" i="2"/>
  <c r="H6025" i="2"/>
  <c r="G6025" i="2"/>
  <c r="F6025" i="2"/>
  <c r="J6024" i="2"/>
  <c r="I6024" i="2"/>
  <c r="H6024" i="2"/>
  <c r="G6024" i="2"/>
  <c r="F6024" i="2"/>
  <c r="J6023" i="2"/>
  <c r="I6023" i="2"/>
  <c r="H6023" i="2"/>
  <c r="G6023" i="2"/>
  <c r="F6023" i="2"/>
  <c r="J6022" i="2"/>
  <c r="I6022" i="2"/>
  <c r="H6022" i="2"/>
  <c r="G6022" i="2"/>
  <c r="F6022" i="2"/>
  <c r="J6021" i="2"/>
  <c r="I6021" i="2"/>
  <c r="H6021" i="2"/>
  <c r="G6021" i="2"/>
  <c r="F6021" i="2"/>
  <c r="J6020" i="2"/>
  <c r="I6020" i="2"/>
  <c r="H6020" i="2"/>
  <c r="G6020" i="2"/>
  <c r="F6020" i="2"/>
  <c r="J6019" i="2"/>
  <c r="I6019" i="2"/>
  <c r="H6019" i="2"/>
  <c r="G6019" i="2"/>
  <c r="F6019" i="2"/>
  <c r="J6018" i="2"/>
  <c r="I6018" i="2"/>
  <c r="H6018" i="2"/>
  <c r="G6018" i="2"/>
  <c r="F6018" i="2"/>
  <c r="J6017" i="2"/>
  <c r="I6017" i="2"/>
  <c r="H6017" i="2"/>
  <c r="G6017" i="2"/>
  <c r="F6017" i="2"/>
  <c r="J6016" i="2"/>
  <c r="I6016" i="2"/>
  <c r="H6016" i="2"/>
  <c r="G6016" i="2"/>
  <c r="F6016" i="2"/>
  <c r="J6015" i="2"/>
  <c r="I6015" i="2"/>
  <c r="H6015" i="2"/>
  <c r="G6015" i="2"/>
  <c r="F6015" i="2"/>
  <c r="J6014" i="2"/>
  <c r="I6014" i="2"/>
  <c r="H6014" i="2"/>
  <c r="G6014" i="2"/>
  <c r="F6014" i="2"/>
  <c r="J6013" i="2"/>
  <c r="I6013" i="2"/>
  <c r="H6013" i="2"/>
  <c r="G6013" i="2"/>
  <c r="F6013" i="2"/>
  <c r="J6012" i="2"/>
  <c r="I6012" i="2"/>
  <c r="H6012" i="2"/>
  <c r="G6012" i="2"/>
  <c r="F6012" i="2"/>
  <c r="J6011" i="2"/>
  <c r="I6011" i="2"/>
  <c r="H6011" i="2"/>
  <c r="G6011" i="2"/>
  <c r="F6011" i="2"/>
  <c r="J6010" i="2"/>
  <c r="I6010" i="2"/>
  <c r="H6010" i="2"/>
  <c r="G6010" i="2"/>
  <c r="F6010" i="2"/>
  <c r="J6009" i="2"/>
  <c r="I6009" i="2"/>
  <c r="H6009" i="2"/>
  <c r="G6009" i="2"/>
  <c r="F6009" i="2"/>
  <c r="J6008" i="2"/>
  <c r="I6008" i="2"/>
  <c r="H6008" i="2"/>
  <c r="G6008" i="2"/>
  <c r="F6008" i="2"/>
  <c r="J6007" i="2"/>
  <c r="I6007" i="2"/>
  <c r="H6007" i="2"/>
  <c r="G6007" i="2"/>
  <c r="F6007" i="2"/>
  <c r="J6006" i="2"/>
  <c r="I6006" i="2"/>
  <c r="H6006" i="2"/>
  <c r="G6006" i="2"/>
  <c r="F6006" i="2"/>
  <c r="J6005" i="2"/>
  <c r="I6005" i="2"/>
  <c r="H6005" i="2"/>
  <c r="G6005" i="2"/>
  <c r="F6005" i="2"/>
  <c r="J6004" i="2"/>
  <c r="I6004" i="2"/>
  <c r="H6004" i="2"/>
  <c r="G6004" i="2"/>
  <c r="F6004" i="2"/>
  <c r="J6003" i="2"/>
  <c r="I6003" i="2"/>
  <c r="H6003" i="2"/>
  <c r="G6003" i="2"/>
  <c r="F6003" i="2"/>
  <c r="J6002" i="2"/>
  <c r="I6002" i="2"/>
  <c r="H6002" i="2"/>
  <c r="G6002" i="2"/>
  <c r="F6002" i="2"/>
  <c r="J6001" i="2"/>
  <c r="I6001" i="2"/>
  <c r="H6001" i="2"/>
  <c r="G6001" i="2"/>
  <c r="F6001" i="2"/>
  <c r="J6000" i="2"/>
  <c r="I6000" i="2"/>
  <c r="H6000" i="2"/>
  <c r="G6000" i="2"/>
  <c r="F6000" i="2"/>
  <c r="J5999" i="2"/>
  <c r="I5999" i="2"/>
  <c r="H5999" i="2"/>
  <c r="G5999" i="2"/>
  <c r="F5999" i="2"/>
  <c r="J5998" i="2"/>
  <c r="I5998" i="2"/>
  <c r="H5998" i="2"/>
  <c r="G5998" i="2"/>
  <c r="F5998" i="2"/>
  <c r="J5997" i="2"/>
  <c r="I5997" i="2"/>
  <c r="H5997" i="2"/>
  <c r="G5997" i="2"/>
  <c r="F5997" i="2"/>
  <c r="J5996" i="2"/>
  <c r="I5996" i="2"/>
  <c r="H5996" i="2"/>
  <c r="G5996" i="2"/>
  <c r="F5996" i="2"/>
  <c r="J5995" i="2"/>
  <c r="I5995" i="2"/>
  <c r="H5995" i="2"/>
  <c r="G5995" i="2"/>
  <c r="F5995" i="2"/>
  <c r="J5994" i="2"/>
  <c r="I5994" i="2"/>
  <c r="H5994" i="2"/>
  <c r="G5994" i="2"/>
  <c r="F5994" i="2"/>
  <c r="J5993" i="2"/>
  <c r="I5993" i="2"/>
  <c r="H5993" i="2"/>
  <c r="G5993" i="2"/>
  <c r="F5993" i="2"/>
  <c r="J5992" i="2"/>
  <c r="I5992" i="2"/>
  <c r="H5992" i="2"/>
  <c r="G5992" i="2"/>
  <c r="F5992" i="2"/>
  <c r="J5991" i="2"/>
  <c r="I5991" i="2"/>
  <c r="H5991" i="2"/>
  <c r="G5991" i="2"/>
  <c r="F5991" i="2"/>
  <c r="J5990" i="2"/>
  <c r="I5990" i="2"/>
  <c r="H5990" i="2"/>
  <c r="G5990" i="2"/>
  <c r="F5990" i="2"/>
  <c r="J5989" i="2"/>
  <c r="I5989" i="2"/>
  <c r="H5989" i="2"/>
  <c r="G5989" i="2"/>
  <c r="F5989" i="2"/>
  <c r="J5988" i="2"/>
  <c r="I5988" i="2"/>
  <c r="H5988" i="2"/>
  <c r="G5988" i="2"/>
  <c r="F5988" i="2"/>
  <c r="J5987" i="2"/>
  <c r="I5987" i="2"/>
  <c r="H5987" i="2"/>
  <c r="G5987" i="2"/>
  <c r="F5987" i="2"/>
  <c r="J5986" i="2"/>
  <c r="I5986" i="2"/>
  <c r="H5986" i="2"/>
  <c r="G5986" i="2"/>
  <c r="F5986" i="2"/>
  <c r="J5985" i="2"/>
  <c r="I5985" i="2"/>
  <c r="H5985" i="2"/>
  <c r="G5985" i="2"/>
  <c r="F5985" i="2"/>
  <c r="J5984" i="2"/>
  <c r="I5984" i="2"/>
  <c r="H5984" i="2"/>
  <c r="G5984" i="2"/>
  <c r="F5984" i="2"/>
  <c r="J5983" i="2"/>
  <c r="I5983" i="2"/>
  <c r="H5983" i="2"/>
  <c r="G5983" i="2"/>
  <c r="F5983" i="2"/>
  <c r="J5982" i="2"/>
  <c r="I5982" i="2"/>
  <c r="H5982" i="2"/>
  <c r="G5982" i="2"/>
  <c r="F5982" i="2"/>
  <c r="J5981" i="2"/>
  <c r="I5981" i="2"/>
  <c r="H5981" i="2"/>
  <c r="G5981" i="2"/>
  <c r="F5981" i="2"/>
  <c r="J5980" i="2"/>
  <c r="I5980" i="2"/>
  <c r="H5980" i="2"/>
  <c r="G5980" i="2"/>
  <c r="F5980" i="2"/>
  <c r="J5979" i="2"/>
  <c r="I5979" i="2"/>
  <c r="H5979" i="2"/>
  <c r="G5979" i="2"/>
  <c r="F5979" i="2"/>
  <c r="J5978" i="2"/>
  <c r="I5978" i="2"/>
  <c r="H5978" i="2"/>
  <c r="G5978" i="2"/>
  <c r="F5978" i="2"/>
  <c r="J5977" i="2"/>
  <c r="I5977" i="2"/>
  <c r="H5977" i="2"/>
  <c r="G5977" i="2"/>
  <c r="F5977" i="2"/>
  <c r="J5976" i="2"/>
  <c r="I5976" i="2"/>
  <c r="H5976" i="2"/>
  <c r="G5976" i="2"/>
  <c r="F5976" i="2"/>
  <c r="J5975" i="2"/>
  <c r="I5975" i="2"/>
  <c r="H5975" i="2"/>
  <c r="G5975" i="2"/>
  <c r="F5975" i="2"/>
  <c r="J5974" i="2"/>
  <c r="I5974" i="2"/>
  <c r="H5974" i="2"/>
  <c r="G5974" i="2"/>
  <c r="F5974" i="2"/>
  <c r="J5973" i="2"/>
  <c r="I5973" i="2"/>
  <c r="H5973" i="2"/>
  <c r="G5973" i="2"/>
  <c r="F5973" i="2"/>
  <c r="J5972" i="2"/>
  <c r="I5972" i="2"/>
  <c r="H5972" i="2"/>
  <c r="G5972" i="2"/>
  <c r="F5972" i="2"/>
  <c r="J5971" i="2"/>
  <c r="I5971" i="2"/>
  <c r="H5971" i="2"/>
  <c r="G5971" i="2"/>
  <c r="F5971" i="2"/>
  <c r="J5970" i="2"/>
  <c r="I5970" i="2"/>
  <c r="H5970" i="2"/>
  <c r="G5970" i="2"/>
  <c r="F5970" i="2"/>
  <c r="J5969" i="2"/>
  <c r="I5969" i="2"/>
  <c r="H5969" i="2"/>
  <c r="G5969" i="2"/>
  <c r="F5969" i="2"/>
  <c r="J5968" i="2"/>
  <c r="I5968" i="2"/>
  <c r="H5968" i="2"/>
  <c r="G5968" i="2"/>
  <c r="F5968" i="2"/>
  <c r="J5967" i="2"/>
  <c r="I5967" i="2"/>
  <c r="H5967" i="2"/>
  <c r="G5967" i="2"/>
  <c r="F5967" i="2"/>
  <c r="J5966" i="2"/>
  <c r="I5966" i="2"/>
  <c r="H5966" i="2"/>
  <c r="G5966" i="2"/>
  <c r="F5966" i="2"/>
  <c r="J5965" i="2"/>
  <c r="I5965" i="2"/>
  <c r="H5965" i="2"/>
  <c r="G5965" i="2"/>
  <c r="F5965" i="2"/>
  <c r="J5964" i="2"/>
  <c r="I5964" i="2"/>
  <c r="H5964" i="2"/>
  <c r="G5964" i="2"/>
  <c r="F5964" i="2"/>
  <c r="J5963" i="2"/>
  <c r="I5963" i="2"/>
  <c r="H5963" i="2"/>
  <c r="G5963" i="2"/>
  <c r="F5963" i="2"/>
  <c r="J5962" i="2"/>
  <c r="I5962" i="2"/>
  <c r="H5962" i="2"/>
  <c r="G5962" i="2"/>
  <c r="F5962" i="2"/>
  <c r="J5961" i="2"/>
  <c r="I5961" i="2"/>
  <c r="H5961" i="2"/>
  <c r="G5961" i="2"/>
  <c r="F5961" i="2"/>
  <c r="J5960" i="2"/>
  <c r="I5960" i="2"/>
  <c r="H5960" i="2"/>
  <c r="G5960" i="2"/>
  <c r="F5960" i="2"/>
  <c r="J5959" i="2"/>
  <c r="I5959" i="2"/>
  <c r="H5959" i="2"/>
  <c r="G5959" i="2"/>
  <c r="F5959" i="2"/>
  <c r="J5958" i="2"/>
  <c r="I5958" i="2"/>
  <c r="H5958" i="2"/>
  <c r="G5958" i="2"/>
  <c r="F5958" i="2"/>
  <c r="J5957" i="2"/>
  <c r="I5957" i="2"/>
  <c r="H5957" i="2"/>
  <c r="G5957" i="2"/>
  <c r="F5957" i="2"/>
  <c r="J5956" i="2"/>
  <c r="I5956" i="2"/>
  <c r="H5956" i="2"/>
  <c r="G5956" i="2"/>
  <c r="F5956" i="2"/>
  <c r="J5955" i="2"/>
  <c r="I5955" i="2"/>
  <c r="H5955" i="2"/>
  <c r="G5955" i="2"/>
  <c r="F5955" i="2"/>
  <c r="J5954" i="2"/>
  <c r="I5954" i="2"/>
  <c r="H5954" i="2"/>
  <c r="G5954" i="2"/>
  <c r="F5954" i="2"/>
  <c r="J5953" i="2"/>
  <c r="I5953" i="2"/>
  <c r="H5953" i="2"/>
  <c r="G5953" i="2"/>
  <c r="F5953" i="2"/>
  <c r="J5952" i="2"/>
  <c r="I5952" i="2"/>
  <c r="H5952" i="2"/>
  <c r="G5952" i="2"/>
  <c r="F5952" i="2"/>
  <c r="J5951" i="2"/>
  <c r="I5951" i="2"/>
  <c r="H5951" i="2"/>
  <c r="G5951" i="2"/>
  <c r="F5951" i="2"/>
  <c r="J5950" i="2"/>
  <c r="I5950" i="2"/>
  <c r="H5950" i="2"/>
  <c r="G5950" i="2"/>
  <c r="F5950" i="2"/>
  <c r="J5949" i="2"/>
  <c r="I5949" i="2"/>
  <c r="H5949" i="2"/>
  <c r="G5949" i="2"/>
  <c r="F5949" i="2"/>
  <c r="J5948" i="2"/>
  <c r="I5948" i="2"/>
  <c r="H5948" i="2"/>
  <c r="G5948" i="2"/>
  <c r="F5948" i="2"/>
  <c r="J5947" i="2"/>
  <c r="I5947" i="2"/>
  <c r="H5947" i="2"/>
  <c r="G5947" i="2"/>
  <c r="F5947" i="2"/>
  <c r="J5946" i="2"/>
  <c r="I5946" i="2"/>
  <c r="H5946" i="2"/>
  <c r="G5946" i="2"/>
  <c r="F5946" i="2"/>
  <c r="J5945" i="2"/>
  <c r="I5945" i="2"/>
  <c r="H5945" i="2"/>
  <c r="G5945" i="2"/>
  <c r="F5945" i="2"/>
  <c r="J5944" i="2"/>
  <c r="I5944" i="2"/>
  <c r="H5944" i="2"/>
  <c r="G5944" i="2"/>
  <c r="F5944" i="2"/>
  <c r="J5943" i="2"/>
  <c r="I5943" i="2"/>
  <c r="H5943" i="2"/>
  <c r="G5943" i="2"/>
  <c r="F5943" i="2"/>
  <c r="J5942" i="2"/>
  <c r="I5942" i="2"/>
  <c r="H5942" i="2"/>
  <c r="G5942" i="2"/>
  <c r="F5942" i="2"/>
  <c r="J5941" i="2"/>
  <c r="I5941" i="2"/>
  <c r="H5941" i="2"/>
  <c r="G5941" i="2"/>
  <c r="F5941" i="2"/>
  <c r="J5940" i="2"/>
  <c r="I5940" i="2"/>
  <c r="H5940" i="2"/>
  <c r="G5940" i="2"/>
  <c r="F5940" i="2"/>
  <c r="J5939" i="2"/>
  <c r="I5939" i="2"/>
  <c r="H5939" i="2"/>
  <c r="G5939" i="2"/>
  <c r="F5939" i="2"/>
  <c r="J5938" i="2"/>
  <c r="I5938" i="2"/>
  <c r="H5938" i="2"/>
  <c r="G5938" i="2"/>
  <c r="F5938" i="2"/>
  <c r="J5937" i="2"/>
  <c r="I5937" i="2"/>
  <c r="H5937" i="2"/>
  <c r="G5937" i="2"/>
  <c r="F5937" i="2"/>
  <c r="J5936" i="2"/>
  <c r="I5936" i="2"/>
  <c r="H5936" i="2"/>
  <c r="G5936" i="2"/>
  <c r="F5936" i="2"/>
  <c r="J5935" i="2"/>
  <c r="I5935" i="2"/>
  <c r="H5935" i="2"/>
  <c r="G5935" i="2"/>
  <c r="F5935" i="2"/>
  <c r="J5934" i="2"/>
  <c r="I5934" i="2"/>
  <c r="H5934" i="2"/>
  <c r="G5934" i="2"/>
  <c r="F5934" i="2"/>
  <c r="J5933" i="2"/>
  <c r="I5933" i="2"/>
  <c r="H5933" i="2"/>
  <c r="G5933" i="2"/>
  <c r="F5933" i="2"/>
  <c r="J5932" i="2"/>
  <c r="I5932" i="2"/>
  <c r="H5932" i="2"/>
  <c r="G5932" i="2"/>
  <c r="F5932" i="2"/>
  <c r="J5931" i="2"/>
  <c r="I5931" i="2"/>
  <c r="H5931" i="2"/>
  <c r="G5931" i="2"/>
  <c r="F5931" i="2"/>
  <c r="J5930" i="2"/>
  <c r="I5930" i="2"/>
  <c r="H5930" i="2"/>
  <c r="G5930" i="2"/>
  <c r="F5930" i="2"/>
  <c r="J5929" i="2"/>
  <c r="I5929" i="2"/>
  <c r="H5929" i="2"/>
  <c r="G5929" i="2"/>
  <c r="F5929" i="2"/>
  <c r="J5928" i="2"/>
  <c r="I5928" i="2"/>
  <c r="H5928" i="2"/>
  <c r="G5928" i="2"/>
  <c r="F5928" i="2"/>
  <c r="J5927" i="2"/>
  <c r="I5927" i="2"/>
  <c r="H5927" i="2"/>
  <c r="G5927" i="2"/>
  <c r="F5927" i="2"/>
  <c r="J5926" i="2"/>
  <c r="I5926" i="2"/>
  <c r="H5926" i="2"/>
  <c r="G5926" i="2"/>
  <c r="F5926" i="2"/>
  <c r="J5925" i="2"/>
  <c r="I5925" i="2"/>
  <c r="H5925" i="2"/>
  <c r="G5925" i="2"/>
  <c r="F5925" i="2"/>
  <c r="J5924" i="2"/>
  <c r="I5924" i="2"/>
  <c r="H5924" i="2"/>
  <c r="G5924" i="2"/>
  <c r="F5924" i="2"/>
  <c r="J5923" i="2"/>
  <c r="I5923" i="2"/>
  <c r="H5923" i="2"/>
  <c r="G5923" i="2"/>
  <c r="F5923" i="2"/>
  <c r="J5922" i="2"/>
  <c r="I5922" i="2"/>
  <c r="H5922" i="2"/>
  <c r="G5922" i="2"/>
  <c r="F5922" i="2"/>
  <c r="J5921" i="2"/>
  <c r="I5921" i="2"/>
  <c r="H5921" i="2"/>
  <c r="G5921" i="2"/>
  <c r="F5921" i="2"/>
  <c r="J5920" i="2"/>
  <c r="I5920" i="2"/>
  <c r="H5920" i="2"/>
  <c r="G5920" i="2"/>
  <c r="F5920" i="2"/>
  <c r="J5919" i="2"/>
  <c r="I5919" i="2"/>
  <c r="H5919" i="2"/>
  <c r="G5919" i="2"/>
  <c r="F5919" i="2"/>
  <c r="J5918" i="2"/>
  <c r="I5918" i="2"/>
  <c r="H5918" i="2"/>
  <c r="G5918" i="2"/>
  <c r="F5918" i="2"/>
  <c r="J5917" i="2"/>
  <c r="I5917" i="2"/>
  <c r="H5917" i="2"/>
  <c r="G5917" i="2"/>
  <c r="F5917" i="2"/>
  <c r="J5916" i="2"/>
  <c r="I5916" i="2"/>
  <c r="H5916" i="2"/>
  <c r="G5916" i="2"/>
  <c r="F5916" i="2"/>
  <c r="J5915" i="2"/>
  <c r="I5915" i="2"/>
  <c r="H5915" i="2"/>
  <c r="G5915" i="2"/>
  <c r="F5915" i="2"/>
  <c r="J5914" i="2"/>
  <c r="I5914" i="2"/>
  <c r="H5914" i="2"/>
  <c r="G5914" i="2"/>
  <c r="F5914" i="2"/>
  <c r="J5913" i="2"/>
  <c r="I5913" i="2"/>
  <c r="H5913" i="2"/>
  <c r="G5913" i="2"/>
  <c r="F5913" i="2"/>
  <c r="J5912" i="2"/>
  <c r="I5912" i="2"/>
  <c r="H5912" i="2"/>
  <c r="G5912" i="2"/>
  <c r="F5912" i="2"/>
  <c r="J5911" i="2"/>
  <c r="I5911" i="2"/>
  <c r="H5911" i="2"/>
  <c r="G5911" i="2"/>
  <c r="F5911" i="2"/>
  <c r="J5910" i="2"/>
  <c r="I5910" i="2"/>
  <c r="H5910" i="2"/>
  <c r="G5910" i="2"/>
  <c r="F5910" i="2"/>
  <c r="J5909" i="2"/>
  <c r="I5909" i="2"/>
  <c r="H5909" i="2"/>
  <c r="G5909" i="2"/>
  <c r="F5909" i="2"/>
  <c r="J5908" i="2"/>
  <c r="I5908" i="2"/>
  <c r="H5908" i="2"/>
  <c r="G5908" i="2"/>
  <c r="F5908" i="2"/>
  <c r="J5907" i="2"/>
  <c r="I5907" i="2"/>
  <c r="H5907" i="2"/>
  <c r="G5907" i="2"/>
  <c r="F5907" i="2"/>
  <c r="J5906" i="2"/>
  <c r="I5906" i="2"/>
  <c r="H5906" i="2"/>
  <c r="G5906" i="2"/>
  <c r="F5906" i="2"/>
  <c r="J5905" i="2"/>
  <c r="I5905" i="2"/>
  <c r="H5905" i="2"/>
  <c r="G5905" i="2"/>
  <c r="F5905" i="2"/>
  <c r="J5904" i="2"/>
  <c r="I5904" i="2"/>
  <c r="H5904" i="2"/>
  <c r="G5904" i="2"/>
  <c r="F5904" i="2"/>
  <c r="J5903" i="2"/>
  <c r="I5903" i="2"/>
  <c r="H5903" i="2"/>
  <c r="G5903" i="2"/>
  <c r="F5903" i="2"/>
  <c r="J5902" i="2"/>
  <c r="I5902" i="2"/>
  <c r="H5902" i="2"/>
  <c r="G5902" i="2"/>
  <c r="F5902" i="2"/>
  <c r="J5901" i="2"/>
  <c r="I5901" i="2"/>
  <c r="H5901" i="2"/>
  <c r="G5901" i="2"/>
  <c r="F5901" i="2"/>
  <c r="J5900" i="2"/>
  <c r="I5900" i="2"/>
  <c r="H5900" i="2"/>
  <c r="G5900" i="2"/>
  <c r="F5900" i="2"/>
  <c r="J5899" i="2"/>
  <c r="I5899" i="2"/>
  <c r="H5899" i="2"/>
  <c r="G5899" i="2"/>
  <c r="F5899" i="2"/>
  <c r="J5898" i="2"/>
  <c r="I5898" i="2"/>
  <c r="H5898" i="2"/>
  <c r="G5898" i="2"/>
  <c r="F5898" i="2"/>
  <c r="J5897" i="2"/>
  <c r="I5897" i="2"/>
  <c r="H5897" i="2"/>
  <c r="G5897" i="2"/>
  <c r="F5897" i="2"/>
  <c r="J5896" i="2"/>
  <c r="I5896" i="2"/>
  <c r="H5896" i="2"/>
  <c r="G5896" i="2"/>
  <c r="F5896" i="2"/>
  <c r="J5895" i="2"/>
  <c r="I5895" i="2"/>
  <c r="H5895" i="2"/>
  <c r="G5895" i="2"/>
  <c r="F5895" i="2"/>
  <c r="J5894" i="2"/>
  <c r="I5894" i="2"/>
  <c r="H5894" i="2"/>
  <c r="G5894" i="2"/>
  <c r="F5894" i="2"/>
  <c r="J5893" i="2"/>
  <c r="I5893" i="2"/>
  <c r="H5893" i="2"/>
  <c r="G5893" i="2"/>
  <c r="F5893" i="2"/>
  <c r="J5892" i="2"/>
  <c r="I5892" i="2"/>
  <c r="H5892" i="2"/>
  <c r="G5892" i="2"/>
  <c r="F5892" i="2"/>
  <c r="J5891" i="2"/>
  <c r="I5891" i="2"/>
  <c r="H5891" i="2"/>
  <c r="G5891" i="2"/>
  <c r="F5891" i="2"/>
  <c r="J5890" i="2"/>
  <c r="I5890" i="2"/>
  <c r="H5890" i="2"/>
  <c r="G5890" i="2"/>
  <c r="F5890" i="2"/>
  <c r="J5889" i="2"/>
  <c r="I5889" i="2"/>
  <c r="H5889" i="2"/>
  <c r="G5889" i="2"/>
  <c r="F5889" i="2"/>
  <c r="J5888" i="2"/>
  <c r="I5888" i="2"/>
  <c r="H5888" i="2"/>
  <c r="G5888" i="2"/>
  <c r="F5888" i="2"/>
  <c r="J5887" i="2"/>
  <c r="I5887" i="2"/>
  <c r="H5887" i="2"/>
  <c r="G5887" i="2"/>
  <c r="F5887" i="2"/>
  <c r="J5886" i="2"/>
  <c r="I5886" i="2"/>
  <c r="H5886" i="2"/>
  <c r="G5886" i="2"/>
  <c r="F5886" i="2"/>
  <c r="J5885" i="2"/>
  <c r="I5885" i="2"/>
  <c r="H5885" i="2"/>
  <c r="G5885" i="2"/>
  <c r="F5885" i="2"/>
  <c r="J5884" i="2"/>
  <c r="I5884" i="2"/>
  <c r="H5884" i="2"/>
  <c r="G5884" i="2"/>
  <c r="F5884" i="2"/>
  <c r="J5883" i="2"/>
  <c r="I5883" i="2"/>
  <c r="H5883" i="2"/>
  <c r="G5883" i="2"/>
  <c r="F5883" i="2"/>
  <c r="J5882" i="2"/>
  <c r="I5882" i="2"/>
  <c r="H5882" i="2"/>
  <c r="G5882" i="2"/>
  <c r="F5882" i="2"/>
  <c r="J5881" i="2"/>
  <c r="I5881" i="2"/>
  <c r="H5881" i="2"/>
  <c r="G5881" i="2"/>
  <c r="F5881" i="2"/>
  <c r="J5880" i="2"/>
  <c r="I5880" i="2"/>
  <c r="H5880" i="2"/>
  <c r="G5880" i="2"/>
  <c r="F5880" i="2"/>
  <c r="J5879" i="2"/>
  <c r="I5879" i="2"/>
  <c r="H5879" i="2"/>
  <c r="G5879" i="2"/>
  <c r="F5879" i="2"/>
  <c r="J5878" i="2"/>
  <c r="I5878" i="2"/>
  <c r="H5878" i="2"/>
  <c r="G5878" i="2"/>
  <c r="F5878" i="2"/>
  <c r="J5877" i="2"/>
  <c r="I5877" i="2"/>
  <c r="H5877" i="2"/>
  <c r="G5877" i="2"/>
  <c r="F5877" i="2"/>
  <c r="J5876" i="2"/>
  <c r="I5876" i="2"/>
  <c r="H5876" i="2"/>
  <c r="G5876" i="2"/>
  <c r="F5876" i="2"/>
  <c r="J5875" i="2"/>
  <c r="I5875" i="2"/>
  <c r="H5875" i="2"/>
  <c r="G5875" i="2"/>
  <c r="F5875" i="2"/>
  <c r="J5874" i="2"/>
  <c r="I5874" i="2"/>
  <c r="H5874" i="2"/>
  <c r="G5874" i="2"/>
  <c r="F5874" i="2"/>
  <c r="J5873" i="2"/>
  <c r="I5873" i="2"/>
  <c r="H5873" i="2"/>
  <c r="G5873" i="2"/>
  <c r="F5873" i="2"/>
  <c r="J5872" i="2"/>
  <c r="I5872" i="2"/>
  <c r="H5872" i="2"/>
  <c r="G5872" i="2"/>
  <c r="F5872" i="2"/>
  <c r="J5871" i="2"/>
  <c r="I5871" i="2"/>
  <c r="H5871" i="2"/>
  <c r="G5871" i="2"/>
  <c r="F5871" i="2"/>
  <c r="J5870" i="2"/>
  <c r="I5870" i="2"/>
  <c r="H5870" i="2"/>
  <c r="G5870" i="2"/>
  <c r="F5870" i="2"/>
  <c r="J5869" i="2"/>
  <c r="I5869" i="2"/>
  <c r="H5869" i="2"/>
  <c r="G5869" i="2"/>
  <c r="F5869" i="2"/>
  <c r="J5868" i="2"/>
  <c r="I5868" i="2"/>
  <c r="H5868" i="2"/>
  <c r="G5868" i="2"/>
  <c r="F5868" i="2"/>
  <c r="J5867" i="2"/>
  <c r="I5867" i="2"/>
  <c r="H5867" i="2"/>
  <c r="G5867" i="2"/>
  <c r="F5867" i="2"/>
  <c r="J5866" i="2"/>
  <c r="I5866" i="2"/>
  <c r="H5866" i="2"/>
  <c r="G5866" i="2"/>
  <c r="F5866" i="2"/>
  <c r="J5865" i="2"/>
  <c r="I5865" i="2"/>
  <c r="H5865" i="2"/>
  <c r="G5865" i="2"/>
  <c r="F5865" i="2"/>
  <c r="J5864" i="2"/>
  <c r="I5864" i="2"/>
  <c r="H5864" i="2"/>
  <c r="G5864" i="2"/>
  <c r="F5864" i="2"/>
  <c r="J5863" i="2"/>
  <c r="I5863" i="2"/>
  <c r="H5863" i="2"/>
  <c r="G5863" i="2"/>
  <c r="F5863" i="2"/>
  <c r="J5862" i="2"/>
  <c r="I5862" i="2"/>
  <c r="H5862" i="2"/>
  <c r="G5862" i="2"/>
  <c r="F5862" i="2"/>
  <c r="J5861" i="2"/>
  <c r="I5861" i="2"/>
  <c r="H5861" i="2"/>
  <c r="G5861" i="2"/>
  <c r="F5861" i="2"/>
  <c r="J5860" i="2"/>
  <c r="I5860" i="2"/>
  <c r="H5860" i="2"/>
  <c r="G5860" i="2"/>
  <c r="F5860" i="2"/>
  <c r="J5859" i="2"/>
  <c r="I5859" i="2"/>
  <c r="H5859" i="2"/>
  <c r="G5859" i="2"/>
  <c r="F5859" i="2"/>
  <c r="J5858" i="2"/>
  <c r="I5858" i="2"/>
  <c r="H5858" i="2"/>
  <c r="G5858" i="2"/>
  <c r="F5858" i="2"/>
  <c r="J5857" i="2"/>
  <c r="I5857" i="2"/>
  <c r="H5857" i="2"/>
  <c r="G5857" i="2"/>
  <c r="F5857" i="2"/>
  <c r="J5856" i="2"/>
  <c r="I5856" i="2"/>
  <c r="H5856" i="2"/>
  <c r="G5856" i="2"/>
  <c r="F5856" i="2"/>
  <c r="J5855" i="2"/>
  <c r="I5855" i="2"/>
  <c r="H5855" i="2"/>
  <c r="G5855" i="2"/>
  <c r="F5855" i="2"/>
  <c r="J5854" i="2"/>
  <c r="I5854" i="2"/>
  <c r="H5854" i="2"/>
  <c r="G5854" i="2"/>
  <c r="F5854" i="2"/>
  <c r="J5853" i="2"/>
  <c r="I5853" i="2"/>
  <c r="H5853" i="2"/>
  <c r="G5853" i="2"/>
  <c r="F5853" i="2"/>
  <c r="J5852" i="2"/>
  <c r="I5852" i="2"/>
  <c r="H5852" i="2"/>
  <c r="G5852" i="2"/>
  <c r="F5852" i="2"/>
  <c r="J5851" i="2"/>
  <c r="I5851" i="2"/>
  <c r="H5851" i="2"/>
  <c r="G5851" i="2"/>
  <c r="F5851" i="2"/>
  <c r="J5850" i="2"/>
  <c r="I5850" i="2"/>
  <c r="H5850" i="2"/>
  <c r="G5850" i="2"/>
  <c r="F5850" i="2"/>
  <c r="J5849" i="2"/>
  <c r="I5849" i="2"/>
  <c r="H5849" i="2"/>
  <c r="G5849" i="2"/>
  <c r="F5849" i="2"/>
  <c r="J5848" i="2"/>
  <c r="I5848" i="2"/>
  <c r="H5848" i="2"/>
  <c r="G5848" i="2"/>
  <c r="F5848" i="2"/>
  <c r="J5847" i="2"/>
  <c r="I5847" i="2"/>
  <c r="H5847" i="2"/>
  <c r="G5847" i="2"/>
  <c r="F5847" i="2"/>
  <c r="J5846" i="2"/>
  <c r="I5846" i="2"/>
  <c r="H5846" i="2"/>
  <c r="G5846" i="2"/>
  <c r="F5846" i="2"/>
  <c r="J5845" i="2"/>
  <c r="I5845" i="2"/>
  <c r="H5845" i="2"/>
  <c r="G5845" i="2"/>
  <c r="F5845" i="2"/>
  <c r="J5844" i="2"/>
  <c r="I5844" i="2"/>
  <c r="H5844" i="2"/>
  <c r="G5844" i="2"/>
  <c r="F5844" i="2"/>
  <c r="J5843" i="2"/>
  <c r="I5843" i="2"/>
  <c r="H5843" i="2"/>
  <c r="G5843" i="2"/>
  <c r="F5843" i="2"/>
  <c r="J5842" i="2"/>
  <c r="I5842" i="2"/>
  <c r="H5842" i="2"/>
  <c r="G5842" i="2"/>
  <c r="F5842" i="2"/>
  <c r="J5841" i="2"/>
  <c r="I5841" i="2"/>
  <c r="H5841" i="2"/>
  <c r="G5841" i="2"/>
  <c r="F5841" i="2"/>
  <c r="J5840" i="2"/>
  <c r="I5840" i="2"/>
  <c r="H5840" i="2"/>
  <c r="G5840" i="2"/>
  <c r="F5840" i="2"/>
  <c r="J5839" i="2"/>
  <c r="I5839" i="2"/>
  <c r="H5839" i="2"/>
  <c r="G5839" i="2"/>
  <c r="F5839" i="2"/>
  <c r="J5838" i="2"/>
  <c r="I5838" i="2"/>
  <c r="H5838" i="2"/>
  <c r="G5838" i="2"/>
  <c r="F5838" i="2"/>
  <c r="J5837" i="2"/>
  <c r="I5837" i="2"/>
  <c r="H5837" i="2"/>
  <c r="G5837" i="2"/>
  <c r="F5837" i="2"/>
  <c r="J5836" i="2"/>
  <c r="I5836" i="2"/>
  <c r="H5836" i="2"/>
  <c r="G5836" i="2"/>
  <c r="F5836" i="2"/>
  <c r="J5835" i="2"/>
  <c r="I5835" i="2"/>
  <c r="H5835" i="2"/>
  <c r="G5835" i="2"/>
  <c r="F5835" i="2"/>
  <c r="J5834" i="2"/>
  <c r="I5834" i="2"/>
  <c r="H5834" i="2"/>
  <c r="G5834" i="2"/>
  <c r="F5834" i="2"/>
  <c r="J5833" i="2"/>
  <c r="I5833" i="2"/>
  <c r="H5833" i="2"/>
  <c r="G5833" i="2"/>
  <c r="F5833" i="2"/>
  <c r="J5832" i="2"/>
  <c r="I5832" i="2"/>
  <c r="H5832" i="2"/>
  <c r="G5832" i="2"/>
  <c r="F5832" i="2"/>
  <c r="J5831" i="2"/>
  <c r="I5831" i="2"/>
  <c r="H5831" i="2"/>
  <c r="G5831" i="2"/>
  <c r="F5831" i="2"/>
  <c r="J5830" i="2"/>
  <c r="I5830" i="2"/>
  <c r="H5830" i="2"/>
  <c r="G5830" i="2"/>
  <c r="F5830" i="2"/>
  <c r="J5829" i="2"/>
  <c r="I5829" i="2"/>
  <c r="H5829" i="2"/>
  <c r="G5829" i="2"/>
  <c r="F5829" i="2"/>
  <c r="J5828" i="2"/>
  <c r="I5828" i="2"/>
  <c r="H5828" i="2"/>
  <c r="G5828" i="2"/>
  <c r="F5828" i="2"/>
  <c r="J5827" i="2"/>
  <c r="I5827" i="2"/>
  <c r="H5827" i="2"/>
  <c r="G5827" i="2"/>
  <c r="F5827" i="2"/>
  <c r="J5826" i="2"/>
  <c r="I5826" i="2"/>
  <c r="H5826" i="2"/>
  <c r="G5826" i="2"/>
  <c r="F5826" i="2"/>
  <c r="J5825" i="2"/>
  <c r="I5825" i="2"/>
  <c r="H5825" i="2"/>
  <c r="G5825" i="2"/>
  <c r="F5825" i="2"/>
  <c r="J5824" i="2"/>
  <c r="I5824" i="2"/>
  <c r="H5824" i="2"/>
  <c r="G5824" i="2"/>
  <c r="F5824" i="2"/>
  <c r="J5823" i="2"/>
  <c r="I5823" i="2"/>
  <c r="H5823" i="2"/>
  <c r="G5823" i="2"/>
  <c r="F5823" i="2"/>
  <c r="J5822" i="2"/>
  <c r="I5822" i="2"/>
  <c r="H5822" i="2"/>
  <c r="G5822" i="2"/>
  <c r="F5822" i="2"/>
  <c r="J5821" i="2"/>
  <c r="I5821" i="2"/>
  <c r="H5821" i="2"/>
  <c r="G5821" i="2"/>
  <c r="F5821" i="2"/>
  <c r="J5820" i="2"/>
  <c r="I5820" i="2"/>
  <c r="H5820" i="2"/>
  <c r="G5820" i="2"/>
  <c r="F5820" i="2"/>
  <c r="J5819" i="2"/>
  <c r="I5819" i="2"/>
  <c r="H5819" i="2"/>
  <c r="G5819" i="2"/>
  <c r="F5819" i="2"/>
  <c r="J5818" i="2"/>
  <c r="I5818" i="2"/>
  <c r="H5818" i="2"/>
  <c r="G5818" i="2"/>
  <c r="F5818" i="2"/>
  <c r="J5817" i="2"/>
  <c r="I5817" i="2"/>
  <c r="H5817" i="2"/>
  <c r="G5817" i="2"/>
  <c r="F5817" i="2"/>
  <c r="J5816" i="2"/>
  <c r="I5816" i="2"/>
  <c r="H5816" i="2"/>
  <c r="G5816" i="2"/>
  <c r="F5816" i="2"/>
  <c r="J5815" i="2"/>
  <c r="I5815" i="2"/>
  <c r="H5815" i="2"/>
  <c r="G5815" i="2"/>
  <c r="F5815" i="2"/>
  <c r="J5814" i="2"/>
  <c r="I5814" i="2"/>
  <c r="H5814" i="2"/>
  <c r="G5814" i="2"/>
  <c r="F5814" i="2"/>
  <c r="J5813" i="2"/>
  <c r="I5813" i="2"/>
  <c r="H5813" i="2"/>
  <c r="G5813" i="2"/>
  <c r="F5813" i="2"/>
  <c r="J5812" i="2"/>
  <c r="I5812" i="2"/>
  <c r="H5812" i="2"/>
  <c r="G5812" i="2"/>
  <c r="F5812" i="2"/>
  <c r="J5811" i="2"/>
  <c r="I5811" i="2"/>
  <c r="H5811" i="2"/>
  <c r="G5811" i="2"/>
  <c r="F5811" i="2"/>
  <c r="J5810" i="2"/>
  <c r="I5810" i="2"/>
  <c r="H5810" i="2"/>
  <c r="G5810" i="2"/>
  <c r="F5810" i="2"/>
  <c r="J5809" i="2"/>
  <c r="I5809" i="2"/>
  <c r="H5809" i="2"/>
  <c r="G5809" i="2"/>
  <c r="F5809" i="2"/>
  <c r="J5808" i="2"/>
  <c r="I5808" i="2"/>
  <c r="H5808" i="2"/>
  <c r="G5808" i="2"/>
  <c r="F5808" i="2"/>
  <c r="J5807" i="2"/>
  <c r="I5807" i="2"/>
  <c r="H5807" i="2"/>
  <c r="G5807" i="2"/>
  <c r="F5807" i="2"/>
  <c r="J5806" i="2"/>
  <c r="I5806" i="2"/>
  <c r="H5806" i="2"/>
  <c r="G5806" i="2"/>
  <c r="F5806" i="2"/>
  <c r="J5805" i="2"/>
  <c r="I5805" i="2"/>
  <c r="H5805" i="2"/>
  <c r="G5805" i="2"/>
  <c r="F5805" i="2"/>
  <c r="J5804" i="2"/>
  <c r="I5804" i="2"/>
  <c r="H5804" i="2"/>
  <c r="G5804" i="2"/>
  <c r="F5804" i="2"/>
  <c r="J5803" i="2"/>
  <c r="I5803" i="2"/>
  <c r="H5803" i="2"/>
  <c r="G5803" i="2"/>
  <c r="F5803" i="2"/>
  <c r="J5802" i="2"/>
  <c r="I5802" i="2"/>
  <c r="H5802" i="2"/>
  <c r="G5802" i="2"/>
  <c r="F5802" i="2"/>
  <c r="J5801" i="2"/>
  <c r="I5801" i="2"/>
  <c r="H5801" i="2"/>
  <c r="G5801" i="2"/>
  <c r="F5801" i="2"/>
  <c r="J5800" i="2"/>
  <c r="I5800" i="2"/>
  <c r="H5800" i="2"/>
  <c r="G5800" i="2"/>
  <c r="F5800" i="2"/>
  <c r="J5799" i="2"/>
  <c r="I5799" i="2"/>
  <c r="H5799" i="2"/>
  <c r="G5799" i="2"/>
  <c r="F5799" i="2"/>
  <c r="J5798" i="2"/>
  <c r="I5798" i="2"/>
  <c r="H5798" i="2"/>
  <c r="G5798" i="2"/>
  <c r="F5798" i="2"/>
  <c r="J5797" i="2"/>
  <c r="I5797" i="2"/>
  <c r="H5797" i="2"/>
  <c r="G5797" i="2"/>
  <c r="F5797" i="2"/>
  <c r="J5796" i="2"/>
  <c r="I5796" i="2"/>
  <c r="H5796" i="2"/>
  <c r="G5796" i="2"/>
  <c r="F5796" i="2"/>
  <c r="J5795" i="2"/>
  <c r="I5795" i="2"/>
  <c r="H5795" i="2"/>
  <c r="G5795" i="2"/>
  <c r="F5795" i="2"/>
  <c r="J5794" i="2"/>
  <c r="I5794" i="2"/>
  <c r="H5794" i="2"/>
  <c r="G5794" i="2"/>
  <c r="F5794" i="2"/>
  <c r="J5793" i="2"/>
  <c r="I5793" i="2"/>
  <c r="H5793" i="2"/>
  <c r="G5793" i="2"/>
  <c r="F5793" i="2"/>
  <c r="J5792" i="2"/>
  <c r="I5792" i="2"/>
  <c r="H5792" i="2"/>
  <c r="G5792" i="2"/>
  <c r="F5792" i="2"/>
  <c r="J5791" i="2"/>
  <c r="I5791" i="2"/>
  <c r="H5791" i="2"/>
  <c r="G5791" i="2"/>
  <c r="F5791" i="2"/>
  <c r="J5790" i="2"/>
  <c r="I5790" i="2"/>
  <c r="H5790" i="2"/>
  <c r="G5790" i="2"/>
  <c r="F5790" i="2"/>
  <c r="J5789" i="2"/>
  <c r="I5789" i="2"/>
  <c r="H5789" i="2"/>
  <c r="G5789" i="2"/>
  <c r="F5789" i="2"/>
  <c r="J5788" i="2"/>
  <c r="I5788" i="2"/>
  <c r="H5788" i="2"/>
  <c r="G5788" i="2"/>
  <c r="F5788" i="2"/>
  <c r="J5787" i="2"/>
  <c r="I5787" i="2"/>
  <c r="H5787" i="2"/>
  <c r="G5787" i="2"/>
  <c r="F5787" i="2"/>
  <c r="J5786" i="2"/>
  <c r="I5786" i="2"/>
  <c r="H5786" i="2"/>
  <c r="G5786" i="2"/>
  <c r="F5786" i="2"/>
  <c r="J5785" i="2"/>
  <c r="I5785" i="2"/>
  <c r="H5785" i="2"/>
  <c r="G5785" i="2"/>
  <c r="F5785" i="2"/>
  <c r="J5784" i="2"/>
  <c r="I5784" i="2"/>
  <c r="H5784" i="2"/>
  <c r="G5784" i="2"/>
  <c r="F5784" i="2"/>
  <c r="J5783" i="2"/>
  <c r="I5783" i="2"/>
  <c r="H5783" i="2"/>
  <c r="G5783" i="2"/>
  <c r="F5783" i="2"/>
  <c r="J5782" i="2"/>
  <c r="I5782" i="2"/>
  <c r="H5782" i="2"/>
  <c r="G5782" i="2"/>
  <c r="F5782" i="2"/>
  <c r="J5781" i="2"/>
  <c r="I5781" i="2"/>
  <c r="H5781" i="2"/>
  <c r="G5781" i="2"/>
  <c r="F5781" i="2"/>
  <c r="J5780" i="2"/>
  <c r="I5780" i="2"/>
  <c r="H5780" i="2"/>
  <c r="G5780" i="2"/>
  <c r="F5780" i="2"/>
  <c r="J5779" i="2"/>
  <c r="I5779" i="2"/>
  <c r="H5779" i="2"/>
  <c r="G5779" i="2"/>
  <c r="F5779" i="2"/>
  <c r="J5778" i="2"/>
  <c r="I5778" i="2"/>
  <c r="H5778" i="2"/>
  <c r="G5778" i="2"/>
  <c r="F5778" i="2"/>
  <c r="J5777" i="2"/>
  <c r="I5777" i="2"/>
  <c r="H5777" i="2"/>
  <c r="G5777" i="2"/>
  <c r="F5777" i="2"/>
  <c r="J5776" i="2"/>
  <c r="I5776" i="2"/>
  <c r="H5776" i="2"/>
  <c r="G5776" i="2"/>
  <c r="F5776" i="2"/>
  <c r="J5775" i="2"/>
  <c r="I5775" i="2"/>
  <c r="H5775" i="2"/>
  <c r="G5775" i="2"/>
  <c r="F5775" i="2"/>
  <c r="J5774" i="2"/>
  <c r="I5774" i="2"/>
  <c r="H5774" i="2"/>
  <c r="G5774" i="2"/>
  <c r="F5774" i="2"/>
  <c r="J5773" i="2"/>
  <c r="I5773" i="2"/>
  <c r="H5773" i="2"/>
  <c r="G5773" i="2"/>
  <c r="F5773" i="2"/>
  <c r="J5772" i="2"/>
  <c r="I5772" i="2"/>
  <c r="H5772" i="2"/>
  <c r="G5772" i="2"/>
  <c r="F5772" i="2"/>
  <c r="J5771" i="2"/>
  <c r="I5771" i="2"/>
  <c r="H5771" i="2"/>
  <c r="G5771" i="2"/>
  <c r="F5771" i="2"/>
  <c r="J5770" i="2"/>
  <c r="I5770" i="2"/>
  <c r="H5770" i="2"/>
  <c r="G5770" i="2"/>
  <c r="F5770" i="2"/>
  <c r="J5769" i="2"/>
  <c r="I5769" i="2"/>
  <c r="H5769" i="2"/>
  <c r="G5769" i="2"/>
  <c r="F5769" i="2"/>
  <c r="J5768" i="2"/>
  <c r="I5768" i="2"/>
  <c r="H5768" i="2"/>
  <c r="G5768" i="2"/>
  <c r="F5768" i="2"/>
  <c r="J5767" i="2"/>
  <c r="I5767" i="2"/>
  <c r="H5767" i="2"/>
  <c r="G5767" i="2"/>
  <c r="F5767" i="2"/>
  <c r="J5766" i="2"/>
  <c r="I5766" i="2"/>
  <c r="H5766" i="2"/>
  <c r="G5766" i="2"/>
  <c r="F5766" i="2"/>
  <c r="J5765" i="2"/>
  <c r="I5765" i="2"/>
  <c r="H5765" i="2"/>
  <c r="G5765" i="2"/>
  <c r="F5765" i="2"/>
  <c r="J5764" i="2"/>
  <c r="I5764" i="2"/>
  <c r="H5764" i="2"/>
  <c r="G5764" i="2"/>
  <c r="F5764" i="2"/>
  <c r="J5763" i="2"/>
  <c r="I5763" i="2"/>
  <c r="H5763" i="2"/>
  <c r="G5763" i="2"/>
  <c r="F5763" i="2"/>
  <c r="J5762" i="2"/>
  <c r="I5762" i="2"/>
  <c r="H5762" i="2"/>
  <c r="G5762" i="2"/>
  <c r="F5762" i="2"/>
  <c r="J5761" i="2"/>
  <c r="I5761" i="2"/>
  <c r="H5761" i="2"/>
  <c r="G5761" i="2"/>
  <c r="F5761" i="2"/>
  <c r="J5760" i="2"/>
  <c r="I5760" i="2"/>
  <c r="H5760" i="2"/>
  <c r="G5760" i="2"/>
  <c r="F5760" i="2"/>
  <c r="J5759" i="2"/>
  <c r="I5759" i="2"/>
  <c r="H5759" i="2"/>
  <c r="G5759" i="2"/>
  <c r="F5759" i="2"/>
  <c r="J5758" i="2"/>
  <c r="I5758" i="2"/>
  <c r="H5758" i="2"/>
  <c r="G5758" i="2"/>
  <c r="F5758" i="2"/>
  <c r="J5757" i="2"/>
  <c r="I5757" i="2"/>
  <c r="H5757" i="2"/>
  <c r="G5757" i="2"/>
  <c r="F5757" i="2"/>
  <c r="J5756" i="2"/>
  <c r="I5756" i="2"/>
  <c r="H5756" i="2"/>
  <c r="G5756" i="2"/>
  <c r="F5756" i="2"/>
  <c r="J5755" i="2"/>
  <c r="I5755" i="2"/>
  <c r="H5755" i="2"/>
  <c r="G5755" i="2"/>
  <c r="F5755" i="2"/>
  <c r="J5754" i="2"/>
  <c r="I5754" i="2"/>
  <c r="H5754" i="2"/>
  <c r="G5754" i="2"/>
  <c r="F5754" i="2"/>
  <c r="J5753" i="2"/>
  <c r="I5753" i="2"/>
  <c r="H5753" i="2"/>
  <c r="G5753" i="2"/>
  <c r="F5753" i="2"/>
  <c r="J5752" i="2"/>
  <c r="I5752" i="2"/>
  <c r="H5752" i="2"/>
  <c r="G5752" i="2"/>
  <c r="F5752" i="2"/>
  <c r="J5751" i="2"/>
  <c r="I5751" i="2"/>
  <c r="H5751" i="2"/>
  <c r="G5751" i="2"/>
  <c r="F5751" i="2"/>
  <c r="J5750" i="2"/>
  <c r="I5750" i="2"/>
  <c r="H5750" i="2"/>
  <c r="G5750" i="2"/>
  <c r="F5750" i="2"/>
  <c r="J5749" i="2"/>
  <c r="I5749" i="2"/>
  <c r="H5749" i="2"/>
  <c r="G5749" i="2"/>
  <c r="F5749" i="2"/>
  <c r="J5748" i="2"/>
  <c r="I5748" i="2"/>
  <c r="H5748" i="2"/>
  <c r="G5748" i="2"/>
  <c r="F5748" i="2"/>
  <c r="J5747" i="2"/>
  <c r="I5747" i="2"/>
  <c r="H5747" i="2"/>
  <c r="G5747" i="2"/>
  <c r="F5747" i="2"/>
  <c r="J5746" i="2"/>
  <c r="I5746" i="2"/>
  <c r="H5746" i="2"/>
  <c r="G5746" i="2"/>
  <c r="F5746" i="2"/>
  <c r="J5745" i="2"/>
  <c r="I5745" i="2"/>
  <c r="H5745" i="2"/>
  <c r="G5745" i="2"/>
  <c r="F5745" i="2"/>
  <c r="J5744" i="2"/>
  <c r="I5744" i="2"/>
  <c r="H5744" i="2"/>
  <c r="G5744" i="2"/>
  <c r="F5744" i="2"/>
  <c r="J5743" i="2"/>
  <c r="I5743" i="2"/>
  <c r="H5743" i="2"/>
  <c r="G5743" i="2"/>
  <c r="F5743" i="2"/>
  <c r="J5742" i="2"/>
  <c r="I5742" i="2"/>
  <c r="H5742" i="2"/>
  <c r="G5742" i="2"/>
  <c r="F5742" i="2"/>
  <c r="J5741" i="2"/>
  <c r="I5741" i="2"/>
  <c r="H5741" i="2"/>
  <c r="G5741" i="2"/>
  <c r="F5741" i="2"/>
  <c r="J5740" i="2"/>
  <c r="I5740" i="2"/>
  <c r="H5740" i="2"/>
  <c r="G5740" i="2"/>
  <c r="F5740" i="2"/>
  <c r="J5739" i="2"/>
  <c r="I5739" i="2"/>
  <c r="H5739" i="2"/>
  <c r="G5739" i="2"/>
  <c r="F5739" i="2"/>
  <c r="J5738" i="2"/>
  <c r="I5738" i="2"/>
  <c r="H5738" i="2"/>
  <c r="G5738" i="2"/>
  <c r="F5738" i="2"/>
  <c r="J5737" i="2"/>
  <c r="I5737" i="2"/>
  <c r="H5737" i="2"/>
  <c r="G5737" i="2"/>
  <c r="F5737" i="2"/>
  <c r="J5736" i="2"/>
  <c r="I5736" i="2"/>
  <c r="H5736" i="2"/>
  <c r="G5736" i="2"/>
  <c r="F5736" i="2"/>
  <c r="J5735" i="2"/>
  <c r="I5735" i="2"/>
  <c r="H5735" i="2"/>
  <c r="G5735" i="2"/>
  <c r="F5735" i="2"/>
  <c r="J5734" i="2"/>
  <c r="I5734" i="2"/>
  <c r="H5734" i="2"/>
  <c r="G5734" i="2"/>
  <c r="F5734" i="2"/>
  <c r="J5733" i="2"/>
  <c r="I5733" i="2"/>
  <c r="H5733" i="2"/>
  <c r="G5733" i="2"/>
  <c r="F5733" i="2"/>
  <c r="J5732" i="2"/>
  <c r="I5732" i="2"/>
  <c r="H5732" i="2"/>
  <c r="G5732" i="2"/>
  <c r="F5732" i="2"/>
  <c r="J5731" i="2"/>
  <c r="I5731" i="2"/>
  <c r="H5731" i="2"/>
  <c r="G5731" i="2"/>
  <c r="F5731" i="2"/>
  <c r="J5730" i="2"/>
  <c r="I5730" i="2"/>
  <c r="H5730" i="2"/>
  <c r="G5730" i="2"/>
  <c r="F5730" i="2"/>
  <c r="J5729" i="2"/>
  <c r="I5729" i="2"/>
  <c r="H5729" i="2"/>
  <c r="G5729" i="2"/>
  <c r="F5729" i="2"/>
  <c r="J5728" i="2"/>
  <c r="I5728" i="2"/>
  <c r="H5728" i="2"/>
  <c r="G5728" i="2"/>
  <c r="F5728" i="2"/>
  <c r="J5727" i="2"/>
  <c r="I5727" i="2"/>
  <c r="H5727" i="2"/>
  <c r="G5727" i="2"/>
  <c r="F5727" i="2"/>
  <c r="J5726" i="2"/>
  <c r="I5726" i="2"/>
  <c r="H5726" i="2"/>
  <c r="G5726" i="2"/>
  <c r="F5726" i="2"/>
  <c r="J5725" i="2"/>
  <c r="I5725" i="2"/>
  <c r="H5725" i="2"/>
  <c r="G5725" i="2"/>
  <c r="F5725" i="2"/>
  <c r="J5724" i="2"/>
  <c r="I5724" i="2"/>
  <c r="H5724" i="2"/>
  <c r="G5724" i="2"/>
  <c r="F5724" i="2"/>
  <c r="J5723" i="2"/>
  <c r="I5723" i="2"/>
  <c r="H5723" i="2"/>
  <c r="G5723" i="2"/>
  <c r="F5723" i="2"/>
  <c r="J5722" i="2"/>
  <c r="I5722" i="2"/>
  <c r="H5722" i="2"/>
  <c r="G5722" i="2"/>
  <c r="F5722" i="2"/>
  <c r="J5721" i="2"/>
  <c r="I5721" i="2"/>
  <c r="H5721" i="2"/>
  <c r="G5721" i="2"/>
  <c r="F5721" i="2"/>
  <c r="J5720" i="2"/>
  <c r="I5720" i="2"/>
  <c r="H5720" i="2"/>
  <c r="G5720" i="2"/>
  <c r="F5720" i="2"/>
  <c r="J5719" i="2"/>
  <c r="I5719" i="2"/>
  <c r="H5719" i="2"/>
  <c r="G5719" i="2"/>
  <c r="F5719" i="2"/>
  <c r="J5718" i="2"/>
  <c r="I5718" i="2"/>
  <c r="H5718" i="2"/>
  <c r="G5718" i="2"/>
  <c r="F5718" i="2"/>
  <c r="J5717" i="2"/>
  <c r="I5717" i="2"/>
  <c r="H5717" i="2"/>
  <c r="G5717" i="2"/>
  <c r="F5717" i="2"/>
  <c r="J5716" i="2"/>
  <c r="I5716" i="2"/>
  <c r="H5716" i="2"/>
  <c r="G5716" i="2"/>
  <c r="F5716" i="2"/>
  <c r="J5715" i="2"/>
  <c r="I5715" i="2"/>
  <c r="H5715" i="2"/>
  <c r="G5715" i="2"/>
  <c r="F5715" i="2"/>
  <c r="J5714" i="2"/>
  <c r="I5714" i="2"/>
  <c r="H5714" i="2"/>
  <c r="G5714" i="2"/>
  <c r="F5714" i="2"/>
  <c r="J5713" i="2"/>
  <c r="I5713" i="2"/>
  <c r="H5713" i="2"/>
  <c r="G5713" i="2"/>
  <c r="F5713" i="2"/>
  <c r="J5712" i="2"/>
  <c r="I5712" i="2"/>
  <c r="H5712" i="2"/>
  <c r="G5712" i="2"/>
  <c r="F5712" i="2"/>
  <c r="J5711" i="2"/>
  <c r="I5711" i="2"/>
  <c r="H5711" i="2"/>
  <c r="G5711" i="2"/>
  <c r="F5711" i="2"/>
  <c r="J5710" i="2"/>
  <c r="I5710" i="2"/>
  <c r="H5710" i="2"/>
  <c r="G5710" i="2"/>
  <c r="F5710" i="2"/>
  <c r="J5709" i="2"/>
  <c r="I5709" i="2"/>
  <c r="H5709" i="2"/>
  <c r="G5709" i="2"/>
  <c r="F5709" i="2"/>
  <c r="J5708" i="2"/>
  <c r="I5708" i="2"/>
  <c r="H5708" i="2"/>
  <c r="G5708" i="2"/>
  <c r="F5708" i="2"/>
  <c r="J5707" i="2"/>
  <c r="I5707" i="2"/>
  <c r="H5707" i="2"/>
  <c r="G5707" i="2"/>
  <c r="F5707" i="2"/>
  <c r="J5706" i="2"/>
  <c r="I5706" i="2"/>
  <c r="H5706" i="2"/>
  <c r="G5706" i="2"/>
  <c r="F5706" i="2"/>
  <c r="J5705" i="2"/>
  <c r="I5705" i="2"/>
  <c r="H5705" i="2"/>
  <c r="G5705" i="2"/>
  <c r="F5705" i="2"/>
  <c r="J5704" i="2"/>
  <c r="I5704" i="2"/>
  <c r="H5704" i="2"/>
  <c r="G5704" i="2"/>
  <c r="F5704" i="2"/>
  <c r="J5703" i="2"/>
  <c r="I5703" i="2"/>
  <c r="H5703" i="2"/>
  <c r="G5703" i="2"/>
  <c r="F5703" i="2"/>
  <c r="J5702" i="2"/>
  <c r="I5702" i="2"/>
  <c r="H5702" i="2"/>
  <c r="G5702" i="2"/>
  <c r="F5702" i="2"/>
  <c r="J5701" i="2"/>
  <c r="I5701" i="2"/>
  <c r="H5701" i="2"/>
  <c r="G5701" i="2"/>
  <c r="F5701" i="2"/>
  <c r="J5700" i="2"/>
  <c r="I5700" i="2"/>
  <c r="H5700" i="2"/>
  <c r="G5700" i="2"/>
  <c r="F5700" i="2"/>
  <c r="J5699" i="2"/>
  <c r="I5699" i="2"/>
  <c r="H5699" i="2"/>
  <c r="G5699" i="2"/>
  <c r="F5699" i="2"/>
  <c r="J5698" i="2"/>
  <c r="I5698" i="2"/>
  <c r="H5698" i="2"/>
  <c r="G5698" i="2"/>
  <c r="F5698" i="2"/>
  <c r="J5697" i="2"/>
  <c r="I5697" i="2"/>
  <c r="H5697" i="2"/>
  <c r="G5697" i="2"/>
  <c r="F5697" i="2"/>
  <c r="J5696" i="2"/>
  <c r="I5696" i="2"/>
  <c r="H5696" i="2"/>
  <c r="G5696" i="2"/>
  <c r="F5696" i="2"/>
  <c r="J5695" i="2"/>
  <c r="I5695" i="2"/>
  <c r="H5695" i="2"/>
  <c r="G5695" i="2"/>
  <c r="F5695" i="2"/>
  <c r="J5694" i="2"/>
  <c r="I5694" i="2"/>
  <c r="H5694" i="2"/>
  <c r="G5694" i="2"/>
  <c r="F5694" i="2"/>
  <c r="J5693" i="2"/>
  <c r="I5693" i="2"/>
  <c r="H5693" i="2"/>
  <c r="G5693" i="2"/>
  <c r="F5693" i="2"/>
  <c r="J5692" i="2"/>
  <c r="I5692" i="2"/>
  <c r="H5692" i="2"/>
  <c r="G5692" i="2"/>
  <c r="F5692" i="2"/>
  <c r="J5691" i="2"/>
  <c r="I5691" i="2"/>
  <c r="H5691" i="2"/>
  <c r="G5691" i="2"/>
  <c r="F5691" i="2"/>
  <c r="J5690" i="2"/>
  <c r="I5690" i="2"/>
  <c r="H5690" i="2"/>
  <c r="G5690" i="2"/>
  <c r="F5690" i="2"/>
  <c r="J5689" i="2"/>
  <c r="I5689" i="2"/>
  <c r="H5689" i="2"/>
  <c r="G5689" i="2"/>
  <c r="F5689" i="2"/>
  <c r="J5688" i="2"/>
  <c r="I5688" i="2"/>
  <c r="H5688" i="2"/>
  <c r="G5688" i="2"/>
  <c r="F5688" i="2"/>
  <c r="J5687" i="2"/>
  <c r="I5687" i="2"/>
  <c r="H5687" i="2"/>
  <c r="G5687" i="2"/>
  <c r="F5687" i="2"/>
  <c r="J5686" i="2"/>
  <c r="I5686" i="2"/>
  <c r="H5686" i="2"/>
  <c r="G5686" i="2"/>
  <c r="F5686" i="2"/>
  <c r="J5685" i="2"/>
  <c r="I5685" i="2"/>
  <c r="H5685" i="2"/>
  <c r="G5685" i="2"/>
  <c r="F5685" i="2"/>
  <c r="J5684" i="2"/>
  <c r="I5684" i="2"/>
  <c r="H5684" i="2"/>
  <c r="G5684" i="2"/>
  <c r="F5684" i="2"/>
  <c r="J5683" i="2"/>
  <c r="I5683" i="2"/>
  <c r="H5683" i="2"/>
  <c r="G5683" i="2"/>
  <c r="F5683" i="2"/>
  <c r="J5682" i="2"/>
  <c r="I5682" i="2"/>
  <c r="H5682" i="2"/>
  <c r="G5682" i="2"/>
  <c r="F5682" i="2"/>
  <c r="J5681" i="2"/>
  <c r="I5681" i="2"/>
  <c r="H5681" i="2"/>
  <c r="G5681" i="2"/>
  <c r="F5681" i="2"/>
  <c r="J5680" i="2"/>
  <c r="I5680" i="2"/>
  <c r="H5680" i="2"/>
  <c r="G5680" i="2"/>
  <c r="F5680" i="2"/>
  <c r="J5679" i="2"/>
  <c r="I5679" i="2"/>
  <c r="H5679" i="2"/>
  <c r="G5679" i="2"/>
  <c r="F5679" i="2"/>
  <c r="J5678" i="2"/>
  <c r="I5678" i="2"/>
  <c r="H5678" i="2"/>
  <c r="G5678" i="2"/>
  <c r="F5678" i="2"/>
  <c r="J5677" i="2"/>
  <c r="I5677" i="2"/>
  <c r="H5677" i="2"/>
  <c r="G5677" i="2"/>
  <c r="F5677" i="2"/>
  <c r="J5676" i="2"/>
  <c r="I5676" i="2"/>
  <c r="H5676" i="2"/>
  <c r="G5676" i="2"/>
  <c r="F5676" i="2"/>
  <c r="J5675" i="2"/>
  <c r="I5675" i="2"/>
  <c r="H5675" i="2"/>
  <c r="G5675" i="2"/>
  <c r="F5675" i="2"/>
  <c r="J5674" i="2"/>
  <c r="I5674" i="2"/>
  <c r="H5674" i="2"/>
  <c r="G5674" i="2"/>
  <c r="F5674" i="2"/>
  <c r="J5673" i="2"/>
  <c r="I5673" i="2"/>
  <c r="H5673" i="2"/>
  <c r="G5673" i="2"/>
  <c r="F5673" i="2"/>
  <c r="J5672" i="2"/>
  <c r="I5672" i="2"/>
  <c r="H5672" i="2"/>
  <c r="G5672" i="2"/>
  <c r="F5672" i="2"/>
  <c r="J5671" i="2"/>
  <c r="I5671" i="2"/>
  <c r="H5671" i="2"/>
  <c r="G5671" i="2"/>
  <c r="F5671" i="2"/>
  <c r="J5670" i="2"/>
  <c r="I5670" i="2"/>
  <c r="H5670" i="2"/>
  <c r="G5670" i="2"/>
  <c r="F5670" i="2"/>
  <c r="J5669" i="2"/>
  <c r="I5669" i="2"/>
  <c r="H5669" i="2"/>
  <c r="G5669" i="2"/>
  <c r="F5669" i="2"/>
  <c r="J5668" i="2"/>
  <c r="I5668" i="2"/>
  <c r="H5668" i="2"/>
  <c r="G5668" i="2"/>
  <c r="F5668" i="2"/>
  <c r="J5667" i="2"/>
  <c r="I5667" i="2"/>
  <c r="H5667" i="2"/>
  <c r="G5667" i="2"/>
  <c r="F5667" i="2"/>
  <c r="J5666" i="2"/>
  <c r="I5666" i="2"/>
  <c r="H5666" i="2"/>
  <c r="G5666" i="2"/>
  <c r="F5666" i="2"/>
  <c r="J5665" i="2"/>
  <c r="I5665" i="2"/>
  <c r="H5665" i="2"/>
  <c r="G5665" i="2"/>
  <c r="F5665" i="2"/>
  <c r="J5664" i="2"/>
  <c r="I5664" i="2"/>
  <c r="H5664" i="2"/>
  <c r="G5664" i="2"/>
  <c r="F5664" i="2"/>
  <c r="J5663" i="2"/>
  <c r="I5663" i="2"/>
  <c r="H5663" i="2"/>
  <c r="G5663" i="2"/>
  <c r="F5663" i="2"/>
  <c r="J5662" i="2"/>
  <c r="I5662" i="2"/>
  <c r="H5662" i="2"/>
  <c r="G5662" i="2"/>
  <c r="F5662" i="2"/>
  <c r="J5661" i="2"/>
  <c r="I5661" i="2"/>
  <c r="H5661" i="2"/>
  <c r="G5661" i="2"/>
  <c r="F5661" i="2"/>
  <c r="J5660" i="2"/>
  <c r="I5660" i="2"/>
  <c r="H5660" i="2"/>
  <c r="G5660" i="2"/>
  <c r="F5660" i="2"/>
  <c r="J5659" i="2"/>
  <c r="I5659" i="2"/>
  <c r="H5659" i="2"/>
  <c r="G5659" i="2"/>
  <c r="F5659" i="2"/>
  <c r="J5658" i="2"/>
  <c r="I5658" i="2"/>
  <c r="H5658" i="2"/>
  <c r="G5658" i="2"/>
  <c r="F5658" i="2"/>
  <c r="J5657" i="2"/>
  <c r="I5657" i="2"/>
  <c r="H5657" i="2"/>
  <c r="G5657" i="2"/>
  <c r="F5657" i="2"/>
  <c r="J5656" i="2"/>
  <c r="I5656" i="2"/>
  <c r="H5656" i="2"/>
  <c r="G5656" i="2"/>
  <c r="F5656" i="2"/>
  <c r="J5655" i="2"/>
  <c r="I5655" i="2"/>
  <c r="H5655" i="2"/>
  <c r="G5655" i="2"/>
  <c r="F5655" i="2"/>
  <c r="J5654" i="2"/>
  <c r="I5654" i="2"/>
  <c r="H5654" i="2"/>
  <c r="G5654" i="2"/>
  <c r="F5654" i="2"/>
  <c r="J5653" i="2"/>
  <c r="I5653" i="2"/>
  <c r="H5653" i="2"/>
  <c r="G5653" i="2"/>
  <c r="F5653" i="2"/>
  <c r="J5652" i="2"/>
  <c r="I5652" i="2"/>
  <c r="H5652" i="2"/>
  <c r="G5652" i="2"/>
  <c r="F5652" i="2"/>
  <c r="J5651" i="2"/>
  <c r="I5651" i="2"/>
  <c r="H5651" i="2"/>
  <c r="G5651" i="2"/>
  <c r="F5651" i="2"/>
  <c r="J5650" i="2"/>
  <c r="I5650" i="2"/>
  <c r="H5650" i="2"/>
  <c r="G5650" i="2"/>
  <c r="F5650" i="2"/>
  <c r="J5649" i="2"/>
  <c r="I5649" i="2"/>
  <c r="H5649" i="2"/>
  <c r="G5649" i="2"/>
  <c r="F5649" i="2"/>
  <c r="J5648" i="2"/>
  <c r="I5648" i="2"/>
  <c r="H5648" i="2"/>
  <c r="G5648" i="2"/>
  <c r="F5648" i="2"/>
  <c r="J5647" i="2"/>
  <c r="I5647" i="2"/>
  <c r="H5647" i="2"/>
  <c r="G5647" i="2"/>
  <c r="F5647" i="2"/>
  <c r="J5646" i="2"/>
  <c r="I5646" i="2"/>
  <c r="H5646" i="2"/>
  <c r="G5646" i="2"/>
  <c r="F5646" i="2"/>
  <c r="J5645" i="2"/>
  <c r="I5645" i="2"/>
  <c r="H5645" i="2"/>
  <c r="G5645" i="2"/>
  <c r="F5645" i="2"/>
  <c r="J5644" i="2"/>
  <c r="I5644" i="2"/>
  <c r="H5644" i="2"/>
  <c r="G5644" i="2"/>
  <c r="F5644" i="2"/>
  <c r="J5643" i="2"/>
  <c r="I5643" i="2"/>
  <c r="H5643" i="2"/>
  <c r="G5643" i="2"/>
  <c r="F5643" i="2"/>
  <c r="J5642" i="2"/>
  <c r="I5642" i="2"/>
  <c r="H5642" i="2"/>
  <c r="G5642" i="2"/>
  <c r="F5642" i="2"/>
  <c r="J5641" i="2"/>
  <c r="I5641" i="2"/>
  <c r="H5641" i="2"/>
  <c r="G5641" i="2"/>
  <c r="F5641" i="2"/>
  <c r="J5640" i="2"/>
  <c r="I5640" i="2"/>
  <c r="H5640" i="2"/>
  <c r="G5640" i="2"/>
  <c r="F5640" i="2"/>
  <c r="J5639" i="2"/>
  <c r="I5639" i="2"/>
  <c r="H5639" i="2"/>
  <c r="G5639" i="2"/>
  <c r="F5639" i="2"/>
  <c r="J5638" i="2"/>
  <c r="I5638" i="2"/>
  <c r="H5638" i="2"/>
  <c r="G5638" i="2"/>
  <c r="F5638" i="2"/>
  <c r="J5637" i="2"/>
  <c r="I5637" i="2"/>
  <c r="H5637" i="2"/>
  <c r="G5637" i="2"/>
  <c r="F5637" i="2"/>
  <c r="J5636" i="2"/>
  <c r="I5636" i="2"/>
  <c r="H5636" i="2"/>
  <c r="G5636" i="2"/>
  <c r="F5636" i="2"/>
  <c r="J5635" i="2"/>
  <c r="I5635" i="2"/>
  <c r="H5635" i="2"/>
  <c r="G5635" i="2"/>
  <c r="F5635" i="2"/>
  <c r="J5634" i="2"/>
  <c r="I5634" i="2"/>
  <c r="H5634" i="2"/>
  <c r="G5634" i="2"/>
  <c r="F5634" i="2"/>
  <c r="J5633" i="2"/>
  <c r="I5633" i="2"/>
  <c r="H5633" i="2"/>
  <c r="G5633" i="2"/>
  <c r="F5633" i="2"/>
  <c r="J5632" i="2"/>
  <c r="I5632" i="2"/>
  <c r="H5632" i="2"/>
  <c r="G5632" i="2"/>
  <c r="F5632" i="2"/>
  <c r="J5631" i="2"/>
  <c r="I5631" i="2"/>
  <c r="H5631" i="2"/>
  <c r="G5631" i="2"/>
  <c r="F5631" i="2"/>
  <c r="J5630" i="2"/>
  <c r="I5630" i="2"/>
  <c r="H5630" i="2"/>
  <c r="G5630" i="2"/>
  <c r="F5630" i="2"/>
  <c r="J5629" i="2"/>
  <c r="I5629" i="2"/>
  <c r="H5629" i="2"/>
  <c r="G5629" i="2"/>
  <c r="F5629" i="2"/>
  <c r="J5628" i="2"/>
  <c r="I5628" i="2"/>
  <c r="H5628" i="2"/>
  <c r="G5628" i="2"/>
  <c r="F5628" i="2"/>
  <c r="J5627" i="2"/>
  <c r="I5627" i="2"/>
  <c r="H5627" i="2"/>
  <c r="G5627" i="2"/>
  <c r="F5627" i="2"/>
  <c r="J5626" i="2"/>
  <c r="I5626" i="2"/>
  <c r="H5626" i="2"/>
  <c r="G5626" i="2"/>
  <c r="F5626" i="2"/>
  <c r="J5625" i="2"/>
  <c r="I5625" i="2"/>
  <c r="H5625" i="2"/>
  <c r="G5625" i="2"/>
  <c r="F5625" i="2"/>
  <c r="J5624" i="2"/>
  <c r="I5624" i="2"/>
  <c r="H5624" i="2"/>
  <c r="G5624" i="2"/>
  <c r="F5624" i="2"/>
  <c r="J5623" i="2"/>
  <c r="I5623" i="2"/>
  <c r="H5623" i="2"/>
  <c r="G5623" i="2"/>
  <c r="F5623" i="2"/>
  <c r="J5622" i="2"/>
  <c r="I5622" i="2"/>
  <c r="H5622" i="2"/>
  <c r="G5622" i="2"/>
  <c r="F5622" i="2"/>
  <c r="J5621" i="2"/>
  <c r="I5621" i="2"/>
  <c r="H5621" i="2"/>
  <c r="G5621" i="2"/>
  <c r="F5621" i="2"/>
  <c r="J5620" i="2"/>
  <c r="I5620" i="2"/>
  <c r="H5620" i="2"/>
  <c r="G5620" i="2"/>
  <c r="F5620" i="2"/>
  <c r="J5619" i="2"/>
  <c r="I5619" i="2"/>
  <c r="H5619" i="2"/>
  <c r="G5619" i="2"/>
  <c r="F5619" i="2"/>
  <c r="J5618" i="2"/>
  <c r="I5618" i="2"/>
  <c r="H5618" i="2"/>
  <c r="G5618" i="2"/>
  <c r="F5618" i="2"/>
  <c r="J5617" i="2"/>
  <c r="I5617" i="2"/>
  <c r="H5617" i="2"/>
  <c r="G5617" i="2"/>
  <c r="F5617" i="2"/>
  <c r="J5616" i="2"/>
  <c r="I5616" i="2"/>
  <c r="H5616" i="2"/>
  <c r="G5616" i="2"/>
  <c r="F5616" i="2"/>
  <c r="J5615" i="2"/>
  <c r="I5615" i="2"/>
  <c r="H5615" i="2"/>
  <c r="G5615" i="2"/>
  <c r="F5615" i="2"/>
  <c r="J5614" i="2"/>
  <c r="I5614" i="2"/>
  <c r="H5614" i="2"/>
  <c r="G5614" i="2"/>
  <c r="F5614" i="2"/>
  <c r="J5613" i="2"/>
  <c r="I5613" i="2"/>
  <c r="H5613" i="2"/>
  <c r="G5613" i="2"/>
  <c r="F5613" i="2"/>
  <c r="J5612" i="2"/>
  <c r="I5612" i="2"/>
  <c r="H5612" i="2"/>
  <c r="G5612" i="2"/>
  <c r="F5612" i="2"/>
  <c r="J5611" i="2"/>
  <c r="I5611" i="2"/>
  <c r="H5611" i="2"/>
  <c r="G5611" i="2"/>
  <c r="F5611" i="2"/>
  <c r="J5610" i="2"/>
  <c r="I5610" i="2"/>
  <c r="H5610" i="2"/>
  <c r="G5610" i="2"/>
  <c r="F5610" i="2"/>
  <c r="J5609" i="2"/>
  <c r="I5609" i="2"/>
  <c r="H5609" i="2"/>
  <c r="G5609" i="2"/>
  <c r="F5609" i="2"/>
  <c r="J5608" i="2"/>
  <c r="I5608" i="2"/>
  <c r="H5608" i="2"/>
  <c r="G5608" i="2"/>
  <c r="F5608" i="2"/>
  <c r="J5607" i="2"/>
  <c r="I5607" i="2"/>
  <c r="H5607" i="2"/>
  <c r="G5607" i="2"/>
  <c r="F5607" i="2"/>
  <c r="J5606" i="2"/>
  <c r="I5606" i="2"/>
  <c r="H5606" i="2"/>
  <c r="G5606" i="2"/>
  <c r="F5606" i="2"/>
  <c r="J5605" i="2"/>
  <c r="I5605" i="2"/>
  <c r="H5605" i="2"/>
  <c r="G5605" i="2"/>
  <c r="F5605" i="2"/>
  <c r="J5604" i="2"/>
  <c r="I5604" i="2"/>
  <c r="H5604" i="2"/>
  <c r="G5604" i="2"/>
  <c r="F5604" i="2"/>
  <c r="J5603" i="2"/>
  <c r="I5603" i="2"/>
  <c r="H5603" i="2"/>
  <c r="G5603" i="2"/>
  <c r="F5603" i="2"/>
  <c r="J5602" i="2"/>
  <c r="I5602" i="2"/>
  <c r="H5602" i="2"/>
  <c r="G5602" i="2"/>
  <c r="F5602" i="2"/>
  <c r="J5601" i="2"/>
  <c r="I5601" i="2"/>
  <c r="H5601" i="2"/>
  <c r="G5601" i="2"/>
  <c r="F5601" i="2"/>
  <c r="J5600" i="2"/>
  <c r="I5600" i="2"/>
  <c r="H5600" i="2"/>
  <c r="G5600" i="2"/>
  <c r="F5600" i="2"/>
  <c r="J5599" i="2"/>
  <c r="I5599" i="2"/>
  <c r="H5599" i="2"/>
  <c r="G5599" i="2"/>
  <c r="F5599" i="2"/>
  <c r="J5598" i="2"/>
  <c r="I5598" i="2"/>
  <c r="H5598" i="2"/>
  <c r="G5598" i="2"/>
  <c r="F5598" i="2"/>
  <c r="J5597" i="2"/>
  <c r="I5597" i="2"/>
  <c r="H5597" i="2"/>
  <c r="G5597" i="2"/>
  <c r="F5597" i="2"/>
  <c r="J5596" i="2"/>
  <c r="I5596" i="2"/>
  <c r="H5596" i="2"/>
  <c r="G5596" i="2"/>
  <c r="F5596" i="2"/>
  <c r="J5595" i="2"/>
  <c r="I5595" i="2"/>
  <c r="H5595" i="2"/>
  <c r="G5595" i="2"/>
  <c r="F5595" i="2"/>
  <c r="J5594" i="2"/>
  <c r="I5594" i="2"/>
  <c r="H5594" i="2"/>
  <c r="G5594" i="2"/>
  <c r="F5594" i="2"/>
  <c r="J5593" i="2"/>
  <c r="I5593" i="2"/>
  <c r="H5593" i="2"/>
  <c r="G5593" i="2"/>
  <c r="F5593" i="2"/>
  <c r="J5592" i="2"/>
  <c r="I5592" i="2"/>
  <c r="H5592" i="2"/>
  <c r="G5592" i="2"/>
  <c r="F5592" i="2"/>
  <c r="J5591" i="2"/>
  <c r="I5591" i="2"/>
  <c r="H5591" i="2"/>
  <c r="G5591" i="2"/>
  <c r="F5591" i="2"/>
  <c r="J5590" i="2"/>
  <c r="I5590" i="2"/>
  <c r="H5590" i="2"/>
  <c r="G5590" i="2"/>
  <c r="F5590" i="2"/>
  <c r="J5589" i="2"/>
  <c r="I5589" i="2"/>
  <c r="H5589" i="2"/>
  <c r="G5589" i="2"/>
  <c r="F5589" i="2"/>
  <c r="J5588" i="2"/>
  <c r="I5588" i="2"/>
  <c r="H5588" i="2"/>
  <c r="G5588" i="2"/>
  <c r="F5588" i="2"/>
  <c r="J5587" i="2"/>
  <c r="I5587" i="2"/>
  <c r="H5587" i="2"/>
  <c r="G5587" i="2"/>
  <c r="F5587" i="2"/>
  <c r="J5586" i="2"/>
  <c r="I5586" i="2"/>
  <c r="H5586" i="2"/>
  <c r="G5586" i="2"/>
  <c r="F5586" i="2"/>
  <c r="J5585" i="2"/>
  <c r="I5585" i="2"/>
  <c r="H5585" i="2"/>
  <c r="G5585" i="2"/>
  <c r="F5585" i="2"/>
  <c r="J5584" i="2"/>
  <c r="I5584" i="2"/>
  <c r="H5584" i="2"/>
  <c r="G5584" i="2"/>
  <c r="F5584" i="2"/>
  <c r="J5583" i="2"/>
  <c r="I5583" i="2"/>
  <c r="H5583" i="2"/>
  <c r="G5583" i="2"/>
  <c r="F5583" i="2"/>
  <c r="J5582" i="2"/>
  <c r="I5582" i="2"/>
  <c r="H5582" i="2"/>
  <c r="G5582" i="2"/>
  <c r="F5582" i="2"/>
  <c r="J5581" i="2"/>
  <c r="I5581" i="2"/>
  <c r="H5581" i="2"/>
  <c r="G5581" i="2"/>
  <c r="F5581" i="2"/>
  <c r="J5580" i="2"/>
  <c r="I5580" i="2"/>
  <c r="H5580" i="2"/>
  <c r="G5580" i="2"/>
  <c r="F5580" i="2"/>
  <c r="J5579" i="2"/>
  <c r="I5579" i="2"/>
  <c r="H5579" i="2"/>
  <c r="G5579" i="2"/>
  <c r="F5579" i="2"/>
  <c r="J5578" i="2"/>
  <c r="I5578" i="2"/>
  <c r="H5578" i="2"/>
  <c r="G5578" i="2"/>
  <c r="F5578" i="2"/>
  <c r="J5577" i="2"/>
  <c r="I5577" i="2"/>
  <c r="H5577" i="2"/>
  <c r="G5577" i="2"/>
  <c r="F5577" i="2"/>
  <c r="J5576" i="2"/>
  <c r="I5576" i="2"/>
  <c r="H5576" i="2"/>
  <c r="G5576" i="2"/>
  <c r="F5576" i="2"/>
  <c r="J5575" i="2"/>
  <c r="I5575" i="2"/>
  <c r="H5575" i="2"/>
  <c r="G5575" i="2"/>
  <c r="F5575" i="2"/>
  <c r="J5574" i="2"/>
  <c r="I5574" i="2"/>
  <c r="H5574" i="2"/>
  <c r="G5574" i="2"/>
  <c r="F5574" i="2"/>
  <c r="J5573" i="2"/>
  <c r="I5573" i="2"/>
  <c r="H5573" i="2"/>
  <c r="G5573" i="2"/>
  <c r="F5573" i="2"/>
  <c r="J5572" i="2"/>
  <c r="I5572" i="2"/>
  <c r="H5572" i="2"/>
  <c r="G5572" i="2"/>
  <c r="F5572" i="2"/>
  <c r="J5571" i="2"/>
  <c r="I5571" i="2"/>
  <c r="H5571" i="2"/>
  <c r="G5571" i="2"/>
  <c r="F5571" i="2"/>
  <c r="J5570" i="2"/>
  <c r="I5570" i="2"/>
  <c r="H5570" i="2"/>
  <c r="G5570" i="2"/>
  <c r="F5570" i="2"/>
  <c r="J5569" i="2"/>
  <c r="I5569" i="2"/>
  <c r="H5569" i="2"/>
  <c r="G5569" i="2"/>
  <c r="F5569" i="2"/>
  <c r="J5568" i="2"/>
  <c r="I5568" i="2"/>
  <c r="H5568" i="2"/>
  <c r="G5568" i="2"/>
  <c r="F5568" i="2"/>
  <c r="J5567" i="2"/>
  <c r="I5567" i="2"/>
  <c r="H5567" i="2"/>
  <c r="G5567" i="2"/>
  <c r="F5567" i="2"/>
  <c r="J5566" i="2"/>
  <c r="I5566" i="2"/>
  <c r="H5566" i="2"/>
  <c r="G5566" i="2"/>
  <c r="F5566" i="2"/>
  <c r="J5565" i="2"/>
  <c r="I5565" i="2"/>
  <c r="H5565" i="2"/>
  <c r="G5565" i="2"/>
  <c r="F5565" i="2"/>
  <c r="J5564" i="2"/>
  <c r="I5564" i="2"/>
  <c r="H5564" i="2"/>
  <c r="G5564" i="2"/>
  <c r="F5564" i="2"/>
  <c r="J5563" i="2"/>
  <c r="I5563" i="2"/>
  <c r="H5563" i="2"/>
  <c r="G5563" i="2"/>
  <c r="F5563" i="2"/>
  <c r="J5562" i="2"/>
  <c r="I5562" i="2"/>
  <c r="H5562" i="2"/>
  <c r="G5562" i="2"/>
  <c r="F5562" i="2"/>
  <c r="J5561" i="2"/>
  <c r="I5561" i="2"/>
  <c r="H5561" i="2"/>
  <c r="G5561" i="2"/>
  <c r="F5561" i="2"/>
  <c r="J5560" i="2"/>
  <c r="I5560" i="2"/>
  <c r="H5560" i="2"/>
  <c r="G5560" i="2"/>
  <c r="F5560" i="2"/>
  <c r="J5559" i="2"/>
  <c r="I5559" i="2"/>
  <c r="H5559" i="2"/>
  <c r="G5559" i="2"/>
  <c r="F5559" i="2"/>
  <c r="J5558" i="2"/>
  <c r="I5558" i="2"/>
  <c r="H5558" i="2"/>
  <c r="G5558" i="2"/>
  <c r="F5558" i="2"/>
  <c r="J5557" i="2"/>
  <c r="I5557" i="2"/>
  <c r="H5557" i="2"/>
  <c r="G5557" i="2"/>
  <c r="F5557" i="2"/>
  <c r="J5556" i="2"/>
  <c r="I5556" i="2"/>
  <c r="H5556" i="2"/>
  <c r="G5556" i="2"/>
  <c r="F5556" i="2"/>
  <c r="J5555" i="2"/>
  <c r="I5555" i="2"/>
  <c r="H5555" i="2"/>
  <c r="G5555" i="2"/>
  <c r="F5555" i="2"/>
  <c r="J5554" i="2"/>
  <c r="I5554" i="2"/>
  <c r="H5554" i="2"/>
  <c r="G5554" i="2"/>
  <c r="F5554" i="2"/>
  <c r="J5553" i="2"/>
  <c r="I5553" i="2"/>
  <c r="H5553" i="2"/>
  <c r="G5553" i="2"/>
  <c r="F5553" i="2"/>
  <c r="J5552" i="2"/>
  <c r="I5552" i="2"/>
  <c r="H5552" i="2"/>
  <c r="G5552" i="2"/>
  <c r="F5552" i="2"/>
  <c r="J5551" i="2"/>
  <c r="I5551" i="2"/>
  <c r="H5551" i="2"/>
  <c r="G5551" i="2"/>
  <c r="F5551" i="2"/>
  <c r="J5550" i="2"/>
  <c r="I5550" i="2"/>
  <c r="H5550" i="2"/>
  <c r="G5550" i="2"/>
  <c r="F5550" i="2"/>
  <c r="J5549" i="2"/>
  <c r="I5549" i="2"/>
  <c r="H5549" i="2"/>
  <c r="G5549" i="2"/>
  <c r="F5549" i="2"/>
  <c r="J5548" i="2"/>
  <c r="I5548" i="2"/>
  <c r="H5548" i="2"/>
  <c r="G5548" i="2"/>
  <c r="F5548" i="2"/>
  <c r="J5547" i="2"/>
  <c r="I5547" i="2"/>
  <c r="H5547" i="2"/>
  <c r="G5547" i="2"/>
  <c r="F5547" i="2"/>
  <c r="J5546" i="2"/>
  <c r="I5546" i="2"/>
  <c r="H5546" i="2"/>
  <c r="G5546" i="2"/>
  <c r="F5546" i="2"/>
  <c r="J5545" i="2"/>
  <c r="I5545" i="2"/>
  <c r="H5545" i="2"/>
  <c r="G5545" i="2"/>
  <c r="F5545" i="2"/>
  <c r="J5544" i="2"/>
  <c r="I5544" i="2"/>
  <c r="H5544" i="2"/>
  <c r="G5544" i="2"/>
  <c r="F5544" i="2"/>
  <c r="J5543" i="2"/>
  <c r="I5543" i="2"/>
  <c r="H5543" i="2"/>
  <c r="G5543" i="2"/>
  <c r="F5543" i="2"/>
  <c r="J5542" i="2"/>
  <c r="I5542" i="2"/>
  <c r="H5542" i="2"/>
  <c r="G5542" i="2"/>
  <c r="F5542" i="2"/>
  <c r="J5541" i="2"/>
  <c r="I5541" i="2"/>
  <c r="H5541" i="2"/>
  <c r="G5541" i="2"/>
  <c r="F5541" i="2"/>
  <c r="J5540" i="2"/>
  <c r="I5540" i="2"/>
  <c r="H5540" i="2"/>
  <c r="G5540" i="2"/>
  <c r="F5540" i="2"/>
  <c r="J5539" i="2"/>
  <c r="I5539" i="2"/>
  <c r="H5539" i="2"/>
  <c r="G5539" i="2"/>
  <c r="F5539" i="2"/>
  <c r="J5538" i="2"/>
  <c r="I5538" i="2"/>
  <c r="H5538" i="2"/>
  <c r="G5538" i="2"/>
  <c r="F5538" i="2"/>
  <c r="J5537" i="2"/>
  <c r="I5537" i="2"/>
  <c r="H5537" i="2"/>
  <c r="G5537" i="2"/>
  <c r="F5537" i="2"/>
  <c r="J5536" i="2"/>
  <c r="I5536" i="2"/>
  <c r="H5536" i="2"/>
  <c r="G5536" i="2"/>
  <c r="F5536" i="2"/>
  <c r="J5535" i="2"/>
  <c r="I5535" i="2"/>
  <c r="H5535" i="2"/>
  <c r="G5535" i="2"/>
  <c r="F5535" i="2"/>
  <c r="J5534" i="2"/>
  <c r="I5534" i="2"/>
  <c r="H5534" i="2"/>
  <c r="G5534" i="2"/>
  <c r="F5534" i="2"/>
  <c r="J5533" i="2"/>
  <c r="I5533" i="2"/>
  <c r="H5533" i="2"/>
  <c r="G5533" i="2"/>
  <c r="F5533" i="2"/>
  <c r="J5532" i="2"/>
  <c r="I5532" i="2"/>
  <c r="H5532" i="2"/>
  <c r="G5532" i="2"/>
  <c r="F5532" i="2"/>
  <c r="J5531" i="2"/>
  <c r="I5531" i="2"/>
  <c r="H5531" i="2"/>
  <c r="G5531" i="2"/>
  <c r="F5531" i="2"/>
  <c r="J5530" i="2"/>
  <c r="I5530" i="2"/>
  <c r="H5530" i="2"/>
  <c r="G5530" i="2"/>
  <c r="F5530" i="2"/>
  <c r="J5529" i="2"/>
  <c r="I5529" i="2"/>
  <c r="H5529" i="2"/>
  <c r="G5529" i="2"/>
  <c r="F5529" i="2"/>
  <c r="J5528" i="2"/>
  <c r="I5528" i="2"/>
  <c r="H5528" i="2"/>
  <c r="G5528" i="2"/>
  <c r="F5528" i="2"/>
  <c r="J5527" i="2"/>
  <c r="I5527" i="2"/>
  <c r="H5527" i="2"/>
  <c r="G5527" i="2"/>
  <c r="F5527" i="2"/>
  <c r="J5526" i="2"/>
  <c r="I5526" i="2"/>
  <c r="H5526" i="2"/>
  <c r="G5526" i="2"/>
  <c r="F5526" i="2"/>
  <c r="J5525" i="2"/>
  <c r="I5525" i="2"/>
  <c r="H5525" i="2"/>
  <c r="G5525" i="2"/>
  <c r="F5525" i="2"/>
  <c r="J5524" i="2"/>
  <c r="I5524" i="2"/>
  <c r="H5524" i="2"/>
  <c r="G5524" i="2"/>
  <c r="F5524" i="2"/>
  <c r="J5523" i="2"/>
  <c r="I5523" i="2"/>
  <c r="H5523" i="2"/>
  <c r="G5523" i="2"/>
  <c r="F5523" i="2"/>
  <c r="J5522" i="2"/>
  <c r="I5522" i="2"/>
  <c r="H5522" i="2"/>
  <c r="G5522" i="2"/>
  <c r="F5522" i="2"/>
  <c r="J5521" i="2"/>
  <c r="I5521" i="2"/>
  <c r="H5521" i="2"/>
  <c r="G5521" i="2"/>
  <c r="F5521" i="2"/>
  <c r="J5520" i="2"/>
  <c r="I5520" i="2"/>
  <c r="H5520" i="2"/>
  <c r="G5520" i="2"/>
  <c r="F5520" i="2"/>
  <c r="J5519" i="2"/>
  <c r="I5519" i="2"/>
  <c r="H5519" i="2"/>
  <c r="G5519" i="2"/>
  <c r="F5519" i="2"/>
  <c r="J5518" i="2"/>
  <c r="I5518" i="2"/>
  <c r="H5518" i="2"/>
  <c r="G5518" i="2"/>
  <c r="F5518" i="2"/>
  <c r="J5517" i="2"/>
  <c r="I5517" i="2"/>
  <c r="H5517" i="2"/>
  <c r="G5517" i="2"/>
  <c r="F5517" i="2"/>
  <c r="J5516" i="2"/>
  <c r="I5516" i="2"/>
  <c r="H5516" i="2"/>
  <c r="G5516" i="2"/>
  <c r="F5516" i="2"/>
  <c r="J5515" i="2"/>
  <c r="I5515" i="2"/>
  <c r="H5515" i="2"/>
  <c r="G5515" i="2"/>
  <c r="F5515" i="2"/>
  <c r="J5514" i="2"/>
  <c r="I5514" i="2"/>
  <c r="H5514" i="2"/>
  <c r="G5514" i="2"/>
  <c r="F5514" i="2"/>
  <c r="J5513" i="2"/>
  <c r="I5513" i="2"/>
  <c r="H5513" i="2"/>
  <c r="G5513" i="2"/>
  <c r="F5513" i="2"/>
  <c r="J5512" i="2"/>
  <c r="I5512" i="2"/>
  <c r="H5512" i="2"/>
  <c r="G5512" i="2"/>
  <c r="F5512" i="2"/>
  <c r="J5511" i="2"/>
  <c r="I5511" i="2"/>
  <c r="H5511" i="2"/>
  <c r="G5511" i="2"/>
  <c r="F5511" i="2"/>
  <c r="J5510" i="2"/>
  <c r="I5510" i="2"/>
  <c r="H5510" i="2"/>
  <c r="G5510" i="2"/>
  <c r="F5510" i="2"/>
  <c r="J5509" i="2"/>
  <c r="I5509" i="2"/>
  <c r="H5509" i="2"/>
  <c r="G5509" i="2"/>
  <c r="F5509" i="2"/>
  <c r="J5508" i="2"/>
  <c r="I5508" i="2"/>
  <c r="H5508" i="2"/>
  <c r="G5508" i="2"/>
  <c r="F5508" i="2"/>
  <c r="J5507" i="2"/>
  <c r="I5507" i="2"/>
  <c r="H5507" i="2"/>
  <c r="G5507" i="2"/>
  <c r="F5507" i="2"/>
  <c r="J5506" i="2"/>
  <c r="I5506" i="2"/>
  <c r="H5506" i="2"/>
  <c r="G5506" i="2"/>
  <c r="F5506" i="2"/>
  <c r="J5505" i="2"/>
  <c r="I5505" i="2"/>
  <c r="H5505" i="2"/>
  <c r="G5505" i="2"/>
  <c r="F5505" i="2"/>
  <c r="J5504" i="2"/>
  <c r="I5504" i="2"/>
  <c r="H5504" i="2"/>
  <c r="G5504" i="2"/>
  <c r="F5504" i="2"/>
  <c r="J5503" i="2"/>
  <c r="I5503" i="2"/>
  <c r="H5503" i="2"/>
  <c r="G5503" i="2"/>
  <c r="F5503" i="2"/>
  <c r="J5502" i="2"/>
  <c r="I5502" i="2"/>
  <c r="H5502" i="2"/>
  <c r="G5502" i="2"/>
  <c r="F5502" i="2"/>
  <c r="J5501" i="2"/>
  <c r="I5501" i="2"/>
  <c r="H5501" i="2"/>
  <c r="G5501" i="2"/>
  <c r="F5501" i="2"/>
  <c r="J5500" i="2"/>
  <c r="I5500" i="2"/>
  <c r="H5500" i="2"/>
  <c r="G5500" i="2"/>
  <c r="F5500" i="2"/>
  <c r="J5499" i="2"/>
  <c r="I5499" i="2"/>
  <c r="H5499" i="2"/>
  <c r="G5499" i="2"/>
  <c r="F5499" i="2"/>
  <c r="J5498" i="2"/>
  <c r="I5498" i="2"/>
  <c r="H5498" i="2"/>
  <c r="G5498" i="2"/>
  <c r="F5498" i="2"/>
  <c r="J5497" i="2"/>
  <c r="I5497" i="2"/>
  <c r="H5497" i="2"/>
  <c r="G5497" i="2"/>
  <c r="F5497" i="2"/>
  <c r="J5496" i="2"/>
  <c r="I5496" i="2"/>
  <c r="H5496" i="2"/>
  <c r="G5496" i="2"/>
  <c r="F5496" i="2"/>
  <c r="J5495" i="2"/>
  <c r="I5495" i="2"/>
  <c r="H5495" i="2"/>
  <c r="G5495" i="2"/>
  <c r="F5495" i="2"/>
  <c r="J5494" i="2"/>
  <c r="I5494" i="2"/>
  <c r="H5494" i="2"/>
  <c r="G5494" i="2"/>
  <c r="F5494" i="2"/>
  <c r="J5493" i="2"/>
  <c r="I5493" i="2"/>
  <c r="H5493" i="2"/>
  <c r="G5493" i="2"/>
  <c r="F5493" i="2"/>
  <c r="J5492" i="2"/>
  <c r="I5492" i="2"/>
  <c r="H5492" i="2"/>
  <c r="G5492" i="2"/>
  <c r="F5492" i="2"/>
  <c r="J5491" i="2"/>
  <c r="I5491" i="2"/>
  <c r="H5491" i="2"/>
  <c r="G5491" i="2"/>
  <c r="F5491" i="2"/>
  <c r="J5490" i="2"/>
  <c r="I5490" i="2"/>
  <c r="H5490" i="2"/>
  <c r="G5490" i="2"/>
  <c r="F5490" i="2"/>
  <c r="J5489" i="2"/>
  <c r="I5489" i="2"/>
  <c r="H5489" i="2"/>
  <c r="G5489" i="2"/>
  <c r="F5489" i="2"/>
  <c r="J5488" i="2"/>
  <c r="I5488" i="2"/>
  <c r="H5488" i="2"/>
  <c r="G5488" i="2"/>
  <c r="F5488" i="2"/>
  <c r="J5487" i="2"/>
  <c r="I5487" i="2"/>
  <c r="H5487" i="2"/>
  <c r="G5487" i="2"/>
  <c r="F5487" i="2"/>
  <c r="J5486" i="2"/>
  <c r="I5486" i="2"/>
  <c r="H5486" i="2"/>
  <c r="G5486" i="2"/>
  <c r="F5486" i="2"/>
  <c r="J5485" i="2"/>
  <c r="I5485" i="2"/>
  <c r="H5485" i="2"/>
  <c r="G5485" i="2"/>
  <c r="F5485" i="2"/>
  <c r="J5484" i="2"/>
  <c r="I5484" i="2"/>
  <c r="H5484" i="2"/>
  <c r="G5484" i="2"/>
  <c r="F5484" i="2"/>
  <c r="J5483" i="2"/>
  <c r="I5483" i="2"/>
  <c r="H5483" i="2"/>
  <c r="G5483" i="2"/>
  <c r="F5483" i="2"/>
  <c r="J5482" i="2"/>
  <c r="I5482" i="2"/>
  <c r="H5482" i="2"/>
  <c r="G5482" i="2"/>
  <c r="F5482" i="2"/>
  <c r="J5481" i="2"/>
  <c r="I5481" i="2"/>
  <c r="H5481" i="2"/>
  <c r="G5481" i="2"/>
  <c r="F5481" i="2"/>
  <c r="J5480" i="2"/>
  <c r="I5480" i="2"/>
  <c r="H5480" i="2"/>
  <c r="G5480" i="2"/>
  <c r="F5480" i="2"/>
  <c r="J5479" i="2"/>
  <c r="I5479" i="2"/>
  <c r="H5479" i="2"/>
  <c r="G5479" i="2"/>
  <c r="F5479" i="2"/>
  <c r="J5478" i="2"/>
  <c r="I5478" i="2"/>
  <c r="H5478" i="2"/>
  <c r="G5478" i="2"/>
  <c r="F5478" i="2"/>
  <c r="J5477" i="2"/>
  <c r="I5477" i="2"/>
  <c r="H5477" i="2"/>
  <c r="G5477" i="2"/>
  <c r="F5477" i="2"/>
  <c r="J5476" i="2"/>
  <c r="I5476" i="2"/>
  <c r="H5476" i="2"/>
  <c r="G5476" i="2"/>
  <c r="F5476" i="2"/>
  <c r="J5475" i="2"/>
  <c r="I5475" i="2"/>
  <c r="H5475" i="2"/>
  <c r="G5475" i="2"/>
  <c r="F5475" i="2"/>
  <c r="J5474" i="2"/>
  <c r="I5474" i="2"/>
  <c r="H5474" i="2"/>
  <c r="G5474" i="2"/>
  <c r="F5474" i="2"/>
  <c r="J5473" i="2"/>
  <c r="I5473" i="2"/>
  <c r="H5473" i="2"/>
  <c r="G5473" i="2"/>
  <c r="F5473" i="2"/>
  <c r="J5472" i="2"/>
  <c r="I5472" i="2"/>
  <c r="H5472" i="2"/>
  <c r="G5472" i="2"/>
  <c r="F5472" i="2"/>
  <c r="J5471" i="2"/>
  <c r="I5471" i="2"/>
  <c r="H5471" i="2"/>
  <c r="G5471" i="2"/>
  <c r="F5471" i="2"/>
  <c r="J5470" i="2"/>
  <c r="I5470" i="2"/>
  <c r="H5470" i="2"/>
  <c r="G5470" i="2"/>
  <c r="F5470" i="2"/>
  <c r="J5469" i="2"/>
  <c r="I5469" i="2"/>
  <c r="H5469" i="2"/>
  <c r="G5469" i="2"/>
  <c r="F5469" i="2"/>
  <c r="J5468" i="2"/>
  <c r="I5468" i="2"/>
  <c r="H5468" i="2"/>
  <c r="G5468" i="2"/>
  <c r="F5468" i="2"/>
  <c r="J5467" i="2"/>
  <c r="I5467" i="2"/>
  <c r="H5467" i="2"/>
  <c r="G5467" i="2"/>
  <c r="F5467" i="2"/>
  <c r="J5466" i="2"/>
  <c r="I5466" i="2"/>
  <c r="H5466" i="2"/>
  <c r="G5466" i="2"/>
  <c r="F5466" i="2"/>
  <c r="J5465" i="2"/>
  <c r="I5465" i="2"/>
  <c r="H5465" i="2"/>
  <c r="G5465" i="2"/>
  <c r="F5465" i="2"/>
  <c r="J5464" i="2"/>
  <c r="I5464" i="2"/>
  <c r="H5464" i="2"/>
  <c r="G5464" i="2"/>
  <c r="F5464" i="2"/>
  <c r="J5463" i="2"/>
  <c r="I5463" i="2"/>
  <c r="H5463" i="2"/>
  <c r="G5463" i="2"/>
  <c r="F5463" i="2"/>
  <c r="J5462" i="2"/>
  <c r="I5462" i="2"/>
  <c r="H5462" i="2"/>
  <c r="G5462" i="2"/>
  <c r="F5462" i="2"/>
  <c r="J5461" i="2"/>
  <c r="I5461" i="2"/>
  <c r="H5461" i="2"/>
  <c r="G5461" i="2"/>
  <c r="F5461" i="2"/>
  <c r="J5460" i="2"/>
  <c r="I5460" i="2"/>
  <c r="H5460" i="2"/>
  <c r="G5460" i="2"/>
  <c r="F5460" i="2"/>
  <c r="J5459" i="2"/>
  <c r="I5459" i="2"/>
  <c r="H5459" i="2"/>
  <c r="G5459" i="2"/>
  <c r="F5459" i="2"/>
  <c r="J5458" i="2"/>
  <c r="I5458" i="2"/>
  <c r="H5458" i="2"/>
  <c r="G5458" i="2"/>
  <c r="F5458" i="2"/>
  <c r="J5457" i="2"/>
  <c r="I5457" i="2"/>
  <c r="H5457" i="2"/>
  <c r="G5457" i="2"/>
  <c r="F5457" i="2"/>
  <c r="J5456" i="2"/>
  <c r="I5456" i="2"/>
  <c r="H5456" i="2"/>
  <c r="G5456" i="2"/>
  <c r="F5456" i="2"/>
  <c r="J5455" i="2"/>
  <c r="I5455" i="2"/>
  <c r="H5455" i="2"/>
  <c r="G5455" i="2"/>
  <c r="F5455" i="2"/>
  <c r="J5454" i="2"/>
  <c r="I5454" i="2"/>
  <c r="H5454" i="2"/>
  <c r="G5454" i="2"/>
  <c r="F5454" i="2"/>
  <c r="J5453" i="2"/>
  <c r="I5453" i="2"/>
  <c r="H5453" i="2"/>
  <c r="G5453" i="2"/>
  <c r="F5453" i="2"/>
  <c r="J5452" i="2"/>
  <c r="I5452" i="2"/>
  <c r="H5452" i="2"/>
  <c r="G5452" i="2"/>
  <c r="F5452" i="2"/>
  <c r="J5451" i="2"/>
  <c r="I5451" i="2"/>
  <c r="H5451" i="2"/>
  <c r="G5451" i="2"/>
  <c r="F5451" i="2"/>
  <c r="J5450" i="2"/>
  <c r="I5450" i="2"/>
  <c r="H5450" i="2"/>
  <c r="G5450" i="2"/>
  <c r="F5450" i="2"/>
  <c r="J5449" i="2"/>
  <c r="I5449" i="2"/>
  <c r="H5449" i="2"/>
  <c r="G5449" i="2"/>
  <c r="F5449" i="2"/>
  <c r="J5448" i="2"/>
  <c r="I5448" i="2"/>
  <c r="H5448" i="2"/>
  <c r="G5448" i="2"/>
  <c r="F5448" i="2"/>
  <c r="J5447" i="2"/>
  <c r="I5447" i="2"/>
  <c r="H5447" i="2"/>
  <c r="G5447" i="2"/>
  <c r="F5447" i="2"/>
  <c r="J5446" i="2"/>
  <c r="I5446" i="2"/>
  <c r="H5446" i="2"/>
  <c r="G5446" i="2"/>
  <c r="F5446" i="2"/>
  <c r="J5445" i="2"/>
  <c r="I5445" i="2"/>
  <c r="H5445" i="2"/>
  <c r="G5445" i="2"/>
  <c r="F5445" i="2"/>
  <c r="J5444" i="2"/>
  <c r="I5444" i="2"/>
  <c r="H5444" i="2"/>
  <c r="G5444" i="2"/>
  <c r="F5444" i="2"/>
  <c r="J5443" i="2"/>
  <c r="I5443" i="2"/>
  <c r="H5443" i="2"/>
  <c r="G5443" i="2"/>
  <c r="F5443" i="2"/>
  <c r="J5442" i="2"/>
  <c r="I5442" i="2"/>
  <c r="H5442" i="2"/>
  <c r="G5442" i="2"/>
  <c r="F5442" i="2"/>
  <c r="J5441" i="2"/>
  <c r="I5441" i="2"/>
  <c r="H5441" i="2"/>
  <c r="G5441" i="2"/>
  <c r="F5441" i="2"/>
  <c r="J5440" i="2"/>
  <c r="I5440" i="2"/>
  <c r="H5440" i="2"/>
  <c r="G5440" i="2"/>
  <c r="F5440" i="2"/>
  <c r="J5439" i="2"/>
  <c r="I5439" i="2"/>
  <c r="H5439" i="2"/>
  <c r="G5439" i="2"/>
  <c r="F5439" i="2"/>
  <c r="J5438" i="2"/>
  <c r="I5438" i="2"/>
  <c r="H5438" i="2"/>
  <c r="G5438" i="2"/>
  <c r="F5438" i="2"/>
  <c r="J5437" i="2"/>
  <c r="I5437" i="2"/>
  <c r="H5437" i="2"/>
  <c r="G5437" i="2"/>
  <c r="F5437" i="2"/>
  <c r="J5436" i="2"/>
  <c r="I5436" i="2"/>
  <c r="H5436" i="2"/>
  <c r="G5436" i="2"/>
  <c r="F5436" i="2"/>
  <c r="J5435" i="2"/>
  <c r="I5435" i="2"/>
  <c r="H5435" i="2"/>
  <c r="G5435" i="2"/>
  <c r="F5435" i="2"/>
  <c r="J5434" i="2"/>
  <c r="I5434" i="2"/>
  <c r="H5434" i="2"/>
  <c r="G5434" i="2"/>
  <c r="F5434" i="2"/>
  <c r="J5433" i="2"/>
  <c r="I5433" i="2"/>
  <c r="H5433" i="2"/>
  <c r="G5433" i="2"/>
  <c r="F5433" i="2"/>
  <c r="J5432" i="2"/>
  <c r="I5432" i="2"/>
  <c r="H5432" i="2"/>
  <c r="G5432" i="2"/>
  <c r="F5432" i="2"/>
  <c r="J5431" i="2"/>
  <c r="I5431" i="2"/>
  <c r="H5431" i="2"/>
  <c r="G5431" i="2"/>
  <c r="F5431" i="2"/>
  <c r="J5430" i="2"/>
  <c r="I5430" i="2"/>
  <c r="H5430" i="2"/>
  <c r="G5430" i="2"/>
  <c r="F5430" i="2"/>
  <c r="J5429" i="2"/>
  <c r="I5429" i="2"/>
  <c r="H5429" i="2"/>
  <c r="G5429" i="2"/>
  <c r="F5429" i="2"/>
  <c r="J5428" i="2"/>
  <c r="I5428" i="2"/>
  <c r="H5428" i="2"/>
  <c r="G5428" i="2"/>
  <c r="F5428" i="2"/>
  <c r="J5427" i="2"/>
  <c r="I5427" i="2"/>
  <c r="H5427" i="2"/>
  <c r="G5427" i="2"/>
  <c r="F5427" i="2"/>
  <c r="J5426" i="2"/>
  <c r="I5426" i="2"/>
  <c r="H5426" i="2"/>
  <c r="G5426" i="2"/>
  <c r="F5426" i="2"/>
  <c r="J5425" i="2"/>
  <c r="I5425" i="2"/>
  <c r="H5425" i="2"/>
  <c r="G5425" i="2"/>
  <c r="F5425" i="2"/>
  <c r="J5424" i="2"/>
  <c r="I5424" i="2"/>
  <c r="H5424" i="2"/>
  <c r="G5424" i="2"/>
  <c r="F5424" i="2"/>
  <c r="J5423" i="2"/>
  <c r="I5423" i="2"/>
  <c r="H5423" i="2"/>
  <c r="G5423" i="2"/>
  <c r="F5423" i="2"/>
  <c r="J5422" i="2"/>
  <c r="I5422" i="2"/>
  <c r="H5422" i="2"/>
  <c r="G5422" i="2"/>
  <c r="F5422" i="2"/>
  <c r="J5421" i="2"/>
  <c r="I5421" i="2"/>
  <c r="H5421" i="2"/>
  <c r="G5421" i="2"/>
  <c r="F5421" i="2"/>
  <c r="J5420" i="2"/>
  <c r="I5420" i="2"/>
  <c r="H5420" i="2"/>
  <c r="G5420" i="2"/>
  <c r="F5420" i="2"/>
  <c r="J5419" i="2"/>
  <c r="I5419" i="2"/>
  <c r="H5419" i="2"/>
  <c r="G5419" i="2"/>
  <c r="F5419" i="2"/>
  <c r="J5418" i="2"/>
  <c r="I5418" i="2"/>
  <c r="H5418" i="2"/>
  <c r="G5418" i="2"/>
  <c r="F5418" i="2"/>
  <c r="J5417" i="2"/>
  <c r="I5417" i="2"/>
  <c r="H5417" i="2"/>
  <c r="G5417" i="2"/>
  <c r="F5417" i="2"/>
  <c r="J5416" i="2"/>
  <c r="I5416" i="2"/>
  <c r="H5416" i="2"/>
  <c r="G5416" i="2"/>
  <c r="F5416" i="2"/>
  <c r="J5415" i="2"/>
  <c r="I5415" i="2"/>
  <c r="H5415" i="2"/>
  <c r="G5415" i="2"/>
  <c r="F5415" i="2"/>
  <c r="J5414" i="2"/>
  <c r="I5414" i="2"/>
  <c r="H5414" i="2"/>
  <c r="G5414" i="2"/>
  <c r="F5414" i="2"/>
  <c r="J5413" i="2"/>
  <c r="I5413" i="2"/>
  <c r="H5413" i="2"/>
  <c r="G5413" i="2"/>
  <c r="F5413" i="2"/>
  <c r="J5412" i="2"/>
  <c r="I5412" i="2"/>
  <c r="H5412" i="2"/>
  <c r="G5412" i="2"/>
  <c r="F5412" i="2"/>
  <c r="J5411" i="2"/>
  <c r="I5411" i="2"/>
  <c r="H5411" i="2"/>
  <c r="G5411" i="2"/>
  <c r="F5411" i="2"/>
  <c r="J5410" i="2"/>
  <c r="I5410" i="2"/>
  <c r="H5410" i="2"/>
  <c r="G5410" i="2"/>
  <c r="F5410" i="2"/>
  <c r="J5409" i="2"/>
  <c r="I5409" i="2"/>
  <c r="H5409" i="2"/>
  <c r="G5409" i="2"/>
  <c r="F5409" i="2"/>
  <c r="J5408" i="2"/>
  <c r="I5408" i="2"/>
  <c r="H5408" i="2"/>
  <c r="G5408" i="2"/>
  <c r="F5408" i="2"/>
  <c r="J5407" i="2"/>
  <c r="I5407" i="2"/>
  <c r="H5407" i="2"/>
  <c r="G5407" i="2"/>
  <c r="F5407" i="2"/>
  <c r="J5406" i="2"/>
  <c r="I5406" i="2"/>
  <c r="H5406" i="2"/>
  <c r="G5406" i="2"/>
  <c r="F5406" i="2"/>
  <c r="J5405" i="2"/>
  <c r="I5405" i="2"/>
  <c r="H5405" i="2"/>
  <c r="G5405" i="2"/>
  <c r="F5405" i="2"/>
  <c r="J5404" i="2"/>
  <c r="I5404" i="2"/>
  <c r="H5404" i="2"/>
  <c r="G5404" i="2"/>
  <c r="F5404" i="2"/>
  <c r="J5403" i="2"/>
  <c r="I5403" i="2"/>
  <c r="H5403" i="2"/>
  <c r="G5403" i="2"/>
  <c r="F5403" i="2"/>
  <c r="J5402" i="2"/>
  <c r="I5402" i="2"/>
  <c r="H5402" i="2"/>
  <c r="G5402" i="2"/>
  <c r="F5402" i="2"/>
  <c r="J5401" i="2"/>
  <c r="I5401" i="2"/>
  <c r="H5401" i="2"/>
  <c r="G5401" i="2"/>
  <c r="F5401" i="2"/>
  <c r="J5400" i="2"/>
  <c r="I5400" i="2"/>
  <c r="H5400" i="2"/>
  <c r="G5400" i="2"/>
  <c r="F5400" i="2"/>
  <c r="J5399" i="2"/>
  <c r="I5399" i="2"/>
  <c r="H5399" i="2"/>
  <c r="G5399" i="2"/>
  <c r="F5399" i="2"/>
  <c r="J5398" i="2"/>
  <c r="I5398" i="2"/>
  <c r="H5398" i="2"/>
  <c r="G5398" i="2"/>
  <c r="F5398" i="2"/>
  <c r="J5397" i="2"/>
  <c r="I5397" i="2"/>
  <c r="H5397" i="2"/>
  <c r="G5397" i="2"/>
  <c r="F5397" i="2"/>
  <c r="J5396" i="2"/>
  <c r="I5396" i="2"/>
  <c r="H5396" i="2"/>
  <c r="G5396" i="2"/>
  <c r="F5396" i="2"/>
  <c r="J5395" i="2"/>
  <c r="I5395" i="2"/>
  <c r="H5395" i="2"/>
  <c r="G5395" i="2"/>
  <c r="F5395" i="2"/>
  <c r="J5394" i="2"/>
  <c r="I5394" i="2"/>
  <c r="H5394" i="2"/>
  <c r="G5394" i="2"/>
  <c r="F5394" i="2"/>
  <c r="J5393" i="2"/>
  <c r="I5393" i="2"/>
  <c r="H5393" i="2"/>
  <c r="G5393" i="2"/>
  <c r="F5393" i="2"/>
  <c r="J5392" i="2"/>
  <c r="I5392" i="2"/>
  <c r="H5392" i="2"/>
  <c r="G5392" i="2"/>
  <c r="F5392" i="2"/>
  <c r="J5391" i="2"/>
  <c r="I5391" i="2"/>
  <c r="H5391" i="2"/>
  <c r="G5391" i="2"/>
  <c r="F5391" i="2"/>
  <c r="J5390" i="2"/>
  <c r="I5390" i="2"/>
  <c r="H5390" i="2"/>
  <c r="G5390" i="2"/>
  <c r="F5390" i="2"/>
  <c r="J5389" i="2"/>
  <c r="I5389" i="2"/>
  <c r="H5389" i="2"/>
  <c r="G5389" i="2"/>
  <c r="F5389" i="2"/>
  <c r="J5388" i="2"/>
  <c r="I5388" i="2"/>
  <c r="H5388" i="2"/>
  <c r="G5388" i="2"/>
  <c r="F5388" i="2"/>
  <c r="J5387" i="2"/>
  <c r="I5387" i="2"/>
  <c r="H5387" i="2"/>
  <c r="G5387" i="2"/>
  <c r="F5387" i="2"/>
  <c r="J5386" i="2"/>
  <c r="I5386" i="2"/>
  <c r="H5386" i="2"/>
  <c r="G5386" i="2"/>
  <c r="F5386" i="2"/>
  <c r="J5385" i="2"/>
  <c r="I5385" i="2"/>
  <c r="H5385" i="2"/>
  <c r="G5385" i="2"/>
  <c r="F5385" i="2"/>
  <c r="J5384" i="2"/>
  <c r="I5384" i="2"/>
  <c r="H5384" i="2"/>
  <c r="G5384" i="2"/>
  <c r="F5384" i="2"/>
  <c r="J5383" i="2"/>
  <c r="I5383" i="2"/>
  <c r="H5383" i="2"/>
  <c r="G5383" i="2"/>
  <c r="F5383" i="2"/>
  <c r="J5382" i="2"/>
  <c r="I5382" i="2"/>
  <c r="H5382" i="2"/>
  <c r="G5382" i="2"/>
  <c r="F5382" i="2"/>
  <c r="J5381" i="2"/>
  <c r="I5381" i="2"/>
  <c r="H5381" i="2"/>
  <c r="G5381" i="2"/>
  <c r="F5381" i="2"/>
  <c r="J5380" i="2"/>
  <c r="I5380" i="2"/>
  <c r="H5380" i="2"/>
  <c r="G5380" i="2"/>
  <c r="F5380" i="2"/>
  <c r="J5379" i="2"/>
  <c r="I5379" i="2"/>
  <c r="H5379" i="2"/>
  <c r="G5379" i="2"/>
  <c r="F5379" i="2"/>
  <c r="J5378" i="2"/>
  <c r="I5378" i="2"/>
  <c r="H5378" i="2"/>
  <c r="G5378" i="2"/>
  <c r="F5378" i="2"/>
  <c r="J5377" i="2"/>
  <c r="I5377" i="2"/>
  <c r="H5377" i="2"/>
  <c r="G5377" i="2"/>
  <c r="F5377" i="2"/>
  <c r="J5376" i="2"/>
  <c r="I5376" i="2"/>
  <c r="H5376" i="2"/>
  <c r="G5376" i="2"/>
  <c r="F5376" i="2"/>
  <c r="J5375" i="2"/>
  <c r="I5375" i="2"/>
  <c r="H5375" i="2"/>
  <c r="G5375" i="2"/>
  <c r="F5375" i="2"/>
  <c r="J5374" i="2"/>
  <c r="I5374" i="2"/>
  <c r="H5374" i="2"/>
  <c r="G5374" i="2"/>
  <c r="F5374" i="2"/>
  <c r="J5373" i="2"/>
  <c r="I5373" i="2"/>
  <c r="H5373" i="2"/>
  <c r="G5373" i="2"/>
  <c r="F5373" i="2"/>
  <c r="J5372" i="2"/>
  <c r="I5372" i="2"/>
  <c r="H5372" i="2"/>
  <c r="G5372" i="2"/>
  <c r="F5372" i="2"/>
  <c r="J5371" i="2"/>
  <c r="I5371" i="2"/>
  <c r="H5371" i="2"/>
  <c r="G5371" i="2"/>
  <c r="F5371" i="2"/>
  <c r="J5370" i="2"/>
  <c r="I5370" i="2"/>
  <c r="H5370" i="2"/>
  <c r="G5370" i="2"/>
  <c r="F5370" i="2"/>
  <c r="J5369" i="2"/>
  <c r="I5369" i="2"/>
  <c r="H5369" i="2"/>
  <c r="G5369" i="2"/>
  <c r="F5369" i="2"/>
  <c r="J5368" i="2"/>
  <c r="I5368" i="2"/>
  <c r="H5368" i="2"/>
  <c r="G5368" i="2"/>
  <c r="F5368" i="2"/>
  <c r="J5367" i="2"/>
  <c r="I5367" i="2"/>
  <c r="H5367" i="2"/>
  <c r="G5367" i="2"/>
  <c r="F5367" i="2"/>
  <c r="J5366" i="2"/>
  <c r="I5366" i="2"/>
  <c r="H5366" i="2"/>
  <c r="G5366" i="2"/>
  <c r="F5366" i="2"/>
  <c r="J5365" i="2"/>
  <c r="I5365" i="2"/>
  <c r="H5365" i="2"/>
  <c r="G5365" i="2"/>
  <c r="F5365" i="2"/>
  <c r="J5364" i="2"/>
  <c r="I5364" i="2"/>
  <c r="H5364" i="2"/>
  <c r="G5364" i="2"/>
  <c r="F5364" i="2"/>
  <c r="J5363" i="2"/>
  <c r="I5363" i="2"/>
  <c r="H5363" i="2"/>
  <c r="G5363" i="2"/>
  <c r="F5363" i="2"/>
  <c r="J5362" i="2"/>
  <c r="I5362" i="2"/>
  <c r="H5362" i="2"/>
  <c r="G5362" i="2"/>
  <c r="F5362" i="2"/>
  <c r="J5361" i="2"/>
  <c r="I5361" i="2"/>
  <c r="H5361" i="2"/>
  <c r="G5361" i="2"/>
  <c r="F5361" i="2"/>
  <c r="J5360" i="2"/>
  <c r="I5360" i="2"/>
  <c r="H5360" i="2"/>
  <c r="G5360" i="2"/>
  <c r="F5360" i="2"/>
  <c r="J5359" i="2"/>
  <c r="I5359" i="2"/>
  <c r="H5359" i="2"/>
  <c r="G5359" i="2"/>
  <c r="F5359" i="2"/>
  <c r="J5358" i="2"/>
  <c r="I5358" i="2"/>
  <c r="H5358" i="2"/>
  <c r="G5358" i="2"/>
  <c r="F5358" i="2"/>
  <c r="J5357" i="2"/>
  <c r="I5357" i="2"/>
  <c r="H5357" i="2"/>
  <c r="G5357" i="2"/>
  <c r="F5357" i="2"/>
  <c r="J5356" i="2"/>
  <c r="I5356" i="2"/>
  <c r="H5356" i="2"/>
  <c r="G5356" i="2"/>
  <c r="F5356" i="2"/>
  <c r="J5355" i="2"/>
  <c r="I5355" i="2"/>
  <c r="H5355" i="2"/>
  <c r="G5355" i="2"/>
  <c r="F5355" i="2"/>
  <c r="J5354" i="2"/>
  <c r="I5354" i="2"/>
  <c r="H5354" i="2"/>
  <c r="G5354" i="2"/>
  <c r="F5354" i="2"/>
  <c r="J5353" i="2"/>
  <c r="I5353" i="2"/>
  <c r="H5353" i="2"/>
  <c r="G5353" i="2"/>
  <c r="F5353" i="2"/>
  <c r="J5352" i="2"/>
  <c r="I5352" i="2"/>
  <c r="H5352" i="2"/>
  <c r="G5352" i="2"/>
  <c r="F5352" i="2"/>
  <c r="J5351" i="2"/>
  <c r="I5351" i="2"/>
  <c r="H5351" i="2"/>
  <c r="G5351" i="2"/>
  <c r="F5351" i="2"/>
  <c r="J5350" i="2"/>
  <c r="I5350" i="2"/>
  <c r="H5350" i="2"/>
  <c r="G5350" i="2"/>
  <c r="F5350" i="2"/>
  <c r="J5349" i="2"/>
  <c r="I5349" i="2"/>
  <c r="H5349" i="2"/>
  <c r="G5349" i="2"/>
  <c r="F5349" i="2"/>
  <c r="J5348" i="2"/>
  <c r="I5348" i="2"/>
  <c r="H5348" i="2"/>
  <c r="G5348" i="2"/>
  <c r="F5348" i="2"/>
  <c r="J5347" i="2"/>
  <c r="I5347" i="2"/>
  <c r="H5347" i="2"/>
  <c r="G5347" i="2"/>
  <c r="F5347" i="2"/>
  <c r="J5346" i="2"/>
  <c r="I5346" i="2"/>
  <c r="H5346" i="2"/>
  <c r="G5346" i="2"/>
  <c r="F5346" i="2"/>
  <c r="J5345" i="2"/>
  <c r="I5345" i="2"/>
  <c r="H5345" i="2"/>
  <c r="G5345" i="2"/>
  <c r="F5345" i="2"/>
  <c r="J5344" i="2"/>
  <c r="I5344" i="2"/>
  <c r="H5344" i="2"/>
  <c r="G5344" i="2"/>
  <c r="F5344" i="2"/>
  <c r="J5343" i="2"/>
  <c r="I5343" i="2"/>
  <c r="H5343" i="2"/>
  <c r="G5343" i="2"/>
  <c r="F5343" i="2"/>
  <c r="J5342" i="2"/>
  <c r="I5342" i="2"/>
  <c r="H5342" i="2"/>
  <c r="G5342" i="2"/>
  <c r="F5342" i="2"/>
  <c r="J5341" i="2"/>
  <c r="I5341" i="2"/>
  <c r="H5341" i="2"/>
  <c r="G5341" i="2"/>
  <c r="F5341" i="2"/>
  <c r="J5340" i="2"/>
  <c r="I5340" i="2"/>
  <c r="H5340" i="2"/>
  <c r="G5340" i="2"/>
  <c r="F5340" i="2"/>
  <c r="J5339" i="2"/>
  <c r="I5339" i="2"/>
  <c r="H5339" i="2"/>
  <c r="G5339" i="2"/>
  <c r="F5339" i="2"/>
  <c r="J5338" i="2"/>
  <c r="I5338" i="2"/>
  <c r="H5338" i="2"/>
  <c r="G5338" i="2"/>
  <c r="F5338" i="2"/>
  <c r="J5337" i="2"/>
  <c r="I5337" i="2"/>
  <c r="H5337" i="2"/>
  <c r="G5337" i="2"/>
  <c r="F5337" i="2"/>
  <c r="J5336" i="2"/>
  <c r="I5336" i="2"/>
  <c r="H5336" i="2"/>
  <c r="G5336" i="2"/>
  <c r="F5336" i="2"/>
  <c r="J5335" i="2"/>
  <c r="I5335" i="2"/>
  <c r="H5335" i="2"/>
  <c r="G5335" i="2"/>
  <c r="F5335" i="2"/>
  <c r="J5334" i="2"/>
  <c r="I5334" i="2"/>
  <c r="H5334" i="2"/>
  <c r="G5334" i="2"/>
  <c r="F5334" i="2"/>
  <c r="J5333" i="2"/>
  <c r="I5333" i="2"/>
  <c r="H5333" i="2"/>
  <c r="G5333" i="2"/>
  <c r="F5333" i="2"/>
  <c r="J5332" i="2"/>
  <c r="I5332" i="2"/>
  <c r="H5332" i="2"/>
  <c r="G5332" i="2"/>
  <c r="F5332" i="2"/>
  <c r="J5331" i="2"/>
  <c r="I5331" i="2"/>
  <c r="H5331" i="2"/>
  <c r="G5331" i="2"/>
  <c r="F5331" i="2"/>
  <c r="J5330" i="2"/>
  <c r="I5330" i="2"/>
  <c r="H5330" i="2"/>
  <c r="G5330" i="2"/>
  <c r="F5330" i="2"/>
  <c r="J5329" i="2"/>
  <c r="I5329" i="2"/>
  <c r="H5329" i="2"/>
  <c r="G5329" i="2"/>
  <c r="F5329" i="2"/>
  <c r="J5328" i="2"/>
  <c r="I5328" i="2"/>
  <c r="H5328" i="2"/>
  <c r="G5328" i="2"/>
  <c r="F5328" i="2"/>
  <c r="J5327" i="2"/>
  <c r="I5327" i="2"/>
  <c r="H5327" i="2"/>
  <c r="G5327" i="2"/>
  <c r="F5327" i="2"/>
  <c r="J5326" i="2"/>
  <c r="I5326" i="2"/>
  <c r="H5326" i="2"/>
  <c r="G5326" i="2"/>
  <c r="F5326" i="2"/>
  <c r="J5325" i="2"/>
  <c r="I5325" i="2"/>
  <c r="H5325" i="2"/>
  <c r="G5325" i="2"/>
  <c r="F5325" i="2"/>
  <c r="J5324" i="2"/>
  <c r="I5324" i="2"/>
  <c r="H5324" i="2"/>
  <c r="G5324" i="2"/>
  <c r="F5324" i="2"/>
  <c r="J5323" i="2"/>
  <c r="I5323" i="2"/>
  <c r="H5323" i="2"/>
  <c r="G5323" i="2"/>
  <c r="F5323" i="2"/>
  <c r="J5322" i="2"/>
  <c r="I5322" i="2"/>
  <c r="H5322" i="2"/>
  <c r="G5322" i="2"/>
  <c r="F5322" i="2"/>
  <c r="J5321" i="2"/>
  <c r="I5321" i="2"/>
  <c r="H5321" i="2"/>
  <c r="G5321" i="2"/>
  <c r="F5321" i="2"/>
  <c r="J5320" i="2"/>
  <c r="I5320" i="2"/>
  <c r="H5320" i="2"/>
  <c r="G5320" i="2"/>
  <c r="F5320" i="2"/>
  <c r="J5319" i="2"/>
  <c r="I5319" i="2"/>
  <c r="H5319" i="2"/>
  <c r="G5319" i="2"/>
  <c r="F5319" i="2"/>
  <c r="J5318" i="2"/>
  <c r="I5318" i="2"/>
  <c r="H5318" i="2"/>
  <c r="G5318" i="2"/>
  <c r="F5318" i="2"/>
  <c r="J5317" i="2"/>
  <c r="I5317" i="2"/>
  <c r="H5317" i="2"/>
  <c r="G5317" i="2"/>
  <c r="F5317" i="2"/>
  <c r="J5316" i="2"/>
  <c r="I5316" i="2"/>
  <c r="H5316" i="2"/>
  <c r="G5316" i="2"/>
  <c r="F5316" i="2"/>
  <c r="J5315" i="2"/>
  <c r="I5315" i="2"/>
  <c r="H5315" i="2"/>
  <c r="G5315" i="2"/>
  <c r="F5315" i="2"/>
  <c r="J5314" i="2"/>
  <c r="I5314" i="2"/>
  <c r="H5314" i="2"/>
  <c r="G5314" i="2"/>
  <c r="F5314" i="2"/>
  <c r="J5313" i="2"/>
  <c r="I5313" i="2"/>
  <c r="H5313" i="2"/>
  <c r="G5313" i="2"/>
  <c r="F5313" i="2"/>
  <c r="J5312" i="2"/>
  <c r="I5312" i="2"/>
  <c r="H5312" i="2"/>
  <c r="G5312" i="2"/>
  <c r="F5312" i="2"/>
  <c r="J5311" i="2"/>
  <c r="I5311" i="2"/>
  <c r="H5311" i="2"/>
  <c r="G5311" i="2"/>
  <c r="F5311" i="2"/>
  <c r="J5310" i="2"/>
  <c r="I5310" i="2"/>
  <c r="H5310" i="2"/>
  <c r="G5310" i="2"/>
  <c r="F5310" i="2"/>
  <c r="J5309" i="2"/>
  <c r="I5309" i="2"/>
  <c r="H5309" i="2"/>
  <c r="G5309" i="2"/>
  <c r="F5309" i="2"/>
  <c r="J5308" i="2"/>
  <c r="I5308" i="2"/>
  <c r="H5308" i="2"/>
  <c r="G5308" i="2"/>
  <c r="F5308" i="2"/>
  <c r="J5307" i="2"/>
  <c r="I5307" i="2"/>
  <c r="H5307" i="2"/>
  <c r="G5307" i="2"/>
  <c r="F5307" i="2"/>
  <c r="J5306" i="2"/>
  <c r="I5306" i="2"/>
  <c r="H5306" i="2"/>
  <c r="G5306" i="2"/>
  <c r="F5306" i="2"/>
  <c r="J5305" i="2"/>
  <c r="I5305" i="2"/>
  <c r="H5305" i="2"/>
  <c r="G5305" i="2"/>
  <c r="F5305" i="2"/>
  <c r="J5304" i="2"/>
  <c r="I5304" i="2"/>
  <c r="H5304" i="2"/>
  <c r="G5304" i="2"/>
  <c r="F5304" i="2"/>
  <c r="J5303" i="2"/>
  <c r="I5303" i="2"/>
  <c r="H5303" i="2"/>
  <c r="G5303" i="2"/>
  <c r="F5303" i="2"/>
  <c r="J5302" i="2"/>
  <c r="I5302" i="2"/>
  <c r="H5302" i="2"/>
  <c r="G5302" i="2"/>
  <c r="F5302" i="2"/>
  <c r="J5301" i="2"/>
  <c r="I5301" i="2"/>
  <c r="H5301" i="2"/>
  <c r="G5301" i="2"/>
  <c r="F5301" i="2"/>
  <c r="J5300" i="2"/>
  <c r="I5300" i="2"/>
  <c r="H5300" i="2"/>
  <c r="G5300" i="2"/>
  <c r="F5300" i="2"/>
  <c r="J5299" i="2"/>
  <c r="I5299" i="2"/>
  <c r="H5299" i="2"/>
  <c r="G5299" i="2"/>
  <c r="F5299" i="2"/>
  <c r="J5298" i="2"/>
  <c r="I5298" i="2"/>
  <c r="H5298" i="2"/>
  <c r="G5298" i="2"/>
  <c r="F5298" i="2"/>
  <c r="J5297" i="2"/>
  <c r="I5297" i="2"/>
  <c r="H5297" i="2"/>
  <c r="G5297" i="2"/>
  <c r="F5297" i="2"/>
  <c r="J5296" i="2"/>
  <c r="I5296" i="2"/>
  <c r="H5296" i="2"/>
  <c r="G5296" i="2"/>
  <c r="F5296" i="2"/>
  <c r="J5295" i="2"/>
  <c r="I5295" i="2"/>
  <c r="H5295" i="2"/>
  <c r="G5295" i="2"/>
  <c r="F5295" i="2"/>
  <c r="J5294" i="2"/>
  <c r="I5294" i="2"/>
  <c r="H5294" i="2"/>
  <c r="G5294" i="2"/>
  <c r="F5294" i="2"/>
  <c r="J5293" i="2"/>
  <c r="I5293" i="2"/>
  <c r="H5293" i="2"/>
  <c r="G5293" i="2"/>
  <c r="F5293" i="2"/>
  <c r="J5292" i="2"/>
  <c r="I5292" i="2"/>
  <c r="H5292" i="2"/>
  <c r="G5292" i="2"/>
  <c r="F5292" i="2"/>
  <c r="J5291" i="2"/>
  <c r="I5291" i="2"/>
  <c r="H5291" i="2"/>
  <c r="G5291" i="2"/>
  <c r="F5291" i="2"/>
  <c r="J5290" i="2"/>
  <c r="I5290" i="2"/>
  <c r="H5290" i="2"/>
  <c r="G5290" i="2"/>
  <c r="F5290" i="2"/>
  <c r="J5289" i="2"/>
  <c r="I5289" i="2"/>
  <c r="H5289" i="2"/>
  <c r="G5289" i="2"/>
  <c r="F5289" i="2"/>
  <c r="J5288" i="2"/>
  <c r="I5288" i="2"/>
  <c r="H5288" i="2"/>
  <c r="G5288" i="2"/>
  <c r="F5288" i="2"/>
  <c r="J5287" i="2"/>
  <c r="I5287" i="2"/>
  <c r="H5287" i="2"/>
  <c r="G5287" i="2"/>
  <c r="F5287" i="2"/>
  <c r="J5286" i="2"/>
  <c r="I5286" i="2"/>
  <c r="H5286" i="2"/>
  <c r="G5286" i="2"/>
  <c r="F5286" i="2"/>
  <c r="J5285" i="2"/>
  <c r="I5285" i="2"/>
  <c r="H5285" i="2"/>
  <c r="G5285" i="2"/>
  <c r="F5285" i="2"/>
  <c r="J5284" i="2"/>
  <c r="I5284" i="2"/>
  <c r="H5284" i="2"/>
  <c r="G5284" i="2"/>
  <c r="F5284" i="2"/>
  <c r="J5283" i="2"/>
  <c r="I5283" i="2"/>
  <c r="H5283" i="2"/>
  <c r="G5283" i="2"/>
  <c r="F5283" i="2"/>
  <c r="J5282" i="2"/>
  <c r="I5282" i="2"/>
  <c r="H5282" i="2"/>
  <c r="G5282" i="2"/>
  <c r="F5282" i="2"/>
  <c r="J5281" i="2"/>
  <c r="I5281" i="2"/>
  <c r="H5281" i="2"/>
  <c r="G5281" i="2"/>
  <c r="F5281" i="2"/>
  <c r="J5280" i="2"/>
  <c r="I5280" i="2"/>
  <c r="H5280" i="2"/>
  <c r="G5280" i="2"/>
  <c r="F5280" i="2"/>
  <c r="J5279" i="2"/>
  <c r="I5279" i="2"/>
  <c r="H5279" i="2"/>
  <c r="G5279" i="2"/>
  <c r="F5279" i="2"/>
  <c r="J5278" i="2"/>
  <c r="I5278" i="2"/>
  <c r="H5278" i="2"/>
  <c r="G5278" i="2"/>
  <c r="F5278" i="2"/>
  <c r="J5277" i="2"/>
  <c r="I5277" i="2"/>
  <c r="H5277" i="2"/>
  <c r="G5277" i="2"/>
  <c r="F5277" i="2"/>
  <c r="J5276" i="2"/>
  <c r="I5276" i="2"/>
  <c r="H5276" i="2"/>
  <c r="G5276" i="2"/>
  <c r="F5276" i="2"/>
  <c r="J5275" i="2"/>
  <c r="I5275" i="2"/>
  <c r="H5275" i="2"/>
  <c r="G5275" i="2"/>
  <c r="F5275" i="2"/>
  <c r="J5274" i="2"/>
  <c r="I5274" i="2"/>
  <c r="H5274" i="2"/>
  <c r="G5274" i="2"/>
  <c r="F5274" i="2"/>
  <c r="J5273" i="2"/>
  <c r="I5273" i="2"/>
  <c r="H5273" i="2"/>
  <c r="G5273" i="2"/>
  <c r="F5273" i="2"/>
  <c r="J5272" i="2"/>
  <c r="I5272" i="2"/>
  <c r="H5272" i="2"/>
  <c r="G5272" i="2"/>
  <c r="F5272" i="2"/>
  <c r="J5271" i="2"/>
  <c r="I5271" i="2"/>
  <c r="H5271" i="2"/>
  <c r="G5271" i="2"/>
  <c r="F5271" i="2"/>
  <c r="J5270" i="2"/>
  <c r="I5270" i="2"/>
  <c r="H5270" i="2"/>
  <c r="G5270" i="2"/>
  <c r="F5270" i="2"/>
  <c r="J5269" i="2"/>
  <c r="I5269" i="2"/>
  <c r="H5269" i="2"/>
  <c r="G5269" i="2"/>
  <c r="F5269" i="2"/>
  <c r="J5268" i="2"/>
  <c r="I5268" i="2"/>
  <c r="H5268" i="2"/>
  <c r="G5268" i="2"/>
  <c r="F5268" i="2"/>
  <c r="J5267" i="2"/>
  <c r="I5267" i="2"/>
  <c r="H5267" i="2"/>
  <c r="G5267" i="2"/>
  <c r="F5267" i="2"/>
  <c r="J5266" i="2"/>
  <c r="I5266" i="2"/>
  <c r="H5266" i="2"/>
  <c r="G5266" i="2"/>
  <c r="F5266" i="2"/>
  <c r="J5265" i="2"/>
  <c r="I5265" i="2"/>
  <c r="H5265" i="2"/>
  <c r="G5265" i="2"/>
  <c r="F5265" i="2"/>
  <c r="J5264" i="2"/>
  <c r="I5264" i="2"/>
  <c r="H5264" i="2"/>
  <c r="G5264" i="2"/>
  <c r="F5264" i="2"/>
  <c r="J5263" i="2"/>
  <c r="I5263" i="2"/>
  <c r="H5263" i="2"/>
  <c r="G5263" i="2"/>
  <c r="F5263" i="2"/>
  <c r="J5262" i="2"/>
  <c r="I5262" i="2"/>
  <c r="H5262" i="2"/>
  <c r="G5262" i="2"/>
  <c r="F5262" i="2"/>
  <c r="J5261" i="2"/>
  <c r="I5261" i="2"/>
  <c r="H5261" i="2"/>
  <c r="G5261" i="2"/>
  <c r="F5261" i="2"/>
  <c r="J5260" i="2"/>
  <c r="I5260" i="2"/>
  <c r="H5260" i="2"/>
  <c r="G5260" i="2"/>
  <c r="F5260" i="2"/>
  <c r="J5259" i="2"/>
  <c r="I5259" i="2"/>
  <c r="H5259" i="2"/>
  <c r="G5259" i="2"/>
  <c r="F5259" i="2"/>
  <c r="J5258" i="2"/>
  <c r="I5258" i="2"/>
  <c r="H5258" i="2"/>
  <c r="G5258" i="2"/>
  <c r="F5258" i="2"/>
  <c r="J5257" i="2"/>
  <c r="I5257" i="2"/>
  <c r="H5257" i="2"/>
  <c r="G5257" i="2"/>
  <c r="F5257" i="2"/>
  <c r="J5256" i="2"/>
  <c r="I5256" i="2"/>
  <c r="H5256" i="2"/>
  <c r="G5256" i="2"/>
  <c r="F5256" i="2"/>
  <c r="J5255" i="2"/>
  <c r="I5255" i="2"/>
  <c r="H5255" i="2"/>
  <c r="G5255" i="2"/>
  <c r="F5255" i="2"/>
  <c r="J5254" i="2"/>
  <c r="I5254" i="2"/>
  <c r="H5254" i="2"/>
  <c r="G5254" i="2"/>
  <c r="F5254" i="2"/>
  <c r="J5253" i="2"/>
  <c r="I5253" i="2"/>
  <c r="H5253" i="2"/>
  <c r="G5253" i="2"/>
  <c r="F5253" i="2"/>
  <c r="J5252" i="2"/>
  <c r="I5252" i="2"/>
  <c r="H5252" i="2"/>
  <c r="G5252" i="2"/>
  <c r="F5252" i="2"/>
  <c r="J5251" i="2"/>
  <c r="I5251" i="2"/>
  <c r="H5251" i="2"/>
  <c r="G5251" i="2"/>
  <c r="F5251" i="2"/>
  <c r="J5250" i="2"/>
  <c r="I5250" i="2"/>
  <c r="H5250" i="2"/>
  <c r="G5250" i="2"/>
  <c r="F5250" i="2"/>
  <c r="J5249" i="2"/>
  <c r="I5249" i="2"/>
  <c r="H5249" i="2"/>
  <c r="G5249" i="2"/>
  <c r="F5249" i="2"/>
  <c r="J5248" i="2"/>
  <c r="I5248" i="2"/>
  <c r="H5248" i="2"/>
  <c r="G5248" i="2"/>
  <c r="F5248" i="2"/>
  <c r="J5247" i="2"/>
  <c r="I5247" i="2"/>
  <c r="H5247" i="2"/>
  <c r="G5247" i="2"/>
  <c r="F5247" i="2"/>
  <c r="J5246" i="2"/>
  <c r="I5246" i="2"/>
  <c r="H5246" i="2"/>
  <c r="G5246" i="2"/>
  <c r="F5246" i="2"/>
  <c r="J5245" i="2"/>
  <c r="I5245" i="2"/>
  <c r="H5245" i="2"/>
  <c r="G5245" i="2"/>
  <c r="F5245" i="2"/>
  <c r="J5244" i="2"/>
  <c r="I5244" i="2"/>
  <c r="H5244" i="2"/>
  <c r="G5244" i="2"/>
  <c r="F5244" i="2"/>
  <c r="J5243" i="2"/>
  <c r="I5243" i="2"/>
  <c r="H5243" i="2"/>
  <c r="G5243" i="2"/>
  <c r="F5243" i="2"/>
  <c r="J5242" i="2"/>
  <c r="I5242" i="2"/>
  <c r="H5242" i="2"/>
  <c r="G5242" i="2"/>
  <c r="F5242" i="2"/>
  <c r="J5241" i="2"/>
  <c r="I5241" i="2"/>
  <c r="H5241" i="2"/>
  <c r="G5241" i="2"/>
  <c r="F5241" i="2"/>
  <c r="J5240" i="2"/>
  <c r="I5240" i="2"/>
  <c r="H5240" i="2"/>
  <c r="G5240" i="2"/>
  <c r="F5240" i="2"/>
  <c r="J5239" i="2"/>
  <c r="I5239" i="2"/>
  <c r="H5239" i="2"/>
  <c r="G5239" i="2"/>
  <c r="F5239" i="2"/>
  <c r="J5238" i="2"/>
  <c r="I5238" i="2"/>
  <c r="H5238" i="2"/>
  <c r="G5238" i="2"/>
  <c r="F5238" i="2"/>
  <c r="J5237" i="2"/>
  <c r="I5237" i="2"/>
  <c r="H5237" i="2"/>
  <c r="G5237" i="2"/>
  <c r="F5237" i="2"/>
  <c r="J5236" i="2"/>
  <c r="I5236" i="2"/>
  <c r="H5236" i="2"/>
  <c r="G5236" i="2"/>
  <c r="F5236" i="2"/>
  <c r="J5235" i="2"/>
  <c r="I5235" i="2"/>
  <c r="H5235" i="2"/>
  <c r="G5235" i="2"/>
  <c r="F5235" i="2"/>
  <c r="J5234" i="2"/>
  <c r="I5234" i="2"/>
  <c r="H5234" i="2"/>
  <c r="G5234" i="2"/>
  <c r="F5234" i="2"/>
  <c r="J5233" i="2"/>
  <c r="I5233" i="2"/>
  <c r="H5233" i="2"/>
  <c r="G5233" i="2"/>
  <c r="F5233" i="2"/>
  <c r="J5232" i="2"/>
  <c r="I5232" i="2"/>
  <c r="H5232" i="2"/>
  <c r="G5232" i="2"/>
  <c r="F5232" i="2"/>
  <c r="J5231" i="2"/>
  <c r="I5231" i="2"/>
  <c r="H5231" i="2"/>
  <c r="G5231" i="2"/>
  <c r="F5231" i="2"/>
  <c r="J5230" i="2"/>
  <c r="I5230" i="2"/>
  <c r="H5230" i="2"/>
  <c r="G5230" i="2"/>
  <c r="F5230" i="2"/>
  <c r="J5229" i="2"/>
  <c r="I5229" i="2"/>
  <c r="H5229" i="2"/>
  <c r="G5229" i="2"/>
  <c r="F5229" i="2"/>
  <c r="J5228" i="2"/>
  <c r="I5228" i="2"/>
  <c r="H5228" i="2"/>
  <c r="G5228" i="2"/>
  <c r="F5228" i="2"/>
  <c r="J5227" i="2"/>
  <c r="I5227" i="2"/>
  <c r="H5227" i="2"/>
  <c r="G5227" i="2"/>
  <c r="F5227" i="2"/>
  <c r="J5226" i="2"/>
  <c r="I5226" i="2"/>
  <c r="H5226" i="2"/>
  <c r="G5226" i="2"/>
  <c r="F5226" i="2"/>
  <c r="J5225" i="2"/>
  <c r="I5225" i="2"/>
  <c r="H5225" i="2"/>
  <c r="G5225" i="2"/>
  <c r="F5225" i="2"/>
  <c r="J5224" i="2"/>
  <c r="I5224" i="2"/>
  <c r="H5224" i="2"/>
  <c r="G5224" i="2"/>
  <c r="F5224" i="2"/>
  <c r="J5223" i="2"/>
  <c r="I5223" i="2"/>
  <c r="H5223" i="2"/>
  <c r="G5223" i="2"/>
  <c r="F5223" i="2"/>
  <c r="J5222" i="2"/>
  <c r="I5222" i="2"/>
  <c r="H5222" i="2"/>
  <c r="G5222" i="2"/>
  <c r="F5222" i="2"/>
  <c r="J5221" i="2"/>
  <c r="I5221" i="2"/>
  <c r="H5221" i="2"/>
  <c r="G5221" i="2"/>
  <c r="F5221" i="2"/>
  <c r="J5220" i="2"/>
  <c r="I5220" i="2"/>
  <c r="H5220" i="2"/>
  <c r="G5220" i="2"/>
  <c r="F5220" i="2"/>
  <c r="J5219" i="2"/>
  <c r="I5219" i="2"/>
  <c r="H5219" i="2"/>
  <c r="G5219" i="2"/>
  <c r="F5219" i="2"/>
  <c r="J5218" i="2"/>
  <c r="I5218" i="2"/>
  <c r="H5218" i="2"/>
  <c r="G5218" i="2"/>
  <c r="F5218" i="2"/>
  <c r="J5217" i="2"/>
  <c r="I5217" i="2"/>
  <c r="H5217" i="2"/>
  <c r="G5217" i="2"/>
  <c r="F5217" i="2"/>
  <c r="J5216" i="2"/>
  <c r="I5216" i="2"/>
  <c r="H5216" i="2"/>
  <c r="G5216" i="2"/>
  <c r="F5216" i="2"/>
  <c r="J5215" i="2"/>
  <c r="I5215" i="2"/>
  <c r="H5215" i="2"/>
  <c r="G5215" i="2"/>
  <c r="F5215" i="2"/>
  <c r="J5214" i="2"/>
  <c r="I5214" i="2"/>
  <c r="H5214" i="2"/>
  <c r="G5214" i="2"/>
  <c r="F5214" i="2"/>
  <c r="J5213" i="2"/>
  <c r="I5213" i="2"/>
  <c r="H5213" i="2"/>
  <c r="G5213" i="2"/>
  <c r="F5213" i="2"/>
  <c r="J5212" i="2"/>
  <c r="I5212" i="2"/>
  <c r="H5212" i="2"/>
  <c r="G5212" i="2"/>
  <c r="F5212" i="2"/>
  <c r="J5211" i="2"/>
  <c r="I5211" i="2"/>
  <c r="H5211" i="2"/>
  <c r="G5211" i="2"/>
  <c r="F5211" i="2"/>
  <c r="J5210" i="2"/>
  <c r="I5210" i="2"/>
  <c r="H5210" i="2"/>
  <c r="G5210" i="2"/>
  <c r="F5210" i="2"/>
  <c r="J5209" i="2"/>
  <c r="I5209" i="2"/>
  <c r="H5209" i="2"/>
  <c r="G5209" i="2"/>
  <c r="F5209" i="2"/>
  <c r="J5208" i="2"/>
  <c r="I5208" i="2"/>
  <c r="H5208" i="2"/>
  <c r="G5208" i="2"/>
  <c r="F5208" i="2"/>
  <c r="J5207" i="2"/>
  <c r="I5207" i="2"/>
  <c r="H5207" i="2"/>
  <c r="G5207" i="2"/>
  <c r="F5207" i="2"/>
  <c r="J5206" i="2"/>
  <c r="I5206" i="2"/>
  <c r="H5206" i="2"/>
  <c r="G5206" i="2"/>
  <c r="F5206" i="2"/>
  <c r="J5205" i="2"/>
  <c r="I5205" i="2"/>
  <c r="H5205" i="2"/>
  <c r="G5205" i="2"/>
  <c r="F5205" i="2"/>
  <c r="J5204" i="2"/>
  <c r="I5204" i="2"/>
  <c r="H5204" i="2"/>
  <c r="G5204" i="2"/>
  <c r="F5204" i="2"/>
  <c r="J5203" i="2"/>
  <c r="I5203" i="2"/>
  <c r="H5203" i="2"/>
  <c r="G5203" i="2"/>
  <c r="F5203" i="2"/>
  <c r="J5202" i="2"/>
  <c r="I5202" i="2"/>
  <c r="H5202" i="2"/>
  <c r="G5202" i="2"/>
  <c r="F5202" i="2"/>
  <c r="J5201" i="2"/>
  <c r="I5201" i="2"/>
  <c r="H5201" i="2"/>
  <c r="G5201" i="2"/>
  <c r="F5201" i="2"/>
  <c r="J5200" i="2"/>
  <c r="I5200" i="2"/>
  <c r="H5200" i="2"/>
  <c r="G5200" i="2"/>
  <c r="F5200" i="2"/>
  <c r="J5199" i="2"/>
  <c r="I5199" i="2"/>
  <c r="H5199" i="2"/>
  <c r="G5199" i="2"/>
  <c r="F5199" i="2"/>
  <c r="J5198" i="2"/>
  <c r="I5198" i="2"/>
  <c r="H5198" i="2"/>
  <c r="G5198" i="2"/>
  <c r="F5198" i="2"/>
  <c r="J5197" i="2"/>
  <c r="I5197" i="2"/>
  <c r="H5197" i="2"/>
  <c r="G5197" i="2"/>
  <c r="F5197" i="2"/>
  <c r="J5196" i="2"/>
  <c r="I5196" i="2"/>
  <c r="H5196" i="2"/>
  <c r="G5196" i="2"/>
  <c r="F5196" i="2"/>
  <c r="J5195" i="2"/>
  <c r="I5195" i="2"/>
  <c r="H5195" i="2"/>
  <c r="G5195" i="2"/>
  <c r="F5195" i="2"/>
  <c r="J5194" i="2"/>
  <c r="I5194" i="2"/>
  <c r="H5194" i="2"/>
  <c r="G5194" i="2"/>
  <c r="F5194" i="2"/>
  <c r="J5193" i="2"/>
  <c r="I5193" i="2"/>
  <c r="H5193" i="2"/>
  <c r="G5193" i="2"/>
  <c r="F5193" i="2"/>
  <c r="J5192" i="2"/>
  <c r="I5192" i="2"/>
  <c r="H5192" i="2"/>
  <c r="G5192" i="2"/>
  <c r="F5192" i="2"/>
  <c r="J5191" i="2"/>
  <c r="I5191" i="2"/>
  <c r="H5191" i="2"/>
  <c r="G5191" i="2"/>
  <c r="F5191" i="2"/>
  <c r="J5190" i="2"/>
  <c r="I5190" i="2"/>
  <c r="H5190" i="2"/>
  <c r="G5190" i="2"/>
  <c r="F5190" i="2"/>
  <c r="J5189" i="2"/>
  <c r="I5189" i="2"/>
  <c r="H5189" i="2"/>
  <c r="G5189" i="2"/>
  <c r="F5189" i="2"/>
  <c r="J5188" i="2"/>
  <c r="I5188" i="2"/>
  <c r="H5188" i="2"/>
  <c r="G5188" i="2"/>
  <c r="F5188" i="2"/>
  <c r="J5187" i="2"/>
  <c r="I5187" i="2"/>
  <c r="H5187" i="2"/>
  <c r="G5187" i="2"/>
  <c r="F5187" i="2"/>
  <c r="J5186" i="2"/>
  <c r="I5186" i="2"/>
  <c r="H5186" i="2"/>
  <c r="G5186" i="2"/>
  <c r="F5186" i="2"/>
  <c r="J5185" i="2"/>
  <c r="I5185" i="2"/>
  <c r="H5185" i="2"/>
  <c r="G5185" i="2"/>
  <c r="F5185" i="2"/>
  <c r="J5184" i="2"/>
  <c r="I5184" i="2"/>
  <c r="H5184" i="2"/>
  <c r="G5184" i="2"/>
  <c r="F5184" i="2"/>
  <c r="J5183" i="2"/>
  <c r="I5183" i="2"/>
  <c r="H5183" i="2"/>
  <c r="G5183" i="2"/>
  <c r="F5183" i="2"/>
  <c r="J5182" i="2"/>
  <c r="I5182" i="2"/>
  <c r="H5182" i="2"/>
  <c r="G5182" i="2"/>
  <c r="F5182" i="2"/>
  <c r="J5181" i="2"/>
  <c r="I5181" i="2"/>
  <c r="H5181" i="2"/>
  <c r="G5181" i="2"/>
  <c r="F5181" i="2"/>
  <c r="J5180" i="2"/>
  <c r="I5180" i="2"/>
  <c r="H5180" i="2"/>
  <c r="G5180" i="2"/>
  <c r="F5180" i="2"/>
  <c r="J5179" i="2"/>
  <c r="I5179" i="2"/>
  <c r="H5179" i="2"/>
  <c r="G5179" i="2"/>
  <c r="F5179" i="2"/>
  <c r="J5178" i="2"/>
  <c r="I5178" i="2"/>
  <c r="H5178" i="2"/>
  <c r="G5178" i="2"/>
  <c r="F5178" i="2"/>
  <c r="J5177" i="2"/>
  <c r="I5177" i="2"/>
  <c r="H5177" i="2"/>
  <c r="G5177" i="2"/>
  <c r="F5177" i="2"/>
  <c r="J5176" i="2"/>
  <c r="I5176" i="2"/>
  <c r="H5176" i="2"/>
  <c r="G5176" i="2"/>
  <c r="F5176" i="2"/>
  <c r="J5175" i="2"/>
  <c r="I5175" i="2"/>
  <c r="H5175" i="2"/>
  <c r="G5175" i="2"/>
  <c r="F5175" i="2"/>
  <c r="J5174" i="2"/>
  <c r="I5174" i="2"/>
  <c r="H5174" i="2"/>
  <c r="G5174" i="2"/>
  <c r="F5174" i="2"/>
  <c r="J5173" i="2"/>
  <c r="I5173" i="2"/>
  <c r="H5173" i="2"/>
  <c r="G5173" i="2"/>
  <c r="F5173" i="2"/>
  <c r="J5172" i="2"/>
  <c r="I5172" i="2"/>
  <c r="H5172" i="2"/>
  <c r="G5172" i="2"/>
  <c r="F5172" i="2"/>
  <c r="J5171" i="2"/>
  <c r="I5171" i="2"/>
  <c r="H5171" i="2"/>
  <c r="G5171" i="2"/>
  <c r="F5171" i="2"/>
  <c r="J5170" i="2"/>
  <c r="I5170" i="2"/>
  <c r="H5170" i="2"/>
  <c r="G5170" i="2"/>
  <c r="F5170" i="2"/>
  <c r="J5169" i="2"/>
  <c r="I5169" i="2"/>
  <c r="H5169" i="2"/>
  <c r="G5169" i="2"/>
  <c r="F5169" i="2"/>
  <c r="J5168" i="2"/>
  <c r="I5168" i="2"/>
  <c r="H5168" i="2"/>
  <c r="G5168" i="2"/>
  <c r="F5168" i="2"/>
  <c r="J5167" i="2"/>
  <c r="I5167" i="2"/>
  <c r="H5167" i="2"/>
  <c r="G5167" i="2"/>
  <c r="F5167" i="2"/>
  <c r="J5166" i="2"/>
  <c r="I5166" i="2"/>
  <c r="H5166" i="2"/>
  <c r="G5166" i="2"/>
  <c r="F5166" i="2"/>
  <c r="J5165" i="2"/>
  <c r="I5165" i="2"/>
  <c r="H5165" i="2"/>
  <c r="G5165" i="2"/>
  <c r="F5165" i="2"/>
  <c r="J5164" i="2"/>
  <c r="I5164" i="2"/>
  <c r="H5164" i="2"/>
  <c r="G5164" i="2"/>
  <c r="F5164" i="2"/>
  <c r="J5163" i="2"/>
  <c r="I5163" i="2"/>
  <c r="H5163" i="2"/>
  <c r="G5163" i="2"/>
  <c r="F5163" i="2"/>
  <c r="J5162" i="2"/>
  <c r="I5162" i="2"/>
  <c r="H5162" i="2"/>
  <c r="G5162" i="2"/>
  <c r="F5162" i="2"/>
  <c r="J5161" i="2"/>
  <c r="I5161" i="2"/>
  <c r="H5161" i="2"/>
  <c r="G5161" i="2"/>
  <c r="F5161" i="2"/>
  <c r="J5160" i="2"/>
  <c r="I5160" i="2"/>
  <c r="H5160" i="2"/>
  <c r="G5160" i="2"/>
  <c r="F5160" i="2"/>
  <c r="J5159" i="2"/>
  <c r="I5159" i="2"/>
  <c r="H5159" i="2"/>
  <c r="G5159" i="2"/>
  <c r="F5159" i="2"/>
  <c r="J5158" i="2"/>
  <c r="I5158" i="2"/>
  <c r="H5158" i="2"/>
  <c r="G5158" i="2"/>
  <c r="F5158" i="2"/>
  <c r="J5157" i="2"/>
  <c r="I5157" i="2"/>
  <c r="H5157" i="2"/>
  <c r="G5157" i="2"/>
  <c r="F5157" i="2"/>
  <c r="J5156" i="2"/>
  <c r="I5156" i="2"/>
  <c r="H5156" i="2"/>
  <c r="G5156" i="2"/>
  <c r="F5156" i="2"/>
  <c r="J5155" i="2"/>
  <c r="I5155" i="2"/>
  <c r="H5155" i="2"/>
  <c r="G5155" i="2"/>
  <c r="F5155" i="2"/>
  <c r="J5154" i="2"/>
  <c r="I5154" i="2"/>
  <c r="H5154" i="2"/>
  <c r="G5154" i="2"/>
  <c r="F5154" i="2"/>
  <c r="J5153" i="2"/>
  <c r="I5153" i="2"/>
  <c r="H5153" i="2"/>
  <c r="G5153" i="2"/>
  <c r="F5153" i="2"/>
  <c r="J5152" i="2"/>
  <c r="I5152" i="2"/>
  <c r="H5152" i="2"/>
  <c r="G5152" i="2"/>
  <c r="F5152" i="2"/>
  <c r="J5151" i="2"/>
  <c r="I5151" i="2"/>
  <c r="H5151" i="2"/>
  <c r="G5151" i="2"/>
  <c r="F5151" i="2"/>
  <c r="J5150" i="2"/>
  <c r="I5150" i="2"/>
  <c r="H5150" i="2"/>
  <c r="G5150" i="2"/>
  <c r="F5150" i="2"/>
  <c r="J5149" i="2"/>
  <c r="I5149" i="2"/>
  <c r="H5149" i="2"/>
  <c r="G5149" i="2"/>
  <c r="F5149" i="2"/>
  <c r="J5148" i="2"/>
  <c r="I5148" i="2"/>
  <c r="H5148" i="2"/>
  <c r="G5148" i="2"/>
  <c r="F5148" i="2"/>
  <c r="J5147" i="2"/>
  <c r="I5147" i="2"/>
  <c r="H5147" i="2"/>
  <c r="G5147" i="2"/>
  <c r="F5147" i="2"/>
  <c r="J5146" i="2"/>
  <c r="I5146" i="2"/>
  <c r="H5146" i="2"/>
  <c r="G5146" i="2"/>
  <c r="F5146" i="2"/>
  <c r="J5145" i="2"/>
  <c r="I5145" i="2"/>
  <c r="H5145" i="2"/>
  <c r="G5145" i="2"/>
  <c r="F5145" i="2"/>
  <c r="J5144" i="2"/>
  <c r="I5144" i="2"/>
  <c r="H5144" i="2"/>
  <c r="G5144" i="2"/>
  <c r="F5144" i="2"/>
  <c r="J5143" i="2"/>
  <c r="I5143" i="2"/>
  <c r="H5143" i="2"/>
  <c r="G5143" i="2"/>
  <c r="F5143" i="2"/>
  <c r="J5142" i="2"/>
  <c r="I5142" i="2"/>
  <c r="H5142" i="2"/>
  <c r="G5142" i="2"/>
  <c r="F5142" i="2"/>
  <c r="J5141" i="2"/>
  <c r="I5141" i="2"/>
  <c r="H5141" i="2"/>
  <c r="G5141" i="2"/>
  <c r="F5141" i="2"/>
  <c r="J5140" i="2"/>
  <c r="I5140" i="2"/>
  <c r="H5140" i="2"/>
  <c r="G5140" i="2"/>
  <c r="F5140" i="2"/>
  <c r="J5139" i="2"/>
  <c r="I5139" i="2"/>
  <c r="H5139" i="2"/>
  <c r="G5139" i="2"/>
  <c r="F5139" i="2"/>
  <c r="J5138" i="2"/>
  <c r="I5138" i="2"/>
  <c r="H5138" i="2"/>
  <c r="G5138" i="2"/>
  <c r="F5138" i="2"/>
  <c r="J5137" i="2"/>
  <c r="I5137" i="2"/>
  <c r="H5137" i="2"/>
  <c r="G5137" i="2"/>
  <c r="F5137" i="2"/>
  <c r="J5136" i="2"/>
  <c r="I5136" i="2"/>
  <c r="H5136" i="2"/>
  <c r="G5136" i="2"/>
  <c r="F5136" i="2"/>
  <c r="J5135" i="2"/>
  <c r="I5135" i="2"/>
  <c r="H5135" i="2"/>
  <c r="G5135" i="2"/>
  <c r="F5135" i="2"/>
  <c r="J5134" i="2"/>
  <c r="I5134" i="2"/>
  <c r="H5134" i="2"/>
  <c r="G5134" i="2"/>
  <c r="F5134" i="2"/>
  <c r="J5133" i="2"/>
  <c r="I5133" i="2"/>
  <c r="H5133" i="2"/>
  <c r="G5133" i="2"/>
  <c r="F5133" i="2"/>
  <c r="J5132" i="2"/>
  <c r="I5132" i="2"/>
  <c r="H5132" i="2"/>
  <c r="G5132" i="2"/>
  <c r="F5132" i="2"/>
  <c r="J5131" i="2"/>
  <c r="I5131" i="2"/>
  <c r="H5131" i="2"/>
  <c r="G5131" i="2"/>
  <c r="F5131" i="2"/>
  <c r="J5130" i="2"/>
  <c r="I5130" i="2"/>
  <c r="H5130" i="2"/>
  <c r="G5130" i="2"/>
  <c r="F5130" i="2"/>
  <c r="J5129" i="2"/>
  <c r="I5129" i="2"/>
  <c r="H5129" i="2"/>
  <c r="G5129" i="2"/>
  <c r="F5129" i="2"/>
  <c r="J5128" i="2"/>
  <c r="I5128" i="2"/>
  <c r="H5128" i="2"/>
  <c r="G5128" i="2"/>
  <c r="F5128" i="2"/>
  <c r="J5127" i="2"/>
  <c r="I5127" i="2"/>
  <c r="H5127" i="2"/>
  <c r="G5127" i="2"/>
  <c r="F5127" i="2"/>
  <c r="J5126" i="2"/>
  <c r="I5126" i="2"/>
  <c r="H5126" i="2"/>
  <c r="G5126" i="2"/>
  <c r="F5126" i="2"/>
  <c r="J5125" i="2"/>
  <c r="I5125" i="2"/>
  <c r="H5125" i="2"/>
  <c r="G5125" i="2"/>
  <c r="F5125" i="2"/>
  <c r="J5124" i="2"/>
  <c r="I5124" i="2"/>
  <c r="H5124" i="2"/>
  <c r="G5124" i="2"/>
  <c r="F5124" i="2"/>
  <c r="J5123" i="2"/>
  <c r="I5123" i="2"/>
  <c r="H5123" i="2"/>
  <c r="G5123" i="2"/>
  <c r="F5123" i="2"/>
  <c r="J5122" i="2"/>
  <c r="I5122" i="2"/>
  <c r="H5122" i="2"/>
  <c r="G5122" i="2"/>
  <c r="F5122" i="2"/>
  <c r="J5121" i="2"/>
  <c r="I5121" i="2"/>
  <c r="H5121" i="2"/>
  <c r="G5121" i="2"/>
  <c r="F5121" i="2"/>
  <c r="J5120" i="2"/>
  <c r="I5120" i="2"/>
  <c r="H5120" i="2"/>
  <c r="G5120" i="2"/>
  <c r="F5120" i="2"/>
  <c r="J5119" i="2"/>
  <c r="I5119" i="2"/>
  <c r="H5119" i="2"/>
  <c r="G5119" i="2"/>
  <c r="F5119" i="2"/>
  <c r="J5118" i="2"/>
  <c r="I5118" i="2"/>
  <c r="H5118" i="2"/>
  <c r="G5118" i="2"/>
  <c r="F5118" i="2"/>
  <c r="J5117" i="2"/>
  <c r="I5117" i="2"/>
  <c r="H5117" i="2"/>
  <c r="G5117" i="2"/>
  <c r="F5117" i="2"/>
  <c r="J5116" i="2"/>
  <c r="I5116" i="2"/>
  <c r="H5116" i="2"/>
  <c r="G5116" i="2"/>
  <c r="F5116" i="2"/>
  <c r="J5115" i="2"/>
  <c r="I5115" i="2"/>
  <c r="H5115" i="2"/>
  <c r="G5115" i="2"/>
  <c r="F5115" i="2"/>
  <c r="J5114" i="2"/>
  <c r="I5114" i="2"/>
  <c r="H5114" i="2"/>
  <c r="G5114" i="2"/>
  <c r="F5114" i="2"/>
  <c r="J5113" i="2"/>
  <c r="I5113" i="2"/>
  <c r="H5113" i="2"/>
  <c r="G5113" i="2"/>
  <c r="F5113" i="2"/>
  <c r="J5112" i="2"/>
  <c r="I5112" i="2"/>
  <c r="H5112" i="2"/>
  <c r="G5112" i="2"/>
  <c r="F5112" i="2"/>
  <c r="J5111" i="2"/>
  <c r="I5111" i="2"/>
  <c r="H5111" i="2"/>
  <c r="G5111" i="2"/>
  <c r="F5111" i="2"/>
  <c r="J5110" i="2"/>
  <c r="I5110" i="2"/>
  <c r="H5110" i="2"/>
  <c r="G5110" i="2"/>
  <c r="F5110" i="2"/>
  <c r="J5109" i="2"/>
  <c r="I5109" i="2"/>
  <c r="H5109" i="2"/>
  <c r="G5109" i="2"/>
  <c r="F5109" i="2"/>
  <c r="J5108" i="2"/>
  <c r="I5108" i="2"/>
  <c r="H5108" i="2"/>
  <c r="G5108" i="2"/>
  <c r="F5108" i="2"/>
  <c r="J5107" i="2"/>
  <c r="I5107" i="2"/>
  <c r="H5107" i="2"/>
  <c r="G5107" i="2"/>
  <c r="F5107" i="2"/>
  <c r="J5106" i="2"/>
  <c r="I5106" i="2"/>
  <c r="H5106" i="2"/>
  <c r="G5106" i="2"/>
  <c r="F5106" i="2"/>
  <c r="J5105" i="2"/>
  <c r="I5105" i="2"/>
  <c r="H5105" i="2"/>
  <c r="G5105" i="2"/>
  <c r="F5105" i="2"/>
  <c r="J5104" i="2"/>
  <c r="I5104" i="2"/>
  <c r="H5104" i="2"/>
  <c r="G5104" i="2"/>
  <c r="F5104" i="2"/>
  <c r="J5103" i="2"/>
  <c r="I5103" i="2"/>
  <c r="H5103" i="2"/>
  <c r="G5103" i="2"/>
  <c r="F5103" i="2"/>
  <c r="J5102" i="2"/>
  <c r="I5102" i="2"/>
  <c r="H5102" i="2"/>
  <c r="G5102" i="2"/>
  <c r="F5102" i="2"/>
  <c r="J5101" i="2"/>
  <c r="I5101" i="2"/>
  <c r="H5101" i="2"/>
  <c r="G5101" i="2"/>
  <c r="F5101" i="2"/>
  <c r="J5100" i="2"/>
  <c r="I5100" i="2"/>
  <c r="H5100" i="2"/>
  <c r="G5100" i="2"/>
  <c r="F5100" i="2"/>
  <c r="J5099" i="2"/>
  <c r="I5099" i="2"/>
  <c r="H5099" i="2"/>
  <c r="G5099" i="2"/>
  <c r="F5099" i="2"/>
  <c r="J5098" i="2"/>
  <c r="I5098" i="2"/>
  <c r="H5098" i="2"/>
  <c r="G5098" i="2"/>
  <c r="F5098" i="2"/>
  <c r="J5097" i="2"/>
  <c r="I5097" i="2"/>
  <c r="H5097" i="2"/>
  <c r="G5097" i="2"/>
  <c r="F5097" i="2"/>
  <c r="J5096" i="2"/>
  <c r="I5096" i="2"/>
  <c r="H5096" i="2"/>
  <c r="G5096" i="2"/>
  <c r="F5096" i="2"/>
  <c r="J5095" i="2"/>
  <c r="I5095" i="2"/>
  <c r="H5095" i="2"/>
  <c r="G5095" i="2"/>
  <c r="F5095" i="2"/>
  <c r="J5094" i="2"/>
  <c r="I5094" i="2"/>
  <c r="H5094" i="2"/>
  <c r="G5094" i="2"/>
  <c r="F5094" i="2"/>
  <c r="J5093" i="2"/>
  <c r="I5093" i="2"/>
  <c r="H5093" i="2"/>
  <c r="G5093" i="2"/>
  <c r="F5093" i="2"/>
  <c r="J5092" i="2"/>
  <c r="I5092" i="2"/>
  <c r="H5092" i="2"/>
  <c r="G5092" i="2"/>
  <c r="F5092" i="2"/>
  <c r="J5091" i="2"/>
  <c r="I5091" i="2"/>
  <c r="H5091" i="2"/>
  <c r="G5091" i="2"/>
  <c r="F5091" i="2"/>
  <c r="J5090" i="2"/>
  <c r="I5090" i="2"/>
  <c r="H5090" i="2"/>
  <c r="G5090" i="2"/>
  <c r="F5090" i="2"/>
  <c r="J5089" i="2"/>
  <c r="I5089" i="2"/>
  <c r="H5089" i="2"/>
  <c r="G5089" i="2"/>
  <c r="F5089" i="2"/>
  <c r="J5088" i="2"/>
  <c r="I5088" i="2"/>
  <c r="H5088" i="2"/>
  <c r="G5088" i="2"/>
  <c r="F5088" i="2"/>
  <c r="J5087" i="2"/>
  <c r="I5087" i="2"/>
  <c r="H5087" i="2"/>
  <c r="G5087" i="2"/>
  <c r="F5087" i="2"/>
  <c r="J5086" i="2"/>
  <c r="I5086" i="2"/>
  <c r="H5086" i="2"/>
  <c r="G5086" i="2"/>
  <c r="F5086" i="2"/>
  <c r="J5085" i="2"/>
  <c r="I5085" i="2"/>
  <c r="H5085" i="2"/>
  <c r="G5085" i="2"/>
  <c r="F5085" i="2"/>
  <c r="J5084" i="2"/>
  <c r="I5084" i="2"/>
  <c r="H5084" i="2"/>
  <c r="G5084" i="2"/>
  <c r="F5084" i="2"/>
  <c r="J5083" i="2"/>
  <c r="I5083" i="2"/>
  <c r="H5083" i="2"/>
  <c r="G5083" i="2"/>
  <c r="F5083" i="2"/>
  <c r="J5082" i="2"/>
  <c r="I5082" i="2"/>
  <c r="H5082" i="2"/>
  <c r="G5082" i="2"/>
  <c r="F5082" i="2"/>
  <c r="J5081" i="2"/>
  <c r="I5081" i="2"/>
  <c r="H5081" i="2"/>
  <c r="G5081" i="2"/>
  <c r="F5081" i="2"/>
  <c r="J5080" i="2"/>
  <c r="I5080" i="2"/>
  <c r="H5080" i="2"/>
  <c r="G5080" i="2"/>
  <c r="F5080" i="2"/>
  <c r="J5079" i="2"/>
  <c r="I5079" i="2"/>
  <c r="H5079" i="2"/>
  <c r="G5079" i="2"/>
  <c r="F5079" i="2"/>
  <c r="J5078" i="2"/>
  <c r="I5078" i="2"/>
  <c r="H5078" i="2"/>
  <c r="G5078" i="2"/>
  <c r="F5078" i="2"/>
  <c r="J5077" i="2"/>
  <c r="I5077" i="2"/>
  <c r="H5077" i="2"/>
  <c r="G5077" i="2"/>
  <c r="F5077" i="2"/>
  <c r="J5076" i="2"/>
  <c r="I5076" i="2"/>
  <c r="H5076" i="2"/>
  <c r="G5076" i="2"/>
  <c r="F5076" i="2"/>
  <c r="J5075" i="2"/>
  <c r="I5075" i="2"/>
  <c r="H5075" i="2"/>
  <c r="G5075" i="2"/>
  <c r="F5075" i="2"/>
  <c r="J5074" i="2"/>
  <c r="I5074" i="2"/>
  <c r="H5074" i="2"/>
  <c r="G5074" i="2"/>
  <c r="F5074" i="2"/>
  <c r="J5073" i="2"/>
  <c r="I5073" i="2"/>
  <c r="H5073" i="2"/>
  <c r="G5073" i="2"/>
  <c r="F5073" i="2"/>
  <c r="J5072" i="2"/>
  <c r="I5072" i="2"/>
  <c r="H5072" i="2"/>
  <c r="G5072" i="2"/>
  <c r="F5072" i="2"/>
  <c r="J5071" i="2"/>
  <c r="I5071" i="2"/>
  <c r="H5071" i="2"/>
  <c r="G5071" i="2"/>
  <c r="F5071" i="2"/>
  <c r="J5070" i="2"/>
  <c r="I5070" i="2"/>
  <c r="H5070" i="2"/>
  <c r="G5070" i="2"/>
  <c r="F5070" i="2"/>
  <c r="J5069" i="2"/>
  <c r="I5069" i="2"/>
  <c r="H5069" i="2"/>
  <c r="G5069" i="2"/>
  <c r="F5069" i="2"/>
  <c r="J5068" i="2"/>
  <c r="I5068" i="2"/>
  <c r="H5068" i="2"/>
  <c r="G5068" i="2"/>
  <c r="F5068" i="2"/>
  <c r="J5067" i="2"/>
  <c r="I5067" i="2"/>
  <c r="H5067" i="2"/>
  <c r="G5067" i="2"/>
  <c r="F5067" i="2"/>
  <c r="J5066" i="2"/>
  <c r="I5066" i="2"/>
  <c r="H5066" i="2"/>
  <c r="G5066" i="2"/>
  <c r="F5066" i="2"/>
  <c r="J5065" i="2"/>
  <c r="I5065" i="2"/>
  <c r="H5065" i="2"/>
  <c r="G5065" i="2"/>
  <c r="F5065" i="2"/>
  <c r="J5064" i="2"/>
  <c r="I5064" i="2"/>
  <c r="H5064" i="2"/>
  <c r="G5064" i="2"/>
  <c r="F5064" i="2"/>
  <c r="J5063" i="2"/>
  <c r="I5063" i="2"/>
  <c r="H5063" i="2"/>
  <c r="G5063" i="2"/>
  <c r="F5063" i="2"/>
  <c r="J5062" i="2"/>
  <c r="I5062" i="2"/>
  <c r="H5062" i="2"/>
  <c r="G5062" i="2"/>
  <c r="F5062" i="2"/>
  <c r="J5061" i="2"/>
  <c r="I5061" i="2"/>
  <c r="H5061" i="2"/>
  <c r="G5061" i="2"/>
  <c r="F5061" i="2"/>
  <c r="J5060" i="2"/>
  <c r="I5060" i="2"/>
  <c r="H5060" i="2"/>
  <c r="G5060" i="2"/>
  <c r="F5060" i="2"/>
  <c r="J5059" i="2"/>
  <c r="I5059" i="2"/>
  <c r="H5059" i="2"/>
  <c r="G5059" i="2"/>
  <c r="F5059" i="2"/>
  <c r="J5058" i="2"/>
  <c r="I5058" i="2"/>
  <c r="H5058" i="2"/>
  <c r="G5058" i="2"/>
  <c r="F5058" i="2"/>
  <c r="J5057" i="2"/>
  <c r="I5057" i="2"/>
  <c r="H5057" i="2"/>
  <c r="G5057" i="2"/>
  <c r="F5057" i="2"/>
  <c r="J5056" i="2"/>
  <c r="I5056" i="2"/>
  <c r="H5056" i="2"/>
  <c r="G5056" i="2"/>
  <c r="F5056" i="2"/>
  <c r="J5055" i="2"/>
  <c r="I5055" i="2"/>
  <c r="H5055" i="2"/>
  <c r="G5055" i="2"/>
  <c r="F5055" i="2"/>
  <c r="J5054" i="2"/>
  <c r="I5054" i="2"/>
  <c r="H5054" i="2"/>
  <c r="G5054" i="2"/>
  <c r="F5054" i="2"/>
  <c r="J5053" i="2"/>
  <c r="I5053" i="2"/>
  <c r="H5053" i="2"/>
  <c r="G5053" i="2"/>
  <c r="F5053" i="2"/>
  <c r="J5052" i="2"/>
  <c r="I5052" i="2"/>
  <c r="H5052" i="2"/>
  <c r="G5052" i="2"/>
  <c r="F5052" i="2"/>
  <c r="J5051" i="2"/>
  <c r="I5051" i="2"/>
  <c r="H5051" i="2"/>
  <c r="G5051" i="2"/>
  <c r="F5051" i="2"/>
  <c r="J5050" i="2"/>
  <c r="I5050" i="2"/>
  <c r="H5050" i="2"/>
  <c r="G5050" i="2"/>
  <c r="F5050" i="2"/>
  <c r="J5049" i="2"/>
  <c r="I5049" i="2"/>
  <c r="H5049" i="2"/>
  <c r="G5049" i="2"/>
  <c r="F5049" i="2"/>
  <c r="J5048" i="2"/>
  <c r="I5048" i="2"/>
  <c r="H5048" i="2"/>
  <c r="G5048" i="2"/>
  <c r="F5048" i="2"/>
  <c r="J5047" i="2"/>
  <c r="I5047" i="2"/>
  <c r="H5047" i="2"/>
  <c r="G5047" i="2"/>
  <c r="F5047" i="2"/>
  <c r="J5046" i="2"/>
  <c r="I5046" i="2"/>
  <c r="H5046" i="2"/>
  <c r="G5046" i="2"/>
  <c r="F5046" i="2"/>
  <c r="J5045" i="2"/>
  <c r="I5045" i="2"/>
  <c r="H5045" i="2"/>
  <c r="G5045" i="2"/>
  <c r="F5045" i="2"/>
  <c r="J5044" i="2"/>
  <c r="I5044" i="2"/>
  <c r="H5044" i="2"/>
  <c r="G5044" i="2"/>
  <c r="F5044" i="2"/>
  <c r="J5043" i="2"/>
  <c r="I5043" i="2"/>
  <c r="H5043" i="2"/>
  <c r="G5043" i="2"/>
  <c r="F5043" i="2"/>
  <c r="J5042" i="2"/>
  <c r="I5042" i="2"/>
  <c r="H5042" i="2"/>
  <c r="G5042" i="2"/>
  <c r="F5042" i="2"/>
  <c r="J5041" i="2"/>
  <c r="I5041" i="2"/>
  <c r="H5041" i="2"/>
  <c r="G5041" i="2"/>
  <c r="F5041" i="2"/>
  <c r="J5040" i="2"/>
  <c r="I5040" i="2"/>
  <c r="H5040" i="2"/>
  <c r="G5040" i="2"/>
  <c r="F5040" i="2"/>
  <c r="J5039" i="2"/>
  <c r="I5039" i="2"/>
  <c r="H5039" i="2"/>
  <c r="G5039" i="2"/>
  <c r="F5039" i="2"/>
  <c r="J5038" i="2"/>
  <c r="I5038" i="2"/>
  <c r="H5038" i="2"/>
  <c r="G5038" i="2"/>
  <c r="F5038" i="2"/>
  <c r="J5037" i="2"/>
  <c r="I5037" i="2"/>
  <c r="H5037" i="2"/>
  <c r="G5037" i="2"/>
  <c r="F5037" i="2"/>
  <c r="J5036" i="2"/>
  <c r="I5036" i="2"/>
  <c r="H5036" i="2"/>
  <c r="G5036" i="2"/>
  <c r="F5036" i="2"/>
  <c r="J5035" i="2"/>
  <c r="I5035" i="2"/>
  <c r="H5035" i="2"/>
  <c r="G5035" i="2"/>
  <c r="F5035" i="2"/>
  <c r="J5034" i="2"/>
  <c r="I5034" i="2"/>
  <c r="H5034" i="2"/>
  <c r="G5034" i="2"/>
  <c r="F5034" i="2"/>
  <c r="J5033" i="2"/>
  <c r="I5033" i="2"/>
  <c r="H5033" i="2"/>
  <c r="G5033" i="2"/>
  <c r="F5033" i="2"/>
  <c r="J5032" i="2"/>
  <c r="I5032" i="2"/>
  <c r="H5032" i="2"/>
  <c r="G5032" i="2"/>
  <c r="F5032" i="2"/>
  <c r="J5031" i="2"/>
  <c r="I5031" i="2"/>
  <c r="H5031" i="2"/>
  <c r="G5031" i="2"/>
  <c r="F5031" i="2"/>
  <c r="J5030" i="2"/>
  <c r="I5030" i="2"/>
  <c r="H5030" i="2"/>
  <c r="G5030" i="2"/>
  <c r="F5030" i="2"/>
  <c r="J5029" i="2"/>
  <c r="I5029" i="2"/>
  <c r="H5029" i="2"/>
  <c r="G5029" i="2"/>
  <c r="F5029" i="2"/>
  <c r="J5028" i="2"/>
  <c r="I5028" i="2"/>
  <c r="H5028" i="2"/>
  <c r="G5028" i="2"/>
  <c r="F5028" i="2"/>
  <c r="J5027" i="2"/>
  <c r="I5027" i="2"/>
  <c r="H5027" i="2"/>
  <c r="G5027" i="2"/>
  <c r="F5027" i="2"/>
  <c r="J5026" i="2"/>
  <c r="I5026" i="2"/>
  <c r="H5026" i="2"/>
  <c r="G5026" i="2"/>
  <c r="F5026" i="2"/>
  <c r="J5025" i="2"/>
  <c r="I5025" i="2"/>
  <c r="H5025" i="2"/>
  <c r="G5025" i="2"/>
  <c r="F5025" i="2"/>
  <c r="J5024" i="2"/>
  <c r="I5024" i="2"/>
  <c r="H5024" i="2"/>
  <c r="G5024" i="2"/>
  <c r="F5024" i="2"/>
  <c r="J5023" i="2"/>
  <c r="I5023" i="2"/>
  <c r="H5023" i="2"/>
  <c r="G5023" i="2"/>
  <c r="F5023" i="2"/>
  <c r="J5022" i="2"/>
  <c r="I5022" i="2"/>
  <c r="H5022" i="2"/>
  <c r="G5022" i="2"/>
  <c r="F5022" i="2"/>
  <c r="J5021" i="2"/>
  <c r="I5021" i="2"/>
  <c r="H5021" i="2"/>
  <c r="G5021" i="2"/>
  <c r="F5021" i="2"/>
  <c r="J5020" i="2"/>
  <c r="I5020" i="2"/>
  <c r="H5020" i="2"/>
  <c r="G5020" i="2"/>
  <c r="F5020" i="2"/>
  <c r="J5019" i="2"/>
  <c r="I5019" i="2"/>
  <c r="H5019" i="2"/>
  <c r="G5019" i="2"/>
  <c r="F5019" i="2"/>
  <c r="J5018" i="2"/>
  <c r="I5018" i="2"/>
  <c r="H5018" i="2"/>
  <c r="G5018" i="2"/>
  <c r="F5018" i="2"/>
  <c r="J5017" i="2"/>
  <c r="I5017" i="2"/>
  <c r="H5017" i="2"/>
  <c r="G5017" i="2"/>
  <c r="F5017" i="2"/>
  <c r="J5016" i="2"/>
  <c r="I5016" i="2"/>
  <c r="H5016" i="2"/>
  <c r="G5016" i="2"/>
  <c r="F5016" i="2"/>
  <c r="J5015" i="2"/>
  <c r="I5015" i="2"/>
  <c r="H5015" i="2"/>
  <c r="G5015" i="2"/>
  <c r="F5015" i="2"/>
  <c r="J5014" i="2"/>
  <c r="I5014" i="2"/>
  <c r="H5014" i="2"/>
  <c r="G5014" i="2"/>
  <c r="F5014" i="2"/>
  <c r="J5013" i="2"/>
  <c r="I5013" i="2"/>
  <c r="H5013" i="2"/>
  <c r="G5013" i="2"/>
  <c r="F5013" i="2"/>
  <c r="J5012" i="2"/>
  <c r="I5012" i="2"/>
  <c r="H5012" i="2"/>
  <c r="G5012" i="2"/>
  <c r="F5012" i="2"/>
  <c r="J5011" i="2"/>
  <c r="I5011" i="2"/>
  <c r="H5011" i="2"/>
  <c r="G5011" i="2"/>
  <c r="F5011" i="2"/>
  <c r="J5010" i="2"/>
  <c r="I5010" i="2"/>
  <c r="H5010" i="2"/>
  <c r="G5010" i="2"/>
  <c r="F5010" i="2"/>
  <c r="J5009" i="2"/>
  <c r="I5009" i="2"/>
  <c r="H5009" i="2"/>
  <c r="G5009" i="2"/>
  <c r="F5009" i="2"/>
  <c r="J5008" i="2"/>
  <c r="I5008" i="2"/>
  <c r="H5008" i="2"/>
  <c r="G5008" i="2"/>
  <c r="F5008" i="2"/>
  <c r="J5007" i="2"/>
  <c r="I5007" i="2"/>
  <c r="H5007" i="2"/>
  <c r="G5007" i="2"/>
  <c r="F5007" i="2"/>
  <c r="J5006" i="2"/>
  <c r="I5006" i="2"/>
  <c r="H5006" i="2"/>
  <c r="G5006" i="2"/>
  <c r="F5006" i="2"/>
  <c r="J5005" i="2"/>
  <c r="I5005" i="2"/>
  <c r="H5005" i="2"/>
  <c r="G5005" i="2"/>
  <c r="F5005" i="2"/>
  <c r="J5004" i="2"/>
  <c r="I5004" i="2"/>
  <c r="H5004" i="2"/>
  <c r="G5004" i="2"/>
  <c r="F5004" i="2"/>
  <c r="J5003" i="2"/>
  <c r="I5003" i="2"/>
  <c r="H5003" i="2"/>
  <c r="G5003" i="2"/>
  <c r="F5003" i="2"/>
  <c r="J5002" i="2"/>
  <c r="I5002" i="2"/>
  <c r="H5002" i="2"/>
  <c r="G5002" i="2"/>
  <c r="F5002" i="2"/>
  <c r="J5001" i="2"/>
  <c r="I5001" i="2"/>
  <c r="H5001" i="2"/>
  <c r="G5001" i="2"/>
  <c r="F5001" i="2"/>
  <c r="J5000" i="2"/>
  <c r="I5000" i="2"/>
  <c r="H5000" i="2"/>
  <c r="G5000" i="2"/>
  <c r="F5000" i="2"/>
  <c r="J4999" i="2"/>
  <c r="I4999" i="2"/>
  <c r="H4999" i="2"/>
  <c r="G4999" i="2"/>
  <c r="F4999" i="2"/>
  <c r="J4998" i="2"/>
  <c r="I4998" i="2"/>
  <c r="H4998" i="2"/>
  <c r="G4998" i="2"/>
  <c r="F4998" i="2"/>
  <c r="J4997" i="2"/>
  <c r="I4997" i="2"/>
  <c r="H4997" i="2"/>
  <c r="G4997" i="2"/>
  <c r="F4997" i="2"/>
  <c r="J4996" i="2"/>
  <c r="I4996" i="2"/>
  <c r="H4996" i="2"/>
  <c r="G4996" i="2"/>
  <c r="F4996" i="2"/>
  <c r="J4995" i="2"/>
  <c r="I4995" i="2"/>
  <c r="H4995" i="2"/>
  <c r="G4995" i="2"/>
  <c r="F4995" i="2"/>
  <c r="J4994" i="2"/>
  <c r="I4994" i="2"/>
  <c r="H4994" i="2"/>
  <c r="G4994" i="2"/>
  <c r="F4994" i="2"/>
  <c r="J4993" i="2"/>
  <c r="I4993" i="2"/>
  <c r="H4993" i="2"/>
  <c r="G4993" i="2"/>
  <c r="F4993" i="2"/>
  <c r="J4992" i="2"/>
  <c r="I4992" i="2"/>
  <c r="H4992" i="2"/>
  <c r="G4992" i="2"/>
  <c r="F4992" i="2"/>
  <c r="J4991" i="2"/>
  <c r="I4991" i="2"/>
  <c r="H4991" i="2"/>
  <c r="G4991" i="2"/>
  <c r="F4991" i="2"/>
  <c r="J4990" i="2"/>
  <c r="I4990" i="2"/>
  <c r="H4990" i="2"/>
  <c r="G4990" i="2"/>
  <c r="F4990" i="2"/>
  <c r="J4989" i="2"/>
  <c r="I4989" i="2"/>
  <c r="H4989" i="2"/>
  <c r="G4989" i="2"/>
  <c r="F4989" i="2"/>
  <c r="J4988" i="2"/>
  <c r="I4988" i="2"/>
  <c r="H4988" i="2"/>
  <c r="G4988" i="2"/>
  <c r="F4988" i="2"/>
  <c r="J4987" i="2"/>
  <c r="I4987" i="2"/>
  <c r="H4987" i="2"/>
  <c r="G4987" i="2"/>
  <c r="F4987" i="2"/>
  <c r="J4986" i="2"/>
  <c r="I4986" i="2"/>
  <c r="H4986" i="2"/>
  <c r="G4986" i="2"/>
  <c r="F4986" i="2"/>
  <c r="J4985" i="2"/>
  <c r="I4985" i="2"/>
  <c r="H4985" i="2"/>
  <c r="G4985" i="2"/>
  <c r="F4985" i="2"/>
  <c r="J4984" i="2"/>
  <c r="I4984" i="2"/>
  <c r="H4984" i="2"/>
  <c r="G4984" i="2"/>
  <c r="F4984" i="2"/>
  <c r="J4983" i="2"/>
  <c r="I4983" i="2"/>
  <c r="H4983" i="2"/>
  <c r="G4983" i="2"/>
  <c r="F4983" i="2"/>
  <c r="J4982" i="2"/>
  <c r="I4982" i="2"/>
  <c r="H4982" i="2"/>
  <c r="G4982" i="2"/>
  <c r="F4982" i="2"/>
  <c r="J4981" i="2"/>
  <c r="I4981" i="2"/>
  <c r="H4981" i="2"/>
  <c r="G4981" i="2"/>
  <c r="F4981" i="2"/>
  <c r="J4980" i="2"/>
  <c r="I4980" i="2"/>
  <c r="H4980" i="2"/>
  <c r="G4980" i="2"/>
  <c r="F4980" i="2"/>
  <c r="J4979" i="2"/>
  <c r="I4979" i="2"/>
  <c r="H4979" i="2"/>
  <c r="G4979" i="2"/>
  <c r="F4979" i="2"/>
  <c r="J4978" i="2"/>
  <c r="I4978" i="2"/>
  <c r="H4978" i="2"/>
  <c r="G4978" i="2"/>
  <c r="F4978" i="2"/>
  <c r="J4977" i="2"/>
  <c r="I4977" i="2"/>
  <c r="H4977" i="2"/>
  <c r="G4977" i="2"/>
  <c r="F4977" i="2"/>
  <c r="J4976" i="2"/>
  <c r="I4976" i="2"/>
  <c r="H4976" i="2"/>
  <c r="G4976" i="2"/>
  <c r="F4976" i="2"/>
  <c r="J4975" i="2"/>
  <c r="I4975" i="2"/>
  <c r="H4975" i="2"/>
  <c r="G4975" i="2"/>
  <c r="F4975" i="2"/>
  <c r="J4974" i="2"/>
  <c r="I4974" i="2"/>
  <c r="H4974" i="2"/>
  <c r="G4974" i="2"/>
  <c r="F4974" i="2"/>
  <c r="J4973" i="2"/>
  <c r="I4973" i="2"/>
  <c r="H4973" i="2"/>
  <c r="G4973" i="2"/>
  <c r="F4973" i="2"/>
  <c r="J4972" i="2"/>
  <c r="I4972" i="2"/>
  <c r="H4972" i="2"/>
  <c r="G4972" i="2"/>
  <c r="F4972" i="2"/>
  <c r="J4971" i="2"/>
  <c r="I4971" i="2"/>
  <c r="H4971" i="2"/>
  <c r="G4971" i="2"/>
  <c r="F4971" i="2"/>
  <c r="J4970" i="2"/>
  <c r="I4970" i="2"/>
  <c r="H4970" i="2"/>
  <c r="G4970" i="2"/>
  <c r="F4970" i="2"/>
  <c r="J4969" i="2"/>
  <c r="I4969" i="2"/>
  <c r="H4969" i="2"/>
  <c r="G4969" i="2"/>
  <c r="F4969" i="2"/>
  <c r="J4968" i="2"/>
  <c r="I4968" i="2"/>
  <c r="H4968" i="2"/>
  <c r="G4968" i="2"/>
  <c r="F4968" i="2"/>
  <c r="J4967" i="2"/>
  <c r="I4967" i="2"/>
  <c r="H4967" i="2"/>
  <c r="G4967" i="2"/>
  <c r="F4967" i="2"/>
  <c r="J4966" i="2"/>
  <c r="I4966" i="2"/>
  <c r="H4966" i="2"/>
  <c r="G4966" i="2"/>
  <c r="F4966" i="2"/>
  <c r="J4965" i="2"/>
  <c r="I4965" i="2"/>
  <c r="H4965" i="2"/>
  <c r="G4965" i="2"/>
  <c r="F4965" i="2"/>
  <c r="J4964" i="2"/>
  <c r="I4964" i="2"/>
  <c r="H4964" i="2"/>
  <c r="G4964" i="2"/>
  <c r="F4964" i="2"/>
  <c r="J4963" i="2"/>
  <c r="I4963" i="2"/>
  <c r="H4963" i="2"/>
  <c r="G4963" i="2"/>
  <c r="F4963" i="2"/>
  <c r="J4962" i="2"/>
  <c r="I4962" i="2"/>
  <c r="H4962" i="2"/>
  <c r="G4962" i="2"/>
  <c r="F4962" i="2"/>
  <c r="J4961" i="2"/>
  <c r="I4961" i="2"/>
  <c r="H4961" i="2"/>
  <c r="G4961" i="2"/>
  <c r="F4961" i="2"/>
  <c r="J4960" i="2"/>
  <c r="I4960" i="2"/>
  <c r="H4960" i="2"/>
  <c r="G4960" i="2"/>
  <c r="F4960" i="2"/>
  <c r="J4959" i="2"/>
  <c r="I4959" i="2"/>
  <c r="H4959" i="2"/>
  <c r="G4959" i="2"/>
  <c r="F4959" i="2"/>
  <c r="J4958" i="2"/>
  <c r="I4958" i="2"/>
  <c r="H4958" i="2"/>
  <c r="G4958" i="2"/>
  <c r="F4958" i="2"/>
  <c r="J4957" i="2"/>
  <c r="I4957" i="2"/>
  <c r="H4957" i="2"/>
  <c r="G4957" i="2"/>
  <c r="F4957" i="2"/>
  <c r="J4956" i="2"/>
  <c r="I4956" i="2"/>
  <c r="H4956" i="2"/>
  <c r="G4956" i="2"/>
  <c r="F4956" i="2"/>
  <c r="J4955" i="2"/>
  <c r="I4955" i="2"/>
  <c r="H4955" i="2"/>
  <c r="G4955" i="2"/>
  <c r="F4955" i="2"/>
  <c r="J4954" i="2"/>
  <c r="I4954" i="2"/>
  <c r="H4954" i="2"/>
  <c r="G4954" i="2"/>
  <c r="F4954" i="2"/>
  <c r="J4953" i="2"/>
  <c r="I4953" i="2"/>
  <c r="H4953" i="2"/>
  <c r="G4953" i="2"/>
  <c r="F4953" i="2"/>
  <c r="J4952" i="2"/>
  <c r="I4952" i="2"/>
  <c r="H4952" i="2"/>
  <c r="G4952" i="2"/>
  <c r="F4952" i="2"/>
  <c r="J4951" i="2"/>
  <c r="I4951" i="2"/>
  <c r="H4951" i="2"/>
  <c r="G4951" i="2"/>
  <c r="F4951" i="2"/>
  <c r="J4950" i="2"/>
  <c r="I4950" i="2"/>
  <c r="H4950" i="2"/>
  <c r="G4950" i="2"/>
  <c r="F4950" i="2"/>
  <c r="J4949" i="2"/>
  <c r="I4949" i="2"/>
  <c r="H4949" i="2"/>
  <c r="G4949" i="2"/>
  <c r="F4949" i="2"/>
  <c r="J4948" i="2"/>
  <c r="I4948" i="2"/>
  <c r="H4948" i="2"/>
  <c r="G4948" i="2"/>
  <c r="F4948" i="2"/>
  <c r="J4947" i="2"/>
  <c r="I4947" i="2"/>
  <c r="H4947" i="2"/>
  <c r="G4947" i="2"/>
  <c r="F4947" i="2"/>
  <c r="J4946" i="2"/>
  <c r="I4946" i="2"/>
  <c r="H4946" i="2"/>
  <c r="G4946" i="2"/>
  <c r="F4946" i="2"/>
  <c r="J4945" i="2"/>
  <c r="I4945" i="2"/>
  <c r="H4945" i="2"/>
  <c r="G4945" i="2"/>
  <c r="F4945" i="2"/>
  <c r="J4944" i="2"/>
  <c r="I4944" i="2"/>
  <c r="H4944" i="2"/>
  <c r="G4944" i="2"/>
  <c r="F4944" i="2"/>
  <c r="J4943" i="2"/>
  <c r="I4943" i="2"/>
  <c r="H4943" i="2"/>
  <c r="G4943" i="2"/>
  <c r="F4943" i="2"/>
  <c r="J4942" i="2"/>
  <c r="I4942" i="2"/>
  <c r="H4942" i="2"/>
  <c r="G4942" i="2"/>
  <c r="F4942" i="2"/>
  <c r="J4941" i="2"/>
  <c r="I4941" i="2"/>
  <c r="H4941" i="2"/>
  <c r="G4941" i="2"/>
  <c r="F4941" i="2"/>
  <c r="J4940" i="2"/>
  <c r="I4940" i="2"/>
  <c r="H4940" i="2"/>
  <c r="G4940" i="2"/>
  <c r="F4940" i="2"/>
  <c r="J4939" i="2"/>
  <c r="I4939" i="2"/>
  <c r="H4939" i="2"/>
  <c r="G4939" i="2"/>
  <c r="F4939" i="2"/>
  <c r="J4938" i="2"/>
  <c r="I4938" i="2"/>
  <c r="H4938" i="2"/>
  <c r="G4938" i="2"/>
  <c r="F4938" i="2"/>
  <c r="J4937" i="2"/>
  <c r="I4937" i="2"/>
  <c r="H4937" i="2"/>
  <c r="G4937" i="2"/>
  <c r="F4937" i="2"/>
  <c r="J4936" i="2"/>
  <c r="I4936" i="2"/>
  <c r="H4936" i="2"/>
  <c r="G4936" i="2"/>
  <c r="F4936" i="2"/>
  <c r="J4935" i="2"/>
  <c r="I4935" i="2"/>
  <c r="H4935" i="2"/>
  <c r="G4935" i="2"/>
  <c r="F4935" i="2"/>
  <c r="J4934" i="2"/>
  <c r="I4934" i="2"/>
  <c r="H4934" i="2"/>
  <c r="G4934" i="2"/>
  <c r="F4934" i="2"/>
  <c r="J4933" i="2"/>
  <c r="I4933" i="2"/>
  <c r="H4933" i="2"/>
  <c r="G4933" i="2"/>
  <c r="F4933" i="2"/>
  <c r="J4932" i="2"/>
  <c r="I4932" i="2"/>
  <c r="H4932" i="2"/>
  <c r="G4932" i="2"/>
  <c r="F4932" i="2"/>
  <c r="J4931" i="2"/>
  <c r="I4931" i="2"/>
  <c r="H4931" i="2"/>
  <c r="G4931" i="2"/>
  <c r="F4931" i="2"/>
  <c r="J4930" i="2"/>
  <c r="I4930" i="2"/>
  <c r="H4930" i="2"/>
  <c r="G4930" i="2"/>
  <c r="F4930" i="2"/>
  <c r="J4929" i="2"/>
  <c r="I4929" i="2"/>
  <c r="H4929" i="2"/>
  <c r="G4929" i="2"/>
  <c r="F4929" i="2"/>
  <c r="J4928" i="2"/>
  <c r="I4928" i="2"/>
  <c r="H4928" i="2"/>
  <c r="G4928" i="2"/>
  <c r="F4928" i="2"/>
  <c r="J4927" i="2"/>
  <c r="I4927" i="2"/>
  <c r="H4927" i="2"/>
  <c r="G4927" i="2"/>
  <c r="F4927" i="2"/>
  <c r="J4926" i="2"/>
  <c r="I4926" i="2"/>
  <c r="H4926" i="2"/>
  <c r="G4926" i="2"/>
  <c r="F4926" i="2"/>
  <c r="J4925" i="2"/>
  <c r="I4925" i="2"/>
  <c r="H4925" i="2"/>
  <c r="G4925" i="2"/>
  <c r="F4925" i="2"/>
  <c r="J4924" i="2"/>
  <c r="I4924" i="2"/>
  <c r="H4924" i="2"/>
  <c r="G4924" i="2"/>
  <c r="F4924" i="2"/>
  <c r="J4923" i="2"/>
  <c r="I4923" i="2"/>
  <c r="H4923" i="2"/>
  <c r="G4923" i="2"/>
  <c r="F4923" i="2"/>
  <c r="J4922" i="2"/>
  <c r="I4922" i="2"/>
  <c r="H4922" i="2"/>
  <c r="G4922" i="2"/>
  <c r="F4922" i="2"/>
  <c r="J4921" i="2"/>
  <c r="I4921" i="2"/>
  <c r="H4921" i="2"/>
  <c r="G4921" i="2"/>
  <c r="F4921" i="2"/>
  <c r="J4920" i="2"/>
  <c r="I4920" i="2"/>
  <c r="H4920" i="2"/>
  <c r="G4920" i="2"/>
  <c r="F4920" i="2"/>
  <c r="J4919" i="2"/>
  <c r="I4919" i="2"/>
  <c r="H4919" i="2"/>
  <c r="G4919" i="2"/>
  <c r="F4919" i="2"/>
  <c r="J4918" i="2"/>
  <c r="I4918" i="2"/>
  <c r="H4918" i="2"/>
  <c r="G4918" i="2"/>
  <c r="F4918" i="2"/>
  <c r="J4917" i="2"/>
  <c r="I4917" i="2"/>
  <c r="H4917" i="2"/>
  <c r="G4917" i="2"/>
  <c r="F4917" i="2"/>
  <c r="J4916" i="2"/>
  <c r="I4916" i="2"/>
  <c r="H4916" i="2"/>
  <c r="G4916" i="2"/>
  <c r="F4916" i="2"/>
  <c r="J4915" i="2"/>
  <c r="I4915" i="2"/>
  <c r="H4915" i="2"/>
  <c r="G4915" i="2"/>
  <c r="F4915" i="2"/>
  <c r="J4914" i="2"/>
  <c r="I4914" i="2"/>
  <c r="H4914" i="2"/>
  <c r="G4914" i="2"/>
  <c r="F4914" i="2"/>
  <c r="J4913" i="2"/>
  <c r="I4913" i="2"/>
  <c r="H4913" i="2"/>
  <c r="G4913" i="2"/>
  <c r="F4913" i="2"/>
  <c r="J4912" i="2"/>
  <c r="I4912" i="2"/>
  <c r="H4912" i="2"/>
  <c r="G4912" i="2"/>
  <c r="F4912" i="2"/>
  <c r="J4911" i="2"/>
  <c r="I4911" i="2"/>
  <c r="H4911" i="2"/>
  <c r="G4911" i="2"/>
  <c r="F4911" i="2"/>
  <c r="J4910" i="2"/>
  <c r="I4910" i="2"/>
  <c r="H4910" i="2"/>
  <c r="G4910" i="2"/>
  <c r="F4910" i="2"/>
  <c r="J4909" i="2"/>
  <c r="I4909" i="2"/>
  <c r="H4909" i="2"/>
  <c r="G4909" i="2"/>
  <c r="F4909" i="2"/>
  <c r="J4908" i="2"/>
  <c r="I4908" i="2"/>
  <c r="H4908" i="2"/>
  <c r="G4908" i="2"/>
  <c r="F4908" i="2"/>
  <c r="J4907" i="2"/>
  <c r="I4907" i="2"/>
  <c r="H4907" i="2"/>
  <c r="G4907" i="2"/>
  <c r="F4907" i="2"/>
  <c r="J4906" i="2"/>
  <c r="I4906" i="2"/>
  <c r="H4906" i="2"/>
  <c r="G4906" i="2"/>
  <c r="F4906" i="2"/>
  <c r="J4905" i="2"/>
  <c r="I4905" i="2"/>
  <c r="H4905" i="2"/>
  <c r="G4905" i="2"/>
  <c r="F4905" i="2"/>
  <c r="J4904" i="2"/>
  <c r="I4904" i="2"/>
  <c r="H4904" i="2"/>
  <c r="G4904" i="2"/>
  <c r="F4904" i="2"/>
  <c r="J4903" i="2"/>
  <c r="I4903" i="2"/>
  <c r="H4903" i="2"/>
  <c r="G4903" i="2"/>
  <c r="F4903" i="2"/>
  <c r="J4902" i="2"/>
  <c r="I4902" i="2"/>
  <c r="H4902" i="2"/>
  <c r="G4902" i="2"/>
  <c r="F4902" i="2"/>
  <c r="J4901" i="2"/>
  <c r="I4901" i="2"/>
  <c r="H4901" i="2"/>
  <c r="G4901" i="2"/>
  <c r="F4901" i="2"/>
  <c r="J4900" i="2"/>
  <c r="I4900" i="2"/>
  <c r="H4900" i="2"/>
  <c r="G4900" i="2"/>
  <c r="F4900" i="2"/>
  <c r="J4899" i="2"/>
  <c r="I4899" i="2"/>
  <c r="H4899" i="2"/>
  <c r="G4899" i="2"/>
  <c r="F4899" i="2"/>
  <c r="J4898" i="2"/>
  <c r="I4898" i="2"/>
  <c r="H4898" i="2"/>
  <c r="G4898" i="2"/>
  <c r="F4898" i="2"/>
  <c r="J4897" i="2"/>
  <c r="I4897" i="2"/>
  <c r="H4897" i="2"/>
  <c r="G4897" i="2"/>
  <c r="F4897" i="2"/>
  <c r="J4896" i="2"/>
  <c r="I4896" i="2"/>
  <c r="H4896" i="2"/>
  <c r="G4896" i="2"/>
  <c r="F4896" i="2"/>
  <c r="J4895" i="2"/>
  <c r="I4895" i="2"/>
  <c r="H4895" i="2"/>
  <c r="G4895" i="2"/>
  <c r="F4895" i="2"/>
  <c r="J4894" i="2"/>
  <c r="I4894" i="2"/>
  <c r="H4894" i="2"/>
  <c r="G4894" i="2"/>
  <c r="F4894" i="2"/>
  <c r="J4893" i="2"/>
  <c r="I4893" i="2"/>
  <c r="H4893" i="2"/>
  <c r="G4893" i="2"/>
  <c r="F4893" i="2"/>
  <c r="J4892" i="2"/>
  <c r="I4892" i="2"/>
  <c r="H4892" i="2"/>
  <c r="G4892" i="2"/>
  <c r="F4892" i="2"/>
  <c r="J4891" i="2"/>
  <c r="I4891" i="2"/>
  <c r="H4891" i="2"/>
  <c r="G4891" i="2"/>
  <c r="F4891" i="2"/>
  <c r="J4890" i="2"/>
  <c r="I4890" i="2"/>
  <c r="H4890" i="2"/>
  <c r="G4890" i="2"/>
  <c r="F4890" i="2"/>
  <c r="J4889" i="2"/>
  <c r="I4889" i="2"/>
  <c r="H4889" i="2"/>
  <c r="G4889" i="2"/>
  <c r="F4889" i="2"/>
  <c r="J4888" i="2"/>
  <c r="I4888" i="2"/>
  <c r="H4888" i="2"/>
  <c r="G4888" i="2"/>
  <c r="F4888" i="2"/>
  <c r="J4887" i="2"/>
  <c r="I4887" i="2"/>
  <c r="H4887" i="2"/>
  <c r="G4887" i="2"/>
  <c r="F4887" i="2"/>
  <c r="J4886" i="2"/>
  <c r="I4886" i="2"/>
  <c r="H4886" i="2"/>
  <c r="G4886" i="2"/>
  <c r="F4886" i="2"/>
  <c r="J4885" i="2"/>
  <c r="I4885" i="2"/>
  <c r="H4885" i="2"/>
  <c r="G4885" i="2"/>
  <c r="F4885" i="2"/>
  <c r="J4884" i="2"/>
  <c r="I4884" i="2"/>
  <c r="H4884" i="2"/>
  <c r="G4884" i="2"/>
  <c r="F4884" i="2"/>
  <c r="J4883" i="2"/>
  <c r="I4883" i="2"/>
  <c r="H4883" i="2"/>
  <c r="G4883" i="2"/>
  <c r="F4883" i="2"/>
  <c r="J4882" i="2"/>
  <c r="I4882" i="2"/>
  <c r="H4882" i="2"/>
  <c r="G4882" i="2"/>
  <c r="F4882" i="2"/>
  <c r="J4881" i="2"/>
  <c r="I4881" i="2"/>
  <c r="H4881" i="2"/>
  <c r="G4881" i="2"/>
  <c r="F4881" i="2"/>
  <c r="J4880" i="2"/>
  <c r="I4880" i="2"/>
  <c r="H4880" i="2"/>
  <c r="G4880" i="2"/>
  <c r="F4880" i="2"/>
  <c r="J4879" i="2"/>
  <c r="I4879" i="2"/>
  <c r="H4879" i="2"/>
  <c r="G4879" i="2"/>
  <c r="F4879" i="2"/>
  <c r="J4878" i="2"/>
  <c r="I4878" i="2"/>
  <c r="H4878" i="2"/>
  <c r="G4878" i="2"/>
  <c r="F4878" i="2"/>
  <c r="J4877" i="2"/>
  <c r="I4877" i="2"/>
  <c r="H4877" i="2"/>
  <c r="G4877" i="2"/>
  <c r="F4877" i="2"/>
  <c r="J4876" i="2"/>
  <c r="I4876" i="2"/>
  <c r="H4876" i="2"/>
  <c r="G4876" i="2"/>
  <c r="F4876" i="2"/>
  <c r="J4875" i="2"/>
  <c r="I4875" i="2"/>
  <c r="H4875" i="2"/>
  <c r="G4875" i="2"/>
  <c r="F4875" i="2"/>
  <c r="J4874" i="2"/>
  <c r="I4874" i="2"/>
  <c r="H4874" i="2"/>
  <c r="G4874" i="2"/>
  <c r="F4874" i="2"/>
  <c r="J4873" i="2"/>
  <c r="I4873" i="2"/>
  <c r="H4873" i="2"/>
  <c r="G4873" i="2"/>
  <c r="F4873" i="2"/>
  <c r="J4872" i="2"/>
  <c r="I4872" i="2"/>
  <c r="H4872" i="2"/>
  <c r="G4872" i="2"/>
  <c r="F4872" i="2"/>
  <c r="J4871" i="2"/>
  <c r="I4871" i="2"/>
  <c r="H4871" i="2"/>
  <c r="G4871" i="2"/>
  <c r="F4871" i="2"/>
  <c r="J4870" i="2"/>
  <c r="I4870" i="2"/>
  <c r="H4870" i="2"/>
  <c r="G4870" i="2"/>
  <c r="F4870" i="2"/>
  <c r="J4869" i="2"/>
  <c r="I4869" i="2"/>
  <c r="H4869" i="2"/>
  <c r="G4869" i="2"/>
  <c r="F4869" i="2"/>
  <c r="J4868" i="2"/>
  <c r="I4868" i="2"/>
  <c r="H4868" i="2"/>
  <c r="G4868" i="2"/>
  <c r="F4868" i="2"/>
  <c r="J4867" i="2"/>
  <c r="I4867" i="2"/>
  <c r="H4867" i="2"/>
  <c r="G4867" i="2"/>
  <c r="F4867" i="2"/>
  <c r="J4866" i="2"/>
  <c r="I4866" i="2"/>
  <c r="H4866" i="2"/>
  <c r="G4866" i="2"/>
  <c r="F4866" i="2"/>
  <c r="J4865" i="2"/>
  <c r="I4865" i="2"/>
  <c r="H4865" i="2"/>
  <c r="G4865" i="2"/>
  <c r="F4865" i="2"/>
  <c r="J4864" i="2"/>
  <c r="I4864" i="2"/>
  <c r="H4864" i="2"/>
  <c r="G4864" i="2"/>
  <c r="F4864" i="2"/>
  <c r="J4863" i="2"/>
  <c r="I4863" i="2"/>
  <c r="H4863" i="2"/>
  <c r="G4863" i="2"/>
  <c r="F4863" i="2"/>
  <c r="J4862" i="2"/>
  <c r="I4862" i="2"/>
  <c r="H4862" i="2"/>
  <c r="G4862" i="2"/>
  <c r="F4862" i="2"/>
  <c r="J4861" i="2"/>
  <c r="I4861" i="2"/>
  <c r="H4861" i="2"/>
  <c r="G4861" i="2"/>
  <c r="F4861" i="2"/>
  <c r="J4860" i="2"/>
  <c r="I4860" i="2"/>
  <c r="H4860" i="2"/>
  <c r="G4860" i="2"/>
  <c r="F4860" i="2"/>
  <c r="J4859" i="2"/>
  <c r="I4859" i="2"/>
  <c r="H4859" i="2"/>
  <c r="G4859" i="2"/>
  <c r="F4859" i="2"/>
  <c r="J4858" i="2"/>
  <c r="I4858" i="2"/>
  <c r="H4858" i="2"/>
  <c r="G4858" i="2"/>
  <c r="F4858" i="2"/>
  <c r="J4857" i="2"/>
  <c r="I4857" i="2"/>
  <c r="H4857" i="2"/>
  <c r="G4857" i="2"/>
  <c r="F4857" i="2"/>
  <c r="J4856" i="2"/>
  <c r="I4856" i="2"/>
  <c r="H4856" i="2"/>
  <c r="G4856" i="2"/>
  <c r="F4856" i="2"/>
  <c r="J4855" i="2"/>
  <c r="I4855" i="2"/>
  <c r="H4855" i="2"/>
  <c r="G4855" i="2"/>
  <c r="F4855" i="2"/>
  <c r="J4854" i="2"/>
  <c r="I4854" i="2"/>
  <c r="H4854" i="2"/>
  <c r="G4854" i="2"/>
  <c r="F4854" i="2"/>
  <c r="J4853" i="2"/>
  <c r="I4853" i="2"/>
  <c r="H4853" i="2"/>
  <c r="G4853" i="2"/>
  <c r="F4853" i="2"/>
  <c r="J4852" i="2"/>
  <c r="I4852" i="2"/>
  <c r="H4852" i="2"/>
  <c r="G4852" i="2"/>
  <c r="F4852" i="2"/>
  <c r="J4851" i="2"/>
  <c r="I4851" i="2"/>
  <c r="H4851" i="2"/>
  <c r="G4851" i="2"/>
  <c r="F4851" i="2"/>
  <c r="J4850" i="2"/>
  <c r="I4850" i="2"/>
  <c r="H4850" i="2"/>
  <c r="G4850" i="2"/>
  <c r="F4850" i="2"/>
  <c r="J4849" i="2"/>
  <c r="I4849" i="2"/>
  <c r="H4849" i="2"/>
  <c r="G4849" i="2"/>
  <c r="F4849" i="2"/>
  <c r="J4848" i="2"/>
  <c r="I4848" i="2"/>
  <c r="H4848" i="2"/>
  <c r="G4848" i="2"/>
  <c r="F4848" i="2"/>
  <c r="J4847" i="2"/>
  <c r="I4847" i="2"/>
  <c r="H4847" i="2"/>
  <c r="G4847" i="2"/>
  <c r="F4847" i="2"/>
  <c r="J4846" i="2"/>
  <c r="I4846" i="2"/>
  <c r="H4846" i="2"/>
  <c r="G4846" i="2"/>
  <c r="F4846" i="2"/>
  <c r="J4845" i="2"/>
  <c r="I4845" i="2"/>
  <c r="H4845" i="2"/>
  <c r="G4845" i="2"/>
  <c r="F4845" i="2"/>
  <c r="J4844" i="2"/>
  <c r="I4844" i="2"/>
  <c r="H4844" i="2"/>
  <c r="G4844" i="2"/>
  <c r="F4844" i="2"/>
  <c r="J4843" i="2"/>
  <c r="I4843" i="2"/>
  <c r="H4843" i="2"/>
  <c r="G4843" i="2"/>
  <c r="F4843" i="2"/>
  <c r="J4842" i="2"/>
  <c r="I4842" i="2"/>
  <c r="H4842" i="2"/>
  <c r="G4842" i="2"/>
  <c r="F4842" i="2"/>
  <c r="J4841" i="2"/>
  <c r="I4841" i="2"/>
  <c r="H4841" i="2"/>
  <c r="G4841" i="2"/>
  <c r="F4841" i="2"/>
  <c r="J4840" i="2"/>
  <c r="I4840" i="2"/>
  <c r="H4840" i="2"/>
  <c r="G4840" i="2"/>
  <c r="F4840" i="2"/>
  <c r="J4839" i="2"/>
  <c r="I4839" i="2"/>
  <c r="H4839" i="2"/>
  <c r="G4839" i="2"/>
  <c r="F4839" i="2"/>
  <c r="J4838" i="2"/>
  <c r="I4838" i="2"/>
  <c r="H4838" i="2"/>
  <c r="G4838" i="2"/>
  <c r="F4838" i="2"/>
  <c r="J4837" i="2"/>
  <c r="I4837" i="2"/>
  <c r="H4837" i="2"/>
  <c r="G4837" i="2"/>
  <c r="F4837" i="2"/>
  <c r="J4836" i="2"/>
  <c r="I4836" i="2"/>
  <c r="H4836" i="2"/>
  <c r="G4836" i="2"/>
  <c r="F4836" i="2"/>
  <c r="J4835" i="2"/>
  <c r="I4835" i="2"/>
  <c r="H4835" i="2"/>
  <c r="G4835" i="2"/>
  <c r="F4835" i="2"/>
  <c r="J4834" i="2"/>
  <c r="I4834" i="2"/>
  <c r="H4834" i="2"/>
  <c r="G4834" i="2"/>
  <c r="F4834" i="2"/>
  <c r="J4833" i="2"/>
  <c r="I4833" i="2"/>
  <c r="H4833" i="2"/>
  <c r="G4833" i="2"/>
  <c r="F4833" i="2"/>
  <c r="J4832" i="2"/>
  <c r="I4832" i="2"/>
  <c r="H4832" i="2"/>
  <c r="G4832" i="2"/>
  <c r="F4832" i="2"/>
  <c r="J4831" i="2"/>
  <c r="I4831" i="2"/>
  <c r="H4831" i="2"/>
  <c r="G4831" i="2"/>
  <c r="F4831" i="2"/>
  <c r="J4830" i="2"/>
  <c r="I4830" i="2"/>
  <c r="H4830" i="2"/>
  <c r="G4830" i="2"/>
  <c r="F4830" i="2"/>
  <c r="J4829" i="2"/>
  <c r="I4829" i="2"/>
  <c r="H4829" i="2"/>
  <c r="G4829" i="2"/>
  <c r="F4829" i="2"/>
  <c r="J4828" i="2"/>
  <c r="I4828" i="2"/>
  <c r="H4828" i="2"/>
  <c r="G4828" i="2"/>
  <c r="F4828" i="2"/>
  <c r="J4827" i="2"/>
  <c r="I4827" i="2"/>
  <c r="H4827" i="2"/>
  <c r="G4827" i="2"/>
  <c r="F4827" i="2"/>
  <c r="J4826" i="2"/>
  <c r="I4826" i="2"/>
  <c r="H4826" i="2"/>
  <c r="G4826" i="2"/>
  <c r="F4826" i="2"/>
  <c r="J4825" i="2"/>
  <c r="I4825" i="2"/>
  <c r="H4825" i="2"/>
  <c r="G4825" i="2"/>
  <c r="F4825" i="2"/>
  <c r="J4824" i="2"/>
  <c r="I4824" i="2"/>
  <c r="H4824" i="2"/>
  <c r="G4824" i="2"/>
  <c r="F4824" i="2"/>
  <c r="J4823" i="2"/>
  <c r="I4823" i="2"/>
  <c r="H4823" i="2"/>
  <c r="G4823" i="2"/>
  <c r="F4823" i="2"/>
  <c r="J4822" i="2"/>
  <c r="I4822" i="2"/>
  <c r="H4822" i="2"/>
  <c r="G4822" i="2"/>
  <c r="F4822" i="2"/>
  <c r="J4821" i="2"/>
  <c r="I4821" i="2"/>
  <c r="H4821" i="2"/>
  <c r="G4821" i="2"/>
  <c r="F4821" i="2"/>
  <c r="J4820" i="2"/>
  <c r="I4820" i="2"/>
  <c r="H4820" i="2"/>
  <c r="G4820" i="2"/>
  <c r="F4820" i="2"/>
  <c r="J4819" i="2"/>
  <c r="I4819" i="2"/>
  <c r="H4819" i="2"/>
  <c r="G4819" i="2"/>
  <c r="F4819" i="2"/>
  <c r="J4818" i="2"/>
  <c r="I4818" i="2"/>
  <c r="H4818" i="2"/>
  <c r="G4818" i="2"/>
  <c r="F4818" i="2"/>
  <c r="J4817" i="2"/>
  <c r="I4817" i="2"/>
  <c r="H4817" i="2"/>
  <c r="G4817" i="2"/>
  <c r="F4817" i="2"/>
  <c r="J4816" i="2"/>
  <c r="I4816" i="2"/>
  <c r="H4816" i="2"/>
  <c r="G4816" i="2"/>
  <c r="F4816" i="2"/>
  <c r="J4815" i="2"/>
  <c r="I4815" i="2"/>
  <c r="H4815" i="2"/>
  <c r="G4815" i="2"/>
  <c r="F4815" i="2"/>
  <c r="J4814" i="2"/>
  <c r="I4814" i="2"/>
  <c r="H4814" i="2"/>
  <c r="G4814" i="2"/>
  <c r="F4814" i="2"/>
  <c r="J4813" i="2"/>
  <c r="I4813" i="2"/>
  <c r="H4813" i="2"/>
  <c r="G4813" i="2"/>
  <c r="F4813" i="2"/>
  <c r="J4812" i="2"/>
  <c r="I4812" i="2"/>
  <c r="H4812" i="2"/>
  <c r="G4812" i="2"/>
  <c r="F4812" i="2"/>
  <c r="J4811" i="2"/>
  <c r="I4811" i="2"/>
  <c r="H4811" i="2"/>
  <c r="G4811" i="2"/>
  <c r="F4811" i="2"/>
  <c r="J4810" i="2"/>
  <c r="I4810" i="2"/>
  <c r="H4810" i="2"/>
  <c r="G4810" i="2"/>
  <c r="F4810" i="2"/>
  <c r="J4809" i="2"/>
  <c r="I4809" i="2"/>
  <c r="H4809" i="2"/>
  <c r="G4809" i="2"/>
  <c r="F4809" i="2"/>
  <c r="J4808" i="2"/>
  <c r="I4808" i="2"/>
  <c r="H4808" i="2"/>
  <c r="G4808" i="2"/>
  <c r="F4808" i="2"/>
  <c r="J4807" i="2"/>
  <c r="I4807" i="2"/>
  <c r="H4807" i="2"/>
  <c r="G4807" i="2"/>
  <c r="F4807" i="2"/>
  <c r="J4806" i="2"/>
  <c r="I4806" i="2"/>
  <c r="H4806" i="2"/>
  <c r="G4806" i="2"/>
  <c r="F4806" i="2"/>
  <c r="J4805" i="2"/>
  <c r="I4805" i="2"/>
  <c r="H4805" i="2"/>
  <c r="G4805" i="2"/>
  <c r="F4805" i="2"/>
  <c r="J4804" i="2"/>
  <c r="I4804" i="2"/>
  <c r="H4804" i="2"/>
  <c r="G4804" i="2"/>
  <c r="F4804" i="2"/>
  <c r="J4803" i="2"/>
  <c r="I4803" i="2"/>
  <c r="H4803" i="2"/>
  <c r="G4803" i="2"/>
  <c r="F4803" i="2"/>
  <c r="J4802" i="2"/>
  <c r="I4802" i="2"/>
  <c r="H4802" i="2"/>
  <c r="G4802" i="2"/>
  <c r="F4802" i="2"/>
  <c r="J4801" i="2"/>
  <c r="I4801" i="2"/>
  <c r="H4801" i="2"/>
  <c r="G4801" i="2"/>
  <c r="F4801" i="2"/>
  <c r="J4800" i="2"/>
  <c r="I4800" i="2"/>
  <c r="H4800" i="2"/>
  <c r="G4800" i="2"/>
  <c r="F4800" i="2"/>
  <c r="J4799" i="2"/>
  <c r="I4799" i="2"/>
  <c r="H4799" i="2"/>
  <c r="G4799" i="2"/>
  <c r="F4799" i="2"/>
  <c r="J4798" i="2"/>
  <c r="I4798" i="2"/>
  <c r="H4798" i="2"/>
  <c r="G4798" i="2"/>
  <c r="F4798" i="2"/>
  <c r="J4797" i="2"/>
  <c r="I4797" i="2"/>
  <c r="H4797" i="2"/>
  <c r="G4797" i="2"/>
  <c r="F4797" i="2"/>
  <c r="J4796" i="2"/>
  <c r="I4796" i="2"/>
  <c r="H4796" i="2"/>
  <c r="G4796" i="2"/>
  <c r="F4796" i="2"/>
  <c r="J4795" i="2"/>
  <c r="I4795" i="2"/>
  <c r="H4795" i="2"/>
  <c r="G4795" i="2"/>
  <c r="F4795" i="2"/>
  <c r="J4794" i="2"/>
  <c r="I4794" i="2"/>
  <c r="H4794" i="2"/>
  <c r="G4794" i="2"/>
  <c r="F4794" i="2"/>
  <c r="J4793" i="2"/>
  <c r="I4793" i="2"/>
  <c r="H4793" i="2"/>
  <c r="G4793" i="2"/>
  <c r="F4793" i="2"/>
  <c r="J4792" i="2"/>
  <c r="I4792" i="2"/>
  <c r="H4792" i="2"/>
  <c r="G4792" i="2"/>
  <c r="F4792" i="2"/>
  <c r="J4791" i="2"/>
  <c r="I4791" i="2"/>
  <c r="H4791" i="2"/>
  <c r="G4791" i="2"/>
  <c r="F4791" i="2"/>
  <c r="J4790" i="2"/>
  <c r="I4790" i="2"/>
  <c r="H4790" i="2"/>
  <c r="G4790" i="2"/>
  <c r="F4790" i="2"/>
  <c r="J4789" i="2"/>
  <c r="I4789" i="2"/>
  <c r="H4789" i="2"/>
  <c r="G4789" i="2"/>
  <c r="F4789" i="2"/>
  <c r="J4788" i="2"/>
  <c r="I4788" i="2"/>
  <c r="H4788" i="2"/>
  <c r="G4788" i="2"/>
  <c r="F4788" i="2"/>
  <c r="J4787" i="2"/>
  <c r="I4787" i="2"/>
  <c r="H4787" i="2"/>
  <c r="G4787" i="2"/>
  <c r="F4787" i="2"/>
  <c r="J4786" i="2"/>
  <c r="I4786" i="2"/>
  <c r="H4786" i="2"/>
  <c r="G4786" i="2"/>
  <c r="F4786" i="2"/>
  <c r="J4785" i="2"/>
  <c r="I4785" i="2"/>
  <c r="H4785" i="2"/>
  <c r="G4785" i="2"/>
  <c r="F4785" i="2"/>
  <c r="J4784" i="2"/>
  <c r="I4784" i="2"/>
  <c r="H4784" i="2"/>
  <c r="G4784" i="2"/>
  <c r="F4784" i="2"/>
  <c r="J4783" i="2"/>
  <c r="I4783" i="2"/>
  <c r="H4783" i="2"/>
  <c r="G4783" i="2"/>
  <c r="F4783" i="2"/>
  <c r="J4782" i="2"/>
  <c r="I4782" i="2"/>
  <c r="H4782" i="2"/>
  <c r="G4782" i="2"/>
  <c r="F4782" i="2"/>
  <c r="J4781" i="2"/>
  <c r="I4781" i="2"/>
  <c r="H4781" i="2"/>
  <c r="G4781" i="2"/>
  <c r="F4781" i="2"/>
  <c r="J4780" i="2"/>
  <c r="I4780" i="2"/>
  <c r="H4780" i="2"/>
  <c r="G4780" i="2"/>
  <c r="F4780" i="2"/>
  <c r="J4779" i="2"/>
  <c r="I4779" i="2"/>
  <c r="H4779" i="2"/>
  <c r="G4779" i="2"/>
  <c r="F4779" i="2"/>
  <c r="J4778" i="2"/>
  <c r="I4778" i="2"/>
  <c r="H4778" i="2"/>
  <c r="G4778" i="2"/>
  <c r="F4778" i="2"/>
  <c r="J4777" i="2"/>
  <c r="I4777" i="2"/>
  <c r="H4777" i="2"/>
  <c r="G4777" i="2"/>
  <c r="F4777" i="2"/>
  <c r="J4776" i="2"/>
  <c r="I4776" i="2"/>
  <c r="H4776" i="2"/>
  <c r="G4776" i="2"/>
  <c r="F4776" i="2"/>
  <c r="J4775" i="2"/>
  <c r="I4775" i="2"/>
  <c r="H4775" i="2"/>
  <c r="G4775" i="2"/>
  <c r="F4775" i="2"/>
  <c r="J4774" i="2"/>
  <c r="I4774" i="2"/>
  <c r="H4774" i="2"/>
  <c r="G4774" i="2"/>
  <c r="F4774" i="2"/>
  <c r="J4773" i="2"/>
  <c r="I4773" i="2"/>
  <c r="H4773" i="2"/>
  <c r="G4773" i="2"/>
  <c r="F4773" i="2"/>
  <c r="J4772" i="2"/>
  <c r="I4772" i="2"/>
  <c r="H4772" i="2"/>
  <c r="G4772" i="2"/>
  <c r="F4772" i="2"/>
  <c r="J4771" i="2"/>
  <c r="I4771" i="2"/>
  <c r="H4771" i="2"/>
  <c r="G4771" i="2"/>
  <c r="F4771" i="2"/>
  <c r="J4770" i="2"/>
  <c r="I4770" i="2"/>
  <c r="H4770" i="2"/>
  <c r="G4770" i="2"/>
  <c r="F4770" i="2"/>
  <c r="J4769" i="2"/>
  <c r="I4769" i="2"/>
  <c r="H4769" i="2"/>
  <c r="G4769" i="2"/>
  <c r="F4769" i="2"/>
  <c r="J4768" i="2"/>
  <c r="I4768" i="2"/>
  <c r="H4768" i="2"/>
  <c r="G4768" i="2"/>
  <c r="F4768" i="2"/>
  <c r="J4767" i="2"/>
  <c r="I4767" i="2"/>
  <c r="H4767" i="2"/>
  <c r="G4767" i="2"/>
  <c r="F4767" i="2"/>
  <c r="J4766" i="2"/>
  <c r="I4766" i="2"/>
  <c r="H4766" i="2"/>
  <c r="G4766" i="2"/>
  <c r="F4766" i="2"/>
  <c r="J4765" i="2"/>
  <c r="I4765" i="2"/>
  <c r="H4765" i="2"/>
  <c r="G4765" i="2"/>
  <c r="F4765" i="2"/>
  <c r="J4764" i="2"/>
  <c r="I4764" i="2"/>
  <c r="H4764" i="2"/>
  <c r="G4764" i="2"/>
  <c r="F4764" i="2"/>
  <c r="J4763" i="2"/>
  <c r="I4763" i="2"/>
  <c r="H4763" i="2"/>
  <c r="G4763" i="2"/>
  <c r="F4763" i="2"/>
  <c r="J4762" i="2"/>
  <c r="I4762" i="2"/>
  <c r="H4762" i="2"/>
  <c r="G4762" i="2"/>
  <c r="F4762" i="2"/>
  <c r="J4761" i="2"/>
  <c r="I4761" i="2"/>
  <c r="H4761" i="2"/>
  <c r="G4761" i="2"/>
  <c r="F4761" i="2"/>
  <c r="J4760" i="2"/>
  <c r="I4760" i="2"/>
  <c r="H4760" i="2"/>
  <c r="G4760" i="2"/>
  <c r="F4760" i="2"/>
  <c r="J4759" i="2"/>
  <c r="I4759" i="2"/>
  <c r="H4759" i="2"/>
  <c r="G4759" i="2"/>
  <c r="F4759" i="2"/>
  <c r="J4758" i="2"/>
  <c r="I4758" i="2"/>
  <c r="H4758" i="2"/>
  <c r="G4758" i="2"/>
  <c r="F4758" i="2"/>
  <c r="J4757" i="2"/>
  <c r="I4757" i="2"/>
  <c r="H4757" i="2"/>
  <c r="G4757" i="2"/>
  <c r="F4757" i="2"/>
  <c r="J4756" i="2"/>
  <c r="I4756" i="2"/>
  <c r="H4756" i="2"/>
  <c r="G4756" i="2"/>
  <c r="F4756" i="2"/>
  <c r="J4755" i="2"/>
  <c r="I4755" i="2"/>
  <c r="H4755" i="2"/>
  <c r="G4755" i="2"/>
  <c r="F4755" i="2"/>
  <c r="J4754" i="2"/>
  <c r="I4754" i="2"/>
  <c r="H4754" i="2"/>
  <c r="G4754" i="2"/>
  <c r="F4754" i="2"/>
  <c r="J4753" i="2"/>
  <c r="I4753" i="2"/>
  <c r="H4753" i="2"/>
  <c r="G4753" i="2"/>
  <c r="F4753" i="2"/>
  <c r="J4752" i="2"/>
  <c r="I4752" i="2"/>
  <c r="H4752" i="2"/>
  <c r="G4752" i="2"/>
  <c r="F4752" i="2"/>
  <c r="J4751" i="2"/>
  <c r="I4751" i="2"/>
  <c r="H4751" i="2"/>
  <c r="G4751" i="2"/>
  <c r="F4751" i="2"/>
  <c r="J4750" i="2"/>
  <c r="I4750" i="2"/>
  <c r="H4750" i="2"/>
  <c r="G4750" i="2"/>
  <c r="F4750" i="2"/>
  <c r="J4749" i="2"/>
  <c r="I4749" i="2"/>
  <c r="H4749" i="2"/>
  <c r="G4749" i="2"/>
  <c r="F4749" i="2"/>
  <c r="J4748" i="2"/>
  <c r="I4748" i="2"/>
  <c r="H4748" i="2"/>
  <c r="G4748" i="2"/>
  <c r="F4748" i="2"/>
  <c r="J4747" i="2"/>
  <c r="I4747" i="2"/>
  <c r="H4747" i="2"/>
  <c r="G4747" i="2"/>
  <c r="F4747" i="2"/>
  <c r="J4746" i="2"/>
  <c r="I4746" i="2"/>
  <c r="H4746" i="2"/>
  <c r="G4746" i="2"/>
  <c r="F4746" i="2"/>
  <c r="J4745" i="2"/>
  <c r="I4745" i="2"/>
  <c r="H4745" i="2"/>
  <c r="G4745" i="2"/>
  <c r="F4745" i="2"/>
  <c r="J4744" i="2"/>
  <c r="I4744" i="2"/>
  <c r="H4744" i="2"/>
  <c r="G4744" i="2"/>
  <c r="F4744" i="2"/>
  <c r="J4743" i="2"/>
  <c r="I4743" i="2"/>
  <c r="H4743" i="2"/>
  <c r="G4743" i="2"/>
  <c r="F4743" i="2"/>
  <c r="J4742" i="2"/>
  <c r="I4742" i="2"/>
  <c r="H4742" i="2"/>
  <c r="G4742" i="2"/>
  <c r="F4742" i="2"/>
  <c r="J4741" i="2"/>
  <c r="I4741" i="2"/>
  <c r="H4741" i="2"/>
  <c r="G4741" i="2"/>
  <c r="F4741" i="2"/>
  <c r="J4740" i="2"/>
  <c r="I4740" i="2"/>
  <c r="H4740" i="2"/>
  <c r="G4740" i="2"/>
  <c r="F4740" i="2"/>
  <c r="J4739" i="2"/>
  <c r="I4739" i="2"/>
  <c r="H4739" i="2"/>
  <c r="G4739" i="2"/>
  <c r="F4739" i="2"/>
  <c r="J4738" i="2"/>
  <c r="I4738" i="2"/>
  <c r="H4738" i="2"/>
  <c r="G4738" i="2"/>
  <c r="F4738" i="2"/>
  <c r="J4737" i="2"/>
  <c r="I4737" i="2"/>
  <c r="H4737" i="2"/>
  <c r="G4737" i="2"/>
  <c r="F4737" i="2"/>
  <c r="J4736" i="2"/>
  <c r="I4736" i="2"/>
  <c r="H4736" i="2"/>
  <c r="G4736" i="2"/>
  <c r="F4736" i="2"/>
  <c r="J4735" i="2"/>
  <c r="I4735" i="2"/>
  <c r="H4735" i="2"/>
  <c r="G4735" i="2"/>
  <c r="F4735" i="2"/>
  <c r="J4734" i="2"/>
  <c r="I4734" i="2"/>
  <c r="H4734" i="2"/>
  <c r="G4734" i="2"/>
  <c r="F4734" i="2"/>
  <c r="J4733" i="2"/>
  <c r="I4733" i="2"/>
  <c r="H4733" i="2"/>
  <c r="G4733" i="2"/>
  <c r="F4733" i="2"/>
  <c r="J4732" i="2"/>
  <c r="I4732" i="2"/>
  <c r="H4732" i="2"/>
  <c r="G4732" i="2"/>
  <c r="F4732" i="2"/>
  <c r="J4731" i="2"/>
  <c r="I4731" i="2"/>
  <c r="H4731" i="2"/>
  <c r="G4731" i="2"/>
  <c r="F4731" i="2"/>
  <c r="J4730" i="2"/>
  <c r="I4730" i="2"/>
  <c r="H4730" i="2"/>
  <c r="G4730" i="2"/>
  <c r="F4730" i="2"/>
  <c r="J4729" i="2"/>
  <c r="I4729" i="2"/>
  <c r="H4729" i="2"/>
  <c r="G4729" i="2"/>
  <c r="F4729" i="2"/>
  <c r="J4728" i="2"/>
  <c r="I4728" i="2"/>
  <c r="H4728" i="2"/>
  <c r="G4728" i="2"/>
  <c r="F4728" i="2"/>
  <c r="J4727" i="2"/>
  <c r="I4727" i="2"/>
  <c r="H4727" i="2"/>
  <c r="G4727" i="2"/>
  <c r="F4727" i="2"/>
  <c r="J4726" i="2"/>
  <c r="I4726" i="2"/>
  <c r="H4726" i="2"/>
  <c r="G4726" i="2"/>
  <c r="F4726" i="2"/>
  <c r="J4725" i="2"/>
  <c r="I4725" i="2"/>
  <c r="H4725" i="2"/>
  <c r="G4725" i="2"/>
  <c r="F4725" i="2"/>
  <c r="J4724" i="2"/>
  <c r="I4724" i="2"/>
  <c r="H4724" i="2"/>
  <c r="G4724" i="2"/>
  <c r="F4724" i="2"/>
  <c r="J4723" i="2"/>
  <c r="I4723" i="2"/>
  <c r="H4723" i="2"/>
  <c r="G4723" i="2"/>
  <c r="F4723" i="2"/>
  <c r="J4722" i="2"/>
  <c r="I4722" i="2"/>
  <c r="H4722" i="2"/>
  <c r="G4722" i="2"/>
  <c r="F4722" i="2"/>
  <c r="J4721" i="2"/>
  <c r="I4721" i="2"/>
  <c r="H4721" i="2"/>
  <c r="G4721" i="2"/>
  <c r="F4721" i="2"/>
  <c r="J4720" i="2"/>
  <c r="I4720" i="2"/>
  <c r="H4720" i="2"/>
  <c r="G4720" i="2"/>
  <c r="F4720" i="2"/>
  <c r="J4719" i="2"/>
  <c r="I4719" i="2"/>
  <c r="H4719" i="2"/>
  <c r="G4719" i="2"/>
  <c r="F4719" i="2"/>
  <c r="J4718" i="2"/>
  <c r="I4718" i="2"/>
  <c r="H4718" i="2"/>
  <c r="G4718" i="2"/>
  <c r="F4718" i="2"/>
  <c r="J4717" i="2"/>
  <c r="I4717" i="2"/>
  <c r="H4717" i="2"/>
  <c r="G4717" i="2"/>
  <c r="F4717" i="2"/>
  <c r="J4716" i="2"/>
  <c r="I4716" i="2"/>
  <c r="H4716" i="2"/>
  <c r="G4716" i="2"/>
  <c r="F4716" i="2"/>
  <c r="J4715" i="2"/>
  <c r="I4715" i="2"/>
  <c r="H4715" i="2"/>
  <c r="G4715" i="2"/>
  <c r="F4715" i="2"/>
  <c r="J4714" i="2"/>
  <c r="I4714" i="2"/>
  <c r="H4714" i="2"/>
  <c r="G4714" i="2"/>
  <c r="F4714" i="2"/>
  <c r="J4713" i="2"/>
  <c r="I4713" i="2"/>
  <c r="H4713" i="2"/>
  <c r="G4713" i="2"/>
  <c r="F4713" i="2"/>
  <c r="J4712" i="2"/>
  <c r="I4712" i="2"/>
  <c r="H4712" i="2"/>
  <c r="G4712" i="2"/>
  <c r="F4712" i="2"/>
  <c r="J4711" i="2"/>
  <c r="I4711" i="2"/>
  <c r="H4711" i="2"/>
  <c r="G4711" i="2"/>
  <c r="F4711" i="2"/>
  <c r="J4710" i="2"/>
  <c r="I4710" i="2"/>
  <c r="H4710" i="2"/>
  <c r="G4710" i="2"/>
  <c r="F4710" i="2"/>
  <c r="J4709" i="2"/>
  <c r="I4709" i="2"/>
  <c r="H4709" i="2"/>
  <c r="G4709" i="2"/>
  <c r="F4709" i="2"/>
  <c r="J4708" i="2"/>
  <c r="I4708" i="2"/>
  <c r="H4708" i="2"/>
  <c r="G4708" i="2"/>
  <c r="F4708" i="2"/>
  <c r="J4707" i="2"/>
  <c r="I4707" i="2"/>
  <c r="H4707" i="2"/>
  <c r="G4707" i="2"/>
  <c r="F4707" i="2"/>
  <c r="J4706" i="2"/>
  <c r="I4706" i="2"/>
  <c r="H4706" i="2"/>
  <c r="G4706" i="2"/>
  <c r="F4706" i="2"/>
  <c r="J4705" i="2"/>
  <c r="I4705" i="2"/>
  <c r="H4705" i="2"/>
  <c r="G4705" i="2"/>
  <c r="F4705" i="2"/>
  <c r="J4704" i="2"/>
  <c r="I4704" i="2"/>
  <c r="H4704" i="2"/>
  <c r="G4704" i="2"/>
  <c r="F4704" i="2"/>
  <c r="J4703" i="2"/>
  <c r="I4703" i="2"/>
  <c r="H4703" i="2"/>
  <c r="G4703" i="2"/>
  <c r="F4703" i="2"/>
  <c r="J4702" i="2"/>
  <c r="I4702" i="2"/>
  <c r="H4702" i="2"/>
  <c r="G4702" i="2"/>
  <c r="F4702" i="2"/>
  <c r="J4701" i="2"/>
  <c r="I4701" i="2"/>
  <c r="H4701" i="2"/>
  <c r="G4701" i="2"/>
  <c r="F4701" i="2"/>
  <c r="J4700" i="2"/>
  <c r="I4700" i="2"/>
  <c r="H4700" i="2"/>
  <c r="G4700" i="2"/>
  <c r="F4700" i="2"/>
  <c r="J4699" i="2"/>
  <c r="I4699" i="2"/>
  <c r="H4699" i="2"/>
  <c r="G4699" i="2"/>
  <c r="F4699" i="2"/>
  <c r="J4698" i="2"/>
  <c r="I4698" i="2"/>
  <c r="H4698" i="2"/>
  <c r="G4698" i="2"/>
  <c r="F4698" i="2"/>
  <c r="J4697" i="2"/>
  <c r="I4697" i="2"/>
  <c r="H4697" i="2"/>
  <c r="G4697" i="2"/>
  <c r="F4697" i="2"/>
  <c r="J4696" i="2"/>
  <c r="I4696" i="2"/>
  <c r="H4696" i="2"/>
  <c r="G4696" i="2"/>
  <c r="F4696" i="2"/>
  <c r="J4695" i="2"/>
  <c r="I4695" i="2"/>
  <c r="H4695" i="2"/>
  <c r="G4695" i="2"/>
  <c r="F4695" i="2"/>
  <c r="J4694" i="2"/>
  <c r="I4694" i="2"/>
  <c r="H4694" i="2"/>
  <c r="G4694" i="2"/>
  <c r="F4694" i="2"/>
  <c r="J4693" i="2"/>
  <c r="I4693" i="2"/>
  <c r="H4693" i="2"/>
  <c r="G4693" i="2"/>
  <c r="F4693" i="2"/>
  <c r="J4692" i="2"/>
  <c r="I4692" i="2"/>
  <c r="H4692" i="2"/>
  <c r="G4692" i="2"/>
  <c r="F4692" i="2"/>
  <c r="J4691" i="2"/>
  <c r="I4691" i="2"/>
  <c r="H4691" i="2"/>
  <c r="G4691" i="2"/>
  <c r="F4691" i="2"/>
  <c r="J4690" i="2"/>
  <c r="I4690" i="2"/>
  <c r="H4690" i="2"/>
  <c r="G4690" i="2"/>
  <c r="F4690" i="2"/>
  <c r="J4689" i="2"/>
  <c r="I4689" i="2"/>
  <c r="H4689" i="2"/>
  <c r="G4689" i="2"/>
  <c r="F4689" i="2"/>
  <c r="J4688" i="2"/>
  <c r="I4688" i="2"/>
  <c r="H4688" i="2"/>
  <c r="G4688" i="2"/>
  <c r="F4688" i="2"/>
  <c r="J4687" i="2"/>
  <c r="I4687" i="2"/>
  <c r="H4687" i="2"/>
  <c r="G4687" i="2"/>
  <c r="F4687" i="2"/>
  <c r="J4686" i="2"/>
  <c r="I4686" i="2"/>
  <c r="H4686" i="2"/>
  <c r="G4686" i="2"/>
  <c r="F4686" i="2"/>
  <c r="J4685" i="2"/>
  <c r="I4685" i="2"/>
  <c r="H4685" i="2"/>
  <c r="G4685" i="2"/>
  <c r="F4685" i="2"/>
  <c r="J4684" i="2"/>
  <c r="I4684" i="2"/>
  <c r="H4684" i="2"/>
  <c r="G4684" i="2"/>
  <c r="F4684" i="2"/>
  <c r="J4683" i="2"/>
  <c r="I4683" i="2"/>
  <c r="H4683" i="2"/>
  <c r="G4683" i="2"/>
  <c r="F4683" i="2"/>
  <c r="J4682" i="2"/>
  <c r="I4682" i="2"/>
  <c r="H4682" i="2"/>
  <c r="G4682" i="2"/>
  <c r="F4682" i="2"/>
  <c r="J4681" i="2"/>
  <c r="I4681" i="2"/>
  <c r="H4681" i="2"/>
  <c r="G4681" i="2"/>
  <c r="F4681" i="2"/>
  <c r="J4680" i="2"/>
  <c r="I4680" i="2"/>
  <c r="H4680" i="2"/>
  <c r="G4680" i="2"/>
  <c r="F4680" i="2"/>
  <c r="J4679" i="2"/>
  <c r="I4679" i="2"/>
  <c r="H4679" i="2"/>
  <c r="G4679" i="2"/>
  <c r="F4679" i="2"/>
  <c r="J4678" i="2"/>
  <c r="I4678" i="2"/>
  <c r="H4678" i="2"/>
  <c r="G4678" i="2"/>
  <c r="F4678" i="2"/>
  <c r="J4677" i="2"/>
  <c r="I4677" i="2"/>
  <c r="H4677" i="2"/>
  <c r="G4677" i="2"/>
  <c r="F4677" i="2"/>
  <c r="J4676" i="2"/>
  <c r="I4676" i="2"/>
  <c r="H4676" i="2"/>
  <c r="G4676" i="2"/>
  <c r="F4676" i="2"/>
  <c r="J4675" i="2"/>
  <c r="I4675" i="2"/>
  <c r="H4675" i="2"/>
  <c r="G4675" i="2"/>
  <c r="F4675" i="2"/>
  <c r="J4674" i="2"/>
  <c r="I4674" i="2"/>
  <c r="H4674" i="2"/>
  <c r="G4674" i="2"/>
  <c r="F4674" i="2"/>
  <c r="J4673" i="2"/>
  <c r="I4673" i="2"/>
  <c r="H4673" i="2"/>
  <c r="G4673" i="2"/>
  <c r="F4673" i="2"/>
  <c r="J4672" i="2"/>
  <c r="I4672" i="2"/>
  <c r="H4672" i="2"/>
  <c r="G4672" i="2"/>
  <c r="F4672" i="2"/>
  <c r="J4671" i="2"/>
  <c r="I4671" i="2"/>
  <c r="H4671" i="2"/>
  <c r="G4671" i="2"/>
  <c r="F4671" i="2"/>
  <c r="J4670" i="2"/>
  <c r="I4670" i="2"/>
  <c r="H4670" i="2"/>
  <c r="G4670" i="2"/>
  <c r="F4670" i="2"/>
  <c r="J4669" i="2"/>
  <c r="I4669" i="2"/>
  <c r="H4669" i="2"/>
  <c r="G4669" i="2"/>
  <c r="F4669" i="2"/>
  <c r="J4668" i="2"/>
  <c r="I4668" i="2"/>
  <c r="H4668" i="2"/>
  <c r="G4668" i="2"/>
  <c r="F4668" i="2"/>
  <c r="J4667" i="2"/>
  <c r="I4667" i="2"/>
  <c r="H4667" i="2"/>
  <c r="G4667" i="2"/>
  <c r="F4667" i="2"/>
  <c r="J4666" i="2"/>
  <c r="I4666" i="2"/>
  <c r="H4666" i="2"/>
  <c r="G4666" i="2"/>
  <c r="F4666" i="2"/>
  <c r="J4665" i="2"/>
  <c r="I4665" i="2"/>
  <c r="H4665" i="2"/>
  <c r="G4665" i="2"/>
  <c r="F4665" i="2"/>
  <c r="J4664" i="2"/>
  <c r="I4664" i="2"/>
  <c r="H4664" i="2"/>
  <c r="G4664" i="2"/>
  <c r="F4664" i="2"/>
  <c r="J4663" i="2"/>
  <c r="I4663" i="2"/>
  <c r="H4663" i="2"/>
  <c r="G4663" i="2"/>
  <c r="F4663" i="2"/>
  <c r="J4662" i="2"/>
  <c r="I4662" i="2"/>
  <c r="H4662" i="2"/>
  <c r="G4662" i="2"/>
  <c r="F4662" i="2"/>
  <c r="J4661" i="2"/>
  <c r="I4661" i="2"/>
  <c r="H4661" i="2"/>
  <c r="G4661" i="2"/>
  <c r="F4661" i="2"/>
  <c r="J4660" i="2"/>
  <c r="I4660" i="2"/>
  <c r="H4660" i="2"/>
  <c r="G4660" i="2"/>
  <c r="F4660" i="2"/>
  <c r="J4659" i="2"/>
  <c r="I4659" i="2"/>
  <c r="H4659" i="2"/>
  <c r="G4659" i="2"/>
  <c r="F4659" i="2"/>
  <c r="J4658" i="2"/>
  <c r="I4658" i="2"/>
  <c r="H4658" i="2"/>
  <c r="G4658" i="2"/>
  <c r="F4658" i="2"/>
  <c r="J4657" i="2"/>
  <c r="I4657" i="2"/>
  <c r="H4657" i="2"/>
  <c r="G4657" i="2"/>
  <c r="F4657" i="2"/>
  <c r="J4656" i="2"/>
  <c r="I4656" i="2"/>
  <c r="H4656" i="2"/>
  <c r="G4656" i="2"/>
  <c r="F4656" i="2"/>
  <c r="J4655" i="2"/>
  <c r="I4655" i="2"/>
  <c r="H4655" i="2"/>
  <c r="G4655" i="2"/>
  <c r="F4655" i="2"/>
  <c r="J4654" i="2"/>
  <c r="I4654" i="2"/>
  <c r="H4654" i="2"/>
  <c r="G4654" i="2"/>
  <c r="F4654" i="2"/>
  <c r="J4653" i="2"/>
  <c r="I4653" i="2"/>
  <c r="H4653" i="2"/>
  <c r="G4653" i="2"/>
  <c r="F4653" i="2"/>
  <c r="J4652" i="2"/>
  <c r="I4652" i="2"/>
  <c r="H4652" i="2"/>
  <c r="G4652" i="2"/>
  <c r="F4652" i="2"/>
  <c r="J4651" i="2"/>
  <c r="I4651" i="2"/>
  <c r="H4651" i="2"/>
  <c r="G4651" i="2"/>
  <c r="F4651" i="2"/>
  <c r="J4650" i="2"/>
  <c r="I4650" i="2"/>
  <c r="H4650" i="2"/>
  <c r="G4650" i="2"/>
  <c r="F4650" i="2"/>
  <c r="J4649" i="2"/>
  <c r="I4649" i="2"/>
  <c r="H4649" i="2"/>
  <c r="G4649" i="2"/>
  <c r="F4649" i="2"/>
  <c r="J4648" i="2"/>
  <c r="I4648" i="2"/>
  <c r="H4648" i="2"/>
  <c r="G4648" i="2"/>
  <c r="F4648" i="2"/>
  <c r="J4647" i="2"/>
  <c r="I4647" i="2"/>
  <c r="H4647" i="2"/>
  <c r="G4647" i="2"/>
  <c r="F4647" i="2"/>
  <c r="J4646" i="2"/>
  <c r="I4646" i="2"/>
  <c r="H4646" i="2"/>
  <c r="G4646" i="2"/>
  <c r="F4646" i="2"/>
  <c r="J4645" i="2"/>
  <c r="I4645" i="2"/>
  <c r="H4645" i="2"/>
  <c r="G4645" i="2"/>
  <c r="F4645" i="2"/>
  <c r="J4644" i="2"/>
  <c r="I4644" i="2"/>
  <c r="H4644" i="2"/>
  <c r="G4644" i="2"/>
  <c r="F4644" i="2"/>
  <c r="J4643" i="2"/>
  <c r="I4643" i="2"/>
  <c r="H4643" i="2"/>
  <c r="G4643" i="2"/>
  <c r="F4643" i="2"/>
  <c r="J4642" i="2"/>
  <c r="I4642" i="2"/>
  <c r="H4642" i="2"/>
  <c r="G4642" i="2"/>
  <c r="F4642" i="2"/>
  <c r="J4641" i="2"/>
  <c r="I4641" i="2"/>
  <c r="H4641" i="2"/>
  <c r="G4641" i="2"/>
  <c r="F4641" i="2"/>
  <c r="J4640" i="2"/>
  <c r="I4640" i="2"/>
  <c r="H4640" i="2"/>
  <c r="G4640" i="2"/>
  <c r="F4640" i="2"/>
  <c r="J4639" i="2"/>
  <c r="I4639" i="2"/>
  <c r="H4639" i="2"/>
  <c r="G4639" i="2"/>
  <c r="F4639" i="2"/>
  <c r="J4638" i="2"/>
  <c r="I4638" i="2"/>
  <c r="H4638" i="2"/>
  <c r="G4638" i="2"/>
  <c r="F4638" i="2"/>
  <c r="J4637" i="2"/>
  <c r="I4637" i="2"/>
  <c r="H4637" i="2"/>
  <c r="G4637" i="2"/>
  <c r="F4637" i="2"/>
  <c r="J4636" i="2"/>
  <c r="I4636" i="2"/>
  <c r="H4636" i="2"/>
  <c r="G4636" i="2"/>
  <c r="F4636" i="2"/>
  <c r="J4635" i="2"/>
  <c r="I4635" i="2"/>
  <c r="H4635" i="2"/>
  <c r="G4635" i="2"/>
  <c r="F4635" i="2"/>
  <c r="J4634" i="2"/>
  <c r="I4634" i="2"/>
  <c r="H4634" i="2"/>
  <c r="G4634" i="2"/>
  <c r="F4634" i="2"/>
  <c r="J4633" i="2"/>
  <c r="I4633" i="2"/>
  <c r="H4633" i="2"/>
  <c r="G4633" i="2"/>
  <c r="F4633" i="2"/>
  <c r="J4632" i="2"/>
  <c r="I4632" i="2"/>
  <c r="H4632" i="2"/>
  <c r="G4632" i="2"/>
  <c r="F4632" i="2"/>
  <c r="J4631" i="2"/>
  <c r="I4631" i="2"/>
  <c r="H4631" i="2"/>
  <c r="G4631" i="2"/>
  <c r="F4631" i="2"/>
  <c r="J4630" i="2"/>
  <c r="I4630" i="2"/>
  <c r="H4630" i="2"/>
  <c r="G4630" i="2"/>
  <c r="F4630" i="2"/>
  <c r="J4629" i="2"/>
  <c r="I4629" i="2"/>
  <c r="H4629" i="2"/>
  <c r="G4629" i="2"/>
  <c r="F4629" i="2"/>
  <c r="J4628" i="2"/>
  <c r="I4628" i="2"/>
  <c r="H4628" i="2"/>
  <c r="G4628" i="2"/>
  <c r="F4628" i="2"/>
  <c r="J4627" i="2"/>
  <c r="I4627" i="2"/>
  <c r="H4627" i="2"/>
  <c r="G4627" i="2"/>
  <c r="F4627" i="2"/>
  <c r="J4626" i="2"/>
  <c r="I4626" i="2"/>
  <c r="H4626" i="2"/>
  <c r="G4626" i="2"/>
  <c r="F4626" i="2"/>
  <c r="J4625" i="2"/>
  <c r="I4625" i="2"/>
  <c r="H4625" i="2"/>
  <c r="G4625" i="2"/>
  <c r="F4625" i="2"/>
  <c r="J4624" i="2"/>
  <c r="I4624" i="2"/>
  <c r="H4624" i="2"/>
  <c r="G4624" i="2"/>
  <c r="F4624" i="2"/>
  <c r="J4623" i="2"/>
  <c r="I4623" i="2"/>
  <c r="H4623" i="2"/>
  <c r="G4623" i="2"/>
  <c r="F4623" i="2"/>
  <c r="J4622" i="2"/>
  <c r="I4622" i="2"/>
  <c r="H4622" i="2"/>
  <c r="G4622" i="2"/>
  <c r="F4622" i="2"/>
  <c r="J4621" i="2"/>
  <c r="I4621" i="2"/>
  <c r="H4621" i="2"/>
  <c r="G4621" i="2"/>
  <c r="F4621" i="2"/>
  <c r="J4620" i="2"/>
  <c r="I4620" i="2"/>
  <c r="H4620" i="2"/>
  <c r="G4620" i="2"/>
  <c r="F4620" i="2"/>
  <c r="J4619" i="2"/>
  <c r="I4619" i="2"/>
  <c r="H4619" i="2"/>
  <c r="G4619" i="2"/>
  <c r="F4619" i="2"/>
  <c r="J4618" i="2"/>
  <c r="I4618" i="2"/>
  <c r="H4618" i="2"/>
  <c r="G4618" i="2"/>
  <c r="F4618" i="2"/>
  <c r="J4617" i="2"/>
  <c r="I4617" i="2"/>
  <c r="H4617" i="2"/>
  <c r="G4617" i="2"/>
  <c r="F4617" i="2"/>
  <c r="J4616" i="2"/>
  <c r="I4616" i="2"/>
  <c r="H4616" i="2"/>
  <c r="G4616" i="2"/>
  <c r="F4616" i="2"/>
  <c r="J4615" i="2"/>
  <c r="I4615" i="2"/>
  <c r="H4615" i="2"/>
  <c r="G4615" i="2"/>
  <c r="F4615" i="2"/>
  <c r="J4614" i="2"/>
  <c r="I4614" i="2"/>
  <c r="H4614" i="2"/>
  <c r="G4614" i="2"/>
  <c r="F4614" i="2"/>
  <c r="J4613" i="2"/>
  <c r="I4613" i="2"/>
  <c r="H4613" i="2"/>
  <c r="G4613" i="2"/>
  <c r="F4613" i="2"/>
  <c r="J4612" i="2"/>
  <c r="I4612" i="2"/>
  <c r="H4612" i="2"/>
  <c r="G4612" i="2"/>
  <c r="F4612" i="2"/>
  <c r="J4611" i="2"/>
  <c r="I4611" i="2"/>
  <c r="H4611" i="2"/>
  <c r="G4611" i="2"/>
  <c r="F4611" i="2"/>
  <c r="J4610" i="2"/>
  <c r="I4610" i="2"/>
  <c r="H4610" i="2"/>
  <c r="G4610" i="2"/>
  <c r="F4610" i="2"/>
  <c r="J4609" i="2"/>
  <c r="I4609" i="2"/>
  <c r="H4609" i="2"/>
  <c r="G4609" i="2"/>
  <c r="F4609" i="2"/>
  <c r="J4608" i="2"/>
  <c r="I4608" i="2"/>
  <c r="H4608" i="2"/>
  <c r="G4608" i="2"/>
  <c r="F4608" i="2"/>
  <c r="J4607" i="2"/>
  <c r="I4607" i="2"/>
  <c r="H4607" i="2"/>
  <c r="G4607" i="2"/>
  <c r="F4607" i="2"/>
  <c r="J4606" i="2"/>
  <c r="I4606" i="2"/>
  <c r="H4606" i="2"/>
  <c r="G4606" i="2"/>
  <c r="F4606" i="2"/>
  <c r="J4605" i="2"/>
  <c r="I4605" i="2"/>
  <c r="H4605" i="2"/>
  <c r="G4605" i="2"/>
  <c r="F4605" i="2"/>
  <c r="J4604" i="2"/>
  <c r="I4604" i="2"/>
  <c r="H4604" i="2"/>
  <c r="G4604" i="2"/>
  <c r="F4604" i="2"/>
  <c r="J4603" i="2"/>
  <c r="I4603" i="2"/>
  <c r="H4603" i="2"/>
  <c r="G4603" i="2"/>
  <c r="F4603" i="2"/>
  <c r="J4602" i="2"/>
  <c r="I4602" i="2"/>
  <c r="H4602" i="2"/>
  <c r="G4602" i="2"/>
  <c r="F4602" i="2"/>
  <c r="J4601" i="2"/>
  <c r="I4601" i="2"/>
  <c r="H4601" i="2"/>
  <c r="G4601" i="2"/>
  <c r="F4601" i="2"/>
  <c r="J4600" i="2"/>
  <c r="I4600" i="2"/>
  <c r="H4600" i="2"/>
  <c r="G4600" i="2"/>
  <c r="F4600" i="2"/>
  <c r="J4599" i="2"/>
  <c r="I4599" i="2"/>
  <c r="H4599" i="2"/>
  <c r="G4599" i="2"/>
  <c r="F4599" i="2"/>
  <c r="J4598" i="2"/>
  <c r="I4598" i="2"/>
  <c r="H4598" i="2"/>
  <c r="G4598" i="2"/>
  <c r="F4598" i="2"/>
  <c r="J4597" i="2"/>
  <c r="I4597" i="2"/>
  <c r="H4597" i="2"/>
  <c r="G4597" i="2"/>
  <c r="F4597" i="2"/>
  <c r="J4596" i="2"/>
  <c r="I4596" i="2"/>
  <c r="H4596" i="2"/>
  <c r="G4596" i="2"/>
  <c r="F4596" i="2"/>
  <c r="J4595" i="2"/>
  <c r="I4595" i="2"/>
  <c r="H4595" i="2"/>
  <c r="G4595" i="2"/>
  <c r="F4595" i="2"/>
  <c r="J4594" i="2"/>
  <c r="I4594" i="2"/>
  <c r="H4594" i="2"/>
  <c r="G4594" i="2"/>
  <c r="F4594" i="2"/>
  <c r="J4593" i="2"/>
  <c r="I4593" i="2"/>
  <c r="H4593" i="2"/>
  <c r="G4593" i="2"/>
  <c r="F4593" i="2"/>
  <c r="J4592" i="2"/>
  <c r="I4592" i="2"/>
  <c r="H4592" i="2"/>
  <c r="G4592" i="2"/>
  <c r="F4592" i="2"/>
  <c r="J4591" i="2"/>
  <c r="I4591" i="2"/>
  <c r="H4591" i="2"/>
  <c r="G4591" i="2"/>
  <c r="F4591" i="2"/>
  <c r="J4590" i="2"/>
  <c r="I4590" i="2"/>
  <c r="H4590" i="2"/>
  <c r="G4590" i="2"/>
  <c r="F4590" i="2"/>
  <c r="J4589" i="2"/>
  <c r="I4589" i="2"/>
  <c r="H4589" i="2"/>
  <c r="G4589" i="2"/>
  <c r="F4589" i="2"/>
  <c r="J4588" i="2"/>
  <c r="I4588" i="2"/>
  <c r="H4588" i="2"/>
  <c r="G4588" i="2"/>
  <c r="F4588" i="2"/>
  <c r="J4587" i="2"/>
  <c r="I4587" i="2"/>
  <c r="H4587" i="2"/>
  <c r="G4587" i="2"/>
  <c r="F4587" i="2"/>
  <c r="J4586" i="2"/>
  <c r="I4586" i="2"/>
  <c r="H4586" i="2"/>
  <c r="G4586" i="2"/>
  <c r="F4586" i="2"/>
  <c r="J4585" i="2"/>
  <c r="I4585" i="2"/>
  <c r="H4585" i="2"/>
  <c r="G4585" i="2"/>
  <c r="F4585" i="2"/>
  <c r="J4584" i="2"/>
  <c r="I4584" i="2"/>
  <c r="H4584" i="2"/>
  <c r="G4584" i="2"/>
  <c r="F4584" i="2"/>
  <c r="J4583" i="2"/>
  <c r="I4583" i="2"/>
  <c r="H4583" i="2"/>
  <c r="G4583" i="2"/>
  <c r="F4583" i="2"/>
  <c r="J4582" i="2"/>
  <c r="I4582" i="2"/>
  <c r="H4582" i="2"/>
  <c r="G4582" i="2"/>
  <c r="F4582" i="2"/>
  <c r="J4581" i="2"/>
  <c r="I4581" i="2"/>
  <c r="H4581" i="2"/>
  <c r="G4581" i="2"/>
  <c r="F4581" i="2"/>
  <c r="J4580" i="2"/>
  <c r="I4580" i="2"/>
  <c r="H4580" i="2"/>
  <c r="G4580" i="2"/>
  <c r="F4580" i="2"/>
  <c r="J4579" i="2"/>
  <c r="I4579" i="2"/>
  <c r="H4579" i="2"/>
  <c r="G4579" i="2"/>
  <c r="F4579" i="2"/>
  <c r="J4578" i="2"/>
  <c r="I4578" i="2"/>
  <c r="H4578" i="2"/>
  <c r="G4578" i="2"/>
  <c r="F4578" i="2"/>
  <c r="J4577" i="2"/>
  <c r="I4577" i="2"/>
  <c r="H4577" i="2"/>
  <c r="G4577" i="2"/>
  <c r="F4577" i="2"/>
  <c r="J4576" i="2"/>
  <c r="I4576" i="2"/>
  <c r="H4576" i="2"/>
  <c r="G4576" i="2"/>
  <c r="F4576" i="2"/>
  <c r="J4575" i="2"/>
  <c r="I4575" i="2"/>
  <c r="H4575" i="2"/>
  <c r="G4575" i="2"/>
  <c r="F4575" i="2"/>
  <c r="J4574" i="2"/>
  <c r="I4574" i="2"/>
  <c r="H4574" i="2"/>
  <c r="G4574" i="2"/>
  <c r="F4574" i="2"/>
  <c r="J4573" i="2"/>
  <c r="I4573" i="2"/>
  <c r="H4573" i="2"/>
  <c r="G4573" i="2"/>
  <c r="F4573" i="2"/>
  <c r="J4572" i="2"/>
  <c r="I4572" i="2"/>
  <c r="H4572" i="2"/>
  <c r="G4572" i="2"/>
  <c r="F4572" i="2"/>
  <c r="J4571" i="2"/>
  <c r="I4571" i="2"/>
  <c r="H4571" i="2"/>
  <c r="G4571" i="2"/>
  <c r="F4571" i="2"/>
  <c r="J4570" i="2"/>
  <c r="I4570" i="2"/>
  <c r="H4570" i="2"/>
  <c r="G4570" i="2"/>
  <c r="F4570" i="2"/>
  <c r="J4569" i="2"/>
  <c r="I4569" i="2"/>
  <c r="H4569" i="2"/>
  <c r="G4569" i="2"/>
  <c r="F4569" i="2"/>
  <c r="J4568" i="2"/>
  <c r="I4568" i="2"/>
  <c r="H4568" i="2"/>
  <c r="G4568" i="2"/>
  <c r="F4568" i="2"/>
  <c r="J4567" i="2"/>
  <c r="I4567" i="2"/>
  <c r="H4567" i="2"/>
  <c r="G4567" i="2"/>
  <c r="F4567" i="2"/>
  <c r="J4566" i="2"/>
  <c r="I4566" i="2"/>
  <c r="H4566" i="2"/>
  <c r="G4566" i="2"/>
  <c r="F4566" i="2"/>
  <c r="J4565" i="2"/>
  <c r="I4565" i="2"/>
  <c r="H4565" i="2"/>
  <c r="G4565" i="2"/>
  <c r="F4565" i="2"/>
  <c r="J4564" i="2"/>
  <c r="I4564" i="2"/>
  <c r="H4564" i="2"/>
  <c r="G4564" i="2"/>
  <c r="F4564" i="2"/>
  <c r="J4563" i="2"/>
  <c r="I4563" i="2"/>
  <c r="H4563" i="2"/>
  <c r="G4563" i="2"/>
  <c r="F4563" i="2"/>
  <c r="J4562" i="2"/>
  <c r="I4562" i="2"/>
  <c r="H4562" i="2"/>
  <c r="G4562" i="2"/>
  <c r="F4562" i="2"/>
  <c r="J4561" i="2"/>
  <c r="I4561" i="2"/>
  <c r="H4561" i="2"/>
  <c r="G4561" i="2"/>
  <c r="F4561" i="2"/>
  <c r="J4560" i="2"/>
  <c r="I4560" i="2"/>
  <c r="H4560" i="2"/>
  <c r="G4560" i="2"/>
  <c r="F4560" i="2"/>
  <c r="J4559" i="2"/>
  <c r="I4559" i="2"/>
  <c r="H4559" i="2"/>
  <c r="G4559" i="2"/>
  <c r="F4559" i="2"/>
  <c r="J4558" i="2"/>
  <c r="I4558" i="2"/>
  <c r="H4558" i="2"/>
  <c r="G4558" i="2"/>
  <c r="F4558" i="2"/>
  <c r="J4557" i="2"/>
  <c r="I4557" i="2"/>
  <c r="H4557" i="2"/>
  <c r="G4557" i="2"/>
  <c r="F4557" i="2"/>
  <c r="J4556" i="2"/>
  <c r="I4556" i="2"/>
  <c r="H4556" i="2"/>
  <c r="G4556" i="2"/>
  <c r="F4556" i="2"/>
  <c r="J4555" i="2"/>
  <c r="I4555" i="2"/>
  <c r="H4555" i="2"/>
  <c r="G4555" i="2"/>
  <c r="F4555" i="2"/>
  <c r="J4554" i="2"/>
  <c r="I4554" i="2"/>
  <c r="H4554" i="2"/>
  <c r="G4554" i="2"/>
  <c r="F4554" i="2"/>
  <c r="J4553" i="2"/>
  <c r="I4553" i="2"/>
  <c r="H4553" i="2"/>
  <c r="G4553" i="2"/>
  <c r="F4553" i="2"/>
  <c r="J4552" i="2"/>
  <c r="I4552" i="2"/>
  <c r="H4552" i="2"/>
  <c r="G4552" i="2"/>
  <c r="F4552" i="2"/>
  <c r="J4551" i="2"/>
  <c r="I4551" i="2"/>
  <c r="H4551" i="2"/>
  <c r="G4551" i="2"/>
  <c r="F4551" i="2"/>
  <c r="J4550" i="2"/>
  <c r="I4550" i="2"/>
  <c r="H4550" i="2"/>
  <c r="G4550" i="2"/>
  <c r="F4550" i="2"/>
  <c r="J4549" i="2"/>
  <c r="I4549" i="2"/>
  <c r="H4549" i="2"/>
  <c r="G4549" i="2"/>
  <c r="F4549" i="2"/>
  <c r="J4548" i="2"/>
  <c r="I4548" i="2"/>
  <c r="H4548" i="2"/>
  <c r="G4548" i="2"/>
  <c r="F4548" i="2"/>
  <c r="J4547" i="2"/>
  <c r="I4547" i="2"/>
  <c r="H4547" i="2"/>
  <c r="G4547" i="2"/>
  <c r="F4547" i="2"/>
  <c r="J4546" i="2"/>
  <c r="I4546" i="2"/>
  <c r="H4546" i="2"/>
  <c r="G4546" i="2"/>
  <c r="F4546" i="2"/>
  <c r="J4545" i="2"/>
  <c r="I4545" i="2"/>
  <c r="H4545" i="2"/>
  <c r="G4545" i="2"/>
  <c r="F4545" i="2"/>
  <c r="J4544" i="2"/>
  <c r="I4544" i="2"/>
  <c r="H4544" i="2"/>
  <c r="G4544" i="2"/>
  <c r="F4544" i="2"/>
  <c r="J4543" i="2"/>
  <c r="I4543" i="2"/>
  <c r="H4543" i="2"/>
  <c r="G4543" i="2"/>
  <c r="F4543" i="2"/>
  <c r="J4542" i="2"/>
  <c r="I4542" i="2"/>
  <c r="H4542" i="2"/>
  <c r="G4542" i="2"/>
  <c r="F4542" i="2"/>
  <c r="J4541" i="2"/>
  <c r="I4541" i="2"/>
  <c r="H4541" i="2"/>
  <c r="G4541" i="2"/>
  <c r="F4541" i="2"/>
  <c r="J4540" i="2"/>
  <c r="I4540" i="2"/>
  <c r="H4540" i="2"/>
  <c r="G4540" i="2"/>
  <c r="F4540" i="2"/>
  <c r="J4539" i="2"/>
  <c r="I4539" i="2"/>
  <c r="H4539" i="2"/>
  <c r="G4539" i="2"/>
  <c r="F4539" i="2"/>
  <c r="J4538" i="2"/>
  <c r="I4538" i="2"/>
  <c r="H4538" i="2"/>
  <c r="G4538" i="2"/>
  <c r="F4538" i="2"/>
  <c r="J4537" i="2"/>
  <c r="I4537" i="2"/>
  <c r="H4537" i="2"/>
  <c r="G4537" i="2"/>
  <c r="F4537" i="2"/>
  <c r="J4536" i="2"/>
  <c r="I4536" i="2"/>
  <c r="H4536" i="2"/>
  <c r="G4536" i="2"/>
  <c r="F4536" i="2"/>
  <c r="J4535" i="2"/>
  <c r="I4535" i="2"/>
  <c r="H4535" i="2"/>
  <c r="G4535" i="2"/>
  <c r="F4535" i="2"/>
  <c r="J4534" i="2"/>
  <c r="I4534" i="2"/>
  <c r="H4534" i="2"/>
  <c r="G4534" i="2"/>
  <c r="F4534" i="2"/>
  <c r="J4533" i="2"/>
  <c r="I4533" i="2"/>
  <c r="H4533" i="2"/>
  <c r="G4533" i="2"/>
  <c r="F4533" i="2"/>
  <c r="J4532" i="2"/>
  <c r="I4532" i="2"/>
  <c r="H4532" i="2"/>
  <c r="G4532" i="2"/>
  <c r="F4532" i="2"/>
  <c r="J4531" i="2"/>
  <c r="I4531" i="2"/>
  <c r="H4531" i="2"/>
  <c r="G4531" i="2"/>
  <c r="F4531" i="2"/>
  <c r="J4530" i="2"/>
  <c r="I4530" i="2"/>
  <c r="H4530" i="2"/>
  <c r="G4530" i="2"/>
  <c r="F4530" i="2"/>
  <c r="J4529" i="2"/>
  <c r="I4529" i="2"/>
  <c r="H4529" i="2"/>
  <c r="G4529" i="2"/>
  <c r="F4529" i="2"/>
  <c r="J4528" i="2"/>
  <c r="I4528" i="2"/>
  <c r="H4528" i="2"/>
  <c r="G4528" i="2"/>
  <c r="F4528" i="2"/>
  <c r="J4527" i="2"/>
  <c r="I4527" i="2"/>
  <c r="H4527" i="2"/>
  <c r="G4527" i="2"/>
  <c r="F4527" i="2"/>
  <c r="J4526" i="2"/>
  <c r="I4526" i="2"/>
  <c r="H4526" i="2"/>
  <c r="G4526" i="2"/>
  <c r="F4526" i="2"/>
  <c r="J4525" i="2"/>
  <c r="I4525" i="2"/>
  <c r="H4525" i="2"/>
  <c r="G4525" i="2"/>
  <c r="F4525" i="2"/>
  <c r="J4524" i="2"/>
  <c r="I4524" i="2"/>
  <c r="H4524" i="2"/>
  <c r="G4524" i="2"/>
  <c r="F4524" i="2"/>
  <c r="J4523" i="2"/>
  <c r="I4523" i="2"/>
  <c r="H4523" i="2"/>
  <c r="G4523" i="2"/>
  <c r="F4523" i="2"/>
  <c r="J4522" i="2"/>
  <c r="I4522" i="2"/>
  <c r="H4522" i="2"/>
  <c r="G4522" i="2"/>
  <c r="F4522" i="2"/>
  <c r="J4521" i="2"/>
  <c r="I4521" i="2"/>
  <c r="H4521" i="2"/>
  <c r="G4521" i="2"/>
  <c r="F4521" i="2"/>
  <c r="J4520" i="2"/>
  <c r="I4520" i="2"/>
  <c r="H4520" i="2"/>
  <c r="G4520" i="2"/>
  <c r="F4520" i="2"/>
  <c r="J4519" i="2"/>
  <c r="I4519" i="2"/>
  <c r="H4519" i="2"/>
  <c r="G4519" i="2"/>
  <c r="F4519" i="2"/>
  <c r="J4518" i="2"/>
  <c r="I4518" i="2"/>
  <c r="H4518" i="2"/>
  <c r="G4518" i="2"/>
  <c r="F4518" i="2"/>
  <c r="J4517" i="2"/>
  <c r="I4517" i="2"/>
  <c r="H4517" i="2"/>
  <c r="G4517" i="2"/>
  <c r="F4517" i="2"/>
  <c r="J4516" i="2"/>
  <c r="I4516" i="2"/>
  <c r="H4516" i="2"/>
  <c r="G4516" i="2"/>
  <c r="F4516" i="2"/>
  <c r="J4515" i="2"/>
  <c r="I4515" i="2"/>
  <c r="H4515" i="2"/>
  <c r="G4515" i="2"/>
  <c r="F4515" i="2"/>
  <c r="J4514" i="2"/>
  <c r="I4514" i="2"/>
  <c r="H4514" i="2"/>
  <c r="G4514" i="2"/>
  <c r="F4514" i="2"/>
  <c r="J4513" i="2"/>
  <c r="I4513" i="2"/>
  <c r="H4513" i="2"/>
  <c r="G4513" i="2"/>
  <c r="F4513" i="2"/>
  <c r="J4512" i="2"/>
  <c r="I4512" i="2"/>
  <c r="H4512" i="2"/>
  <c r="G4512" i="2"/>
  <c r="F4512" i="2"/>
  <c r="J4511" i="2"/>
  <c r="I4511" i="2"/>
  <c r="H4511" i="2"/>
  <c r="G4511" i="2"/>
  <c r="F4511" i="2"/>
  <c r="J4510" i="2"/>
  <c r="I4510" i="2"/>
  <c r="H4510" i="2"/>
  <c r="G4510" i="2"/>
  <c r="F4510" i="2"/>
  <c r="J4509" i="2"/>
  <c r="I4509" i="2"/>
  <c r="H4509" i="2"/>
  <c r="G4509" i="2"/>
  <c r="F4509" i="2"/>
  <c r="J4508" i="2"/>
  <c r="I4508" i="2"/>
  <c r="H4508" i="2"/>
  <c r="G4508" i="2"/>
  <c r="F4508" i="2"/>
  <c r="J4507" i="2"/>
  <c r="I4507" i="2"/>
  <c r="H4507" i="2"/>
  <c r="G4507" i="2"/>
  <c r="F4507" i="2"/>
  <c r="J4506" i="2"/>
  <c r="I4506" i="2"/>
  <c r="H4506" i="2"/>
  <c r="G4506" i="2"/>
  <c r="F4506" i="2"/>
  <c r="J4505" i="2"/>
  <c r="I4505" i="2"/>
  <c r="H4505" i="2"/>
  <c r="G4505" i="2"/>
  <c r="F4505" i="2"/>
  <c r="J4504" i="2"/>
  <c r="I4504" i="2"/>
  <c r="H4504" i="2"/>
  <c r="G4504" i="2"/>
  <c r="F4504" i="2"/>
  <c r="J4503" i="2"/>
  <c r="I4503" i="2"/>
  <c r="H4503" i="2"/>
  <c r="G4503" i="2"/>
  <c r="F4503" i="2"/>
  <c r="J4502" i="2"/>
  <c r="I4502" i="2"/>
  <c r="H4502" i="2"/>
  <c r="G4502" i="2"/>
  <c r="F4502" i="2"/>
  <c r="J4501" i="2"/>
  <c r="I4501" i="2"/>
  <c r="H4501" i="2"/>
  <c r="G4501" i="2"/>
  <c r="F4501" i="2"/>
  <c r="J4500" i="2"/>
  <c r="I4500" i="2"/>
  <c r="H4500" i="2"/>
  <c r="G4500" i="2"/>
  <c r="F4500" i="2"/>
  <c r="J4499" i="2"/>
  <c r="I4499" i="2"/>
  <c r="H4499" i="2"/>
  <c r="G4499" i="2"/>
  <c r="F4499" i="2"/>
  <c r="J4498" i="2"/>
  <c r="I4498" i="2"/>
  <c r="H4498" i="2"/>
  <c r="G4498" i="2"/>
  <c r="F4498" i="2"/>
  <c r="J4497" i="2"/>
  <c r="I4497" i="2"/>
  <c r="H4497" i="2"/>
  <c r="G4497" i="2"/>
  <c r="F4497" i="2"/>
  <c r="J4496" i="2"/>
  <c r="I4496" i="2"/>
  <c r="H4496" i="2"/>
  <c r="G4496" i="2"/>
  <c r="F4496" i="2"/>
  <c r="J4495" i="2"/>
  <c r="I4495" i="2"/>
  <c r="H4495" i="2"/>
  <c r="G4495" i="2"/>
  <c r="F4495" i="2"/>
  <c r="J4494" i="2"/>
  <c r="I4494" i="2"/>
  <c r="H4494" i="2"/>
  <c r="G4494" i="2"/>
  <c r="F4494" i="2"/>
  <c r="J4493" i="2"/>
  <c r="I4493" i="2"/>
  <c r="H4493" i="2"/>
  <c r="G4493" i="2"/>
  <c r="F4493" i="2"/>
  <c r="J4492" i="2"/>
  <c r="I4492" i="2"/>
  <c r="H4492" i="2"/>
  <c r="G4492" i="2"/>
  <c r="F4492" i="2"/>
  <c r="J4491" i="2"/>
  <c r="I4491" i="2"/>
  <c r="H4491" i="2"/>
  <c r="G4491" i="2"/>
  <c r="F4491" i="2"/>
  <c r="J4490" i="2"/>
  <c r="I4490" i="2"/>
  <c r="H4490" i="2"/>
  <c r="G4490" i="2"/>
  <c r="F4490" i="2"/>
  <c r="J4489" i="2"/>
  <c r="I4489" i="2"/>
  <c r="H4489" i="2"/>
  <c r="G4489" i="2"/>
  <c r="F4489" i="2"/>
  <c r="J4488" i="2"/>
  <c r="I4488" i="2"/>
  <c r="H4488" i="2"/>
  <c r="G4488" i="2"/>
  <c r="F4488" i="2"/>
  <c r="J4487" i="2"/>
  <c r="I4487" i="2"/>
  <c r="H4487" i="2"/>
  <c r="G4487" i="2"/>
  <c r="F4487" i="2"/>
  <c r="J4486" i="2"/>
  <c r="I4486" i="2"/>
  <c r="H4486" i="2"/>
  <c r="G4486" i="2"/>
  <c r="F4486" i="2"/>
  <c r="J4485" i="2"/>
  <c r="I4485" i="2"/>
  <c r="H4485" i="2"/>
  <c r="G4485" i="2"/>
  <c r="F4485" i="2"/>
  <c r="J4484" i="2"/>
  <c r="I4484" i="2"/>
  <c r="H4484" i="2"/>
  <c r="G4484" i="2"/>
  <c r="F4484" i="2"/>
  <c r="J4483" i="2"/>
  <c r="I4483" i="2"/>
  <c r="H4483" i="2"/>
  <c r="G4483" i="2"/>
  <c r="F4483" i="2"/>
  <c r="J4482" i="2"/>
  <c r="I4482" i="2"/>
  <c r="H4482" i="2"/>
  <c r="G4482" i="2"/>
  <c r="F4482" i="2"/>
  <c r="J4481" i="2"/>
  <c r="I4481" i="2"/>
  <c r="H4481" i="2"/>
  <c r="G4481" i="2"/>
  <c r="F4481" i="2"/>
  <c r="J4480" i="2"/>
  <c r="I4480" i="2"/>
  <c r="H4480" i="2"/>
  <c r="G4480" i="2"/>
  <c r="F4480" i="2"/>
  <c r="J4479" i="2"/>
  <c r="I4479" i="2"/>
  <c r="H4479" i="2"/>
  <c r="G4479" i="2"/>
  <c r="F4479" i="2"/>
  <c r="J4478" i="2"/>
  <c r="I4478" i="2"/>
  <c r="H4478" i="2"/>
  <c r="G4478" i="2"/>
  <c r="F4478" i="2"/>
  <c r="J4477" i="2"/>
  <c r="I4477" i="2"/>
  <c r="H4477" i="2"/>
  <c r="G4477" i="2"/>
  <c r="F4477" i="2"/>
  <c r="J4476" i="2"/>
  <c r="I4476" i="2"/>
  <c r="H4476" i="2"/>
  <c r="G4476" i="2"/>
  <c r="F4476" i="2"/>
  <c r="J4475" i="2"/>
  <c r="I4475" i="2"/>
  <c r="H4475" i="2"/>
  <c r="G4475" i="2"/>
  <c r="F4475" i="2"/>
  <c r="J4474" i="2"/>
  <c r="I4474" i="2"/>
  <c r="H4474" i="2"/>
  <c r="G4474" i="2"/>
  <c r="F4474" i="2"/>
  <c r="J4473" i="2"/>
  <c r="I4473" i="2"/>
  <c r="H4473" i="2"/>
  <c r="G4473" i="2"/>
  <c r="F4473" i="2"/>
  <c r="J4472" i="2"/>
  <c r="I4472" i="2"/>
  <c r="H4472" i="2"/>
  <c r="G4472" i="2"/>
  <c r="F4472" i="2"/>
  <c r="J4471" i="2"/>
  <c r="I4471" i="2"/>
  <c r="H4471" i="2"/>
  <c r="G4471" i="2"/>
  <c r="F4471" i="2"/>
  <c r="J4470" i="2"/>
  <c r="I4470" i="2"/>
  <c r="H4470" i="2"/>
  <c r="G4470" i="2"/>
  <c r="F4470" i="2"/>
  <c r="J4469" i="2"/>
  <c r="I4469" i="2"/>
  <c r="H4469" i="2"/>
  <c r="G4469" i="2"/>
  <c r="F4469" i="2"/>
  <c r="J4468" i="2"/>
  <c r="I4468" i="2"/>
  <c r="H4468" i="2"/>
  <c r="G4468" i="2"/>
  <c r="F4468" i="2"/>
  <c r="J4467" i="2"/>
  <c r="I4467" i="2"/>
  <c r="H4467" i="2"/>
  <c r="G4467" i="2"/>
  <c r="F4467" i="2"/>
  <c r="J4466" i="2"/>
  <c r="I4466" i="2"/>
  <c r="H4466" i="2"/>
  <c r="G4466" i="2"/>
  <c r="F4466" i="2"/>
  <c r="J4465" i="2"/>
  <c r="I4465" i="2"/>
  <c r="H4465" i="2"/>
  <c r="G4465" i="2"/>
  <c r="F4465" i="2"/>
  <c r="J4464" i="2"/>
  <c r="I4464" i="2"/>
  <c r="H4464" i="2"/>
  <c r="G4464" i="2"/>
  <c r="F4464" i="2"/>
  <c r="J4463" i="2"/>
  <c r="I4463" i="2"/>
  <c r="H4463" i="2"/>
  <c r="G4463" i="2"/>
  <c r="F4463" i="2"/>
  <c r="J4462" i="2"/>
  <c r="I4462" i="2"/>
  <c r="H4462" i="2"/>
  <c r="G4462" i="2"/>
  <c r="F4462" i="2"/>
  <c r="J4461" i="2"/>
  <c r="I4461" i="2"/>
  <c r="H4461" i="2"/>
  <c r="G4461" i="2"/>
  <c r="F4461" i="2"/>
  <c r="J4460" i="2"/>
  <c r="I4460" i="2"/>
  <c r="H4460" i="2"/>
  <c r="G4460" i="2"/>
  <c r="F4460" i="2"/>
  <c r="J4459" i="2"/>
  <c r="I4459" i="2"/>
  <c r="H4459" i="2"/>
  <c r="G4459" i="2"/>
  <c r="F4459" i="2"/>
  <c r="J4458" i="2"/>
  <c r="I4458" i="2"/>
  <c r="H4458" i="2"/>
  <c r="G4458" i="2"/>
  <c r="F4458" i="2"/>
  <c r="J4457" i="2"/>
  <c r="I4457" i="2"/>
  <c r="H4457" i="2"/>
  <c r="G4457" i="2"/>
  <c r="F4457" i="2"/>
  <c r="J4456" i="2"/>
  <c r="I4456" i="2"/>
  <c r="H4456" i="2"/>
  <c r="G4456" i="2"/>
  <c r="F4456" i="2"/>
  <c r="J4455" i="2"/>
  <c r="I4455" i="2"/>
  <c r="H4455" i="2"/>
  <c r="G4455" i="2"/>
  <c r="F4455" i="2"/>
  <c r="J4454" i="2"/>
  <c r="I4454" i="2"/>
  <c r="H4454" i="2"/>
  <c r="G4454" i="2"/>
  <c r="F4454" i="2"/>
  <c r="J4453" i="2"/>
  <c r="I4453" i="2"/>
  <c r="H4453" i="2"/>
  <c r="G4453" i="2"/>
  <c r="F4453" i="2"/>
  <c r="J4452" i="2"/>
  <c r="I4452" i="2"/>
  <c r="H4452" i="2"/>
  <c r="G4452" i="2"/>
  <c r="F4452" i="2"/>
  <c r="J4451" i="2"/>
  <c r="I4451" i="2"/>
  <c r="H4451" i="2"/>
  <c r="G4451" i="2"/>
  <c r="F4451" i="2"/>
  <c r="J4450" i="2"/>
  <c r="I4450" i="2"/>
  <c r="H4450" i="2"/>
  <c r="G4450" i="2"/>
  <c r="F4450" i="2"/>
  <c r="J4449" i="2"/>
  <c r="I4449" i="2"/>
  <c r="H4449" i="2"/>
  <c r="G4449" i="2"/>
  <c r="F4449" i="2"/>
  <c r="J4448" i="2"/>
  <c r="I4448" i="2"/>
  <c r="H4448" i="2"/>
  <c r="G4448" i="2"/>
  <c r="F4448" i="2"/>
  <c r="J4447" i="2"/>
  <c r="I4447" i="2"/>
  <c r="H4447" i="2"/>
  <c r="G4447" i="2"/>
  <c r="F4447" i="2"/>
  <c r="J4446" i="2"/>
  <c r="I4446" i="2"/>
  <c r="H4446" i="2"/>
  <c r="G4446" i="2"/>
  <c r="F4446" i="2"/>
  <c r="J4445" i="2"/>
  <c r="I4445" i="2"/>
  <c r="H4445" i="2"/>
  <c r="G4445" i="2"/>
  <c r="F4445" i="2"/>
  <c r="J4444" i="2"/>
  <c r="I4444" i="2"/>
  <c r="H4444" i="2"/>
  <c r="G4444" i="2"/>
  <c r="F4444" i="2"/>
  <c r="J4443" i="2"/>
  <c r="I4443" i="2"/>
  <c r="H4443" i="2"/>
  <c r="G4443" i="2"/>
  <c r="F4443" i="2"/>
  <c r="J4442" i="2"/>
  <c r="I4442" i="2"/>
  <c r="H4442" i="2"/>
  <c r="G4442" i="2"/>
  <c r="F4442" i="2"/>
  <c r="J4441" i="2"/>
  <c r="I4441" i="2"/>
  <c r="H4441" i="2"/>
  <c r="G4441" i="2"/>
  <c r="F4441" i="2"/>
  <c r="J4440" i="2"/>
  <c r="I4440" i="2"/>
  <c r="H4440" i="2"/>
  <c r="G4440" i="2"/>
  <c r="F4440" i="2"/>
  <c r="J4439" i="2"/>
  <c r="I4439" i="2"/>
  <c r="H4439" i="2"/>
  <c r="G4439" i="2"/>
  <c r="F4439" i="2"/>
  <c r="J4438" i="2"/>
  <c r="I4438" i="2"/>
  <c r="H4438" i="2"/>
  <c r="G4438" i="2"/>
  <c r="F4438" i="2"/>
  <c r="J4437" i="2"/>
  <c r="I4437" i="2"/>
  <c r="H4437" i="2"/>
  <c r="G4437" i="2"/>
  <c r="F4437" i="2"/>
  <c r="J4436" i="2"/>
  <c r="I4436" i="2"/>
  <c r="H4436" i="2"/>
  <c r="G4436" i="2"/>
  <c r="F4436" i="2"/>
  <c r="J4435" i="2"/>
  <c r="I4435" i="2"/>
  <c r="H4435" i="2"/>
  <c r="G4435" i="2"/>
  <c r="F4435" i="2"/>
  <c r="J4434" i="2"/>
  <c r="I4434" i="2"/>
  <c r="H4434" i="2"/>
  <c r="G4434" i="2"/>
  <c r="F4434" i="2"/>
  <c r="J4433" i="2"/>
  <c r="I4433" i="2"/>
  <c r="H4433" i="2"/>
  <c r="G4433" i="2"/>
  <c r="F4433" i="2"/>
  <c r="J4432" i="2"/>
  <c r="I4432" i="2"/>
  <c r="H4432" i="2"/>
  <c r="G4432" i="2"/>
  <c r="F4432" i="2"/>
  <c r="J4431" i="2"/>
  <c r="I4431" i="2"/>
  <c r="H4431" i="2"/>
  <c r="G4431" i="2"/>
  <c r="F4431" i="2"/>
  <c r="J4430" i="2"/>
  <c r="I4430" i="2"/>
  <c r="H4430" i="2"/>
  <c r="G4430" i="2"/>
  <c r="F4430" i="2"/>
  <c r="J4429" i="2"/>
  <c r="I4429" i="2"/>
  <c r="H4429" i="2"/>
  <c r="G4429" i="2"/>
  <c r="F4429" i="2"/>
  <c r="J4428" i="2"/>
  <c r="I4428" i="2"/>
  <c r="H4428" i="2"/>
  <c r="G4428" i="2"/>
  <c r="F4428" i="2"/>
  <c r="J4427" i="2"/>
  <c r="I4427" i="2"/>
  <c r="H4427" i="2"/>
  <c r="G4427" i="2"/>
  <c r="F4427" i="2"/>
  <c r="J4426" i="2"/>
  <c r="I4426" i="2"/>
  <c r="H4426" i="2"/>
  <c r="G4426" i="2"/>
  <c r="F4426" i="2"/>
  <c r="J4425" i="2"/>
  <c r="I4425" i="2"/>
  <c r="H4425" i="2"/>
  <c r="G4425" i="2"/>
  <c r="F4425" i="2"/>
  <c r="J4424" i="2"/>
  <c r="I4424" i="2"/>
  <c r="H4424" i="2"/>
  <c r="G4424" i="2"/>
  <c r="F4424" i="2"/>
  <c r="J4423" i="2"/>
  <c r="I4423" i="2"/>
  <c r="H4423" i="2"/>
  <c r="G4423" i="2"/>
  <c r="F4423" i="2"/>
  <c r="J4422" i="2"/>
  <c r="I4422" i="2"/>
  <c r="H4422" i="2"/>
  <c r="G4422" i="2"/>
  <c r="F4422" i="2"/>
  <c r="J4421" i="2"/>
  <c r="I4421" i="2"/>
  <c r="H4421" i="2"/>
  <c r="G4421" i="2"/>
  <c r="F4421" i="2"/>
  <c r="J4420" i="2"/>
  <c r="I4420" i="2"/>
  <c r="H4420" i="2"/>
  <c r="G4420" i="2"/>
  <c r="F4420" i="2"/>
  <c r="J4419" i="2"/>
  <c r="I4419" i="2"/>
  <c r="H4419" i="2"/>
  <c r="G4419" i="2"/>
  <c r="F4419" i="2"/>
  <c r="J4418" i="2"/>
  <c r="I4418" i="2"/>
  <c r="H4418" i="2"/>
  <c r="G4418" i="2"/>
  <c r="F4418" i="2"/>
  <c r="J4417" i="2"/>
  <c r="I4417" i="2"/>
  <c r="H4417" i="2"/>
  <c r="G4417" i="2"/>
  <c r="F4417" i="2"/>
  <c r="J4416" i="2"/>
  <c r="I4416" i="2"/>
  <c r="H4416" i="2"/>
  <c r="G4416" i="2"/>
  <c r="F4416" i="2"/>
  <c r="J4415" i="2"/>
  <c r="I4415" i="2"/>
  <c r="H4415" i="2"/>
  <c r="G4415" i="2"/>
  <c r="F4415" i="2"/>
  <c r="J4414" i="2"/>
  <c r="I4414" i="2"/>
  <c r="H4414" i="2"/>
  <c r="G4414" i="2"/>
  <c r="F4414" i="2"/>
  <c r="J4413" i="2"/>
  <c r="I4413" i="2"/>
  <c r="H4413" i="2"/>
  <c r="G4413" i="2"/>
  <c r="F4413" i="2"/>
  <c r="J4412" i="2"/>
  <c r="I4412" i="2"/>
  <c r="H4412" i="2"/>
  <c r="G4412" i="2"/>
  <c r="F4412" i="2"/>
  <c r="J4411" i="2"/>
  <c r="I4411" i="2"/>
  <c r="H4411" i="2"/>
  <c r="G4411" i="2"/>
  <c r="F4411" i="2"/>
  <c r="J4410" i="2"/>
  <c r="I4410" i="2"/>
  <c r="H4410" i="2"/>
  <c r="G4410" i="2"/>
  <c r="F4410" i="2"/>
  <c r="J4409" i="2"/>
  <c r="I4409" i="2"/>
  <c r="H4409" i="2"/>
  <c r="G4409" i="2"/>
  <c r="F4409" i="2"/>
  <c r="J4408" i="2"/>
  <c r="I4408" i="2"/>
  <c r="H4408" i="2"/>
  <c r="G4408" i="2"/>
  <c r="F4408" i="2"/>
  <c r="J4407" i="2"/>
  <c r="I4407" i="2"/>
  <c r="H4407" i="2"/>
  <c r="G4407" i="2"/>
  <c r="F4407" i="2"/>
  <c r="J4406" i="2"/>
  <c r="I4406" i="2"/>
  <c r="H4406" i="2"/>
  <c r="G4406" i="2"/>
  <c r="F4406" i="2"/>
  <c r="J4405" i="2"/>
  <c r="I4405" i="2"/>
  <c r="H4405" i="2"/>
  <c r="G4405" i="2"/>
  <c r="F4405" i="2"/>
  <c r="J4404" i="2"/>
  <c r="I4404" i="2"/>
  <c r="H4404" i="2"/>
  <c r="G4404" i="2"/>
  <c r="F4404" i="2"/>
  <c r="J4403" i="2"/>
  <c r="I4403" i="2"/>
  <c r="H4403" i="2"/>
  <c r="G4403" i="2"/>
  <c r="F4403" i="2"/>
  <c r="J4402" i="2"/>
  <c r="I4402" i="2"/>
  <c r="H4402" i="2"/>
  <c r="G4402" i="2"/>
  <c r="F4402" i="2"/>
  <c r="J4401" i="2"/>
  <c r="I4401" i="2"/>
  <c r="H4401" i="2"/>
  <c r="G4401" i="2"/>
  <c r="F4401" i="2"/>
  <c r="J4400" i="2"/>
  <c r="I4400" i="2"/>
  <c r="H4400" i="2"/>
  <c r="G4400" i="2"/>
  <c r="F4400" i="2"/>
  <c r="J4399" i="2"/>
  <c r="I4399" i="2"/>
  <c r="H4399" i="2"/>
  <c r="G4399" i="2"/>
  <c r="F4399" i="2"/>
  <c r="J4398" i="2"/>
  <c r="I4398" i="2"/>
  <c r="H4398" i="2"/>
  <c r="G4398" i="2"/>
  <c r="F4398" i="2"/>
  <c r="J4397" i="2"/>
  <c r="I4397" i="2"/>
  <c r="H4397" i="2"/>
  <c r="G4397" i="2"/>
  <c r="F4397" i="2"/>
  <c r="J4396" i="2"/>
  <c r="I4396" i="2"/>
  <c r="H4396" i="2"/>
  <c r="G4396" i="2"/>
  <c r="F4396" i="2"/>
  <c r="J4395" i="2"/>
  <c r="I4395" i="2"/>
  <c r="H4395" i="2"/>
  <c r="G4395" i="2"/>
  <c r="F4395" i="2"/>
  <c r="J4394" i="2"/>
  <c r="I4394" i="2"/>
  <c r="H4394" i="2"/>
  <c r="G4394" i="2"/>
  <c r="F4394" i="2"/>
  <c r="J4393" i="2"/>
  <c r="I4393" i="2"/>
  <c r="H4393" i="2"/>
  <c r="G4393" i="2"/>
  <c r="F4393" i="2"/>
  <c r="J4392" i="2"/>
  <c r="I4392" i="2"/>
  <c r="H4392" i="2"/>
  <c r="G4392" i="2"/>
  <c r="F4392" i="2"/>
  <c r="J4391" i="2"/>
  <c r="I4391" i="2"/>
  <c r="H4391" i="2"/>
  <c r="G4391" i="2"/>
  <c r="F4391" i="2"/>
  <c r="J4390" i="2"/>
  <c r="I4390" i="2"/>
  <c r="H4390" i="2"/>
  <c r="G4390" i="2"/>
  <c r="F4390" i="2"/>
  <c r="J4389" i="2"/>
  <c r="I4389" i="2"/>
  <c r="H4389" i="2"/>
  <c r="G4389" i="2"/>
  <c r="F4389" i="2"/>
  <c r="J4388" i="2"/>
  <c r="I4388" i="2"/>
  <c r="H4388" i="2"/>
  <c r="G4388" i="2"/>
  <c r="F4388" i="2"/>
  <c r="J4387" i="2"/>
  <c r="I4387" i="2"/>
  <c r="H4387" i="2"/>
  <c r="G4387" i="2"/>
  <c r="F4387" i="2"/>
  <c r="J4386" i="2"/>
  <c r="I4386" i="2"/>
  <c r="H4386" i="2"/>
  <c r="G4386" i="2"/>
  <c r="F4386" i="2"/>
  <c r="J4385" i="2"/>
  <c r="I4385" i="2"/>
  <c r="H4385" i="2"/>
  <c r="G4385" i="2"/>
  <c r="F4385" i="2"/>
  <c r="J4384" i="2"/>
  <c r="I4384" i="2"/>
  <c r="H4384" i="2"/>
  <c r="G4384" i="2"/>
  <c r="F4384" i="2"/>
  <c r="J4383" i="2"/>
  <c r="I4383" i="2"/>
  <c r="H4383" i="2"/>
  <c r="G4383" i="2"/>
  <c r="F4383" i="2"/>
  <c r="J4382" i="2"/>
  <c r="I4382" i="2"/>
  <c r="H4382" i="2"/>
  <c r="G4382" i="2"/>
  <c r="F4382" i="2"/>
  <c r="J4381" i="2"/>
  <c r="I4381" i="2"/>
  <c r="H4381" i="2"/>
  <c r="G4381" i="2"/>
  <c r="F4381" i="2"/>
  <c r="J4380" i="2"/>
  <c r="I4380" i="2"/>
  <c r="H4380" i="2"/>
  <c r="G4380" i="2"/>
  <c r="F4380" i="2"/>
  <c r="J4379" i="2"/>
  <c r="I4379" i="2"/>
  <c r="H4379" i="2"/>
  <c r="G4379" i="2"/>
  <c r="F4379" i="2"/>
  <c r="J4378" i="2"/>
  <c r="I4378" i="2"/>
  <c r="H4378" i="2"/>
  <c r="G4378" i="2"/>
  <c r="F4378" i="2"/>
  <c r="J4377" i="2"/>
  <c r="I4377" i="2"/>
  <c r="H4377" i="2"/>
  <c r="G4377" i="2"/>
  <c r="F4377" i="2"/>
  <c r="J4376" i="2"/>
  <c r="I4376" i="2"/>
  <c r="H4376" i="2"/>
  <c r="G4376" i="2"/>
  <c r="F4376" i="2"/>
  <c r="J4375" i="2"/>
  <c r="I4375" i="2"/>
  <c r="H4375" i="2"/>
  <c r="G4375" i="2"/>
  <c r="F4375" i="2"/>
  <c r="J4374" i="2"/>
  <c r="I4374" i="2"/>
  <c r="H4374" i="2"/>
  <c r="G4374" i="2"/>
  <c r="F4374" i="2"/>
  <c r="J4373" i="2"/>
  <c r="I4373" i="2"/>
  <c r="H4373" i="2"/>
  <c r="G4373" i="2"/>
  <c r="F4373" i="2"/>
  <c r="J4372" i="2"/>
  <c r="I4372" i="2"/>
  <c r="H4372" i="2"/>
  <c r="G4372" i="2"/>
  <c r="F4372" i="2"/>
  <c r="J4371" i="2"/>
  <c r="I4371" i="2"/>
  <c r="H4371" i="2"/>
  <c r="G4371" i="2"/>
  <c r="F4371" i="2"/>
  <c r="J4370" i="2"/>
  <c r="I4370" i="2"/>
  <c r="H4370" i="2"/>
  <c r="G4370" i="2"/>
  <c r="F4370" i="2"/>
  <c r="J4369" i="2"/>
  <c r="I4369" i="2"/>
  <c r="H4369" i="2"/>
  <c r="G4369" i="2"/>
  <c r="F4369" i="2"/>
  <c r="J4368" i="2"/>
  <c r="I4368" i="2"/>
  <c r="H4368" i="2"/>
  <c r="G4368" i="2"/>
  <c r="F4368" i="2"/>
  <c r="J4367" i="2"/>
  <c r="I4367" i="2"/>
  <c r="H4367" i="2"/>
  <c r="G4367" i="2"/>
  <c r="F4367" i="2"/>
  <c r="J4366" i="2"/>
  <c r="I4366" i="2"/>
  <c r="H4366" i="2"/>
  <c r="G4366" i="2"/>
  <c r="F4366" i="2"/>
  <c r="J4365" i="2"/>
  <c r="I4365" i="2"/>
  <c r="H4365" i="2"/>
  <c r="G4365" i="2"/>
  <c r="F4365" i="2"/>
  <c r="J4364" i="2"/>
  <c r="I4364" i="2"/>
  <c r="H4364" i="2"/>
  <c r="G4364" i="2"/>
  <c r="F4364" i="2"/>
  <c r="J4363" i="2"/>
  <c r="I4363" i="2"/>
  <c r="H4363" i="2"/>
  <c r="G4363" i="2"/>
  <c r="F4363" i="2"/>
  <c r="J4362" i="2"/>
  <c r="I4362" i="2"/>
  <c r="H4362" i="2"/>
  <c r="G4362" i="2"/>
  <c r="F4362" i="2"/>
  <c r="J4361" i="2"/>
  <c r="I4361" i="2"/>
  <c r="H4361" i="2"/>
  <c r="G4361" i="2"/>
  <c r="F4361" i="2"/>
  <c r="J4360" i="2"/>
  <c r="I4360" i="2"/>
  <c r="H4360" i="2"/>
  <c r="G4360" i="2"/>
  <c r="F4360" i="2"/>
  <c r="J4359" i="2"/>
  <c r="I4359" i="2"/>
  <c r="H4359" i="2"/>
  <c r="G4359" i="2"/>
  <c r="F4359" i="2"/>
  <c r="J4358" i="2"/>
  <c r="I4358" i="2"/>
  <c r="H4358" i="2"/>
  <c r="G4358" i="2"/>
  <c r="F4358" i="2"/>
  <c r="J4357" i="2"/>
  <c r="I4357" i="2"/>
  <c r="H4357" i="2"/>
  <c r="G4357" i="2"/>
  <c r="F4357" i="2"/>
  <c r="J4356" i="2"/>
  <c r="I4356" i="2"/>
  <c r="H4356" i="2"/>
  <c r="G4356" i="2"/>
  <c r="F4356" i="2"/>
  <c r="J4355" i="2"/>
  <c r="I4355" i="2"/>
  <c r="H4355" i="2"/>
  <c r="G4355" i="2"/>
  <c r="F4355" i="2"/>
  <c r="J4354" i="2"/>
  <c r="I4354" i="2"/>
  <c r="H4354" i="2"/>
  <c r="G4354" i="2"/>
  <c r="F4354" i="2"/>
  <c r="J4353" i="2"/>
  <c r="I4353" i="2"/>
  <c r="H4353" i="2"/>
  <c r="G4353" i="2"/>
  <c r="F4353" i="2"/>
  <c r="J4352" i="2"/>
  <c r="I4352" i="2"/>
  <c r="H4352" i="2"/>
  <c r="G4352" i="2"/>
  <c r="F4352" i="2"/>
  <c r="J4351" i="2"/>
  <c r="I4351" i="2"/>
  <c r="H4351" i="2"/>
  <c r="G4351" i="2"/>
  <c r="F4351" i="2"/>
  <c r="J4350" i="2"/>
  <c r="I4350" i="2"/>
  <c r="H4350" i="2"/>
  <c r="G4350" i="2"/>
  <c r="F4350" i="2"/>
  <c r="J4349" i="2"/>
  <c r="I4349" i="2"/>
  <c r="H4349" i="2"/>
  <c r="G4349" i="2"/>
  <c r="F4349" i="2"/>
  <c r="J4348" i="2"/>
  <c r="I4348" i="2"/>
  <c r="H4348" i="2"/>
  <c r="G4348" i="2"/>
  <c r="F4348" i="2"/>
  <c r="J4347" i="2"/>
  <c r="I4347" i="2"/>
  <c r="H4347" i="2"/>
  <c r="G4347" i="2"/>
  <c r="F4347" i="2"/>
  <c r="J4346" i="2"/>
  <c r="I4346" i="2"/>
  <c r="H4346" i="2"/>
  <c r="G4346" i="2"/>
  <c r="F4346" i="2"/>
  <c r="J4345" i="2"/>
  <c r="I4345" i="2"/>
  <c r="H4345" i="2"/>
  <c r="G4345" i="2"/>
  <c r="F4345" i="2"/>
  <c r="J4344" i="2"/>
  <c r="I4344" i="2"/>
  <c r="H4344" i="2"/>
  <c r="G4344" i="2"/>
  <c r="F4344" i="2"/>
  <c r="J4343" i="2"/>
  <c r="I4343" i="2"/>
  <c r="H4343" i="2"/>
  <c r="G4343" i="2"/>
  <c r="F4343" i="2"/>
  <c r="J4342" i="2"/>
  <c r="I4342" i="2"/>
  <c r="H4342" i="2"/>
  <c r="G4342" i="2"/>
  <c r="F4342" i="2"/>
  <c r="J4341" i="2"/>
  <c r="I4341" i="2"/>
  <c r="H4341" i="2"/>
  <c r="G4341" i="2"/>
  <c r="F4341" i="2"/>
  <c r="J4340" i="2"/>
  <c r="I4340" i="2"/>
  <c r="H4340" i="2"/>
  <c r="G4340" i="2"/>
  <c r="F4340" i="2"/>
  <c r="J4339" i="2"/>
  <c r="I4339" i="2"/>
  <c r="H4339" i="2"/>
  <c r="G4339" i="2"/>
  <c r="F4339" i="2"/>
  <c r="J4338" i="2"/>
  <c r="I4338" i="2"/>
  <c r="H4338" i="2"/>
  <c r="G4338" i="2"/>
  <c r="F4338" i="2"/>
  <c r="J4337" i="2"/>
  <c r="I4337" i="2"/>
  <c r="H4337" i="2"/>
  <c r="G4337" i="2"/>
  <c r="F4337" i="2"/>
  <c r="J4336" i="2"/>
  <c r="I4336" i="2"/>
  <c r="H4336" i="2"/>
  <c r="G4336" i="2"/>
  <c r="F4336" i="2"/>
  <c r="J4335" i="2"/>
  <c r="I4335" i="2"/>
  <c r="H4335" i="2"/>
  <c r="G4335" i="2"/>
  <c r="F4335" i="2"/>
  <c r="J4334" i="2"/>
  <c r="I4334" i="2"/>
  <c r="H4334" i="2"/>
  <c r="G4334" i="2"/>
  <c r="F4334" i="2"/>
  <c r="J4333" i="2"/>
  <c r="I4333" i="2"/>
  <c r="H4333" i="2"/>
  <c r="G4333" i="2"/>
  <c r="F4333" i="2"/>
  <c r="J4332" i="2"/>
  <c r="I4332" i="2"/>
  <c r="H4332" i="2"/>
  <c r="G4332" i="2"/>
  <c r="F4332" i="2"/>
  <c r="J4331" i="2"/>
  <c r="I4331" i="2"/>
  <c r="H4331" i="2"/>
  <c r="G4331" i="2"/>
  <c r="F4331" i="2"/>
  <c r="J4330" i="2"/>
  <c r="I4330" i="2"/>
  <c r="H4330" i="2"/>
  <c r="G4330" i="2"/>
  <c r="F4330" i="2"/>
  <c r="J4329" i="2"/>
  <c r="I4329" i="2"/>
  <c r="H4329" i="2"/>
  <c r="G4329" i="2"/>
  <c r="F4329" i="2"/>
  <c r="J4328" i="2"/>
  <c r="I4328" i="2"/>
  <c r="H4328" i="2"/>
  <c r="G4328" i="2"/>
  <c r="F4328" i="2"/>
  <c r="J4327" i="2"/>
  <c r="I4327" i="2"/>
  <c r="H4327" i="2"/>
  <c r="G4327" i="2"/>
  <c r="F4327" i="2"/>
  <c r="J4326" i="2"/>
  <c r="I4326" i="2"/>
  <c r="H4326" i="2"/>
  <c r="G4326" i="2"/>
  <c r="F4326" i="2"/>
  <c r="J4325" i="2"/>
  <c r="I4325" i="2"/>
  <c r="H4325" i="2"/>
  <c r="G4325" i="2"/>
  <c r="F4325" i="2"/>
  <c r="J4324" i="2"/>
  <c r="I4324" i="2"/>
  <c r="H4324" i="2"/>
  <c r="G4324" i="2"/>
  <c r="F4324" i="2"/>
  <c r="J4323" i="2"/>
  <c r="I4323" i="2"/>
  <c r="H4323" i="2"/>
  <c r="G4323" i="2"/>
  <c r="F4323" i="2"/>
  <c r="J4322" i="2"/>
  <c r="I4322" i="2"/>
  <c r="H4322" i="2"/>
  <c r="G4322" i="2"/>
  <c r="F4322" i="2"/>
  <c r="J4321" i="2"/>
  <c r="I4321" i="2"/>
  <c r="H4321" i="2"/>
  <c r="G4321" i="2"/>
  <c r="F4321" i="2"/>
  <c r="J4320" i="2"/>
  <c r="I4320" i="2"/>
  <c r="H4320" i="2"/>
  <c r="G4320" i="2"/>
  <c r="F4320" i="2"/>
  <c r="J4319" i="2"/>
  <c r="I4319" i="2"/>
  <c r="H4319" i="2"/>
  <c r="G4319" i="2"/>
  <c r="F4319" i="2"/>
  <c r="J4318" i="2"/>
  <c r="I4318" i="2"/>
  <c r="H4318" i="2"/>
  <c r="G4318" i="2"/>
  <c r="F4318" i="2"/>
  <c r="J4317" i="2"/>
  <c r="I4317" i="2"/>
  <c r="H4317" i="2"/>
  <c r="G4317" i="2"/>
  <c r="F4317" i="2"/>
  <c r="J4316" i="2"/>
  <c r="I4316" i="2"/>
  <c r="H4316" i="2"/>
  <c r="G4316" i="2"/>
  <c r="F4316" i="2"/>
  <c r="J4315" i="2"/>
  <c r="I4315" i="2"/>
  <c r="H4315" i="2"/>
  <c r="G4315" i="2"/>
  <c r="F4315" i="2"/>
  <c r="J4314" i="2"/>
  <c r="I4314" i="2"/>
  <c r="H4314" i="2"/>
  <c r="G4314" i="2"/>
  <c r="F4314" i="2"/>
  <c r="J4313" i="2"/>
  <c r="I4313" i="2"/>
  <c r="H4313" i="2"/>
  <c r="G4313" i="2"/>
  <c r="F4313" i="2"/>
  <c r="J4312" i="2"/>
  <c r="I4312" i="2"/>
  <c r="H4312" i="2"/>
  <c r="G4312" i="2"/>
  <c r="F4312" i="2"/>
  <c r="J4311" i="2"/>
  <c r="I4311" i="2"/>
  <c r="H4311" i="2"/>
  <c r="G4311" i="2"/>
  <c r="F4311" i="2"/>
  <c r="J4310" i="2"/>
  <c r="I4310" i="2"/>
  <c r="H4310" i="2"/>
  <c r="G4310" i="2"/>
  <c r="F4310" i="2"/>
  <c r="J4309" i="2"/>
  <c r="I4309" i="2"/>
  <c r="H4309" i="2"/>
  <c r="G4309" i="2"/>
  <c r="F4309" i="2"/>
  <c r="J4308" i="2"/>
  <c r="I4308" i="2"/>
  <c r="H4308" i="2"/>
  <c r="G4308" i="2"/>
  <c r="F4308" i="2"/>
  <c r="J4307" i="2"/>
  <c r="I4307" i="2"/>
  <c r="H4307" i="2"/>
  <c r="G4307" i="2"/>
  <c r="F4307" i="2"/>
  <c r="J4306" i="2"/>
  <c r="I4306" i="2"/>
  <c r="H4306" i="2"/>
  <c r="G4306" i="2"/>
  <c r="F4306" i="2"/>
  <c r="J4305" i="2"/>
  <c r="I4305" i="2"/>
  <c r="H4305" i="2"/>
  <c r="G4305" i="2"/>
  <c r="F4305" i="2"/>
  <c r="J4304" i="2"/>
  <c r="I4304" i="2"/>
  <c r="H4304" i="2"/>
  <c r="G4304" i="2"/>
  <c r="F4304" i="2"/>
  <c r="J4303" i="2"/>
  <c r="I4303" i="2"/>
  <c r="H4303" i="2"/>
  <c r="G4303" i="2"/>
  <c r="F4303" i="2"/>
  <c r="J4302" i="2"/>
  <c r="I4302" i="2"/>
  <c r="H4302" i="2"/>
  <c r="G4302" i="2"/>
  <c r="F4302" i="2"/>
  <c r="J4301" i="2"/>
  <c r="I4301" i="2"/>
  <c r="H4301" i="2"/>
  <c r="G4301" i="2"/>
  <c r="F4301" i="2"/>
  <c r="J4300" i="2"/>
  <c r="I4300" i="2"/>
  <c r="H4300" i="2"/>
  <c r="G4300" i="2"/>
  <c r="F4300" i="2"/>
  <c r="J4299" i="2"/>
  <c r="I4299" i="2"/>
  <c r="H4299" i="2"/>
  <c r="G4299" i="2"/>
  <c r="F4299" i="2"/>
  <c r="J4298" i="2"/>
  <c r="I4298" i="2"/>
  <c r="H4298" i="2"/>
  <c r="G4298" i="2"/>
  <c r="F4298" i="2"/>
  <c r="J4297" i="2"/>
  <c r="I4297" i="2"/>
  <c r="H4297" i="2"/>
  <c r="G4297" i="2"/>
  <c r="F4297" i="2"/>
  <c r="J4296" i="2"/>
  <c r="I4296" i="2"/>
  <c r="H4296" i="2"/>
  <c r="G4296" i="2"/>
  <c r="F4296" i="2"/>
  <c r="J4295" i="2"/>
  <c r="I4295" i="2"/>
  <c r="H4295" i="2"/>
  <c r="G4295" i="2"/>
  <c r="F4295" i="2"/>
  <c r="J4294" i="2"/>
  <c r="I4294" i="2"/>
  <c r="H4294" i="2"/>
  <c r="G4294" i="2"/>
  <c r="F4294" i="2"/>
  <c r="J4293" i="2"/>
  <c r="I4293" i="2"/>
  <c r="H4293" i="2"/>
  <c r="G4293" i="2"/>
  <c r="F4293" i="2"/>
  <c r="J4292" i="2"/>
  <c r="I4292" i="2"/>
  <c r="H4292" i="2"/>
  <c r="G4292" i="2"/>
  <c r="F4292" i="2"/>
  <c r="J4291" i="2"/>
  <c r="I4291" i="2"/>
  <c r="H4291" i="2"/>
  <c r="G4291" i="2"/>
  <c r="F4291" i="2"/>
  <c r="J4290" i="2"/>
  <c r="I4290" i="2"/>
  <c r="H4290" i="2"/>
  <c r="G4290" i="2"/>
  <c r="F4290" i="2"/>
  <c r="J4289" i="2"/>
  <c r="I4289" i="2"/>
  <c r="H4289" i="2"/>
  <c r="G4289" i="2"/>
  <c r="F4289" i="2"/>
  <c r="J4288" i="2"/>
  <c r="I4288" i="2"/>
  <c r="H4288" i="2"/>
  <c r="G4288" i="2"/>
  <c r="F4288" i="2"/>
  <c r="J4287" i="2"/>
  <c r="I4287" i="2"/>
  <c r="H4287" i="2"/>
  <c r="G4287" i="2"/>
  <c r="F4287" i="2"/>
  <c r="J4286" i="2"/>
  <c r="I4286" i="2"/>
  <c r="H4286" i="2"/>
  <c r="G4286" i="2"/>
  <c r="F4286" i="2"/>
  <c r="J4285" i="2"/>
  <c r="I4285" i="2"/>
  <c r="H4285" i="2"/>
  <c r="G4285" i="2"/>
  <c r="F4285" i="2"/>
  <c r="J4284" i="2"/>
  <c r="I4284" i="2"/>
  <c r="H4284" i="2"/>
  <c r="G4284" i="2"/>
  <c r="F4284" i="2"/>
  <c r="J4283" i="2"/>
  <c r="I4283" i="2"/>
  <c r="H4283" i="2"/>
  <c r="G4283" i="2"/>
  <c r="F4283" i="2"/>
  <c r="J4282" i="2"/>
  <c r="I4282" i="2"/>
  <c r="H4282" i="2"/>
  <c r="G4282" i="2"/>
  <c r="F4282" i="2"/>
  <c r="J4281" i="2"/>
  <c r="I4281" i="2"/>
  <c r="H4281" i="2"/>
  <c r="G4281" i="2"/>
  <c r="F4281" i="2"/>
  <c r="J4280" i="2"/>
  <c r="I4280" i="2"/>
  <c r="H4280" i="2"/>
  <c r="G4280" i="2"/>
  <c r="F4280" i="2"/>
  <c r="J4279" i="2"/>
  <c r="I4279" i="2"/>
  <c r="H4279" i="2"/>
  <c r="G4279" i="2"/>
  <c r="F4279" i="2"/>
  <c r="J4278" i="2"/>
  <c r="I4278" i="2"/>
  <c r="H4278" i="2"/>
  <c r="G4278" i="2"/>
  <c r="F4278" i="2"/>
  <c r="J4277" i="2"/>
  <c r="I4277" i="2"/>
  <c r="H4277" i="2"/>
  <c r="G4277" i="2"/>
  <c r="F4277" i="2"/>
  <c r="J4276" i="2"/>
  <c r="I4276" i="2"/>
  <c r="H4276" i="2"/>
  <c r="G4276" i="2"/>
  <c r="F4276" i="2"/>
  <c r="J4275" i="2"/>
  <c r="I4275" i="2"/>
  <c r="H4275" i="2"/>
  <c r="G4275" i="2"/>
  <c r="F4275" i="2"/>
  <c r="J4274" i="2"/>
  <c r="I4274" i="2"/>
  <c r="H4274" i="2"/>
  <c r="G4274" i="2"/>
  <c r="F4274" i="2"/>
  <c r="J4273" i="2"/>
  <c r="I4273" i="2"/>
  <c r="H4273" i="2"/>
  <c r="G4273" i="2"/>
  <c r="F4273" i="2"/>
  <c r="J4272" i="2"/>
  <c r="I4272" i="2"/>
  <c r="H4272" i="2"/>
  <c r="G4272" i="2"/>
  <c r="F4272" i="2"/>
  <c r="J4271" i="2"/>
  <c r="I4271" i="2"/>
  <c r="H4271" i="2"/>
  <c r="G4271" i="2"/>
  <c r="F4271" i="2"/>
  <c r="J4270" i="2"/>
  <c r="I4270" i="2"/>
  <c r="H4270" i="2"/>
  <c r="G4270" i="2"/>
  <c r="F4270" i="2"/>
  <c r="J4269" i="2"/>
  <c r="I4269" i="2"/>
  <c r="H4269" i="2"/>
  <c r="G4269" i="2"/>
  <c r="F4269" i="2"/>
  <c r="J4268" i="2"/>
  <c r="I4268" i="2"/>
  <c r="H4268" i="2"/>
  <c r="G4268" i="2"/>
  <c r="F4268" i="2"/>
  <c r="J4267" i="2"/>
  <c r="I4267" i="2"/>
  <c r="H4267" i="2"/>
  <c r="G4267" i="2"/>
  <c r="F4267" i="2"/>
  <c r="J4266" i="2"/>
  <c r="I4266" i="2"/>
  <c r="H4266" i="2"/>
  <c r="G4266" i="2"/>
  <c r="F4266" i="2"/>
  <c r="J4265" i="2"/>
  <c r="I4265" i="2"/>
  <c r="H4265" i="2"/>
  <c r="G4265" i="2"/>
  <c r="F4265" i="2"/>
  <c r="J4264" i="2"/>
  <c r="I4264" i="2"/>
  <c r="H4264" i="2"/>
  <c r="G4264" i="2"/>
  <c r="F4264" i="2"/>
  <c r="J4263" i="2"/>
  <c r="I4263" i="2"/>
  <c r="H4263" i="2"/>
  <c r="G4263" i="2"/>
  <c r="F4263" i="2"/>
  <c r="J4262" i="2"/>
  <c r="I4262" i="2"/>
  <c r="H4262" i="2"/>
  <c r="G4262" i="2"/>
  <c r="F4262" i="2"/>
  <c r="J4261" i="2"/>
  <c r="I4261" i="2"/>
  <c r="H4261" i="2"/>
  <c r="G4261" i="2"/>
  <c r="F4261" i="2"/>
  <c r="J4260" i="2"/>
  <c r="I4260" i="2"/>
  <c r="H4260" i="2"/>
  <c r="G4260" i="2"/>
  <c r="F4260" i="2"/>
  <c r="J4259" i="2"/>
  <c r="I4259" i="2"/>
  <c r="H4259" i="2"/>
  <c r="G4259" i="2"/>
  <c r="F4259" i="2"/>
  <c r="J4258" i="2"/>
  <c r="I4258" i="2"/>
  <c r="H4258" i="2"/>
  <c r="G4258" i="2"/>
  <c r="F4258" i="2"/>
  <c r="J4257" i="2"/>
  <c r="I4257" i="2"/>
  <c r="H4257" i="2"/>
  <c r="G4257" i="2"/>
  <c r="F4257" i="2"/>
  <c r="J4256" i="2"/>
  <c r="I4256" i="2"/>
  <c r="H4256" i="2"/>
  <c r="G4256" i="2"/>
  <c r="F4256" i="2"/>
  <c r="J4255" i="2"/>
  <c r="I4255" i="2"/>
  <c r="H4255" i="2"/>
  <c r="G4255" i="2"/>
  <c r="F4255" i="2"/>
  <c r="J4254" i="2"/>
  <c r="I4254" i="2"/>
  <c r="H4254" i="2"/>
  <c r="G4254" i="2"/>
  <c r="F4254" i="2"/>
  <c r="J4253" i="2"/>
  <c r="I4253" i="2"/>
  <c r="H4253" i="2"/>
  <c r="G4253" i="2"/>
  <c r="F4253" i="2"/>
  <c r="J4252" i="2"/>
  <c r="I4252" i="2"/>
  <c r="H4252" i="2"/>
  <c r="G4252" i="2"/>
  <c r="F4252" i="2"/>
  <c r="J4251" i="2"/>
  <c r="I4251" i="2"/>
  <c r="H4251" i="2"/>
  <c r="G4251" i="2"/>
  <c r="F4251" i="2"/>
  <c r="J4250" i="2"/>
  <c r="I4250" i="2"/>
  <c r="H4250" i="2"/>
  <c r="G4250" i="2"/>
  <c r="F4250" i="2"/>
  <c r="J4249" i="2"/>
  <c r="I4249" i="2"/>
  <c r="H4249" i="2"/>
  <c r="G4249" i="2"/>
  <c r="F4249" i="2"/>
  <c r="J4248" i="2"/>
  <c r="I4248" i="2"/>
  <c r="H4248" i="2"/>
  <c r="G4248" i="2"/>
  <c r="F4248" i="2"/>
  <c r="J4247" i="2"/>
  <c r="I4247" i="2"/>
  <c r="H4247" i="2"/>
  <c r="G4247" i="2"/>
  <c r="F4247" i="2"/>
  <c r="J4246" i="2"/>
  <c r="I4246" i="2"/>
  <c r="H4246" i="2"/>
  <c r="G4246" i="2"/>
  <c r="F4246" i="2"/>
  <c r="J4245" i="2"/>
  <c r="I4245" i="2"/>
  <c r="H4245" i="2"/>
  <c r="G4245" i="2"/>
  <c r="F4245" i="2"/>
  <c r="J4244" i="2"/>
  <c r="I4244" i="2"/>
  <c r="H4244" i="2"/>
  <c r="G4244" i="2"/>
  <c r="F4244" i="2"/>
  <c r="J4243" i="2"/>
  <c r="I4243" i="2"/>
  <c r="H4243" i="2"/>
  <c r="G4243" i="2"/>
  <c r="F4243" i="2"/>
  <c r="J4242" i="2"/>
  <c r="I4242" i="2"/>
  <c r="H4242" i="2"/>
  <c r="G4242" i="2"/>
  <c r="F4242" i="2"/>
  <c r="J4241" i="2"/>
  <c r="I4241" i="2"/>
  <c r="H4241" i="2"/>
  <c r="G4241" i="2"/>
  <c r="F4241" i="2"/>
  <c r="J4240" i="2"/>
  <c r="I4240" i="2"/>
  <c r="H4240" i="2"/>
  <c r="G4240" i="2"/>
  <c r="F4240" i="2"/>
  <c r="J4239" i="2"/>
  <c r="I4239" i="2"/>
  <c r="H4239" i="2"/>
  <c r="G4239" i="2"/>
  <c r="F4239" i="2"/>
  <c r="J4238" i="2"/>
  <c r="I4238" i="2"/>
  <c r="H4238" i="2"/>
  <c r="G4238" i="2"/>
  <c r="F4238" i="2"/>
  <c r="J4237" i="2"/>
  <c r="I4237" i="2"/>
  <c r="H4237" i="2"/>
  <c r="G4237" i="2"/>
  <c r="F4237" i="2"/>
  <c r="J4236" i="2"/>
  <c r="I4236" i="2"/>
  <c r="H4236" i="2"/>
  <c r="G4236" i="2"/>
  <c r="F4236" i="2"/>
  <c r="J4235" i="2"/>
  <c r="I4235" i="2"/>
  <c r="H4235" i="2"/>
  <c r="G4235" i="2"/>
  <c r="F4235" i="2"/>
  <c r="J4234" i="2"/>
  <c r="I4234" i="2"/>
  <c r="H4234" i="2"/>
  <c r="G4234" i="2"/>
  <c r="F4234" i="2"/>
  <c r="J4233" i="2"/>
  <c r="I4233" i="2"/>
  <c r="H4233" i="2"/>
  <c r="G4233" i="2"/>
  <c r="F4233" i="2"/>
  <c r="J4232" i="2"/>
  <c r="I4232" i="2"/>
  <c r="H4232" i="2"/>
  <c r="G4232" i="2"/>
  <c r="F4232" i="2"/>
  <c r="J4231" i="2"/>
  <c r="I4231" i="2"/>
  <c r="H4231" i="2"/>
  <c r="G4231" i="2"/>
  <c r="F4231" i="2"/>
  <c r="J4230" i="2"/>
  <c r="I4230" i="2"/>
  <c r="H4230" i="2"/>
  <c r="G4230" i="2"/>
  <c r="F4230" i="2"/>
  <c r="J4229" i="2"/>
  <c r="I4229" i="2"/>
  <c r="H4229" i="2"/>
  <c r="G4229" i="2"/>
  <c r="F4229" i="2"/>
  <c r="J4228" i="2"/>
  <c r="I4228" i="2"/>
  <c r="H4228" i="2"/>
  <c r="G4228" i="2"/>
  <c r="F4228" i="2"/>
  <c r="J4227" i="2"/>
  <c r="I4227" i="2"/>
  <c r="H4227" i="2"/>
  <c r="G4227" i="2"/>
  <c r="F4227" i="2"/>
  <c r="J4226" i="2"/>
  <c r="I4226" i="2"/>
  <c r="H4226" i="2"/>
  <c r="G4226" i="2"/>
  <c r="F4226" i="2"/>
  <c r="J4225" i="2"/>
  <c r="I4225" i="2"/>
  <c r="H4225" i="2"/>
  <c r="G4225" i="2"/>
  <c r="F4225" i="2"/>
  <c r="J4224" i="2"/>
  <c r="I4224" i="2"/>
  <c r="H4224" i="2"/>
  <c r="G4224" i="2"/>
  <c r="F4224" i="2"/>
  <c r="J4223" i="2"/>
  <c r="I4223" i="2"/>
  <c r="H4223" i="2"/>
  <c r="G4223" i="2"/>
  <c r="F4223" i="2"/>
  <c r="J4222" i="2"/>
  <c r="I4222" i="2"/>
  <c r="H4222" i="2"/>
  <c r="G4222" i="2"/>
  <c r="F4222" i="2"/>
  <c r="J4221" i="2"/>
  <c r="I4221" i="2"/>
  <c r="H4221" i="2"/>
  <c r="G4221" i="2"/>
  <c r="F4221" i="2"/>
  <c r="J4220" i="2"/>
  <c r="I4220" i="2"/>
  <c r="H4220" i="2"/>
  <c r="G4220" i="2"/>
  <c r="F4220" i="2"/>
  <c r="J4219" i="2"/>
  <c r="I4219" i="2"/>
  <c r="H4219" i="2"/>
  <c r="G4219" i="2"/>
  <c r="F4219" i="2"/>
  <c r="J4218" i="2"/>
  <c r="I4218" i="2"/>
  <c r="H4218" i="2"/>
  <c r="G4218" i="2"/>
  <c r="F4218" i="2"/>
  <c r="J4217" i="2"/>
  <c r="I4217" i="2"/>
  <c r="H4217" i="2"/>
  <c r="G4217" i="2"/>
  <c r="F4217" i="2"/>
  <c r="J4216" i="2"/>
  <c r="I4216" i="2"/>
  <c r="H4216" i="2"/>
  <c r="G4216" i="2"/>
  <c r="F4216" i="2"/>
  <c r="J4215" i="2"/>
  <c r="I4215" i="2"/>
  <c r="H4215" i="2"/>
  <c r="G4215" i="2"/>
  <c r="F4215" i="2"/>
  <c r="J4214" i="2"/>
  <c r="I4214" i="2"/>
  <c r="H4214" i="2"/>
  <c r="G4214" i="2"/>
  <c r="F4214" i="2"/>
  <c r="J4213" i="2"/>
  <c r="I4213" i="2"/>
  <c r="H4213" i="2"/>
  <c r="G4213" i="2"/>
  <c r="F4213" i="2"/>
  <c r="J4212" i="2"/>
  <c r="I4212" i="2"/>
  <c r="H4212" i="2"/>
  <c r="G4212" i="2"/>
  <c r="F4212" i="2"/>
  <c r="J4211" i="2"/>
  <c r="I4211" i="2"/>
  <c r="H4211" i="2"/>
  <c r="G4211" i="2"/>
  <c r="F4211" i="2"/>
  <c r="J4210" i="2"/>
  <c r="I4210" i="2"/>
  <c r="H4210" i="2"/>
  <c r="G4210" i="2"/>
  <c r="F4210" i="2"/>
  <c r="J4209" i="2"/>
  <c r="I4209" i="2"/>
  <c r="H4209" i="2"/>
  <c r="G4209" i="2"/>
  <c r="F4209" i="2"/>
  <c r="J4208" i="2"/>
  <c r="I4208" i="2"/>
  <c r="H4208" i="2"/>
  <c r="G4208" i="2"/>
  <c r="F4208" i="2"/>
  <c r="J4207" i="2"/>
  <c r="I4207" i="2"/>
  <c r="H4207" i="2"/>
  <c r="G4207" i="2"/>
  <c r="F4207" i="2"/>
  <c r="J4206" i="2"/>
  <c r="I4206" i="2"/>
  <c r="H4206" i="2"/>
  <c r="G4206" i="2"/>
  <c r="F4206" i="2"/>
  <c r="J4205" i="2"/>
  <c r="I4205" i="2"/>
  <c r="H4205" i="2"/>
  <c r="G4205" i="2"/>
  <c r="F4205" i="2"/>
  <c r="J4204" i="2"/>
  <c r="I4204" i="2"/>
  <c r="H4204" i="2"/>
  <c r="G4204" i="2"/>
  <c r="F4204" i="2"/>
  <c r="J4203" i="2"/>
  <c r="I4203" i="2"/>
  <c r="H4203" i="2"/>
  <c r="G4203" i="2"/>
  <c r="F4203" i="2"/>
  <c r="J4202" i="2"/>
  <c r="I4202" i="2"/>
  <c r="H4202" i="2"/>
  <c r="G4202" i="2"/>
  <c r="F4202" i="2"/>
  <c r="J4201" i="2"/>
  <c r="I4201" i="2"/>
  <c r="H4201" i="2"/>
  <c r="G4201" i="2"/>
  <c r="F4201" i="2"/>
  <c r="J4200" i="2"/>
  <c r="I4200" i="2"/>
  <c r="H4200" i="2"/>
  <c r="G4200" i="2"/>
  <c r="F4200" i="2"/>
  <c r="J4199" i="2"/>
  <c r="I4199" i="2"/>
  <c r="H4199" i="2"/>
  <c r="G4199" i="2"/>
  <c r="F4199" i="2"/>
  <c r="J4198" i="2"/>
  <c r="I4198" i="2"/>
  <c r="H4198" i="2"/>
  <c r="G4198" i="2"/>
  <c r="F4198" i="2"/>
  <c r="J4197" i="2"/>
  <c r="I4197" i="2"/>
  <c r="H4197" i="2"/>
  <c r="G4197" i="2"/>
  <c r="F4197" i="2"/>
  <c r="J4196" i="2"/>
  <c r="I4196" i="2"/>
  <c r="H4196" i="2"/>
  <c r="G4196" i="2"/>
  <c r="F4196" i="2"/>
  <c r="J4195" i="2"/>
  <c r="I4195" i="2"/>
  <c r="H4195" i="2"/>
  <c r="G4195" i="2"/>
  <c r="F4195" i="2"/>
  <c r="J4194" i="2"/>
  <c r="I4194" i="2"/>
  <c r="H4194" i="2"/>
  <c r="G4194" i="2"/>
  <c r="F4194" i="2"/>
  <c r="J4193" i="2"/>
  <c r="I4193" i="2"/>
  <c r="H4193" i="2"/>
  <c r="G4193" i="2"/>
  <c r="F4193" i="2"/>
  <c r="J4192" i="2"/>
  <c r="I4192" i="2"/>
  <c r="H4192" i="2"/>
  <c r="G4192" i="2"/>
  <c r="F4192" i="2"/>
  <c r="J4191" i="2"/>
  <c r="I4191" i="2"/>
  <c r="H4191" i="2"/>
  <c r="G4191" i="2"/>
  <c r="F4191" i="2"/>
  <c r="J4190" i="2"/>
  <c r="I4190" i="2"/>
  <c r="H4190" i="2"/>
  <c r="G4190" i="2"/>
  <c r="F4190" i="2"/>
  <c r="J4189" i="2"/>
  <c r="I4189" i="2"/>
  <c r="H4189" i="2"/>
  <c r="G4189" i="2"/>
  <c r="F4189" i="2"/>
  <c r="J4188" i="2"/>
  <c r="I4188" i="2"/>
  <c r="H4188" i="2"/>
  <c r="G4188" i="2"/>
  <c r="F4188" i="2"/>
  <c r="J4187" i="2"/>
  <c r="I4187" i="2"/>
  <c r="H4187" i="2"/>
  <c r="G4187" i="2"/>
  <c r="F4187" i="2"/>
  <c r="J4186" i="2"/>
  <c r="I4186" i="2"/>
  <c r="H4186" i="2"/>
  <c r="G4186" i="2"/>
  <c r="F4186" i="2"/>
  <c r="J4185" i="2"/>
  <c r="I4185" i="2"/>
  <c r="H4185" i="2"/>
  <c r="G4185" i="2"/>
  <c r="F4185" i="2"/>
  <c r="J4184" i="2"/>
  <c r="I4184" i="2"/>
  <c r="H4184" i="2"/>
  <c r="G4184" i="2"/>
  <c r="F4184" i="2"/>
  <c r="J4183" i="2"/>
  <c r="I4183" i="2"/>
  <c r="H4183" i="2"/>
  <c r="G4183" i="2"/>
  <c r="F4183" i="2"/>
  <c r="J4182" i="2"/>
  <c r="I4182" i="2"/>
  <c r="H4182" i="2"/>
  <c r="G4182" i="2"/>
  <c r="F4182" i="2"/>
  <c r="J4181" i="2"/>
  <c r="I4181" i="2"/>
  <c r="H4181" i="2"/>
  <c r="G4181" i="2"/>
  <c r="F4181" i="2"/>
  <c r="J4180" i="2"/>
  <c r="I4180" i="2"/>
  <c r="H4180" i="2"/>
  <c r="G4180" i="2"/>
  <c r="F4180" i="2"/>
  <c r="J4179" i="2"/>
  <c r="I4179" i="2"/>
  <c r="H4179" i="2"/>
  <c r="G4179" i="2"/>
  <c r="F4179" i="2"/>
  <c r="J4178" i="2"/>
  <c r="I4178" i="2"/>
  <c r="H4178" i="2"/>
  <c r="G4178" i="2"/>
  <c r="F4178" i="2"/>
  <c r="J4177" i="2"/>
  <c r="I4177" i="2"/>
  <c r="H4177" i="2"/>
  <c r="G4177" i="2"/>
  <c r="F4177" i="2"/>
  <c r="J4176" i="2"/>
  <c r="I4176" i="2"/>
  <c r="H4176" i="2"/>
  <c r="G4176" i="2"/>
  <c r="F4176" i="2"/>
  <c r="J4175" i="2"/>
  <c r="I4175" i="2"/>
  <c r="H4175" i="2"/>
  <c r="G4175" i="2"/>
  <c r="F4175" i="2"/>
  <c r="J4174" i="2"/>
  <c r="I4174" i="2"/>
  <c r="H4174" i="2"/>
  <c r="G4174" i="2"/>
  <c r="F4174" i="2"/>
  <c r="J4173" i="2"/>
  <c r="I4173" i="2"/>
  <c r="H4173" i="2"/>
  <c r="G4173" i="2"/>
  <c r="F4173" i="2"/>
  <c r="J4172" i="2"/>
  <c r="I4172" i="2"/>
  <c r="H4172" i="2"/>
  <c r="G4172" i="2"/>
  <c r="F4172" i="2"/>
  <c r="J4171" i="2"/>
  <c r="I4171" i="2"/>
  <c r="H4171" i="2"/>
  <c r="G4171" i="2"/>
  <c r="F4171" i="2"/>
  <c r="J4170" i="2"/>
  <c r="I4170" i="2"/>
  <c r="H4170" i="2"/>
  <c r="G4170" i="2"/>
  <c r="F4170" i="2"/>
  <c r="J4169" i="2"/>
  <c r="I4169" i="2"/>
  <c r="H4169" i="2"/>
  <c r="G4169" i="2"/>
  <c r="F4169" i="2"/>
  <c r="J4168" i="2"/>
  <c r="I4168" i="2"/>
  <c r="H4168" i="2"/>
  <c r="G4168" i="2"/>
  <c r="F4168" i="2"/>
  <c r="J4167" i="2"/>
  <c r="I4167" i="2"/>
  <c r="H4167" i="2"/>
  <c r="G4167" i="2"/>
  <c r="F4167" i="2"/>
  <c r="J4166" i="2"/>
  <c r="I4166" i="2"/>
  <c r="H4166" i="2"/>
  <c r="G4166" i="2"/>
  <c r="F4166" i="2"/>
  <c r="J4165" i="2"/>
  <c r="I4165" i="2"/>
  <c r="H4165" i="2"/>
  <c r="G4165" i="2"/>
  <c r="F4165" i="2"/>
  <c r="J4164" i="2"/>
  <c r="I4164" i="2"/>
  <c r="H4164" i="2"/>
  <c r="G4164" i="2"/>
  <c r="F4164" i="2"/>
  <c r="J4163" i="2"/>
  <c r="I4163" i="2"/>
  <c r="H4163" i="2"/>
  <c r="G4163" i="2"/>
  <c r="F4163" i="2"/>
  <c r="J4162" i="2"/>
  <c r="I4162" i="2"/>
  <c r="H4162" i="2"/>
  <c r="G4162" i="2"/>
  <c r="F4162" i="2"/>
  <c r="J4161" i="2"/>
  <c r="I4161" i="2"/>
  <c r="H4161" i="2"/>
  <c r="G4161" i="2"/>
  <c r="F4161" i="2"/>
  <c r="J4160" i="2"/>
  <c r="I4160" i="2"/>
  <c r="H4160" i="2"/>
  <c r="G4160" i="2"/>
  <c r="F4160" i="2"/>
  <c r="J4159" i="2"/>
  <c r="I4159" i="2"/>
  <c r="H4159" i="2"/>
  <c r="G4159" i="2"/>
  <c r="F4159" i="2"/>
  <c r="J4158" i="2"/>
  <c r="I4158" i="2"/>
  <c r="H4158" i="2"/>
  <c r="G4158" i="2"/>
  <c r="F4158" i="2"/>
  <c r="J4157" i="2"/>
  <c r="I4157" i="2"/>
  <c r="H4157" i="2"/>
  <c r="G4157" i="2"/>
  <c r="F4157" i="2"/>
  <c r="J4156" i="2"/>
  <c r="I4156" i="2"/>
  <c r="H4156" i="2"/>
  <c r="G4156" i="2"/>
  <c r="F4156" i="2"/>
  <c r="J4155" i="2"/>
  <c r="I4155" i="2"/>
  <c r="H4155" i="2"/>
  <c r="G4155" i="2"/>
  <c r="F4155" i="2"/>
  <c r="J4154" i="2"/>
  <c r="I4154" i="2"/>
  <c r="H4154" i="2"/>
  <c r="G4154" i="2"/>
  <c r="F4154" i="2"/>
  <c r="J4153" i="2"/>
  <c r="I4153" i="2"/>
  <c r="H4153" i="2"/>
  <c r="G4153" i="2"/>
  <c r="F4153" i="2"/>
  <c r="J4152" i="2"/>
  <c r="I4152" i="2"/>
  <c r="H4152" i="2"/>
  <c r="G4152" i="2"/>
  <c r="F4152" i="2"/>
  <c r="J4151" i="2"/>
  <c r="I4151" i="2"/>
  <c r="H4151" i="2"/>
  <c r="G4151" i="2"/>
  <c r="F4151" i="2"/>
  <c r="J4150" i="2"/>
  <c r="I4150" i="2"/>
  <c r="H4150" i="2"/>
  <c r="G4150" i="2"/>
  <c r="F4150" i="2"/>
  <c r="J4149" i="2"/>
  <c r="I4149" i="2"/>
  <c r="H4149" i="2"/>
  <c r="G4149" i="2"/>
  <c r="F4149" i="2"/>
  <c r="J4148" i="2"/>
  <c r="I4148" i="2"/>
  <c r="H4148" i="2"/>
  <c r="G4148" i="2"/>
  <c r="F4148" i="2"/>
  <c r="J4147" i="2"/>
  <c r="I4147" i="2"/>
  <c r="H4147" i="2"/>
  <c r="G4147" i="2"/>
  <c r="F4147" i="2"/>
  <c r="J4146" i="2"/>
  <c r="I4146" i="2"/>
  <c r="H4146" i="2"/>
  <c r="G4146" i="2"/>
  <c r="F4146" i="2"/>
  <c r="J4145" i="2"/>
  <c r="I4145" i="2"/>
  <c r="H4145" i="2"/>
  <c r="G4145" i="2"/>
  <c r="F4145" i="2"/>
  <c r="J4144" i="2"/>
  <c r="I4144" i="2"/>
  <c r="H4144" i="2"/>
  <c r="G4144" i="2"/>
  <c r="F4144" i="2"/>
  <c r="J4143" i="2"/>
  <c r="I4143" i="2"/>
  <c r="H4143" i="2"/>
  <c r="G4143" i="2"/>
  <c r="F4143" i="2"/>
  <c r="J4142" i="2"/>
  <c r="I4142" i="2"/>
  <c r="H4142" i="2"/>
  <c r="G4142" i="2"/>
  <c r="F4142" i="2"/>
  <c r="J4141" i="2"/>
  <c r="I4141" i="2"/>
  <c r="H4141" i="2"/>
  <c r="G4141" i="2"/>
  <c r="F4141" i="2"/>
  <c r="J4140" i="2"/>
  <c r="I4140" i="2"/>
  <c r="H4140" i="2"/>
  <c r="G4140" i="2"/>
  <c r="F4140" i="2"/>
  <c r="J4139" i="2"/>
  <c r="I4139" i="2"/>
  <c r="H4139" i="2"/>
  <c r="G4139" i="2"/>
  <c r="F4139" i="2"/>
  <c r="J4138" i="2"/>
  <c r="I4138" i="2"/>
  <c r="H4138" i="2"/>
  <c r="G4138" i="2"/>
  <c r="F4138" i="2"/>
  <c r="J4137" i="2"/>
  <c r="I4137" i="2"/>
  <c r="H4137" i="2"/>
  <c r="G4137" i="2"/>
  <c r="F4137" i="2"/>
  <c r="J4136" i="2"/>
  <c r="I4136" i="2"/>
  <c r="H4136" i="2"/>
  <c r="G4136" i="2"/>
  <c r="F4136" i="2"/>
  <c r="J4135" i="2"/>
  <c r="I4135" i="2"/>
  <c r="H4135" i="2"/>
  <c r="G4135" i="2"/>
  <c r="F4135" i="2"/>
  <c r="J4134" i="2"/>
  <c r="I4134" i="2"/>
  <c r="H4134" i="2"/>
  <c r="G4134" i="2"/>
  <c r="F4134" i="2"/>
  <c r="J4133" i="2"/>
  <c r="I4133" i="2"/>
  <c r="H4133" i="2"/>
  <c r="G4133" i="2"/>
  <c r="F4133" i="2"/>
  <c r="J4132" i="2"/>
  <c r="I4132" i="2"/>
  <c r="H4132" i="2"/>
  <c r="G4132" i="2"/>
  <c r="F4132" i="2"/>
  <c r="J4131" i="2"/>
  <c r="I4131" i="2"/>
  <c r="H4131" i="2"/>
  <c r="G4131" i="2"/>
  <c r="F4131" i="2"/>
  <c r="J4130" i="2"/>
  <c r="I4130" i="2"/>
  <c r="H4130" i="2"/>
  <c r="G4130" i="2"/>
  <c r="F4130" i="2"/>
  <c r="J4129" i="2"/>
  <c r="I4129" i="2"/>
  <c r="H4129" i="2"/>
  <c r="G4129" i="2"/>
  <c r="F4129" i="2"/>
  <c r="J4128" i="2"/>
  <c r="I4128" i="2"/>
  <c r="H4128" i="2"/>
  <c r="G4128" i="2"/>
  <c r="F4128" i="2"/>
  <c r="J4127" i="2"/>
  <c r="I4127" i="2"/>
  <c r="H4127" i="2"/>
  <c r="G4127" i="2"/>
  <c r="F4127" i="2"/>
  <c r="J4126" i="2"/>
  <c r="I4126" i="2"/>
  <c r="H4126" i="2"/>
  <c r="G4126" i="2"/>
  <c r="F4126" i="2"/>
  <c r="J4125" i="2"/>
  <c r="I4125" i="2"/>
  <c r="H4125" i="2"/>
  <c r="G4125" i="2"/>
  <c r="F4125" i="2"/>
  <c r="J4124" i="2"/>
  <c r="I4124" i="2"/>
  <c r="H4124" i="2"/>
  <c r="G4124" i="2"/>
  <c r="F4124" i="2"/>
  <c r="J4123" i="2"/>
  <c r="I4123" i="2"/>
  <c r="H4123" i="2"/>
  <c r="G4123" i="2"/>
  <c r="F4123" i="2"/>
  <c r="J4122" i="2"/>
  <c r="I4122" i="2"/>
  <c r="H4122" i="2"/>
  <c r="G4122" i="2"/>
  <c r="F4122" i="2"/>
  <c r="J4121" i="2"/>
  <c r="I4121" i="2"/>
  <c r="H4121" i="2"/>
  <c r="G4121" i="2"/>
  <c r="F4121" i="2"/>
  <c r="J4120" i="2"/>
  <c r="I4120" i="2"/>
  <c r="H4120" i="2"/>
  <c r="G4120" i="2"/>
  <c r="F4120" i="2"/>
  <c r="J4119" i="2"/>
  <c r="I4119" i="2"/>
  <c r="H4119" i="2"/>
  <c r="G4119" i="2"/>
  <c r="F4119" i="2"/>
  <c r="J4118" i="2"/>
  <c r="I4118" i="2"/>
  <c r="H4118" i="2"/>
  <c r="G4118" i="2"/>
  <c r="F4118" i="2"/>
  <c r="J4117" i="2"/>
  <c r="I4117" i="2"/>
  <c r="H4117" i="2"/>
  <c r="G4117" i="2"/>
  <c r="F4117" i="2"/>
  <c r="J4116" i="2"/>
  <c r="I4116" i="2"/>
  <c r="H4116" i="2"/>
  <c r="G4116" i="2"/>
  <c r="F4116" i="2"/>
  <c r="J4115" i="2"/>
  <c r="I4115" i="2"/>
  <c r="H4115" i="2"/>
  <c r="G4115" i="2"/>
  <c r="F4115" i="2"/>
  <c r="J4114" i="2"/>
  <c r="I4114" i="2"/>
  <c r="H4114" i="2"/>
  <c r="G4114" i="2"/>
  <c r="F4114" i="2"/>
  <c r="J4113" i="2"/>
  <c r="I4113" i="2"/>
  <c r="H4113" i="2"/>
  <c r="G4113" i="2"/>
  <c r="F4113" i="2"/>
  <c r="J4112" i="2"/>
  <c r="I4112" i="2"/>
  <c r="H4112" i="2"/>
  <c r="G4112" i="2"/>
  <c r="F4112" i="2"/>
  <c r="J4111" i="2"/>
  <c r="I4111" i="2"/>
  <c r="H4111" i="2"/>
  <c r="G4111" i="2"/>
  <c r="F4111" i="2"/>
  <c r="J4110" i="2"/>
  <c r="I4110" i="2"/>
  <c r="H4110" i="2"/>
  <c r="G4110" i="2"/>
  <c r="F4110" i="2"/>
  <c r="J4109" i="2"/>
  <c r="I4109" i="2"/>
  <c r="H4109" i="2"/>
  <c r="G4109" i="2"/>
  <c r="F4109" i="2"/>
  <c r="J4108" i="2"/>
  <c r="I4108" i="2"/>
  <c r="H4108" i="2"/>
  <c r="G4108" i="2"/>
  <c r="F4108" i="2"/>
  <c r="J4107" i="2"/>
  <c r="I4107" i="2"/>
  <c r="H4107" i="2"/>
  <c r="G4107" i="2"/>
  <c r="F4107" i="2"/>
  <c r="J4106" i="2"/>
  <c r="I4106" i="2"/>
  <c r="H4106" i="2"/>
  <c r="G4106" i="2"/>
  <c r="F4106" i="2"/>
  <c r="J4105" i="2"/>
  <c r="I4105" i="2"/>
  <c r="H4105" i="2"/>
  <c r="G4105" i="2"/>
  <c r="F4105" i="2"/>
  <c r="J4104" i="2"/>
  <c r="I4104" i="2"/>
  <c r="H4104" i="2"/>
  <c r="G4104" i="2"/>
  <c r="F4104" i="2"/>
  <c r="J4103" i="2"/>
  <c r="I4103" i="2"/>
  <c r="H4103" i="2"/>
  <c r="G4103" i="2"/>
  <c r="F4103" i="2"/>
  <c r="J4102" i="2"/>
  <c r="I4102" i="2"/>
  <c r="H4102" i="2"/>
  <c r="G4102" i="2"/>
  <c r="F4102" i="2"/>
  <c r="J4101" i="2"/>
  <c r="I4101" i="2"/>
  <c r="H4101" i="2"/>
  <c r="G4101" i="2"/>
  <c r="F4101" i="2"/>
  <c r="J4100" i="2"/>
  <c r="I4100" i="2"/>
  <c r="H4100" i="2"/>
  <c r="G4100" i="2"/>
  <c r="F4100" i="2"/>
  <c r="J4099" i="2"/>
  <c r="I4099" i="2"/>
  <c r="H4099" i="2"/>
  <c r="G4099" i="2"/>
  <c r="F4099" i="2"/>
  <c r="J4098" i="2"/>
  <c r="I4098" i="2"/>
  <c r="H4098" i="2"/>
  <c r="G4098" i="2"/>
  <c r="F4098" i="2"/>
  <c r="J4097" i="2"/>
  <c r="I4097" i="2"/>
  <c r="H4097" i="2"/>
  <c r="G4097" i="2"/>
  <c r="F4097" i="2"/>
  <c r="J4096" i="2"/>
  <c r="I4096" i="2"/>
  <c r="H4096" i="2"/>
  <c r="G4096" i="2"/>
  <c r="F4096" i="2"/>
  <c r="J4095" i="2"/>
  <c r="I4095" i="2"/>
  <c r="H4095" i="2"/>
  <c r="G4095" i="2"/>
  <c r="F4095" i="2"/>
  <c r="J4094" i="2"/>
  <c r="I4094" i="2"/>
  <c r="H4094" i="2"/>
  <c r="G4094" i="2"/>
  <c r="F4094" i="2"/>
  <c r="J4093" i="2"/>
  <c r="I4093" i="2"/>
  <c r="H4093" i="2"/>
  <c r="G4093" i="2"/>
  <c r="F4093" i="2"/>
  <c r="J4092" i="2"/>
  <c r="I4092" i="2"/>
  <c r="H4092" i="2"/>
  <c r="G4092" i="2"/>
  <c r="F4092" i="2"/>
  <c r="J4091" i="2"/>
  <c r="I4091" i="2"/>
  <c r="H4091" i="2"/>
  <c r="G4091" i="2"/>
  <c r="F4091" i="2"/>
  <c r="J4090" i="2"/>
  <c r="I4090" i="2"/>
  <c r="H4090" i="2"/>
  <c r="G4090" i="2"/>
  <c r="F4090" i="2"/>
  <c r="J4089" i="2"/>
  <c r="I4089" i="2"/>
  <c r="H4089" i="2"/>
  <c r="G4089" i="2"/>
  <c r="F4089" i="2"/>
  <c r="J4088" i="2"/>
  <c r="I4088" i="2"/>
  <c r="H4088" i="2"/>
  <c r="G4088" i="2"/>
  <c r="F4088" i="2"/>
  <c r="J4087" i="2"/>
  <c r="I4087" i="2"/>
  <c r="H4087" i="2"/>
  <c r="G4087" i="2"/>
  <c r="F4087" i="2"/>
  <c r="J4086" i="2"/>
  <c r="I4086" i="2"/>
  <c r="H4086" i="2"/>
  <c r="G4086" i="2"/>
  <c r="F4086" i="2"/>
  <c r="J4085" i="2"/>
  <c r="I4085" i="2"/>
  <c r="H4085" i="2"/>
  <c r="G4085" i="2"/>
  <c r="F4085" i="2"/>
  <c r="J4084" i="2"/>
  <c r="I4084" i="2"/>
  <c r="H4084" i="2"/>
  <c r="G4084" i="2"/>
  <c r="F4084" i="2"/>
  <c r="J4083" i="2"/>
  <c r="I4083" i="2"/>
  <c r="H4083" i="2"/>
  <c r="G4083" i="2"/>
  <c r="F4083" i="2"/>
  <c r="J4082" i="2"/>
  <c r="I4082" i="2"/>
  <c r="H4082" i="2"/>
  <c r="G4082" i="2"/>
  <c r="F4082" i="2"/>
  <c r="J4081" i="2"/>
  <c r="I4081" i="2"/>
  <c r="H4081" i="2"/>
  <c r="G4081" i="2"/>
  <c r="F4081" i="2"/>
  <c r="J4080" i="2"/>
  <c r="I4080" i="2"/>
  <c r="H4080" i="2"/>
  <c r="G4080" i="2"/>
  <c r="F4080" i="2"/>
  <c r="J4079" i="2"/>
  <c r="I4079" i="2"/>
  <c r="H4079" i="2"/>
  <c r="G4079" i="2"/>
  <c r="F4079" i="2"/>
  <c r="J4078" i="2"/>
  <c r="I4078" i="2"/>
  <c r="H4078" i="2"/>
  <c r="G4078" i="2"/>
  <c r="F4078" i="2"/>
  <c r="J4077" i="2"/>
  <c r="I4077" i="2"/>
  <c r="H4077" i="2"/>
  <c r="G4077" i="2"/>
  <c r="F4077" i="2"/>
  <c r="J4076" i="2"/>
  <c r="I4076" i="2"/>
  <c r="H4076" i="2"/>
  <c r="G4076" i="2"/>
  <c r="F4076" i="2"/>
  <c r="J4075" i="2"/>
  <c r="I4075" i="2"/>
  <c r="H4075" i="2"/>
  <c r="G4075" i="2"/>
  <c r="F4075" i="2"/>
  <c r="J4074" i="2"/>
  <c r="I4074" i="2"/>
  <c r="H4074" i="2"/>
  <c r="G4074" i="2"/>
  <c r="F4074" i="2"/>
  <c r="J4073" i="2"/>
  <c r="I4073" i="2"/>
  <c r="H4073" i="2"/>
  <c r="G4073" i="2"/>
  <c r="F4073" i="2"/>
  <c r="J4072" i="2"/>
  <c r="I4072" i="2"/>
  <c r="H4072" i="2"/>
  <c r="G4072" i="2"/>
  <c r="F4072" i="2"/>
  <c r="J4071" i="2"/>
  <c r="I4071" i="2"/>
  <c r="H4071" i="2"/>
  <c r="G4071" i="2"/>
  <c r="F4071" i="2"/>
  <c r="J4070" i="2"/>
  <c r="I4070" i="2"/>
  <c r="H4070" i="2"/>
  <c r="G4070" i="2"/>
  <c r="F4070" i="2"/>
  <c r="J4069" i="2"/>
  <c r="I4069" i="2"/>
  <c r="H4069" i="2"/>
  <c r="G4069" i="2"/>
  <c r="F4069" i="2"/>
  <c r="J4068" i="2"/>
  <c r="I4068" i="2"/>
  <c r="H4068" i="2"/>
  <c r="G4068" i="2"/>
  <c r="F4068" i="2"/>
  <c r="J4067" i="2"/>
  <c r="I4067" i="2"/>
  <c r="H4067" i="2"/>
  <c r="G4067" i="2"/>
  <c r="F4067" i="2"/>
  <c r="J4066" i="2"/>
  <c r="I4066" i="2"/>
  <c r="H4066" i="2"/>
  <c r="G4066" i="2"/>
  <c r="F4066" i="2"/>
  <c r="J4065" i="2"/>
  <c r="I4065" i="2"/>
  <c r="H4065" i="2"/>
  <c r="G4065" i="2"/>
  <c r="F4065" i="2"/>
  <c r="J4064" i="2"/>
  <c r="I4064" i="2"/>
  <c r="H4064" i="2"/>
  <c r="G4064" i="2"/>
  <c r="F4064" i="2"/>
  <c r="J4063" i="2"/>
  <c r="I4063" i="2"/>
  <c r="H4063" i="2"/>
  <c r="G4063" i="2"/>
  <c r="F4063" i="2"/>
  <c r="J4062" i="2"/>
  <c r="I4062" i="2"/>
  <c r="H4062" i="2"/>
  <c r="G4062" i="2"/>
  <c r="F4062" i="2"/>
  <c r="J4061" i="2"/>
  <c r="I4061" i="2"/>
  <c r="H4061" i="2"/>
  <c r="G4061" i="2"/>
  <c r="F4061" i="2"/>
  <c r="J4060" i="2"/>
  <c r="I4060" i="2"/>
  <c r="H4060" i="2"/>
  <c r="G4060" i="2"/>
  <c r="F4060" i="2"/>
  <c r="J4059" i="2"/>
  <c r="I4059" i="2"/>
  <c r="H4059" i="2"/>
  <c r="G4059" i="2"/>
  <c r="F4059" i="2"/>
  <c r="J4058" i="2"/>
  <c r="I4058" i="2"/>
  <c r="H4058" i="2"/>
  <c r="G4058" i="2"/>
  <c r="F4058" i="2"/>
  <c r="J4057" i="2"/>
  <c r="I4057" i="2"/>
  <c r="H4057" i="2"/>
  <c r="G4057" i="2"/>
  <c r="F4057" i="2"/>
  <c r="J4056" i="2"/>
  <c r="I4056" i="2"/>
  <c r="H4056" i="2"/>
  <c r="G4056" i="2"/>
  <c r="F4056" i="2"/>
  <c r="J4055" i="2"/>
  <c r="I4055" i="2"/>
  <c r="H4055" i="2"/>
  <c r="G4055" i="2"/>
  <c r="F4055" i="2"/>
  <c r="J4054" i="2"/>
  <c r="I4054" i="2"/>
  <c r="H4054" i="2"/>
  <c r="G4054" i="2"/>
  <c r="F4054" i="2"/>
  <c r="J4053" i="2"/>
  <c r="I4053" i="2"/>
  <c r="H4053" i="2"/>
  <c r="G4053" i="2"/>
  <c r="F4053" i="2"/>
  <c r="J4052" i="2"/>
  <c r="I4052" i="2"/>
  <c r="H4052" i="2"/>
  <c r="G4052" i="2"/>
  <c r="F4052" i="2"/>
  <c r="J4051" i="2"/>
  <c r="I4051" i="2"/>
  <c r="H4051" i="2"/>
  <c r="G4051" i="2"/>
  <c r="F4051" i="2"/>
  <c r="J4050" i="2"/>
  <c r="I4050" i="2"/>
  <c r="H4050" i="2"/>
  <c r="G4050" i="2"/>
  <c r="F4050" i="2"/>
  <c r="J4049" i="2"/>
  <c r="I4049" i="2"/>
  <c r="H4049" i="2"/>
  <c r="G4049" i="2"/>
  <c r="F4049" i="2"/>
  <c r="J4048" i="2"/>
  <c r="I4048" i="2"/>
  <c r="H4048" i="2"/>
  <c r="G4048" i="2"/>
  <c r="F4048" i="2"/>
  <c r="J4047" i="2"/>
  <c r="I4047" i="2"/>
  <c r="H4047" i="2"/>
  <c r="G4047" i="2"/>
  <c r="F4047" i="2"/>
  <c r="J4046" i="2"/>
  <c r="I4046" i="2"/>
  <c r="H4046" i="2"/>
  <c r="G4046" i="2"/>
  <c r="F4046" i="2"/>
  <c r="J4045" i="2"/>
  <c r="I4045" i="2"/>
  <c r="H4045" i="2"/>
  <c r="G4045" i="2"/>
  <c r="F4045" i="2"/>
  <c r="J4044" i="2"/>
  <c r="I4044" i="2"/>
  <c r="H4044" i="2"/>
  <c r="G4044" i="2"/>
  <c r="F4044" i="2"/>
  <c r="J4043" i="2"/>
  <c r="I4043" i="2"/>
  <c r="H4043" i="2"/>
  <c r="G4043" i="2"/>
  <c r="F4043" i="2"/>
  <c r="J4042" i="2"/>
  <c r="I4042" i="2"/>
  <c r="H4042" i="2"/>
  <c r="G4042" i="2"/>
  <c r="F4042" i="2"/>
  <c r="J4041" i="2"/>
  <c r="I4041" i="2"/>
  <c r="H4041" i="2"/>
  <c r="G4041" i="2"/>
  <c r="F4041" i="2"/>
  <c r="J4040" i="2"/>
  <c r="I4040" i="2"/>
  <c r="H4040" i="2"/>
  <c r="G4040" i="2"/>
  <c r="F4040" i="2"/>
  <c r="J4039" i="2"/>
  <c r="I4039" i="2"/>
  <c r="H4039" i="2"/>
  <c r="G4039" i="2"/>
  <c r="F4039" i="2"/>
  <c r="J4038" i="2"/>
  <c r="I4038" i="2"/>
  <c r="H4038" i="2"/>
  <c r="G4038" i="2"/>
  <c r="F4038" i="2"/>
  <c r="J4037" i="2"/>
  <c r="I4037" i="2"/>
  <c r="H4037" i="2"/>
  <c r="G4037" i="2"/>
  <c r="F4037" i="2"/>
  <c r="J4036" i="2"/>
  <c r="I4036" i="2"/>
  <c r="H4036" i="2"/>
  <c r="G4036" i="2"/>
  <c r="F4036" i="2"/>
  <c r="J4035" i="2"/>
  <c r="I4035" i="2"/>
  <c r="H4035" i="2"/>
  <c r="G4035" i="2"/>
  <c r="F4035" i="2"/>
  <c r="J4034" i="2"/>
  <c r="I4034" i="2"/>
  <c r="H4034" i="2"/>
  <c r="G4034" i="2"/>
  <c r="F4034" i="2"/>
  <c r="J4033" i="2"/>
  <c r="I4033" i="2"/>
  <c r="H4033" i="2"/>
  <c r="G4033" i="2"/>
  <c r="F4033" i="2"/>
  <c r="J4032" i="2"/>
  <c r="I4032" i="2"/>
  <c r="H4032" i="2"/>
  <c r="G4032" i="2"/>
  <c r="F4032" i="2"/>
  <c r="J4031" i="2"/>
  <c r="I4031" i="2"/>
  <c r="H4031" i="2"/>
  <c r="G4031" i="2"/>
  <c r="F4031" i="2"/>
  <c r="J4030" i="2"/>
  <c r="I4030" i="2"/>
  <c r="H4030" i="2"/>
  <c r="G4030" i="2"/>
  <c r="F4030" i="2"/>
  <c r="J4029" i="2"/>
  <c r="I4029" i="2"/>
  <c r="H4029" i="2"/>
  <c r="G4029" i="2"/>
  <c r="F4029" i="2"/>
  <c r="J4028" i="2"/>
  <c r="I4028" i="2"/>
  <c r="H4028" i="2"/>
  <c r="G4028" i="2"/>
  <c r="F4028" i="2"/>
  <c r="J4027" i="2"/>
  <c r="I4027" i="2"/>
  <c r="H4027" i="2"/>
  <c r="G4027" i="2"/>
  <c r="F4027" i="2"/>
  <c r="J4026" i="2"/>
  <c r="I4026" i="2"/>
  <c r="H4026" i="2"/>
  <c r="G4026" i="2"/>
  <c r="F4026" i="2"/>
  <c r="J4025" i="2"/>
  <c r="I4025" i="2"/>
  <c r="H4025" i="2"/>
  <c r="G4025" i="2"/>
  <c r="F4025" i="2"/>
  <c r="J4024" i="2"/>
  <c r="I4024" i="2"/>
  <c r="H4024" i="2"/>
  <c r="G4024" i="2"/>
  <c r="F4024" i="2"/>
  <c r="J4023" i="2"/>
  <c r="I4023" i="2"/>
  <c r="H4023" i="2"/>
  <c r="G4023" i="2"/>
  <c r="F4023" i="2"/>
  <c r="J4022" i="2"/>
  <c r="I4022" i="2"/>
  <c r="H4022" i="2"/>
  <c r="G4022" i="2"/>
  <c r="F4022" i="2"/>
  <c r="J4021" i="2"/>
  <c r="I4021" i="2"/>
  <c r="H4021" i="2"/>
  <c r="G4021" i="2"/>
  <c r="F4021" i="2"/>
  <c r="J4020" i="2"/>
  <c r="I4020" i="2"/>
  <c r="H4020" i="2"/>
  <c r="G4020" i="2"/>
  <c r="F4020" i="2"/>
  <c r="J4019" i="2"/>
  <c r="I4019" i="2"/>
  <c r="H4019" i="2"/>
  <c r="G4019" i="2"/>
  <c r="F4019" i="2"/>
  <c r="J4018" i="2"/>
  <c r="I4018" i="2"/>
  <c r="H4018" i="2"/>
  <c r="G4018" i="2"/>
  <c r="F4018" i="2"/>
  <c r="J4017" i="2"/>
  <c r="I4017" i="2"/>
  <c r="H4017" i="2"/>
  <c r="G4017" i="2"/>
  <c r="F4017" i="2"/>
  <c r="J4016" i="2"/>
  <c r="I4016" i="2"/>
  <c r="H4016" i="2"/>
  <c r="G4016" i="2"/>
  <c r="F4016" i="2"/>
  <c r="J4015" i="2"/>
  <c r="I4015" i="2"/>
  <c r="H4015" i="2"/>
  <c r="G4015" i="2"/>
  <c r="F4015" i="2"/>
  <c r="J4014" i="2"/>
  <c r="I4014" i="2"/>
  <c r="H4014" i="2"/>
  <c r="G4014" i="2"/>
  <c r="F4014" i="2"/>
  <c r="J4013" i="2"/>
  <c r="I4013" i="2"/>
  <c r="H4013" i="2"/>
  <c r="G4013" i="2"/>
  <c r="F4013" i="2"/>
  <c r="J4012" i="2"/>
  <c r="I4012" i="2"/>
  <c r="H4012" i="2"/>
  <c r="G4012" i="2"/>
  <c r="F4012" i="2"/>
  <c r="J4011" i="2"/>
  <c r="I4011" i="2"/>
  <c r="H4011" i="2"/>
  <c r="G4011" i="2"/>
  <c r="F4011" i="2"/>
  <c r="J4010" i="2"/>
  <c r="I4010" i="2"/>
  <c r="H4010" i="2"/>
  <c r="G4010" i="2"/>
  <c r="F4010" i="2"/>
  <c r="J4009" i="2"/>
  <c r="I4009" i="2"/>
  <c r="H4009" i="2"/>
  <c r="G4009" i="2"/>
  <c r="F4009" i="2"/>
  <c r="J4008" i="2"/>
  <c r="I4008" i="2"/>
  <c r="H4008" i="2"/>
  <c r="G4008" i="2"/>
  <c r="F4008" i="2"/>
  <c r="J4007" i="2"/>
  <c r="I4007" i="2"/>
  <c r="H4007" i="2"/>
  <c r="G4007" i="2"/>
  <c r="F4007" i="2"/>
  <c r="J4006" i="2"/>
  <c r="I4006" i="2"/>
  <c r="H4006" i="2"/>
  <c r="G4006" i="2"/>
  <c r="F4006" i="2"/>
  <c r="J4005" i="2"/>
  <c r="I4005" i="2"/>
  <c r="H4005" i="2"/>
  <c r="G4005" i="2"/>
  <c r="F4005" i="2"/>
  <c r="J4004" i="2"/>
  <c r="I4004" i="2"/>
  <c r="H4004" i="2"/>
  <c r="G4004" i="2"/>
  <c r="F4004" i="2"/>
  <c r="J4003" i="2"/>
  <c r="I4003" i="2"/>
  <c r="H4003" i="2"/>
  <c r="G4003" i="2"/>
  <c r="F4003" i="2"/>
  <c r="J4002" i="2"/>
  <c r="I4002" i="2"/>
  <c r="H4002" i="2"/>
  <c r="G4002" i="2"/>
  <c r="F4002" i="2"/>
  <c r="J4001" i="2"/>
  <c r="I4001" i="2"/>
  <c r="H4001" i="2"/>
  <c r="G4001" i="2"/>
  <c r="F4001" i="2"/>
  <c r="J4000" i="2"/>
  <c r="I4000" i="2"/>
  <c r="H4000" i="2"/>
  <c r="G4000" i="2"/>
  <c r="F4000" i="2"/>
  <c r="J3999" i="2"/>
  <c r="I3999" i="2"/>
  <c r="H3999" i="2"/>
  <c r="G3999" i="2"/>
  <c r="F3999" i="2"/>
  <c r="J3998" i="2"/>
  <c r="I3998" i="2"/>
  <c r="H3998" i="2"/>
  <c r="G3998" i="2"/>
  <c r="F3998" i="2"/>
  <c r="J3997" i="2"/>
  <c r="I3997" i="2"/>
  <c r="H3997" i="2"/>
  <c r="G3997" i="2"/>
  <c r="F3997" i="2"/>
  <c r="J3996" i="2"/>
  <c r="I3996" i="2"/>
  <c r="H3996" i="2"/>
  <c r="G3996" i="2"/>
  <c r="F3996" i="2"/>
  <c r="J3995" i="2"/>
  <c r="I3995" i="2"/>
  <c r="H3995" i="2"/>
  <c r="G3995" i="2"/>
  <c r="F3995" i="2"/>
  <c r="J3994" i="2"/>
  <c r="I3994" i="2"/>
  <c r="H3994" i="2"/>
  <c r="G3994" i="2"/>
  <c r="F3994" i="2"/>
  <c r="J3993" i="2"/>
  <c r="I3993" i="2"/>
  <c r="H3993" i="2"/>
  <c r="G3993" i="2"/>
  <c r="F3993" i="2"/>
  <c r="J3992" i="2"/>
  <c r="I3992" i="2"/>
  <c r="H3992" i="2"/>
  <c r="G3992" i="2"/>
  <c r="F3992" i="2"/>
  <c r="J3991" i="2"/>
  <c r="I3991" i="2"/>
  <c r="H3991" i="2"/>
  <c r="G3991" i="2"/>
  <c r="F3991" i="2"/>
  <c r="J3990" i="2"/>
  <c r="I3990" i="2"/>
  <c r="H3990" i="2"/>
  <c r="G3990" i="2"/>
  <c r="F3990" i="2"/>
  <c r="J3989" i="2"/>
  <c r="I3989" i="2"/>
  <c r="H3989" i="2"/>
  <c r="G3989" i="2"/>
  <c r="F3989" i="2"/>
  <c r="J3988" i="2"/>
  <c r="I3988" i="2"/>
  <c r="H3988" i="2"/>
  <c r="G3988" i="2"/>
  <c r="F3988" i="2"/>
  <c r="J3987" i="2"/>
  <c r="I3987" i="2"/>
  <c r="H3987" i="2"/>
  <c r="G3987" i="2"/>
  <c r="F3987" i="2"/>
  <c r="J3986" i="2"/>
  <c r="I3986" i="2"/>
  <c r="H3986" i="2"/>
  <c r="G3986" i="2"/>
  <c r="F3986" i="2"/>
  <c r="J3985" i="2"/>
  <c r="I3985" i="2"/>
  <c r="H3985" i="2"/>
  <c r="G3985" i="2"/>
  <c r="F3985" i="2"/>
  <c r="J3984" i="2"/>
  <c r="I3984" i="2"/>
  <c r="H3984" i="2"/>
  <c r="G3984" i="2"/>
  <c r="F3984" i="2"/>
  <c r="J3983" i="2"/>
  <c r="I3983" i="2"/>
  <c r="H3983" i="2"/>
  <c r="G3983" i="2"/>
  <c r="F3983" i="2"/>
  <c r="J3982" i="2"/>
  <c r="I3982" i="2"/>
  <c r="H3982" i="2"/>
  <c r="G3982" i="2"/>
  <c r="F3982" i="2"/>
  <c r="J3981" i="2"/>
  <c r="I3981" i="2"/>
  <c r="H3981" i="2"/>
  <c r="G3981" i="2"/>
  <c r="F3981" i="2"/>
  <c r="J3980" i="2"/>
  <c r="I3980" i="2"/>
  <c r="H3980" i="2"/>
  <c r="G3980" i="2"/>
  <c r="F3980" i="2"/>
  <c r="J3979" i="2"/>
  <c r="I3979" i="2"/>
  <c r="H3979" i="2"/>
  <c r="G3979" i="2"/>
  <c r="F3979" i="2"/>
  <c r="J3978" i="2"/>
  <c r="I3978" i="2"/>
  <c r="H3978" i="2"/>
  <c r="G3978" i="2"/>
  <c r="F3978" i="2"/>
  <c r="J3977" i="2"/>
  <c r="I3977" i="2"/>
  <c r="H3977" i="2"/>
  <c r="G3977" i="2"/>
  <c r="F3977" i="2"/>
  <c r="J3976" i="2"/>
  <c r="I3976" i="2"/>
  <c r="H3976" i="2"/>
  <c r="G3976" i="2"/>
  <c r="F3976" i="2"/>
  <c r="J3975" i="2"/>
  <c r="I3975" i="2"/>
  <c r="H3975" i="2"/>
  <c r="G3975" i="2"/>
  <c r="F3975" i="2"/>
  <c r="J3974" i="2"/>
  <c r="I3974" i="2"/>
  <c r="H3974" i="2"/>
  <c r="G3974" i="2"/>
  <c r="F3974" i="2"/>
  <c r="J3973" i="2"/>
  <c r="I3973" i="2"/>
  <c r="H3973" i="2"/>
  <c r="G3973" i="2"/>
  <c r="F3973" i="2"/>
  <c r="J3972" i="2"/>
  <c r="I3972" i="2"/>
  <c r="H3972" i="2"/>
  <c r="G3972" i="2"/>
  <c r="F3972" i="2"/>
  <c r="J3971" i="2"/>
  <c r="I3971" i="2"/>
  <c r="H3971" i="2"/>
  <c r="G3971" i="2"/>
  <c r="F3971" i="2"/>
  <c r="J3970" i="2"/>
  <c r="I3970" i="2"/>
  <c r="H3970" i="2"/>
  <c r="G3970" i="2"/>
  <c r="F3970" i="2"/>
  <c r="J3969" i="2"/>
  <c r="I3969" i="2"/>
  <c r="H3969" i="2"/>
  <c r="G3969" i="2"/>
  <c r="F3969" i="2"/>
  <c r="J3968" i="2"/>
  <c r="I3968" i="2"/>
  <c r="H3968" i="2"/>
  <c r="G3968" i="2"/>
  <c r="F3968" i="2"/>
  <c r="J3967" i="2"/>
  <c r="I3967" i="2"/>
  <c r="H3967" i="2"/>
  <c r="G3967" i="2"/>
  <c r="F3967" i="2"/>
  <c r="J3966" i="2"/>
  <c r="I3966" i="2"/>
  <c r="H3966" i="2"/>
  <c r="G3966" i="2"/>
  <c r="F3966" i="2"/>
  <c r="J3965" i="2"/>
  <c r="I3965" i="2"/>
  <c r="H3965" i="2"/>
  <c r="G3965" i="2"/>
  <c r="F3965" i="2"/>
  <c r="J3964" i="2"/>
  <c r="I3964" i="2"/>
  <c r="H3964" i="2"/>
  <c r="G3964" i="2"/>
  <c r="F3964" i="2"/>
  <c r="J3963" i="2"/>
  <c r="I3963" i="2"/>
  <c r="H3963" i="2"/>
  <c r="G3963" i="2"/>
  <c r="F3963" i="2"/>
  <c r="J3962" i="2"/>
  <c r="I3962" i="2"/>
  <c r="H3962" i="2"/>
  <c r="G3962" i="2"/>
  <c r="F3962" i="2"/>
  <c r="J3961" i="2"/>
  <c r="I3961" i="2"/>
  <c r="H3961" i="2"/>
  <c r="G3961" i="2"/>
  <c r="F3961" i="2"/>
  <c r="J3960" i="2"/>
  <c r="I3960" i="2"/>
  <c r="H3960" i="2"/>
  <c r="G3960" i="2"/>
  <c r="F3960" i="2"/>
  <c r="J3959" i="2"/>
  <c r="I3959" i="2"/>
  <c r="H3959" i="2"/>
  <c r="G3959" i="2"/>
  <c r="F3959" i="2"/>
  <c r="J3958" i="2"/>
  <c r="I3958" i="2"/>
  <c r="H3958" i="2"/>
  <c r="G3958" i="2"/>
  <c r="F3958" i="2"/>
  <c r="J3957" i="2"/>
  <c r="I3957" i="2"/>
  <c r="H3957" i="2"/>
  <c r="G3957" i="2"/>
  <c r="F3957" i="2"/>
  <c r="J3956" i="2"/>
  <c r="I3956" i="2"/>
  <c r="H3956" i="2"/>
  <c r="G3956" i="2"/>
  <c r="F3956" i="2"/>
  <c r="J3955" i="2"/>
  <c r="I3955" i="2"/>
  <c r="H3955" i="2"/>
  <c r="G3955" i="2"/>
  <c r="F3955" i="2"/>
  <c r="J3954" i="2"/>
  <c r="I3954" i="2"/>
  <c r="H3954" i="2"/>
  <c r="G3954" i="2"/>
  <c r="F3954" i="2"/>
  <c r="J3953" i="2"/>
  <c r="I3953" i="2"/>
  <c r="H3953" i="2"/>
  <c r="G3953" i="2"/>
  <c r="F3953" i="2"/>
  <c r="J3952" i="2"/>
  <c r="I3952" i="2"/>
  <c r="H3952" i="2"/>
  <c r="G3952" i="2"/>
  <c r="F3952" i="2"/>
  <c r="J3951" i="2"/>
  <c r="I3951" i="2"/>
  <c r="H3951" i="2"/>
  <c r="G3951" i="2"/>
  <c r="F3951" i="2"/>
  <c r="J3950" i="2"/>
  <c r="I3950" i="2"/>
  <c r="H3950" i="2"/>
  <c r="G3950" i="2"/>
  <c r="F3950" i="2"/>
  <c r="J3949" i="2"/>
  <c r="I3949" i="2"/>
  <c r="H3949" i="2"/>
  <c r="G3949" i="2"/>
  <c r="F3949" i="2"/>
  <c r="J3948" i="2"/>
  <c r="I3948" i="2"/>
  <c r="H3948" i="2"/>
  <c r="G3948" i="2"/>
  <c r="F3948" i="2"/>
  <c r="J3947" i="2"/>
  <c r="I3947" i="2"/>
  <c r="H3947" i="2"/>
  <c r="G3947" i="2"/>
  <c r="F3947" i="2"/>
  <c r="J3946" i="2"/>
  <c r="I3946" i="2"/>
  <c r="H3946" i="2"/>
  <c r="G3946" i="2"/>
  <c r="F3946" i="2"/>
  <c r="J3945" i="2"/>
  <c r="I3945" i="2"/>
  <c r="H3945" i="2"/>
  <c r="G3945" i="2"/>
  <c r="F3945" i="2"/>
  <c r="J3944" i="2"/>
  <c r="I3944" i="2"/>
  <c r="H3944" i="2"/>
  <c r="G3944" i="2"/>
  <c r="F3944" i="2"/>
  <c r="J3943" i="2"/>
  <c r="I3943" i="2"/>
  <c r="H3943" i="2"/>
  <c r="G3943" i="2"/>
  <c r="F3943" i="2"/>
  <c r="J3942" i="2"/>
  <c r="I3942" i="2"/>
  <c r="H3942" i="2"/>
  <c r="G3942" i="2"/>
  <c r="F3942" i="2"/>
  <c r="J3941" i="2"/>
  <c r="I3941" i="2"/>
  <c r="H3941" i="2"/>
  <c r="G3941" i="2"/>
  <c r="F3941" i="2"/>
  <c r="J3940" i="2"/>
  <c r="I3940" i="2"/>
  <c r="H3940" i="2"/>
  <c r="G3940" i="2"/>
  <c r="F3940" i="2"/>
  <c r="J3939" i="2"/>
  <c r="I3939" i="2"/>
  <c r="H3939" i="2"/>
  <c r="G3939" i="2"/>
  <c r="F3939" i="2"/>
  <c r="J3938" i="2"/>
  <c r="I3938" i="2"/>
  <c r="H3938" i="2"/>
  <c r="G3938" i="2"/>
  <c r="F3938" i="2"/>
  <c r="J3937" i="2"/>
  <c r="I3937" i="2"/>
  <c r="H3937" i="2"/>
  <c r="G3937" i="2"/>
  <c r="F3937" i="2"/>
  <c r="J3936" i="2"/>
  <c r="I3936" i="2"/>
  <c r="H3936" i="2"/>
  <c r="G3936" i="2"/>
  <c r="F3936" i="2"/>
  <c r="J3935" i="2"/>
  <c r="I3935" i="2"/>
  <c r="H3935" i="2"/>
  <c r="G3935" i="2"/>
  <c r="F3935" i="2"/>
  <c r="J3934" i="2"/>
  <c r="I3934" i="2"/>
  <c r="H3934" i="2"/>
  <c r="G3934" i="2"/>
  <c r="F3934" i="2"/>
  <c r="J3933" i="2"/>
  <c r="I3933" i="2"/>
  <c r="H3933" i="2"/>
  <c r="G3933" i="2"/>
  <c r="F3933" i="2"/>
  <c r="J3932" i="2"/>
  <c r="I3932" i="2"/>
  <c r="H3932" i="2"/>
  <c r="G3932" i="2"/>
  <c r="F3932" i="2"/>
  <c r="J3931" i="2"/>
  <c r="I3931" i="2"/>
  <c r="H3931" i="2"/>
  <c r="G3931" i="2"/>
  <c r="F3931" i="2"/>
  <c r="J3930" i="2"/>
  <c r="I3930" i="2"/>
  <c r="H3930" i="2"/>
  <c r="G3930" i="2"/>
  <c r="F3930" i="2"/>
  <c r="J3929" i="2"/>
  <c r="I3929" i="2"/>
  <c r="H3929" i="2"/>
  <c r="G3929" i="2"/>
  <c r="F3929" i="2"/>
  <c r="J3928" i="2"/>
  <c r="I3928" i="2"/>
  <c r="H3928" i="2"/>
  <c r="G3928" i="2"/>
  <c r="F3928" i="2"/>
  <c r="J3927" i="2"/>
  <c r="I3927" i="2"/>
  <c r="H3927" i="2"/>
  <c r="G3927" i="2"/>
  <c r="F3927" i="2"/>
  <c r="J3926" i="2"/>
  <c r="I3926" i="2"/>
  <c r="H3926" i="2"/>
  <c r="G3926" i="2"/>
  <c r="F3926" i="2"/>
  <c r="J3925" i="2"/>
  <c r="I3925" i="2"/>
  <c r="H3925" i="2"/>
  <c r="G3925" i="2"/>
  <c r="F3925" i="2"/>
  <c r="J3924" i="2"/>
  <c r="I3924" i="2"/>
  <c r="H3924" i="2"/>
  <c r="G3924" i="2"/>
  <c r="F3924" i="2"/>
  <c r="J3923" i="2"/>
  <c r="I3923" i="2"/>
  <c r="H3923" i="2"/>
  <c r="G3923" i="2"/>
  <c r="F3923" i="2"/>
  <c r="J3922" i="2"/>
  <c r="I3922" i="2"/>
  <c r="H3922" i="2"/>
  <c r="G3922" i="2"/>
  <c r="F3922" i="2"/>
  <c r="J3921" i="2"/>
  <c r="I3921" i="2"/>
  <c r="H3921" i="2"/>
  <c r="G3921" i="2"/>
  <c r="F3921" i="2"/>
  <c r="J3920" i="2"/>
  <c r="I3920" i="2"/>
  <c r="H3920" i="2"/>
  <c r="G3920" i="2"/>
  <c r="F3920" i="2"/>
  <c r="J3919" i="2"/>
  <c r="I3919" i="2"/>
  <c r="H3919" i="2"/>
  <c r="G3919" i="2"/>
  <c r="F3919" i="2"/>
  <c r="J3918" i="2"/>
  <c r="I3918" i="2"/>
  <c r="H3918" i="2"/>
  <c r="G3918" i="2"/>
  <c r="F3918" i="2"/>
  <c r="J3917" i="2"/>
  <c r="I3917" i="2"/>
  <c r="H3917" i="2"/>
  <c r="G3917" i="2"/>
  <c r="F3917" i="2"/>
  <c r="J3916" i="2"/>
  <c r="I3916" i="2"/>
  <c r="H3916" i="2"/>
  <c r="G3916" i="2"/>
  <c r="F3916" i="2"/>
  <c r="J3915" i="2"/>
  <c r="I3915" i="2"/>
  <c r="H3915" i="2"/>
  <c r="G3915" i="2"/>
  <c r="F3915" i="2"/>
  <c r="J3914" i="2"/>
  <c r="I3914" i="2"/>
  <c r="H3914" i="2"/>
  <c r="G3914" i="2"/>
  <c r="F3914" i="2"/>
  <c r="J3913" i="2"/>
  <c r="I3913" i="2"/>
  <c r="H3913" i="2"/>
  <c r="G3913" i="2"/>
  <c r="F3913" i="2"/>
  <c r="J3912" i="2"/>
  <c r="I3912" i="2"/>
  <c r="H3912" i="2"/>
  <c r="G3912" i="2"/>
  <c r="F3912" i="2"/>
  <c r="J3911" i="2"/>
  <c r="I3911" i="2"/>
  <c r="H3911" i="2"/>
  <c r="G3911" i="2"/>
  <c r="F3911" i="2"/>
  <c r="J3910" i="2"/>
  <c r="I3910" i="2"/>
  <c r="H3910" i="2"/>
  <c r="G3910" i="2"/>
  <c r="F3910" i="2"/>
  <c r="J3909" i="2"/>
  <c r="I3909" i="2"/>
  <c r="H3909" i="2"/>
  <c r="G3909" i="2"/>
  <c r="F3909" i="2"/>
  <c r="J3908" i="2"/>
  <c r="I3908" i="2"/>
  <c r="H3908" i="2"/>
  <c r="G3908" i="2"/>
  <c r="F3908" i="2"/>
  <c r="J3907" i="2"/>
  <c r="I3907" i="2"/>
  <c r="H3907" i="2"/>
  <c r="G3907" i="2"/>
  <c r="F3907" i="2"/>
  <c r="J3906" i="2"/>
  <c r="I3906" i="2"/>
  <c r="H3906" i="2"/>
  <c r="G3906" i="2"/>
  <c r="F3906" i="2"/>
  <c r="J3905" i="2"/>
  <c r="I3905" i="2"/>
  <c r="H3905" i="2"/>
  <c r="G3905" i="2"/>
  <c r="F3905" i="2"/>
  <c r="J3904" i="2"/>
  <c r="I3904" i="2"/>
  <c r="H3904" i="2"/>
  <c r="G3904" i="2"/>
  <c r="F3904" i="2"/>
  <c r="J3903" i="2"/>
  <c r="I3903" i="2"/>
  <c r="H3903" i="2"/>
  <c r="G3903" i="2"/>
  <c r="F3903" i="2"/>
  <c r="J3902" i="2"/>
  <c r="I3902" i="2"/>
  <c r="H3902" i="2"/>
  <c r="G3902" i="2"/>
  <c r="F3902" i="2"/>
  <c r="J3901" i="2"/>
  <c r="I3901" i="2"/>
  <c r="H3901" i="2"/>
  <c r="G3901" i="2"/>
  <c r="F3901" i="2"/>
  <c r="J3900" i="2"/>
  <c r="I3900" i="2"/>
  <c r="H3900" i="2"/>
  <c r="G3900" i="2"/>
  <c r="F3900" i="2"/>
  <c r="J3899" i="2"/>
  <c r="I3899" i="2"/>
  <c r="H3899" i="2"/>
  <c r="G3899" i="2"/>
  <c r="F3899" i="2"/>
  <c r="J3898" i="2"/>
  <c r="I3898" i="2"/>
  <c r="H3898" i="2"/>
  <c r="G3898" i="2"/>
  <c r="F3898" i="2"/>
  <c r="J3897" i="2"/>
  <c r="I3897" i="2"/>
  <c r="H3897" i="2"/>
  <c r="G3897" i="2"/>
  <c r="F3897" i="2"/>
  <c r="J3896" i="2"/>
  <c r="I3896" i="2"/>
  <c r="H3896" i="2"/>
  <c r="G3896" i="2"/>
  <c r="F3896" i="2"/>
  <c r="J3895" i="2"/>
  <c r="I3895" i="2"/>
  <c r="H3895" i="2"/>
  <c r="G3895" i="2"/>
  <c r="F3895" i="2"/>
  <c r="J3894" i="2"/>
  <c r="I3894" i="2"/>
  <c r="H3894" i="2"/>
  <c r="G3894" i="2"/>
  <c r="F3894" i="2"/>
  <c r="J3893" i="2"/>
  <c r="I3893" i="2"/>
  <c r="H3893" i="2"/>
  <c r="G3893" i="2"/>
  <c r="F3893" i="2"/>
  <c r="J3892" i="2"/>
  <c r="I3892" i="2"/>
  <c r="H3892" i="2"/>
  <c r="G3892" i="2"/>
  <c r="F3892" i="2"/>
  <c r="J3891" i="2"/>
  <c r="I3891" i="2"/>
  <c r="H3891" i="2"/>
  <c r="G3891" i="2"/>
  <c r="F3891" i="2"/>
  <c r="J3890" i="2"/>
  <c r="I3890" i="2"/>
  <c r="H3890" i="2"/>
  <c r="G3890" i="2"/>
  <c r="F3890" i="2"/>
  <c r="J3889" i="2"/>
  <c r="I3889" i="2"/>
  <c r="H3889" i="2"/>
  <c r="G3889" i="2"/>
  <c r="F3889" i="2"/>
  <c r="J3888" i="2"/>
  <c r="I3888" i="2"/>
  <c r="H3888" i="2"/>
  <c r="G3888" i="2"/>
  <c r="F3888" i="2"/>
  <c r="J3887" i="2"/>
  <c r="I3887" i="2"/>
  <c r="H3887" i="2"/>
  <c r="G3887" i="2"/>
  <c r="F3887" i="2"/>
  <c r="J3886" i="2"/>
  <c r="I3886" i="2"/>
  <c r="H3886" i="2"/>
  <c r="G3886" i="2"/>
  <c r="F3886" i="2"/>
  <c r="J3885" i="2"/>
  <c r="I3885" i="2"/>
  <c r="H3885" i="2"/>
  <c r="G3885" i="2"/>
  <c r="F3885" i="2"/>
  <c r="J3884" i="2"/>
  <c r="I3884" i="2"/>
  <c r="H3884" i="2"/>
  <c r="G3884" i="2"/>
  <c r="F3884" i="2"/>
  <c r="J3883" i="2"/>
  <c r="I3883" i="2"/>
  <c r="H3883" i="2"/>
  <c r="G3883" i="2"/>
  <c r="F3883" i="2"/>
  <c r="J3882" i="2"/>
  <c r="I3882" i="2"/>
  <c r="H3882" i="2"/>
  <c r="G3882" i="2"/>
  <c r="F3882" i="2"/>
  <c r="J3881" i="2"/>
  <c r="I3881" i="2"/>
  <c r="H3881" i="2"/>
  <c r="G3881" i="2"/>
  <c r="F3881" i="2"/>
  <c r="J3880" i="2"/>
  <c r="I3880" i="2"/>
  <c r="H3880" i="2"/>
  <c r="G3880" i="2"/>
  <c r="F3880" i="2"/>
  <c r="J3879" i="2"/>
  <c r="I3879" i="2"/>
  <c r="H3879" i="2"/>
  <c r="G3879" i="2"/>
  <c r="F3879" i="2"/>
  <c r="J3878" i="2"/>
  <c r="I3878" i="2"/>
  <c r="H3878" i="2"/>
  <c r="G3878" i="2"/>
  <c r="F3878" i="2"/>
  <c r="J3877" i="2"/>
  <c r="I3877" i="2"/>
  <c r="H3877" i="2"/>
  <c r="G3877" i="2"/>
  <c r="F3877" i="2"/>
  <c r="J3876" i="2"/>
  <c r="I3876" i="2"/>
  <c r="H3876" i="2"/>
  <c r="G3876" i="2"/>
  <c r="F3876" i="2"/>
  <c r="J3875" i="2"/>
  <c r="I3875" i="2"/>
  <c r="H3875" i="2"/>
  <c r="G3875" i="2"/>
  <c r="F3875" i="2"/>
  <c r="J3874" i="2"/>
  <c r="I3874" i="2"/>
  <c r="H3874" i="2"/>
  <c r="G3874" i="2"/>
  <c r="F3874" i="2"/>
  <c r="J3873" i="2"/>
  <c r="I3873" i="2"/>
  <c r="H3873" i="2"/>
  <c r="G3873" i="2"/>
  <c r="F3873" i="2"/>
  <c r="J3872" i="2"/>
  <c r="I3872" i="2"/>
  <c r="H3872" i="2"/>
  <c r="G3872" i="2"/>
  <c r="F3872" i="2"/>
  <c r="J3871" i="2"/>
  <c r="I3871" i="2"/>
  <c r="H3871" i="2"/>
  <c r="G3871" i="2"/>
  <c r="F3871" i="2"/>
  <c r="J3870" i="2"/>
  <c r="I3870" i="2"/>
  <c r="H3870" i="2"/>
  <c r="G3870" i="2"/>
  <c r="F3870" i="2"/>
  <c r="J3869" i="2"/>
  <c r="I3869" i="2"/>
  <c r="H3869" i="2"/>
  <c r="G3869" i="2"/>
  <c r="F3869" i="2"/>
  <c r="J3868" i="2"/>
  <c r="I3868" i="2"/>
  <c r="H3868" i="2"/>
  <c r="G3868" i="2"/>
  <c r="F3868" i="2"/>
  <c r="J3867" i="2"/>
  <c r="I3867" i="2"/>
  <c r="H3867" i="2"/>
  <c r="G3867" i="2"/>
  <c r="F3867" i="2"/>
  <c r="J3866" i="2"/>
  <c r="I3866" i="2"/>
  <c r="H3866" i="2"/>
  <c r="G3866" i="2"/>
  <c r="F3866" i="2"/>
  <c r="J3865" i="2"/>
  <c r="I3865" i="2"/>
  <c r="H3865" i="2"/>
  <c r="G3865" i="2"/>
  <c r="F3865" i="2"/>
  <c r="J3864" i="2"/>
  <c r="I3864" i="2"/>
  <c r="H3864" i="2"/>
  <c r="G3864" i="2"/>
  <c r="F3864" i="2"/>
  <c r="J3863" i="2"/>
  <c r="I3863" i="2"/>
  <c r="H3863" i="2"/>
  <c r="G3863" i="2"/>
  <c r="F3863" i="2"/>
  <c r="J3862" i="2"/>
  <c r="I3862" i="2"/>
  <c r="H3862" i="2"/>
  <c r="G3862" i="2"/>
  <c r="F3862" i="2"/>
  <c r="J3861" i="2"/>
  <c r="I3861" i="2"/>
  <c r="H3861" i="2"/>
  <c r="G3861" i="2"/>
  <c r="F3861" i="2"/>
  <c r="J3860" i="2"/>
  <c r="I3860" i="2"/>
  <c r="H3860" i="2"/>
  <c r="G3860" i="2"/>
  <c r="F3860" i="2"/>
  <c r="J3859" i="2"/>
  <c r="I3859" i="2"/>
  <c r="H3859" i="2"/>
  <c r="G3859" i="2"/>
  <c r="F3859" i="2"/>
  <c r="J3858" i="2"/>
  <c r="I3858" i="2"/>
  <c r="H3858" i="2"/>
  <c r="G3858" i="2"/>
  <c r="F3858" i="2"/>
  <c r="J3857" i="2"/>
  <c r="I3857" i="2"/>
  <c r="H3857" i="2"/>
  <c r="G3857" i="2"/>
  <c r="F3857" i="2"/>
  <c r="J3856" i="2"/>
  <c r="I3856" i="2"/>
  <c r="H3856" i="2"/>
  <c r="G3856" i="2"/>
  <c r="F3856" i="2"/>
  <c r="J3855" i="2"/>
  <c r="I3855" i="2"/>
  <c r="H3855" i="2"/>
  <c r="G3855" i="2"/>
  <c r="F3855" i="2"/>
  <c r="J3854" i="2"/>
  <c r="I3854" i="2"/>
  <c r="H3854" i="2"/>
  <c r="G3854" i="2"/>
  <c r="F3854" i="2"/>
  <c r="J3853" i="2"/>
  <c r="I3853" i="2"/>
  <c r="H3853" i="2"/>
  <c r="G3853" i="2"/>
  <c r="F3853" i="2"/>
  <c r="J3852" i="2"/>
  <c r="I3852" i="2"/>
  <c r="H3852" i="2"/>
  <c r="G3852" i="2"/>
  <c r="F3852" i="2"/>
  <c r="J3851" i="2"/>
  <c r="I3851" i="2"/>
  <c r="H3851" i="2"/>
  <c r="G3851" i="2"/>
  <c r="F3851" i="2"/>
  <c r="J3850" i="2"/>
  <c r="I3850" i="2"/>
  <c r="H3850" i="2"/>
  <c r="G3850" i="2"/>
  <c r="F3850" i="2"/>
  <c r="J3849" i="2"/>
  <c r="I3849" i="2"/>
  <c r="H3849" i="2"/>
  <c r="G3849" i="2"/>
  <c r="F3849" i="2"/>
  <c r="J3848" i="2"/>
  <c r="I3848" i="2"/>
  <c r="H3848" i="2"/>
  <c r="G3848" i="2"/>
  <c r="F3848" i="2"/>
  <c r="J3847" i="2"/>
  <c r="I3847" i="2"/>
  <c r="H3847" i="2"/>
  <c r="G3847" i="2"/>
  <c r="F3847" i="2"/>
  <c r="J3846" i="2"/>
  <c r="I3846" i="2"/>
  <c r="H3846" i="2"/>
  <c r="G3846" i="2"/>
  <c r="F3846" i="2"/>
  <c r="J3845" i="2"/>
  <c r="I3845" i="2"/>
  <c r="H3845" i="2"/>
  <c r="G3845" i="2"/>
  <c r="F3845" i="2"/>
  <c r="J3844" i="2"/>
  <c r="I3844" i="2"/>
  <c r="H3844" i="2"/>
  <c r="G3844" i="2"/>
  <c r="F3844" i="2"/>
  <c r="J3843" i="2"/>
  <c r="I3843" i="2"/>
  <c r="H3843" i="2"/>
  <c r="G3843" i="2"/>
  <c r="F3843" i="2"/>
  <c r="J3842" i="2"/>
  <c r="I3842" i="2"/>
  <c r="H3842" i="2"/>
  <c r="G3842" i="2"/>
  <c r="F3842" i="2"/>
  <c r="J3841" i="2"/>
  <c r="I3841" i="2"/>
  <c r="H3841" i="2"/>
  <c r="G3841" i="2"/>
  <c r="F3841" i="2"/>
  <c r="J3840" i="2"/>
  <c r="I3840" i="2"/>
  <c r="H3840" i="2"/>
  <c r="G3840" i="2"/>
  <c r="F3840" i="2"/>
  <c r="J3839" i="2"/>
  <c r="I3839" i="2"/>
  <c r="H3839" i="2"/>
  <c r="G3839" i="2"/>
  <c r="F3839" i="2"/>
  <c r="J3838" i="2"/>
  <c r="I3838" i="2"/>
  <c r="H3838" i="2"/>
  <c r="G3838" i="2"/>
  <c r="F3838" i="2"/>
  <c r="J3837" i="2"/>
  <c r="I3837" i="2"/>
  <c r="H3837" i="2"/>
  <c r="G3837" i="2"/>
  <c r="F3837" i="2"/>
  <c r="J3836" i="2"/>
  <c r="I3836" i="2"/>
  <c r="H3836" i="2"/>
  <c r="G3836" i="2"/>
  <c r="F3836" i="2"/>
  <c r="J3835" i="2"/>
  <c r="I3835" i="2"/>
  <c r="H3835" i="2"/>
  <c r="G3835" i="2"/>
  <c r="F3835" i="2"/>
  <c r="J3834" i="2"/>
  <c r="I3834" i="2"/>
  <c r="H3834" i="2"/>
  <c r="G3834" i="2"/>
  <c r="F3834" i="2"/>
  <c r="J3833" i="2"/>
  <c r="I3833" i="2"/>
  <c r="H3833" i="2"/>
  <c r="G3833" i="2"/>
  <c r="F3833" i="2"/>
  <c r="J3832" i="2"/>
  <c r="I3832" i="2"/>
  <c r="H3832" i="2"/>
  <c r="G3832" i="2"/>
  <c r="F3832" i="2"/>
  <c r="J3831" i="2"/>
  <c r="I3831" i="2"/>
  <c r="H3831" i="2"/>
  <c r="G3831" i="2"/>
  <c r="F3831" i="2"/>
  <c r="J3830" i="2"/>
  <c r="I3830" i="2"/>
  <c r="H3830" i="2"/>
  <c r="G3830" i="2"/>
  <c r="F3830" i="2"/>
  <c r="J3829" i="2"/>
  <c r="I3829" i="2"/>
  <c r="H3829" i="2"/>
  <c r="G3829" i="2"/>
  <c r="F3829" i="2"/>
  <c r="J3828" i="2"/>
  <c r="I3828" i="2"/>
  <c r="H3828" i="2"/>
  <c r="G3828" i="2"/>
  <c r="F3828" i="2"/>
  <c r="J3827" i="2"/>
  <c r="I3827" i="2"/>
  <c r="H3827" i="2"/>
  <c r="G3827" i="2"/>
  <c r="F3827" i="2"/>
  <c r="J3826" i="2"/>
  <c r="I3826" i="2"/>
  <c r="H3826" i="2"/>
  <c r="G3826" i="2"/>
  <c r="F3826" i="2"/>
  <c r="J3825" i="2"/>
  <c r="I3825" i="2"/>
  <c r="H3825" i="2"/>
  <c r="G3825" i="2"/>
  <c r="F3825" i="2"/>
  <c r="J3824" i="2"/>
  <c r="I3824" i="2"/>
  <c r="H3824" i="2"/>
  <c r="G3824" i="2"/>
  <c r="F3824" i="2"/>
  <c r="J3823" i="2"/>
  <c r="I3823" i="2"/>
  <c r="H3823" i="2"/>
  <c r="G3823" i="2"/>
  <c r="F3823" i="2"/>
  <c r="J3822" i="2"/>
  <c r="I3822" i="2"/>
  <c r="H3822" i="2"/>
  <c r="G3822" i="2"/>
  <c r="F3822" i="2"/>
  <c r="J3821" i="2"/>
  <c r="I3821" i="2"/>
  <c r="H3821" i="2"/>
  <c r="G3821" i="2"/>
  <c r="F3821" i="2"/>
  <c r="J3820" i="2"/>
  <c r="I3820" i="2"/>
  <c r="H3820" i="2"/>
  <c r="G3820" i="2"/>
  <c r="F3820" i="2"/>
  <c r="J3819" i="2"/>
  <c r="I3819" i="2"/>
  <c r="H3819" i="2"/>
  <c r="G3819" i="2"/>
  <c r="F3819" i="2"/>
  <c r="J3818" i="2"/>
  <c r="I3818" i="2"/>
  <c r="H3818" i="2"/>
  <c r="G3818" i="2"/>
  <c r="F3818" i="2"/>
  <c r="J3817" i="2"/>
  <c r="I3817" i="2"/>
  <c r="H3817" i="2"/>
  <c r="G3817" i="2"/>
  <c r="F3817" i="2"/>
  <c r="J3816" i="2"/>
  <c r="I3816" i="2"/>
  <c r="H3816" i="2"/>
  <c r="G3816" i="2"/>
  <c r="F3816" i="2"/>
  <c r="J3815" i="2"/>
  <c r="I3815" i="2"/>
  <c r="H3815" i="2"/>
  <c r="G3815" i="2"/>
  <c r="F3815" i="2"/>
  <c r="J3814" i="2"/>
  <c r="I3814" i="2"/>
  <c r="H3814" i="2"/>
  <c r="G3814" i="2"/>
  <c r="F3814" i="2"/>
  <c r="J3813" i="2"/>
  <c r="I3813" i="2"/>
  <c r="H3813" i="2"/>
  <c r="G3813" i="2"/>
  <c r="F3813" i="2"/>
  <c r="J3812" i="2"/>
  <c r="I3812" i="2"/>
  <c r="H3812" i="2"/>
  <c r="G3812" i="2"/>
  <c r="F3812" i="2"/>
  <c r="J3811" i="2"/>
  <c r="I3811" i="2"/>
  <c r="H3811" i="2"/>
  <c r="G3811" i="2"/>
  <c r="F3811" i="2"/>
  <c r="J3810" i="2"/>
  <c r="I3810" i="2"/>
  <c r="H3810" i="2"/>
  <c r="G3810" i="2"/>
  <c r="F3810" i="2"/>
  <c r="J3809" i="2"/>
  <c r="I3809" i="2"/>
  <c r="H3809" i="2"/>
  <c r="G3809" i="2"/>
  <c r="F3809" i="2"/>
  <c r="J3808" i="2"/>
  <c r="I3808" i="2"/>
  <c r="H3808" i="2"/>
  <c r="G3808" i="2"/>
  <c r="F3808" i="2"/>
  <c r="J3807" i="2"/>
  <c r="I3807" i="2"/>
  <c r="H3807" i="2"/>
  <c r="G3807" i="2"/>
  <c r="F3807" i="2"/>
  <c r="J3806" i="2"/>
  <c r="I3806" i="2"/>
  <c r="H3806" i="2"/>
  <c r="G3806" i="2"/>
  <c r="F3806" i="2"/>
  <c r="J3805" i="2"/>
  <c r="I3805" i="2"/>
  <c r="H3805" i="2"/>
  <c r="G3805" i="2"/>
  <c r="F3805" i="2"/>
  <c r="J3804" i="2"/>
  <c r="I3804" i="2"/>
  <c r="H3804" i="2"/>
  <c r="G3804" i="2"/>
  <c r="F3804" i="2"/>
  <c r="J3803" i="2"/>
  <c r="I3803" i="2"/>
  <c r="H3803" i="2"/>
  <c r="G3803" i="2"/>
  <c r="F3803" i="2"/>
  <c r="J3802" i="2"/>
  <c r="I3802" i="2"/>
  <c r="H3802" i="2"/>
  <c r="G3802" i="2"/>
  <c r="F3802" i="2"/>
  <c r="J3801" i="2"/>
  <c r="I3801" i="2"/>
  <c r="H3801" i="2"/>
  <c r="G3801" i="2"/>
  <c r="F3801" i="2"/>
  <c r="J3800" i="2"/>
  <c r="I3800" i="2"/>
  <c r="H3800" i="2"/>
  <c r="G3800" i="2"/>
  <c r="F3800" i="2"/>
  <c r="J3799" i="2"/>
  <c r="I3799" i="2"/>
  <c r="H3799" i="2"/>
  <c r="G3799" i="2"/>
  <c r="F3799" i="2"/>
  <c r="J3798" i="2"/>
  <c r="I3798" i="2"/>
  <c r="H3798" i="2"/>
  <c r="G3798" i="2"/>
  <c r="F3798" i="2"/>
  <c r="J3797" i="2"/>
  <c r="I3797" i="2"/>
  <c r="H3797" i="2"/>
  <c r="G3797" i="2"/>
  <c r="F3797" i="2"/>
  <c r="J3796" i="2"/>
  <c r="I3796" i="2"/>
  <c r="H3796" i="2"/>
  <c r="G3796" i="2"/>
  <c r="F3796" i="2"/>
  <c r="J3795" i="2"/>
  <c r="I3795" i="2"/>
  <c r="H3795" i="2"/>
  <c r="G3795" i="2"/>
  <c r="F3795" i="2"/>
  <c r="J3794" i="2"/>
  <c r="I3794" i="2"/>
  <c r="H3794" i="2"/>
  <c r="G3794" i="2"/>
  <c r="F3794" i="2"/>
  <c r="J3793" i="2"/>
  <c r="I3793" i="2"/>
  <c r="H3793" i="2"/>
  <c r="G3793" i="2"/>
  <c r="F3793" i="2"/>
  <c r="J3792" i="2"/>
  <c r="I3792" i="2"/>
  <c r="H3792" i="2"/>
  <c r="G3792" i="2"/>
  <c r="F3792" i="2"/>
  <c r="J3791" i="2"/>
  <c r="I3791" i="2"/>
  <c r="H3791" i="2"/>
  <c r="G3791" i="2"/>
  <c r="F3791" i="2"/>
  <c r="J3790" i="2"/>
  <c r="I3790" i="2"/>
  <c r="H3790" i="2"/>
  <c r="G3790" i="2"/>
  <c r="F3790" i="2"/>
  <c r="J3789" i="2"/>
  <c r="I3789" i="2"/>
  <c r="H3789" i="2"/>
  <c r="G3789" i="2"/>
  <c r="F3789" i="2"/>
  <c r="J3788" i="2"/>
  <c r="I3788" i="2"/>
  <c r="H3788" i="2"/>
  <c r="G3788" i="2"/>
  <c r="F3788" i="2"/>
  <c r="J3787" i="2"/>
  <c r="I3787" i="2"/>
  <c r="H3787" i="2"/>
  <c r="G3787" i="2"/>
  <c r="F3787" i="2"/>
  <c r="J3786" i="2"/>
  <c r="I3786" i="2"/>
  <c r="H3786" i="2"/>
  <c r="G3786" i="2"/>
  <c r="F3786" i="2"/>
  <c r="J3785" i="2"/>
  <c r="I3785" i="2"/>
  <c r="H3785" i="2"/>
  <c r="G3785" i="2"/>
  <c r="F3785" i="2"/>
  <c r="J3784" i="2"/>
  <c r="I3784" i="2"/>
  <c r="H3784" i="2"/>
  <c r="G3784" i="2"/>
  <c r="F3784" i="2"/>
  <c r="J3783" i="2"/>
  <c r="I3783" i="2"/>
  <c r="H3783" i="2"/>
  <c r="G3783" i="2"/>
  <c r="F3783" i="2"/>
  <c r="J3782" i="2"/>
  <c r="I3782" i="2"/>
  <c r="H3782" i="2"/>
  <c r="G3782" i="2"/>
  <c r="F3782" i="2"/>
  <c r="J3781" i="2"/>
  <c r="I3781" i="2"/>
  <c r="H3781" i="2"/>
  <c r="G3781" i="2"/>
  <c r="F3781" i="2"/>
  <c r="J3780" i="2"/>
  <c r="I3780" i="2"/>
  <c r="H3780" i="2"/>
  <c r="G3780" i="2"/>
  <c r="F3780" i="2"/>
  <c r="J3779" i="2"/>
  <c r="I3779" i="2"/>
  <c r="H3779" i="2"/>
  <c r="G3779" i="2"/>
  <c r="F3779" i="2"/>
  <c r="J3778" i="2"/>
  <c r="I3778" i="2"/>
  <c r="H3778" i="2"/>
  <c r="G3778" i="2"/>
  <c r="F3778" i="2"/>
  <c r="J3777" i="2"/>
  <c r="I3777" i="2"/>
  <c r="H3777" i="2"/>
  <c r="G3777" i="2"/>
  <c r="F3777" i="2"/>
  <c r="J3776" i="2"/>
  <c r="I3776" i="2"/>
  <c r="H3776" i="2"/>
  <c r="G3776" i="2"/>
  <c r="F3776" i="2"/>
  <c r="J3775" i="2"/>
  <c r="I3775" i="2"/>
  <c r="H3775" i="2"/>
  <c r="G3775" i="2"/>
  <c r="F3775" i="2"/>
  <c r="J3774" i="2"/>
  <c r="I3774" i="2"/>
  <c r="H3774" i="2"/>
  <c r="G3774" i="2"/>
  <c r="F3774" i="2"/>
  <c r="J3773" i="2"/>
  <c r="I3773" i="2"/>
  <c r="H3773" i="2"/>
  <c r="G3773" i="2"/>
  <c r="F3773" i="2"/>
  <c r="J3772" i="2"/>
  <c r="I3772" i="2"/>
  <c r="H3772" i="2"/>
  <c r="G3772" i="2"/>
  <c r="F3772" i="2"/>
  <c r="J3771" i="2"/>
  <c r="I3771" i="2"/>
  <c r="H3771" i="2"/>
  <c r="G3771" i="2"/>
  <c r="F3771" i="2"/>
  <c r="J3770" i="2"/>
  <c r="I3770" i="2"/>
  <c r="H3770" i="2"/>
  <c r="G3770" i="2"/>
  <c r="F3770" i="2"/>
  <c r="J3769" i="2"/>
  <c r="I3769" i="2"/>
  <c r="H3769" i="2"/>
  <c r="G3769" i="2"/>
  <c r="F3769" i="2"/>
  <c r="J3768" i="2"/>
  <c r="I3768" i="2"/>
  <c r="H3768" i="2"/>
  <c r="G3768" i="2"/>
  <c r="F3768" i="2"/>
  <c r="J3767" i="2"/>
  <c r="I3767" i="2"/>
  <c r="H3767" i="2"/>
  <c r="G3767" i="2"/>
  <c r="F3767" i="2"/>
  <c r="J3766" i="2"/>
  <c r="I3766" i="2"/>
  <c r="H3766" i="2"/>
  <c r="G3766" i="2"/>
  <c r="F3766" i="2"/>
  <c r="J3765" i="2"/>
  <c r="I3765" i="2"/>
  <c r="H3765" i="2"/>
  <c r="G3765" i="2"/>
  <c r="F3765" i="2"/>
  <c r="J3764" i="2"/>
  <c r="I3764" i="2"/>
  <c r="H3764" i="2"/>
  <c r="G3764" i="2"/>
  <c r="F3764" i="2"/>
  <c r="J3763" i="2"/>
  <c r="I3763" i="2"/>
  <c r="H3763" i="2"/>
  <c r="G3763" i="2"/>
  <c r="F3763" i="2"/>
  <c r="J3762" i="2"/>
  <c r="I3762" i="2"/>
  <c r="H3762" i="2"/>
  <c r="G3762" i="2"/>
  <c r="F3762" i="2"/>
  <c r="J3761" i="2"/>
  <c r="I3761" i="2"/>
  <c r="H3761" i="2"/>
  <c r="G3761" i="2"/>
  <c r="F3761" i="2"/>
  <c r="J3760" i="2"/>
  <c r="I3760" i="2"/>
  <c r="H3760" i="2"/>
  <c r="G3760" i="2"/>
  <c r="F3760" i="2"/>
  <c r="J3759" i="2"/>
  <c r="I3759" i="2"/>
  <c r="H3759" i="2"/>
  <c r="G3759" i="2"/>
  <c r="F3759" i="2"/>
  <c r="J3758" i="2"/>
  <c r="I3758" i="2"/>
  <c r="H3758" i="2"/>
  <c r="G3758" i="2"/>
  <c r="F3758" i="2"/>
  <c r="J3757" i="2"/>
  <c r="I3757" i="2"/>
  <c r="H3757" i="2"/>
  <c r="G3757" i="2"/>
  <c r="F3757" i="2"/>
  <c r="J3756" i="2"/>
  <c r="I3756" i="2"/>
  <c r="H3756" i="2"/>
  <c r="G3756" i="2"/>
  <c r="F3756" i="2"/>
  <c r="J3755" i="2"/>
  <c r="I3755" i="2"/>
  <c r="H3755" i="2"/>
  <c r="G3755" i="2"/>
  <c r="F3755" i="2"/>
  <c r="J3754" i="2"/>
  <c r="I3754" i="2"/>
  <c r="H3754" i="2"/>
  <c r="G3754" i="2"/>
  <c r="F3754" i="2"/>
  <c r="J3753" i="2"/>
  <c r="I3753" i="2"/>
  <c r="H3753" i="2"/>
  <c r="G3753" i="2"/>
  <c r="F3753" i="2"/>
  <c r="J3752" i="2"/>
  <c r="I3752" i="2"/>
  <c r="H3752" i="2"/>
  <c r="G3752" i="2"/>
  <c r="F3752" i="2"/>
  <c r="J3751" i="2"/>
  <c r="I3751" i="2"/>
  <c r="H3751" i="2"/>
  <c r="G3751" i="2"/>
  <c r="F3751" i="2"/>
  <c r="J3750" i="2"/>
  <c r="I3750" i="2"/>
  <c r="H3750" i="2"/>
  <c r="G3750" i="2"/>
  <c r="F3750" i="2"/>
  <c r="J3749" i="2"/>
  <c r="I3749" i="2"/>
  <c r="H3749" i="2"/>
  <c r="G3749" i="2"/>
  <c r="F3749" i="2"/>
  <c r="J3748" i="2"/>
  <c r="I3748" i="2"/>
  <c r="H3748" i="2"/>
  <c r="G3748" i="2"/>
  <c r="F3748" i="2"/>
  <c r="J3747" i="2"/>
  <c r="I3747" i="2"/>
  <c r="H3747" i="2"/>
  <c r="G3747" i="2"/>
  <c r="F3747" i="2"/>
  <c r="J3746" i="2"/>
  <c r="I3746" i="2"/>
  <c r="H3746" i="2"/>
  <c r="G3746" i="2"/>
  <c r="F3746" i="2"/>
  <c r="J3745" i="2"/>
  <c r="I3745" i="2"/>
  <c r="H3745" i="2"/>
  <c r="G3745" i="2"/>
  <c r="F3745" i="2"/>
  <c r="J3744" i="2"/>
  <c r="I3744" i="2"/>
  <c r="H3744" i="2"/>
  <c r="G3744" i="2"/>
  <c r="F3744" i="2"/>
  <c r="J3743" i="2"/>
  <c r="I3743" i="2"/>
  <c r="H3743" i="2"/>
  <c r="G3743" i="2"/>
  <c r="F3743" i="2"/>
  <c r="J3742" i="2"/>
  <c r="I3742" i="2"/>
  <c r="H3742" i="2"/>
  <c r="G3742" i="2"/>
  <c r="F3742" i="2"/>
  <c r="J3741" i="2"/>
  <c r="I3741" i="2"/>
  <c r="H3741" i="2"/>
  <c r="G3741" i="2"/>
  <c r="F3741" i="2"/>
  <c r="J3740" i="2"/>
  <c r="I3740" i="2"/>
  <c r="H3740" i="2"/>
  <c r="G3740" i="2"/>
  <c r="F3740" i="2"/>
  <c r="J3739" i="2"/>
  <c r="I3739" i="2"/>
  <c r="H3739" i="2"/>
  <c r="G3739" i="2"/>
  <c r="F3739" i="2"/>
  <c r="J3738" i="2"/>
  <c r="I3738" i="2"/>
  <c r="H3738" i="2"/>
  <c r="G3738" i="2"/>
  <c r="F3738" i="2"/>
  <c r="J3737" i="2"/>
  <c r="I3737" i="2"/>
  <c r="H3737" i="2"/>
  <c r="G3737" i="2"/>
  <c r="F3737" i="2"/>
  <c r="J3736" i="2"/>
  <c r="I3736" i="2"/>
  <c r="H3736" i="2"/>
  <c r="G3736" i="2"/>
  <c r="F3736" i="2"/>
  <c r="J3735" i="2"/>
  <c r="I3735" i="2"/>
  <c r="H3735" i="2"/>
  <c r="G3735" i="2"/>
  <c r="F3735" i="2"/>
  <c r="J3734" i="2"/>
  <c r="I3734" i="2"/>
  <c r="H3734" i="2"/>
  <c r="G3734" i="2"/>
  <c r="F3734" i="2"/>
  <c r="J3733" i="2"/>
  <c r="I3733" i="2"/>
  <c r="H3733" i="2"/>
  <c r="G3733" i="2"/>
  <c r="F3733" i="2"/>
  <c r="J3732" i="2"/>
  <c r="I3732" i="2"/>
  <c r="H3732" i="2"/>
  <c r="G3732" i="2"/>
  <c r="F3732" i="2"/>
  <c r="J3731" i="2"/>
  <c r="I3731" i="2"/>
  <c r="H3731" i="2"/>
  <c r="G3731" i="2"/>
  <c r="F3731" i="2"/>
  <c r="J3730" i="2"/>
  <c r="I3730" i="2"/>
  <c r="H3730" i="2"/>
  <c r="G3730" i="2"/>
  <c r="F3730" i="2"/>
  <c r="J3729" i="2"/>
  <c r="I3729" i="2"/>
  <c r="H3729" i="2"/>
  <c r="G3729" i="2"/>
  <c r="F3729" i="2"/>
  <c r="J3728" i="2"/>
  <c r="I3728" i="2"/>
  <c r="H3728" i="2"/>
  <c r="G3728" i="2"/>
  <c r="F3728" i="2"/>
  <c r="J3727" i="2"/>
  <c r="I3727" i="2"/>
  <c r="H3727" i="2"/>
  <c r="G3727" i="2"/>
  <c r="F3727" i="2"/>
  <c r="J3726" i="2"/>
  <c r="I3726" i="2"/>
  <c r="H3726" i="2"/>
  <c r="G3726" i="2"/>
  <c r="F3726" i="2"/>
  <c r="J3725" i="2"/>
  <c r="I3725" i="2"/>
  <c r="H3725" i="2"/>
  <c r="G3725" i="2"/>
  <c r="F3725" i="2"/>
  <c r="J3724" i="2"/>
  <c r="I3724" i="2"/>
  <c r="H3724" i="2"/>
  <c r="G3724" i="2"/>
  <c r="F3724" i="2"/>
  <c r="J3723" i="2"/>
  <c r="I3723" i="2"/>
  <c r="H3723" i="2"/>
  <c r="G3723" i="2"/>
  <c r="F3723" i="2"/>
  <c r="J3722" i="2"/>
  <c r="I3722" i="2"/>
  <c r="H3722" i="2"/>
  <c r="G3722" i="2"/>
  <c r="F3722" i="2"/>
  <c r="J3721" i="2"/>
  <c r="I3721" i="2"/>
  <c r="H3721" i="2"/>
  <c r="G3721" i="2"/>
  <c r="F3721" i="2"/>
  <c r="J3720" i="2"/>
  <c r="I3720" i="2"/>
  <c r="H3720" i="2"/>
  <c r="G3720" i="2"/>
  <c r="F3720" i="2"/>
  <c r="J3719" i="2"/>
  <c r="I3719" i="2"/>
  <c r="H3719" i="2"/>
  <c r="G3719" i="2"/>
  <c r="F3719" i="2"/>
  <c r="J3718" i="2"/>
  <c r="I3718" i="2"/>
  <c r="H3718" i="2"/>
  <c r="G3718" i="2"/>
  <c r="F3718" i="2"/>
  <c r="J3717" i="2"/>
  <c r="I3717" i="2"/>
  <c r="H3717" i="2"/>
  <c r="G3717" i="2"/>
  <c r="F3717" i="2"/>
  <c r="J3716" i="2"/>
  <c r="I3716" i="2"/>
  <c r="H3716" i="2"/>
  <c r="G3716" i="2"/>
  <c r="F3716" i="2"/>
  <c r="J3715" i="2"/>
  <c r="I3715" i="2"/>
  <c r="H3715" i="2"/>
  <c r="G3715" i="2"/>
  <c r="F3715" i="2"/>
  <c r="J3714" i="2"/>
  <c r="I3714" i="2"/>
  <c r="H3714" i="2"/>
  <c r="G3714" i="2"/>
  <c r="F3714" i="2"/>
  <c r="J3713" i="2"/>
  <c r="I3713" i="2"/>
  <c r="H3713" i="2"/>
  <c r="G3713" i="2"/>
  <c r="F3713" i="2"/>
  <c r="J3712" i="2"/>
  <c r="I3712" i="2"/>
  <c r="H3712" i="2"/>
  <c r="G3712" i="2"/>
  <c r="F3712" i="2"/>
  <c r="J3711" i="2"/>
  <c r="I3711" i="2"/>
  <c r="H3711" i="2"/>
  <c r="G3711" i="2"/>
  <c r="F3711" i="2"/>
  <c r="J3710" i="2"/>
  <c r="I3710" i="2"/>
  <c r="H3710" i="2"/>
  <c r="G3710" i="2"/>
  <c r="F3710" i="2"/>
  <c r="J3709" i="2"/>
  <c r="I3709" i="2"/>
  <c r="H3709" i="2"/>
  <c r="G3709" i="2"/>
  <c r="F3709" i="2"/>
  <c r="J3708" i="2"/>
  <c r="I3708" i="2"/>
  <c r="H3708" i="2"/>
  <c r="G3708" i="2"/>
  <c r="F3708" i="2"/>
  <c r="J3707" i="2"/>
  <c r="I3707" i="2"/>
  <c r="H3707" i="2"/>
  <c r="G3707" i="2"/>
  <c r="F3707" i="2"/>
  <c r="J3706" i="2"/>
  <c r="I3706" i="2"/>
  <c r="H3706" i="2"/>
  <c r="G3706" i="2"/>
  <c r="F3706" i="2"/>
  <c r="J3705" i="2"/>
  <c r="I3705" i="2"/>
  <c r="H3705" i="2"/>
  <c r="G3705" i="2"/>
  <c r="F3705" i="2"/>
  <c r="J3704" i="2"/>
  <c r="I3704" i="2"/>
  <c r="H3704" i="2"/>
  <c r="G3704" i="2"/>
  <c r="F3704" i="2"/>
  <c r="J3703" i="2"/>
  <c r="I3703" i="2"/>
  <c r="H3703" i="2"/>
  <c r="G3703" i="2"/>
  <c r="F3703" i="2"/>
  <c r="J3702" i="2"/>
  <c r="I3702" i="2"/>
  <c r="H3702" i="2"/>
  <c r="G3702" i="2"/>
  <c r="F3702" i="2"/>
  <c r="J3701" i="2"/>
  <c r="I3701" i="2"/>
  <c r="H3701" i="2"/>
  <c r="G3701" i="2"/>
  <c r="F3701" i="2"/>
  <c r="J3700" i="2"/>
  <c r="I3700" i="2"/>
  <c r="H3700" i="2"/>
  <c r="G3700" i="2"/>
  <c r="F3700" i="2"/>
  <c r="J3699" i="2"/>
  <c r="I3699" i="2"/>
  <c r="H3699" i="2"/>
  <c r="G3699" i="2"/>
  <c r="F3699" i="2"/>
  <c r="J3698" i="2"/>
  <c r="I3698" i="2"/>
  <c r="H3698" i="2"/>
  <c r="G3698" i="2"/>
  <c r="F3698" i="2"/>
  <c r="J3697" i="2"/>
  <c r="I3697" i="2"/>
  <c r="H3697" i="2"/>
  <c r="G3697" i="2"/>
  <c r="F3697" i="2"/>
  <c r="J3696" i="2"/>
  <c r="I3696" i="2"/>
  <c r="H3696" i="2"/>
  <c r="G3696" i="2"/>
  <c r="F3696" i="2"/>
  <c r="J3695" i="2"/>
  <c r="I3695" i="2"/>
  <c r="H3695" i="2"/>
  <c r="G3695" i="2"/>
  <c r="F3695" i="2"/>
  <c r="J3694" i="2"/>
  <c r="I3694" i="2"/>
  <c r="H3694" i="2"/>
  <c r="G3694" i="2"/>
  <c r="F3694" i="2"/>
  <c r="J3693" i="2"/>
  <c r="I3693" i="2"/>
  <c r="H3693" i="2"/>
  <c r="G3693" i="2"/>
  <c r="F3693" i="2"/>
  <c r="J3692" i="2"/>
  <c r="I3692" i="2"/>
  <c r="H3692" i="2"/>
  <c r="G3692" i="2"/>
  <c r="F3692" i="2"/>
  <c r="J3691" i="2"/>
  <c r="I3691" i="2"/>
  <c r="H3691" i="2"/>
  <c r="G3691" i="2"/>
  <c r="F3691" i="2"/>
  <c r="J3690" i="2"/>
  <c r="I3690" i="2"/>
  <c r="H3690" i="2"/>
  <c r="G3690" i="2"/>
  <c r="F3690" i="2"/>
  <c r="J3689" i="2"/>
  <c r="I3689" i="2"/>
  <c r="H3689" i="2"/>
  <c r="G3689" i="2"/>
  <c r="F3689" i="2"/>
  <c r="J3688" i="2"/>
  <c r="I3688" i="2"/>
  <c r="H3688" i="2"/>
  <c r="G3688" i="2"/>
  <c r="F3688" i="2"/>
  <c r="J3687" i="2"/>
  <c r="I3687" i="2"/>
  <c r="H3687" i="2"/>
  <c r="G3687" i="2"/>
  <c r="F3687" i="2"/>
  <c r="J3686" i="2"/>
  <c r="I3686" i="2"/>
  <c r="H3686" i="2"/>
  <c r="G3686" i="2"/>
  <c r="F3686" i="2"/>
  <c r="J3685" i="2"/>
  <c r="I3685" i="2"/>
  <c r="H3685" i="2"/>
  <c r="G3685" i="2"/>
  <c r="F3685" i="2"/>
  <c r="J3684" i="2"/>
  <c r="I3684" i="2"/>
  <c r="H3684" i="2"/>
  <c r="G3684" i="2"/>
  <c r="F3684" i="2"/>
  <c r="J3683" i="2"/>
  <c r="I3683" i="2"/>
  <c r="H3683" i="2"/>
  <c r="G3683" i="2"/>
  <c r="F3683" i="2"/>
  <c r="J3682" i="2"/>
  <c r="I3682" i="2"/>
  <c r="H3682" i="2"/>
  <c r="G3682" i="2"/>
  <c r="F3682" i="2"/>
  <c r="J3681" i="2"/>
  <c r="I3681" i="2"/>
  <c r="H3681" i="2"/>
  <c r="G3681" i="2"/>
  <c r="F3681" i="2"/>
  <c r="J3680" i="2"/>
  <c r="I3680" i="2"/>
  <c r="H3680" i="2"/>
  <c r="G3680" i="2"/>
  <c r="F3680" i="2"/>
  <c r="J3679" i="2"/>
  <c r="I3679" i="2"/>
  <c r="H3679" i="2"/>
  <c r="G3679" i="2"/>
  <c r="F3679" i="2"/>
  <c r="J3678" i="2"/>
  <c r="I3678" i="2"/>
  <c r="H3678" i="2"/>
  <c r="G3678" i="2"/>
  <c r="F3678" i="2"/>
  <c r="J3677" i="2"/>
  <c r="I3677" i="2"/>
  <c r="H3677" i="2"/>
  <c r="G3677" i="2"/>
  <c r="F3677" i="2"/>
  <c r="J3676" i="2"/>
  <c r="I3676" i="2"/>
  <c r="H3676" i="2"/>
  <c r="G3676" i="2"/>
  <c r="F3676" i="2"/>
  <c r="J3675" i="2"/>
  <c r="I3675" i="2"/>
  <c r="H3675" i="2"/>
  <c r="G3675" i="2"/>
  <c r="F3675" i="2"/>
  <c r="J3674" i="2"/>
  <c r="I3674" i="2"/>
  <c r="H3674" i="2"/>
  <c r="G3674" i="2"/>
  <c r="F3674" i="2"/>
  <c r="J3673" i="2"/>
  <c r="I3673" i="2"/>
  <c r="H3673" i="2"/>
  <c r="G3673" i="2"/>
  <c r="F3673" i="2"/>
  <c r="J3672" i="2"/>
  <c r="I3672" i="2"/>
  <c r="H3672" i="2"/>
  <c r="G3672" i="2"/>
  <c r="F3672" i="2"/>
  <c r="J3671" i="2"/>
  <c r="I3671" i="2"/>
  <c r="H3671" i="2"/>
  <c r="G3671" i="2"/>
  <c r="F3671" i="2"/>
  <c r="J3670" i="2"/>
  <c r="I3670" i="2"/>
  <c r="H3670" i="2"/>
  <c r="G3670" i="2"/>
  <c r="F3670" i="2"/>
  <c r="J3669" i="2"/>
  <c r="I3669" i="2"/>
  <c r="H3669" i="2"/>
  <c r="G3669" i="2"/>
  <c r="F3669" i="2"/>
  <c r="J3668" i="2"/>
  <c r="I3668" i="2"/>
  <c r="H3668" i="2"/>
  <c r="G3668" i="2"/>
  <c r="F3668" i="2"/>
  <c r="J3667" i="2"/>
  <c r="I3667" i="2"/>
  <c r="H3667" i="2"/>
  <c r="G3667" i="2"/>
  <c r="F3667" i="2"/>
  <c r="J3666" i="2"/>
  <c r="I3666" i="2"/>
  <c r="H3666" i="2"/>
  <c r="G3666" i="2"/>
  <c r="F3666" i="2"/>
  <c r="J3665" i="2"/>
  <c r="I3665" i="2"/>
  <c r="H3665" i="2"/>
  <c r="G3665" i="2"/>
  <c r="F3665" i="2"/>
  <c r="J3664" i="2"/>
  <c r="I3664" i="2"/>
  <c r="H3664" i="2"/>
  <c r="G3664" i="2"/>
  <c r="F3664" i="2"/>
  <c r="J3663" i="2"/>
  <c r="I3663" i="2"/>
  <c r="H3663" i="2"/>
  <c r="G3663" i="2"/>
  <c r="F3663" i="2"/>
  <c r="J3662" i="2"/>
  <c r="I3662" i="2"/>
  <c r="H3662" i="2"/>
  <c r="G3662" i="2"/>
  <c r="F3662" i="2"/>
  <c r="J3661" i="2"/>
  <c r="I3661" i="2"/>
  <c r="H3661" i="2"/>
  <c r="G3661" i="2"/>
  <c r="F3661" i="2"/>
  <c r="J3660" i="2"/>
  <c r="I3660" i="2"/>
  <c r="H3660" i="2"/>
  <c r="G3660" i="2"/>
  <c r="F3660" i="2"/>
  <c r="J3659" i="2"/>
  <c r="I3659" i="2"/>
  <c r="H3659" i="2"/>
  <c r="G3659" i="2"/>
  <c r="F3659" i="2"/>
  <c r="J3658" i="2"/>
  <c r="I3658" i="2"/>
  <c r="H3658" i="2"/>
  <c r="G3658" i="2"/>
  <c r="F3658" i="2"/>
  <c r="J3657" i="2"/>
  <c r="I3657" i="2"/>
  <c r="H3657" i="2"/>
  <c r="G3657" i="2"/>
  <c r="F3657" i="2"/>
  <c r="J3656" i="2"/>
  <c r="I3656" i="2"/>
  <c r="H3656" i="2"/>
  <c r="G3656" i="2"/>
  <c r="F3656" i="2"/>
  <c r="J3655" i="2"/>
  <c r="I3655" i="2"/>
  <c r="H3655" i="2"/>
  <c r="G3655" i="2"/>
  <c r="F3655" i="2"/>
  <c r="J3654" i="2"/>
  <c r="I3654" i="2"/>
  <c r="H3654" i="2"/>
  <c r="G3654" i="2"/>
  <c r="F3654" i="2"/>
  <c r="J3653" i="2"/>
  <c r="I3653" i="2"/>
  <c r="H3653" i="2"/>
  <c r="G3653" i="2"/>
  <c r="F3653" i="2"/>
  <c r="J3652" i="2"/>
  <c r="I3652" i="2"/>
  <c r="H3652" i="2"/>
  <c r="G3652" i="2"/>
  <c r="F3652" i="2"/>
  <c r="J3651" i="2"/>
  <c r="I3651" i="2"/>
  <c r="H3651" i="2"/>
  <c r="G3651" i="2"/>
  <c r="F3651" i="2"/>
  <c r="J3650" i="2"/>
  <c r="I3650" i="2"/>
  <c r="H3650" i="2"/>
  <c r="G3650" i="2"/>
  <c r="F3650" i="2"/>
  <c r="J3649" i="2"/>
  <c r="I3649" i="2"/>
  <c r="H3649" i="2"/>
  <c r="G3649" i="2"/>
  <c r="F3649" i="2"/>
  <c r="J3648" i="2"/>
  <c r="I3648" i="2"/>
  <c r="H3648" i="2"/>
  <c r="G3648" i="2"/>
  <c r="F3648" i="2"/>
  <c r="J3647" i="2"/>
  <c r="I3647" i="2"/>
  <c r="H3647" i="2"/>
  <c r="G3647" i="2"/>
  <c r="F3647" i="2"/>
  <c r="J3646" i="2"/>
  <c r="I3646" i="2"/>
  <c r="H3646" i="2"/>
  <c r="G3646" i="2"/>
  <c r="F3646" i="2"/>
  <c r="J3645" i="2"/>
  <c r="I3645" i="2"/>
  <c r="H3645" i="2"/>
  <c r="G3645" i="2"/>
  <c r="F3645" i="2"/>
  <c r="J3644" i="2"/>
  <c r="I3644" i="2"/>
  <c r="H3644" i="2"/>
  <c r="G3644" i="2"/>
  <c r="F3644" i="2"/>
  <c r="J3643" i="2"/>
  <c r="I3643" i="2"/>
  <c r="H3643" i="2"/>
  <c r="G3643" i="2"/>
  <c r="F3643" i="2"/>
  <c r="J3642" i="2"/>
  <c r="I3642" i="2"/>
  <c r="H3642" i="2"/>
  <c r="G3642" i="2"/>
  <c r="F3642" i="2"/>
  <c r="J3641" i="2"/>
  <c r="I3641" i="2"/>
  <c r="H3641" i="2"/>
  <c r="G3641" i="2"/>
  <c r="F3641" i="2"/>
  <c r="J3640" i="2"/>
  <c r="I3640" i="2"/>
  <c r="H3640" i="2"/>
  <c r="G3640" i="2"/>
  <c r="F3640" i="2"/>
  <c r="J3639" i="2"/>
  <c r="I3639" i="2"/>
  <c r="H3639" i="2"/>
  <c r="G3639" i="2"/>
  <c r="F3639" i="2"/>
  <c r="J3638" i="2"/>
  <c r="I3638" i="2"/>
  <c r="H3638" i="2"/>
  <c r="G3638" i="2"/>
  <c r="F3638" i="2"/>
  <c r="J3637" i="2"/>
  <c r="I3637" i="2"/>
  <c r="H3637" i="2"/>
  <c r="G3637" i="2"/>
  <c r="F3637" i="2"/>
  <c r="J3636" i="2"/>
  <c r="I3636" i="2"/>
  <c r="H3636" i="2"/>
  <c r="G3636" i="2"/>
  <c r="F3636" i="2"/>
  <c r="J3635" i="2"/>
  <c r="I3635" i="2"/>
  <c r="H3635" i="2"/>
  <c r="G3635" i="2"/>
  <c r="F3635" i="2"/>
  <c r="J3634" i="2"/>
  <c r="I3634" i="2"/>
  <c r="H3634" i="2"/>
  <c r="G3634" i="2"/>
  <c r="F3634" i="2"/>
  <c r="J3633" i="2"/>
  <c r="I3633" i="2"/>
  <c r="H3633" i="2"/>
  <c r="G3633" i="2"/>
  <c r="F3633" i="2"/>
  <c r="J3632" i="2"/>
  <c r="I3632" i="2"/>
  <c r="H3632" i="2"/>
  <c r="G3632" i="2"/>
  <c r="F3632" i="2"/>
  <c r="J3631" i="2"/>
  <c r="I3631" i="2"/>
  <c r="H3631" i="2"/>
  <c r="G3631" i="2"/>
  <c r="F3631" i="2"/>
  <c r="J3630" i="2"/>
  <c r="I3630" i="2"/>
  <c r="H3630" i="2"/>
  <c r="G3630" i="2"/>
  <c r="F3630" i="2"/>
  <c r="J3629" i="2"/>
  <c r="I3629" i="2"/>
  <c r="H3629" i="2"/>
  <c r="G3629" i="2"/>
  <c r="F3629" i="2"/>
  <c r="J3628" i="2"/>
  <c r="I3628" i="2"/>
  <c r="H3628" i="2"/>
  <c r="G3628" i="2"/>
  <c r="F3628" i="2"/>
  <c r="J3627" i="2"/>
  <c r="I3627" i="2"/>
  <c r="H3627" i="2"/>
  <c r="G3627" i="2"/>
  <c r="F3627" i="2"/>
  <c r="J3626" i="2"/>
  <c r="I3626" i="2"/>
  <c r="H3626" i="2"/>
  <c r="G3626" i="2"/>
  <c r="F3626" i="2"/>
  <c r="J3625" i="2"/>
  <c r="I3625" i="2"/>
  <c r="H3625" i="2"/>
  <c r="G3625" i="2"/>
  <c r="F3625" i="2"/>
  <c r="J3624" i="2"/>
  <c r="I3624" i="2"/>
  <c r="H3624" i="2"/>
  <c r="G3624" i="2"/>
  <c r="F3624" i="2"/>
  <c r="J3623" i="2"/>
  <c r="I3623" i="2"/>
  <c r="H3623" i="2"/>
  <c r="G3623" i="2"/>
  <c r="F3623" i="2"/>
  <c r="J3622" i="2"/>
  <c r="I3622" i="2"/>
  <c r="H3622" i="2"/>
  <c r="G3622" i="2"/>
  <c r="F3622" i="2"/>
  <c r="J3621" i="2"/>
  <c r="I3621" i="2"/>
  <c r="H3621" i="2"/>
  <c r="G3621" i="2"/>
  <c r="F3621" i="2"/>
  <c r="J3620" i="2"/>
  <c r="I3620" i="2"/>
  <c r="H3620" i="2"/>
  <c r="G3620" i="2"/>
  <c r="F3620" i="2"/>
  <c r="J3619" i="2"/>
  <c r="I3619" i="2"/>
  <c r="H3619" i="2"/>
  <c r="G3619" i="2"/>
  <c r="F3619" i="2"/>
  <c r="J3618" i="2"/>
  <c r="I3618" i="2"/>
  <c r="H3618" i="2"/>
  <c r="G3618" i="2"/>
  <c r="F3618" i="2"/>
  <c r="J3617" i="2"/>
  <c r="I3617" i="2"/>
  <c r="H3617" i="2"/>
  <c r="G3617" i="2"/>
  <c r="F3617" i="2"/>
  <c r="J3616" i="2"/>
  <c r="I3616" i="2"/>
  <c r="H3616" i="2"/>
  <c r="G3616" i="2"/>
  <c r="F3616" i="2"/>
  <c r="J3615" i="2"/>
  <c r="I3615" i="2"/>
  <c r="H3615" i="2"/>
  <c r="G3615" i="2"/>
  <c r="F3615" i="2"/>
  <c r="J3614" i="2"/>
  <c r="I3614" i="2"/>
  <c r="H3614" i="2"/>
  <c r="G3614" i="2"/>
  <c r="F3614" i="2"/>
  <c r="J3613" i="2"/>
  <c r="I3613" i="2"/>
  <c r="H3613" i="2"/>
  <c r="G3613" i="2"/>
  <c r="F3613" i="2"/>
  <c r="J3612" i="2"/>
  <c r="I3612" i="2"/>
  <c r="H3612" i="2"/>
  <c r="G3612" i="2"/>
  <c r="F3612" i="2"/>
  <c r="J3611" i="2"/>
  <c r="I3611" i="2"/>
  <c r="H3611" i="2"/>
  <c r="G3611" i="2"/>
  <c r="F3611" i="2"/>
  <c r="J3610" i="2"/>
  <c r="I3610" i="2"/>
  <c r="H3610" i="2"/>
  <c r="G3610" i="2"/>
  <c r="F3610" i="2"/>
  <c r="J3609" i="2"/>
  <c r="I3609" i="2"/>
  <c r="H3609" i="2"/>
  <c r="G3609" i="2"/>
  <c r="F3609" i="2"/>
  <c r="J3608" i="2"/>
  <c r="I3608" i="2"/>
  <c r="H3608" i="2"/>
  <c r="G3608" i="2"/>
  <c r="F3608" i="2"/>
  <c r="J3607" i="2"/>
  <c r="I3607" i="2"/>
  <c r="H3607" i="2"/>
  <c r="G3607" i="2"/>
  <c r="F3607" i="2"/>
  <c r="J3606" i="2"/>
  <c r="I3606" i="2"/>
  <c r="H3606" i="2"/>
  <c r="G3606" i="2"/>
  <c r="F3606" i="2"/>
  <c r="J3605" i="2"/>
  <c r="I3605" i="2"/>
  <c r="H3605" i="2"/>
  <c r="G3605" i="2"/>
  <c r="F3605" i="2"/>
  <c r="J3604" i="2"/>
  <c r="I3604" i="2"/>
  <c r="H3604" i="2"/>
  <c r="G3604" i="2"/>
  <c r="F3604" i="2"/>
  <c r="J3603" i="2"/>
  <c r="I3603" i="2"/>
  <c r="H3603" i="2"/>
  <c r="G3603" i="2"/>
  <c r="F3603" i="2"/>
  <c r="J3602" i="2"/>
  <c r="I3602" i="2"/>
  <c r="H3602" i="2"/>
  <c r="G3602" i="2"/>
  <c r="F3602" i="2"/>
  <c r="J3601" i="2"/>
  <c r="I3601" i="2"/>
  <c r="H3601" i="2"/>
  <c r="G3601" i="2"/>
  <c r="F3601" i="2"/>
  <c r="J3600" i="2"/>
  <c r="I3600" i="2"/>
  <c r="H3600" i="2"/>
  <c r="G3600" i="2"/>
  <c r="F3600" i="2"/>
  <c r="J3599" i="2"/>
  <c r="I3599" i="2"/>
  <c r="H3599" i="2"/>
  <c r="G3599" i="2"/>
  <c r="F3599" i="2"/>
  <c r="J3598" i="2"/>
  <c r="I3598" i="2"/>
  <c r="H3598" i="2"/>
  <c r="G3598" i="2"/>
  <c r="F3598" i="2"/>
  <c r="J3597" i="2"/>
  <c r="I3597" i="2"/>
  <c r="H3597" i="2"/>
  <c r="G3597" i="2"/>
  <c r="F3597" i="2"/>
  <c r="J3596" i="2"/>
  <c r="I3596" i="2"/>
  <c r="H3596" i="2"/>
  <c r="G3596" i="2"/>
  <c r="F3596" i="2"/>
  <c r="J3595" i="2"/>
  <c r="I3595" i="2"/>
  <c r="H3595" i="2"/>
  <c r="G3595" i="2"/>
  <c r="F3595" i="2"/>
  <c r="J3594" i="2"/>
  <c r="I3594" i="2"/>
  <c r="H3594" i="2"/>
  <c r="G3594" i="2"/>
  <c r="F3594" i="2"/>
  <c r="J3593" i="2"/>
  <c r="I3593" i="2"/>
  <c r="H3593" i="2"/>
  <c r="G3593" i="2"/>
  <c r="F3593" i="2"/>
  <c r="J3592" i="2"/>
  <c r="I3592" i="2"/>
  <c r="H3592" i="2"/>
  <c r="G3592" i="2"/>
  <c r="F3592" i="2"/>
  <c r="J3591" i="2"/>
  <c r="I3591" i="2"/>
  <c r="H3591" i="2"/>
  <c r="G3591" i="2"/>
  <c r="F3591" i="2"/>
  <c r="J3590" i="2"/>
  <c r="I3590" i="2"/>
  <c r="H3590" i="2"/>
  <c r="G3590" i="2"/>
  <c r="F3590" i="2"/>
  <c r="J3589" i="2"/>
  <c r="I3589" i="2"/>
  <c r="H3589" i="2"/>
  <c r="G3589" i="2"/>
  <c r="F3589" i="2"/>
  <c r="J3588" i="2"/>
  <c r="I3588" i="2"/>
  <c r="H3588" i="2"/>
  <c r="G3588" i="2"/>
  <c r="F3588" i="2"/>
  <c r="J3587" i="2"/>
  <c r="I3587" i="2"/>
  <c r="H3587" i="2"/>
  <c r="G3587" i="2"/>
  <c r="F3587" i="2"/>
  <c r="J3586" i="2"/>
  <c r="I3586" i="2"/>
  <c r="H3586" i="2"/>
  <c r="G3586" i="2"/>
  <c r="F3586" i="2"/>
  <c r="J3585" i="2"/>
  <c r="I3585" i="2"/>
  <c r="H3585" i="2"/>
  <c r="G3585" i="2"/>
  <c r="F3585" i="2"/>
  <c r="J3584" i="2"/>
  <c r="I3584" i="2"/>
  <c r="H3584" i="2"/>
  <c r="G3584" i="2"/>
  <c r="F3584" i="2"/>
  <c r="J3583" i="2"/>
  <c r="I3583" i="2"/>
  <c r="H3583" i="2"/>
  <c r="G3583" i="2"/>
  <c r="F3583" i="2"/>
  <c r="J3582" i="2"/>
  <c r="I3582" i="2"/>
  <c r="H3582" i="2"/>
  <c r="G3582" i="2"/>
  <c r="F3582" i="2"/>
  <c r="J3581" i="2"/>
  <c r="I3581" i="2"/>
  <c r="H3581" i="2"/>
  <c r="G3581" i="2"/>
  <c r="F3581" i="2"/>
  <c r="J3580" i="2"/>
  <c r="I3580" i="2"/>
  <c r="H3580" i="2"/>
  <c r="G3580" i="2"/>
  <c r="F3580" i="2"/>
  <c r="J3579" i="2"/>
  <c r="I3579" i="2"/>
  <c r="H3579" i="2"/>
  <c r="G3579" i="2"/>
  <c r="F3579" i="2"/>
  <c r="J3578" i="2"/>
  <c r="I3578" i="2"/>
  <c r="H3578" i="2"/>
  <c r="G3578" i="2"/>
  <c r="F3578" i="2"/>
  <c r="J3577" i="2"/>
  <c r="I3577" i="2"/>
  <c r="H3577" i="2"/>
  <c r="G3577" i="2"/>
  <c r="F3577" i="2"/>
  <c r="J3576" i="2"/>
  <c r="I3576" i="2"/>
  <c r="H3576" i="2"/>
  <c r="G3576" i="2"/>
  <c r="F3576" i="2"/>
  <c r="J3575" i="2"/>
  <c r="I3575" i="2"/>
  <c r="H3575" i="2"/>
  <c r="G3575" i="2"/>
  <c r="F3575" i="2"/>
  <c r="J3574" i="2"/>
  <c r="I3574" i="2"/>
  <c r="H3574" i="2"/>
  <c r="G3574" i="2"/>
  <c r="F3574" i="2"/>
  <c r="J3573" i="2"/>
  <c r="I3573" i="2"/>
  <c r="H3573" i="2"/>
  <c r="G3573" i="2"/>
  <c r="F3573" i="2"/>
  <c r="J3572" i="2"/>
  <c r="I3572" i="2"/>
  <c r="H3572" i="2"/>
  <c r="G3572" i="2"/>
  <c r="F3572" i="2"/>
  <c r="J3571" i="2"/>
  <c r="I3571" i="2"/>
  <c r="H3571" i="2"/>
  <c r="G3571" i="2"/>
  <c r="F3571" i="2"/>
  <c r="J3570" i="2"/>
  <c r="I3570" i="2"/>
  <c r="H3570" i="2"/>
  <c r="G3570" i="2"/>
  <c r="F3570" i="2"/>
  <c r="J3569" i="2"/>
  <c r="I3569" i="2"/>
  <c r="H3569" i="2"/>
  <c r="G3569" i="2"/>
  <c r="F3569" i="2"/>
  <c r="J3568" i="2"/>
  <c r="I3568" i="2"/>
  <c r="H3568" i="2"/>
  <c r="G3568" i="2"/>
  <c r="F3568" i="2"/>
  <c r="J3567" i="2"/>
  <c r="I3567" i="2"/>
  <c r="H3567" i="2"/>
  <c r="G3567" i="2"/>
  <c r="F3567" i="2"/>
  <c r="J3566" i="2"/>
  <c r="I3566" i="2"/>
  <c r="H3566" i="2"/>
  <c r="G3566" i="2"/>
  <c r="F3566" i="2"/>
  <c r="J3565" i="2"/>
  <c r="I3565" i="2"/>
  <c r="H3565" i="2"/>
  <c r="G3565" i="2"/>
  <c r="F3565" i="2"/>
  <c r="J3564" i="2"/>
  <c r="I3564" i="2"/>
  <c r="H3564" i="2"/>
  <c r="G3564" i="2"/>
  <c r="F3564" i="2"/>
  <c r="J3563" i="2"/>
  <c r="I3563" i="2"/>
  <c r="H3563" i="2"/>
  <c r="G3563" i="2"/>
  <c r="F3563" i="2"/>
  <c r="J3562" i="2"/>
  <c r="I3562" i="2"/>
  <c r="H3562" i="2"/>
  <c r="G3562" i="2"/>
  <c r="F3562" i="2"/>
  <c r="J3561" i="2"/>
  <c r="I3561" i="2"/>
  <c r="H3561" i="2"/>
  <c r="G3561" i="2"/>
  <c r="F3561" i="2"/>
  <c r="J3560" i="2"/>
  <c r="I3560" i="2"/>
  <c r="H3560" i="2"/>
  <c r="G3560" i="2"/>
  <c r="F3560" i="2"/>
  <c r="J3559" i="2"/>
  <c r="I3559" i="2"/>
  <c r="H3559" i="2"/>
  <c r="G3559" i="2"/>
  <c r="F3559" i="2"/>
  <c r="J3558" i="2"/>
  <c r="I3558" i="2"/>
  <c r="H3558" i="2"/>
  <c r="G3558" i="2"/>
  <c r="F3558" i="2"/>
  <c r="J3557" i="2"/>
  <c r="I3557" i="2"/>
  <c r="H3557" i="2"/>
  <c r="G3557" i="2"/>
  <c r="F3557" i="2"/>
  <c r="J3556" i="2"/>
  <c r="I3556" i="2"/>
  <c r="H3556" i="2"/>
  <c r="G3556" i="2"/>
  <c r="F3556" i="2"/>
  <c r="J3555" i="2"/>
  <c r="I3555" i="2"/>
  <c r="H3555" i="2"/>
  <c r="G3555" i="2"/>
  <c r="F3555" i="2"/>
  <c r="J3554" i="2"/>
  <c r="I3554" i="2"/>
  <c r="H3554" i="2"/>
  <c r="G3554" i="2"/>
  <c r="F3554" i="2"/>
  <c r="J3553" i="2"/>
  <c r="I3553" i="2"/>
  <c r="H3553" i="2"/>
  <c r="G3553" i="2"/>
  <c r="F3553" i="2"/>
  <c r="J3552" i="2"/>
  <c r="I3552" i="2"/>
  <c r="H3552" i="2"/>
  <c r="G3552" i="2"/>
  <c r="F3552" i="2"/>
  <c r="J3551" i="2"/>
  <c r="I3551" i="2"/>
  <c r="H3551" i="2"/>
  <c r="G3551" i="2"/>
  <c r="F3551" i="2"/>
  <c r="J3550" i="2"/>
  <c r="I3550" i="2"/>
  <c r="H3550" i="2"/>
  <c r="G3550" i="2"/>
  <c r="F3550" i="2"/>
  <c r="J3549" i="2"/>
  <c r="I3549" i="2"/>
  <c r="H3549" i="2"/>
  <c r="G3549" i="2"/>
  <c r="F3549" i="2"/>
  <c r="J3548" i="2"/>
  <c r="I3548" i="2"/>
  <c r="H3548" i="2"/>
  <c r="G3548" i="2"/>
  <c r="F3548" i="2"/>
  <c r="J3547" i="2"/>
  <c r="I3547" i="2"/>
  <c r="H3547" i="2"/>
  <c r="G3547" i="2"/>
  <c r="F3547" i="2"/>
  <c r="J3546" i="2"/>
  <c r="I3546" i="2"/>
  <c r="H3546" i="2"/>
  <c r="G3546" i="2"/>
  <c r="F3546" i="2"/>
  <c r="J3545" i="2"/>
  <c r="I3545" i="2"/>
  <c r="H3545" i="2"/>
  <c r="G3545" i="2"/>
  <c r="F3545" i="2"/>
  <c r="J3544" i="2"/>
  <c r="I3544" i="2"/>
  <c r="H3544" i="2"/>
  <c r="G3544" i="2"/>
  <c r="F3544" i="2"/>
  <c r="J3543" i="2"/>
  <c r="I3543" i="2"/>
  <c r="H3543" i="2"/>
  <c r="G3543" i="2"/>
  <c r="F3543" i="2"/>
  <c r="J3542" i="2"/>
  <c r="I3542" i="2"/>
  <c r="H3542" i="2"/>
  <c r="G3542" i="2"/>
  <c r="F3542" i="2"/>
  <c r="J3541" i="2"/>
  <c r="I3541" i="2"/>
  <c r="H3541" i="2"/>
  <c r="G3541" i="2"/>
  <c r="F3541" i="2"/>
  <c r="J3540" i="2"/>
  <c r="I3540" i="2"/>
  <c r="H3540" i="2"/>
  <c r="G3540" i="2"/>
  <c r="F3540" i="2"/>
  <c r="J3539" i="2"/>
  <c r="I3539" i="2"/>
  <c r="H3539" i="2"/>
  <c r="G3539" i="2"/>
  <c r="F3539" i="2"/>
  <c r="J3538" i="2"/>
  <c r="I3538" i="2"/>
  <c r="H3538" i="2"/>
  <c r="G3538" i="2"/>
  <c r="F3538" i="2"/>
  <c r="J3537" i="2"/>
  <c r="I3537" i="2"/>
  <c r="H3537" i="2"/>
  <c r="G3537" i="2"/>
  <c r="F3537" i="2"/>
  <c r="J3536" i="2"/>
  <c r="I3536" i="2"/>
  <c r="H3536" i="2"/>
  <c r="G3536" i="2"/>
  <c r="F3536" i="2"/>
  <c r="J3535" i="2"/>
  <c r="I3535" i="2"/>
  <c r="H3535" i="2"/>
  <c r="G3535" i="2"/>
  <c r="F3535" i="2"/>
  <c r="J3534" i="2"/>
  <c r="I3534" i="2"/>
  <c r="H3534" i="2"/>
  <c r="G3534" i="2"/>
  <c r="F3534" i="2"/>
  <c r="J3533" i="2"/>
  <c r="I3533" i="2"/>
  <c r="H3533" i="2"/>
  <c r="G3533" i="2"/>
  <c r="F3533" i="2"/>
  <c r="J3532" i="2"/>
  <c r="I3532" i="2"/>
  <c r="H3532" i="2"/>
  <c r="G3532" i="2"/>
  <c r="F3532" i="2"/>
  <c r="J3531" i="2"/>
  <c r="I3531" i="2"/>
  <c r="H3531" i="2"/>
  <c r="G3531" i="2"/>
  <c r="F3531" i="2"/>
  <c r="J3530" i="2"/>
  <c r="I3530" i="2"/>
  <c r="H3530" i="2"/>
  <c r="G3530" i="2"/>
  <c r="F3530" i="2"/>
  <c r="J3529" i="2"/>
  <c r="I3529" i="2"/>
  <c r="H3529" i="2"/>
  <c r="G3529" i="2"/>
  <c r="F3529" i="2"/>
  <c r="J3528" i="2"/>
  <c r="I3528" i="2"/>
  <c r="H3528" i="2"/>
  <c r="G3528" i="2"/>
  <c r="F3528" i="2"/>
  <c r="J3527" i="2"/>
  <c r="I3527" i="2"/>
  <c r="H3527" i="2"/>
  <c r="G3527" i="2"/>
  <c r="F3527" i="2"/>
  <c r="J3526" i="2"/>
  <c r="I3526" i="2"/>
  <c r="H3526" i="2"/>
  <c r="G3526" i="2"/>
  <c r="F3526" i="2"/>
  <c r="J3525" i="2"/>
  <c r="I3525" i="2"/>
  <c r="H3525" i="2"/>
  <c r="G3525" i="2"/>
  <c r="F3525" i="2"/>
  <c r="J3524" i="2"/>
  <c r="I3524" i="2"/>
  <c r="H3524" i="2"/>
  <c r="G3524" i="2"/>
  <c r="F3524" i="2"/>
  <c r="J3523" i="2"/>
  <c r="I3523" i="2"/>
  <c r="H3523" i="2"/>
  <c r="G3523" i="2"/>
  <c r="F3523" i="2"/>
  <c r="J3522" i="2"/>
  <c r="I3522" i="2"/>
  <c r="H3522" i="2"/>
  <c r="G3522" i="2"/>
  <c r="F3522" i="2"/>
  <c r="J3521" i="2"/>
  <c r="I3521" i="2"/>
  <c r="H3521" i="2"/>
  <c r="G3521" i="2"/>
  <c r="F3521" i="2"/>
  <c r="J3520" i="2"/>
  <c r="I3520" i="2"/>
  <c r="H3520" i="2"/>
  <c r="G3520" i="2"/>
  <c r="F3520" i="2"/>
  <c r="J3519" i="2"/>
  <c r="I3519" i="2"/>
  <c r="H3519" i="2"/>
  <c r="G3519" i="2"/>
  <c r="F3519" i="2"/>
  <c r="J3518" i="2"/>
  <c r="I3518" i="2"/>
  <c r="H3518" i="2"/>
  <c r="G3518" i="2"/>
  <c r="F3518" i="2"/>
  <c r="J3517" i="2"/>
  <c r="I3517" i="2"/>
  <c r="H3517" i="2"/>
  <c r="G3517" i="2"/>
  <c r="F3517" i="2"/>
  <c r="J3516" i="2"/>
  <c r="I3516" i="2"/>
  <c r="H3516" i="2"/>
  <c r="G3516" i="2"/>
  <c r="F3516" i="2"/>
  <c r="J3515" i="2"/>
  <c r="I3515" i="2"/>
  <c r="H3515" i="2"/>
  <c r="G3515" i="2"/>
  <c r="F3515" i="2"/>
  <c r="J3514" i="2"/>
  <c r="I3514" i="2"/>
  <c r="H3514" i="2"/>
  <c r="G3514" i="2"/>
  <c r="F3514" i="2"/>
  <c r="J3513" i="2"/>
  <c r="I3513" i="2"/>
  <c r="H3513" i="2"/>
  <c r="G3513" i="2"/>
  <c r="F3513" i="2"/>
  <c r="J3512" i="2"/>
  <c r="I3512" i="2"/>
  <c r="H3512" i="2"/>
  <c r="G3512" i="2"/>
  <c r="F3512" i="2"/>
  <c r="J3511" i="2"/>
  <c r="I3511" i="2"/>
  <c r="H3511" i="2"/>
  <c r="G3511" i="2"/>
  <c r="F3511" i="2"/>
  <c r="J3510" i="2"/>
  <c r="I3510" i="2"/>
  <c r="H3510" i="2"/>
  <c r="G3510" i="2"/>
  <c r="F3510" i="2"/>
  <c r="J3509" i="2"/>
  <c r="I3509" i="2"/>
  <c r="H3509" i="2"/>
  <c r="G3509" i="2"/>
  <c r="F3509" i="2"/>
  <c r="J3508" i="2"/>
  <c r="I3508" i="2"/>
  <c r="H3508" i="2"/>
  <c r="G3508" i="2"/>
  <c r="F3508" i="2"/>
  <c r="J3507" i="2"/>
  <c r="I3507" i="2"/>
  <c r="H3507" i="2"/>
  <c r="G3507" i="2"/>
  <c r="F3507" i="2"/>
  <c r="J3506" i="2"/>
  <c r="I3506" i="2"/>
  <c r="H3506" i="2"/>
  <c r="G3506" i="2"/>
  <c r="F3506" i="2"/>
  <c r="J3505" i="2"/>
  <c r="I3505" i="2"/>
  <c r="H3505" i="2"/>
  <c r="G3505" i="2"/>
  <c r="F3505" i="2"/>
  <c r="J3504" i="2"/>
  <c r="I3504" i="2"/>
  <c r="H3504" i="2"/>
  <c r="G3504" i="2"/>
  <c r="F3504" i="2"/>
  <c r="J3503" i="2"/>
  <c r="I3503" i="2"/>
  <c r="H3503" i="2"/>
  <c r="G3503" i="2"/>
  <c r="F3503" i="2"/>
  <c r="J3502" i="2"/>
  <c r="I3502" i="2"/>
  <c r="H3502" i="2"/>
  <c r="G3502" i="2"/>
  <c r="F3502" i="2"/>
  <c r="J3501" i="2"/>
  <c r="I3501" i="2"/>
  <c r="H3501" i="2"/>
  <c r="G3501" i="2"/>
  <c r="F3501" i="2"/>
  <c r="J3500" i="2"/>
  <c r="I3500" i="2"/>
  <c r="H3500" i="2"/>
  <c r="G3500" i="2"/>
  <c r="F3500" i="2"/>
  <c r="J3499" i="2"/>
  <c r="I3499" i="2"/>
  <c r="H3499" i="2"/>
  <c r="G3499" i="2"/>
  <c r="F3499" i="2"/>
  <c r="J3498" i="2"/>
  <c r="I3498" i="2"/>
  <c r="H3498" i="2"/>
  <c r="G3498" i="2"/>
  <c r="F3498" i="2"/>
  <c r="J3497" i="2"/>
  <c r="I3497" i="2"/>
  <c r="H3497" i="2"/>
  <c r="G3497" i="2"/>
  <c r="F3497" i="2"/>
  <c r="J3496" i="2"/>
  <c r="I3496" i="2"/>
  <c r="H3496" i="2"/>
  <c r="G3496" i="2"/>
  <c r="F3496" i="2"/>
  <c r="J3495" i="2"/>
  <c r="I3495" i="2"/>
  <c r="H3495" i="2"/>
  <c r="G3495" i="2"/>
  <c r="F3495" i="2"/>
  <c r="J3494" i="2"/>
  <c r="I3494" i="2"/>
  <c r="H3494" i="2"/>
  <c r="G3494" i="2"/>
  <c r="F3494" i="2"/>
  <c r="J3493" i="2"/>
  <c r="I3493" i="2"/>
  <c r="H3493" i="2"/>
  <c r="G3493" i="2"/>
  <c r="F3493" i="2"/>
  <c r="J3492" i="2"/>
  <c r="I3492" i="2"/>
  <c r="H3492" i="2"/>
  <c r="G3492" i="2"/>
  <c r="F3492" i="2"/>
  <c r="J3491" i="2"/>
  <c r="I3491" i="2"/>
  <c r="H3491" i="2"/>
  <c r="G3491" i="2"/>
  <c r="F3491" i="2"/>
  <c r="J3490" i="2"/>
  <c r="I3490" i="2"/>
  <c r="H3490" i="2"/>
  <c r="G3490" i="2"/>
  <c r="F3490" i="2"/>
  <c r="J3489" i="2"/>
  <c r="I3489" i="2"/>
  <c r="H3489" i="2"/>
  <c r="G3489" i="2"/>
  <c r="F3489" i="2"/>
  <c r="J3488" i="2"/>
  <c r="I3488" i="2"/>
  <c r="H3488" i="2"/>
  <c r="G3488" i="2"/>
  <c r="F3488" i="2"/>
  <c r="J3487" i="2"/>
  <c r="I3487" i="2"/>
  <c r="H3487" i="2"/>
  <c r="G3487" i="2"/>
  <c r="F3487" i="2"/>
  <c r="J3486" i="2"/>
  <c r="I3486" i="2"/>
  <c r="H3486" i="2"/>
  <c r="G3486" i="2"/>
  <c r="F3486" i="2"/>
  <c r="J3485" i="2"/>
  <c r="I3485" i="2"/>
  <c r="H3485" i="2"/>
  <c r="G3485" i="2"/>
  <c r="F3485" i="2"/>
  <c r="J3484" i="2"/>
  <c r="I3484" i="2"/>
  <c r="H3484" i="2"/>
  <c r="G3484" i="2"/>
  <c r="F3484" i="2"/>
  <c r="J3483" i="2"/>
  <c r="I3483" i="2"/>
  <c r="H3483" i="2"/>
  <c r="G3483" i="2"/>
  <c r="F3483" i="2"/>
  <c r="J3482" i="2"/>
  <c r="I3482" i="2"/>
  <c r="H3482" i="2"/>
  <c r="G3482" i="2"/>
  <c r="F3482" i="2"/>
  <c r="J3481" i="2"/>
  <c r="I3481" i="2"/>
  <c r="H3481" i="2"/>
  <c r="G3481" i="2"/>
  <c r="F3481" i="2"/>
  <c r="J3480" i="2"/>
  <c r="I3480" i="2"/>
  <c r="H3480" i="2"/>
  <c r="G3480" i="2"/>
  <c r="F3480" i="2"/>
  <c r="J3479" i="2"/>
  <c r="I3479" i="2"/>
  <c r="H3479" i="2"/>
  <c r="G3479" i="2"/>
  <c r="F3479" i="2"/>
  <c r="J3478" i="2"/>
  <c r="I3478" i="2"/>
  <c r="H3478" i="2"/>
  <c r="G3478" i="2"/>
  <c r="F3478" i="2"/>
  <c r="J3477" i="2"/>
  <c r="I3477" i="2"/>
  <c r="H3477" i="2"/>
  <c r="G3477" i="2"/>
  <c r="F3477" i="2"/>
  <c r="J3476" i="2"/>
  <c r="I3476" i="2"/>
  <c r="H3476" i="2"/>
  <c r="G3476" i="2"/>
  <c r="F3476" i="2"/>
  <c r="J3475" i="2"/>
  <c r="I3475" i="2"/>
  <c r="H3475" i="2"/>
  <c r="G3475" i="2"/>
  <c r="F3475" i="2"/>
  <c r="J3474" i="2"/>
  <c r="I3474" i="2"/>
  <c r="H3474" i="2"/>
  <c r="G3474" i="2"/>
  <c r="F3474" i="2"/>
  <c r="J3473" i="2"/>
  <c r="I3473" i="2"/>
  <c r="H3473" i="2"/>
  <c r="G3473" i="2"/>
  <c r="F3473" i="2"/>
  <c r="J3472" i="2"/>
  <c r="I3472" i="2"/>
  <c r="H3472" i="2"/>
  <c r="G3472" i="2"/>
  <c r="F3472" i="2"/>
  <c r="J3471" i="2"/>
  <c r="I3471" i="2"/>
  <c r="H3471" i="2"/>
  <c r="G3471" i="2"/>
  <c r="F3471" i="2"/>
  <c r="J3470" i="2"/>
  <c r="I3470" i="2"/>
  <c r="H3470" i="2"/>
  <c r="G3470" i="2"/>
  <c r="F3470" i="2"/>
  <c r="J3469" i="2"/>
  <c r="I3469" i="2"/>
  <c r="H3469" i="2"/>
  <c r="G3469" i="2"/>
  <c r="F3469" i="2"/>
  <c r="J3468" i="2"/>
  <c r="I3468" i="2"/>
  <c r="H3468" i="2"/>
  <c r="G3468" i="2"/>
  <c r="F3468" i="2"/>
  <c r="J3467" i="2"/>
  <c r="I3467" i="2"/>
  <c r="H3467" i="2"/>
  <c r="G3467" i="2"/>
  <c r="F3467" i="2"/>
  <c r="J3466" i="2"/>
  <c r="I3466" i="2"/>
  <c r="H3466" i="2"/>
  <c r="G3466" i="2"/>
  <c r="F3466" i="2"/>
  <c r="J3465" i="2"/>
  <c r="I3465" i="2"/>
  <c r="H3465" i="2"/>
  <c r="G3465" i="2"/>
  <c r="F3465" i="2"/>
  <c r="J3464" i="2"/>
  <c r="I3464" i="2"/>
  <c r="H3464" i="2"/>
  <c r="G3464" i="2"/>
  <c r="F3464" i="2"/>
  <c r="J3463" i="2"/>
  <c r="I3463" i="2"/>
  <c r="H3463" i="2"/>
  <c r="G3463" i="2"/>
  <c r="F3463" i="2"/>
  <c r="J3462" i="2"/>
  <c r="I3462" i="2"/>
  <c r="H3462" i="2"/>
  <c r="G3462" i="2"/>
  <c r="F3462" i="2"/>
  <c r="J3461" i="2"/>
  <c r="I3461" i="2"/>
  <c r="H3461" i="2"/>
  <c r="G3461" i="2"/>
  <c r="F3461" i="2"/>
  <c r="J3460" i="2"/>
  <c r="I3460" i="2"/>
  <c r="H3460" i="2"/>
  <c r="G3460" i="2"/>
  <c r="F3460" i="2"/>
  <c r="J3459" i="2"/>
  <c r="I3459" i="2"/>
  <c r="H3459" i="2"/>
  <c r="G3459" i="2"/>
  <c r="F3459" i="2"/>
  <c r="J3458" i="2"/>
  <c r="I3458" i="2"/>
  <c r="H3458" i="2"/>
  <c r="G3458" i="2"/>
  <c r="F3458" i="2"/>
  <c r="J3457" i="2"/>
  <c r="I3457" i="2"/>
  <c r="H3457" i="2"/>
  <c r="G3457" i="2"/>
  <c r="F3457" i="2"/>
  <c r="J3456" i="2"/>
  <c r="I3456" i="2"/>
  <c r="H3456" i="2"/>
  <c r="G3456" i="2"/>
  <c r="F3456" i="2"/>
  <c r="J3455" i="2"/>
  <c r="I3455" i="2"/>
  <c r="H3455" i="2"/>
  <c r="G3455" i="2"/>
  <c r="F3455" i="2"/>
  <c r="J3454" i="2"/>
  <c r="I3454" i="2"/>
  <c r="H3454" i="2"/>
  <c r="G3454" i="2"/>
  <c r="F3454" i="2"/>
  <c r="J3453" i="2"/>
  <c r="I3453" i="2"/>
  <c r="H3453" i="2"/>
  <c r="G3453" i="2"/>
  <c r="F3453" i="2"/>
  <c r="J3452" i="2"/>
  <c r="I3452" i="2"/>
  <c r="H3452" i="2"/>
  <c r="G3452" i="2"/>
  <c r="F3452" i="2"/>
  <c r="J3451" i="2"/>
  <c r="I3451" i="2"/>
  <c r="H3451" i="2"/>
  <c r="G3451" i="2"/>
  <c r="F3451" i="2"/>
  <c r="J3450" i="2"/>
  <c r="I3450" i="2"/>
  <c r="H3450" i="2"/>
  <c r="G3450" i="2"/>
  <c r="F3450" i="2"/>
  <c r="J3449" i="2"/>
  <c r="I3449" i="2"/>
  <c r="H3449" i="2"/>
  <c r="G3449" i="2"/>
  <c r="F3449" i="2"/>
  <c r="J3448" i="2"/>
  <c r="I3448" i="2"/>
  <c r="H3448" i="2"/>
  <c r="G3448" i="2"/>
  <c r="F3448" i="2"/>
  <c r="J3447" i="2"/>
  <c r="I3447" i="2"/>
  <c r="H3447" i="2"/>
  <c r="G3447" i="2"/>
  <c r="F3447" i="2"/>
  <c r="J3446" i="2"/>
  <c r="I3446" i="2"/>
  <c r="H3446" i="2"/>
  <c r="G3446" i="2"/>
  <c r="F3446" i="2"/>
  <c r="J3445" i="2"/>
  <c r="I3445" i="2"/>
  <c r="H3445" i="2"/>
  <c r="G3445" i="2"/>
  <c r="F3445" i="2"/>
  <c r="J3444" i="2"/>
  <c r="I3444" i="2"/>
  <c r="H3444" i="2"/>
  <c r="G3444" i="2"/>
  <c r="F3444" i="2"/>
  <c r="J3443" i="2"/>
  <c r="I3443" i="2"/>
  <c r="H3443" i="2"/>
  <c r="G3443" i="2"/>
  <c r="F3443" i="2"/>
  <c r="J3442" i="2"/>
  <c r="I3442" i="2"/>
  <c r="H3442" i="2"/>
  <c r="G3442" i="2"/>
  <c r="F3442" i="2"/>
  <c r="J3441" i="2"/>
  <c r="I3441" i="2"/>
  <c r="H3441" i="2"/>
  <c r="G3441" i="2"/>
  <c r="F3441" i="2"/>
  <c r="J3440" i="2"/>
  <c r="I3440" i="2"/>
  <c r="H3440" i="2"/>
  <c r="G3440" i="2"/>
  <c r="F3440" i="2"/>
  <c r="J3439" i="2"/>
  <c r="I3439" i="2"/>
  <c r="H3439" i="2"/>
  <c r="G3439" i="2"/>
  <c r="F3439" i="2"/>
  <c r="J3438" i="2"/>
  <c r="I3438" i="2"/>
  <c r="H3438" i="2"/>
  <c r="G3438" i="2"/>
  <c r="F3438" i="2"/>
  <c r="J3437" i="2"/>
  <c r="I3437" i="2"/>
  <c r="H3437" i="2"/>
  <c r="G3437" i="2"/>
  <c r="F3437" i="2"/>
  <c r="J3436" i="2"/>
  <c r="I3436" i="2"/>
  <c r="H3436" i="2"/>
  <c r="G3436" i="2"/>
  <c r="F3436" i="2"/>
  <c r="J3435" i="2"/>
  <c r="I3435" i="2"/>
  <c r="H3435" i="2"/>
  <c r="G3435" i="2"/>
  <c r="F3435" i="2"/>
  <c r="J3434" i="2"/>
  <c r="I3434" i="2"/>
  <c r="H3434" i="2"/>
  <c r="G3434" i="2"/>
  <c r="F3434" i="2"/>
  <c r="J3433" i="2"/>
  <c r="I3433" i="2"/>
  <c r="H3433" i="2"/>
  <c r="G3433" i="2"/>
  <c r="F3433" i="2"/>
  <c r="J3432" i="2"/>
  <c r="I3432" i="2"/>
  <c r="H3432" i="2"/>
  <c r="G3432" i="2"/>
  <c r="F3432" i="2"/>
  <c r="J3431" i="2"/>
  <c r="I3431" i="2"/>
  <c r="H3431" i="2"/>
  <c r="G3431" i="2"/>
  <c r="F3431" i="2"/>
  <c r="J3430" i="2"/>
  <c r="I3430" i="2"/>
  <c r="H3430" i="2"/>
  <c r="G3430" i="2"/>
  <c r="F3430" i="2"/>
  <c r="J3429" i="2"/>
  <c r="I3429" i="2"/>
  <c r="H3429" i="2"/>
  <c r="G3429" i="2"/>
  <c r="F3429" i="2"/>
  <c r="J3428" i="2"/>
  <c r="I3428" i="2"/>
  <c r="H3428" i="2"/>
  <c r="G3428" i="2"/>
  <c r="F3428" i="2"/>
  <c r="J3427" i="2"/>
  <c r="I3427" i="2"/>
  <c r="H3427" i="2"/>
  <c r="G3427" i="2"/>
  <c r="F3427" i="2"/>
  <c r="J3426" i="2"/>
  <c r="I3426" i="2"/>
  <c r="H3426" i="2"/>
  <c r="G3426" i="2"/>
  <c r="F3426" i="2"/>
  <c r="J3425" i="2"/>
  <c r="I3425" i="2"/>
  <c r="H3425" i="2"/>
  <c r="G3425" i="2"/>
  <c r="F3425" i="2"/>
  <c r="J3424" i="2"/>
  <c r="I3424" i="2"/>
  <c r="H3424" i="2"/>
  <c r="G3424" i="2"/>
  <c r="F3424" i="2"/>
  <c r="J3423" i="2"/>
  <c r="I3423" i="2"/>
  <c r="H3423" i="2"/>
  <c r="G3423" i="2"/>
  <c r="F3423" i="2"/>
  <c r="J3422" i="2"/>
  <c r="I3422" i="2"/>
  <c r="H3422" i="2"/>
  <c r="G3422" i="2"/>
  <c r="F3422" i="2"/>
  <c r="J3421" i="2"/>
  <c r="I3421" i="2"/>
  <c r="H3421" i="2"/>
  <c r="G3421" i="2"/>
  <c r="F3421" i="2"/>
  <c r="J3420" i="2"/>
  <c r="I3420" i="2"/>
  <c r="H3420" i="2"/>
  <c r="G3420" i="2"/>
  <c r="F3420" i="2"/>
  <c r="J3419" i="2"/>
  <c r="I3419" i="2"/>
  <c r="H3419" i="2"/>
  <c r="G3419" i="2"/>
  <c r="F3419" i="2"/>
  <c r="J3418" i="2"/>
  <c r="I3418" i="2"/>
  <c r="H3418" i="2"/>
  <c r="G3418" i="2"/>
  <c r="F3418" i="2"/>
  <c r="J3417" i="2"/>
  <c r="I3417" i="2"/>
  <c r="H3417" i="2"/>
  <c r="G3417" i="2"/>
  <c r="F3417" i="2"/>
  <c r="J3416" i="2"/>
  <c r="I3416" i="2"/>
  <c r="H3416" i="2"/>
  <c r="G3416" i="2"/>
  <c r="F3416" i="2"/>
  <c r="J3415" i="2"/>
  <c r="I3415" i="2"/>
  <c r="H3415" i="2"/>
  <c r="G3415" i="2"/>
  <c r="F3415" i="2"/>
  <c r="J3414" i="2"/>
  <c r="I3414" i="2"/>
  <c r="H3414" i="2"/>
  <c r="G3414" i="2"/>
  <c r="F3414" i="2"/>
  <c r="J3413" i="2"/>
  <c r="I3413" i="2"/>
  <c r="H3413" i="2"/>
  <c r="G3413" i="2"/>
  <c r="F3413" i="2"/>
  <c r="J3412" i="2"/>
  <c r="I3412" i="2"/>
  <c r="H3412" i="2"/>
  <c r="G3412" i="2"/>
  <c r="F3412" i="2"/>
  <c r="J3411" i="2"/>
  <c r="I3411" i="2"/>
  <c r="H3411" i="2"/>
  <c r="G3411" i="2"/>
  <c r="F3411" i="2"/>
  <c r="J3410" i="2"/>
  <c r="I3410" i="2"/>
  <c r="H3410" i="2"/>
  <c r="G3410" i="2"/>
  <c r="F3410" i="2"/>
  <c r="J3409" i="2"/>
  <c r="I3409" i="2"/>
  <c r="H3409" i="2"/>
  <c r="G3409" i="2"/>
  <c r="F3409" i="2"/>
  <c r="J3408" i="2"/>
  <c r="I3408" i="2"/>
  <c r="H3408" i="2"/>
  <c r="G3408" i="2"/>
  <c r="F3408" i="2"/>
  <c r="J3407" i="2"/>
  <c r="I3407" i="2"/>
  <c r="H3407" i="2"/>
  <c r="G3407" i="2"/>
  <c r="F3407" i="2"/>
  <c r="J3406" i="2"/>
  <c r="I3406" i="2"/>
  <c r="H3406" i="2"/>
  <c r="G3406" i="2"/>
  <c r="F3406" i="2"/>
  <c r="J3405" i="2"/>
  <c r="I3405" i="2"/>
  <c r="H3405" i="2"/>
  <c r="G3405" i="2"/>
  <c r="F3405" i="2"/>
  <c r="J3404" i="2"/>
  <c r="I3404" i="2"/>
  <c r="H3404" i="2"/>
  <c r="G3404" i="2"/>
  <c r="F3404" i="2"/>
  <c r="J3403" i="2"/>
  <c r="I3403" i="2"/>
  <c r="H3403" i="2"/>
  <c r="G3403" i="2"/>
  <c r="F3403" i="2"/>
  <c r="J3402" i="2"/>
  <c r="I3402" i="2"/>
  <c r="H3402" i="2"/>
  <c r="G3402" i="2"/>
  <c r="F3402" i="2"/>
  <c r="J3401" i="2"/>
  <c r="I3401" i="2"/>
  <c r="H3401" i="2"/>
  <c r="G3401" i="2"/>
  <c r="F3401" i="2"/>
  <c r="J3400" i="2"/>
  <c r="I3400" i="2"/>
  <c r="H3400" i="2"/>
  <c r="G3400" i="2"/>
  <c r="F3400" i="2"/>
  <c r="J3399" i="2"/>
  <c r="I3399" i="2"/>
  <c r="H3399" i="2"/>
  <c r="G3399" i="2"/>
  <c r="F3399" i="2"/>
  <c r="J3398" i="2"/>
  <c r="I3398" i="2"/>
  <c r="H3398" i="2"/>
  <c r="G3398" i="2"/>
  <c r="F3398" i="2"/>
  <c r="J3397" i="2"/>
  <c r="I3397" i="2"/>
  <c r="H3397" i="2"/>
  <c r="G3397" i="2"/>
  <c r="F3397" i="2"/>
  <c r="J3396" i="2"/>
  <c r="I3396" i="2"/>
  <c r="H3396" i="2"/>
  <c r="G3396" i="2"/>
  <c r="F3396" i="2"/>
  <c r="J3395" i="2"/>
  <c r="I3395" i="2"/>
  <c r="H3395" i="2"/>
  <c r="G3395" i="2"/>
  <c r="F3395" i="2"/>
  <c r="J3394" i="2"/>
  <c r="I3394" i="2"/>
  <c r="H3394" i="2"/>
  <c r="G3394" i="2"/>
  <c r="F3394" i="2"/>
  <c r="J3393" i="2"/>
  <c r="I3393" i="2"/>
  <c r="H3393" i="2"/>
  <c r="G3393" i="2"/>
  <c r="F3393" i="2"/>
  <c r="J3392" i="2"/>
  <c r="I3392" i="2"/>
  <c r="H3392" i="2"/>
  <c r="G3392" i="2"/>
  <c r="F3392" i="2"/>
  <c r="J3391" i="2"/>
  <c r="I3391" i="2"/>
  <c r="H3391" i="2"/>
  <c r="G3391" i="2"/>
  <c r="F3391" i="2"/>
  <c r="J3390" i="2"/>
  <c r="I3390" i="2"/>
  <c r="H3390" i="2"/>
  <c r="G3390" i="2"/>
  <c r="F3390" i="2"/>
  <c r="J3389" i="2"/>
  <c r="I3389" i="2"/>
  <c r="H3389" i="2"/>
  <c r="G3389" i="2"/>
  <c r="F3389" i="2"/>
  <c r="J3388" i="2"/>
  <c r="I3388" i="2"/>
  <c r="H3388" i="2"/>
  <c r="G3388" i="2"/>
  <c r="F3388" i="2"/>
  <c r="J3387" i="2"/>
  <c r="I3387" i="2"/>
  <c r="H3387" i="2"/>
  <c r="G3387" i="2"/>
  <c r="F3387" i="2"/>
  <c r="J3386" i="2"/>
  <c r="I3386" i="2"/>
  <c r="H3386" i="2"/>
  <c r="G3386" i="2"/>
  <c r="F3386" i="2"/>
  <c r="J3385" i="2"/>
  <c r="I3385" i="2"/>
  <c r="H3385" i="2"/>
  <c r="G3385" i="2"/>
  <c r="F3385" i="2"/>
  <c r="J3384" i="2"/>
  <c r="I3384" i="2"/>
  <c r="H3384" i="2"/>
  <c r="G3384" i="2"/>
  <c r="F3384" i="2"/>
  <c r="J3383" i="2"/>
  <c r="I3383" i="2"/>
  <c r="H3383" i="2"/>
  <c r="G3383" i="2"/>
  <c r="F3383" i="2"/>
  <c r="J3382" i="2"/>
  <c r="I3382" i="2"/>
  <c r="H3382" i="2"/>
  <c r="G3382" i="2"/>
  <c r="F3382" i="2"/>
  <c r="J3381" i="2"/>
  <c r="I3381" i="2"/>
  <c r="H3381" i="2"/>
  <c r="G3381" i="2"/>
  <c r="F3381" i="2"/>
  <c r="J3380" i="2"/>
  <c r="I3380" i="2"/>
  <c r="H3380" i="2"/>
  <c r="G3380" i="2"/>
  <c r="F3380" i="2"/>
  <c r="J3379" i="2"/>
  <c r="I3379" i="2"/>
  <c r="H3379" i="2"/>
  <c r="G3379" i="2"/>
  <c r="F3379" i="2"/>
  <c r="J3378" i="2"/>
  <c r="I3378" i="2"/>
  <c r="H3378" i="2"/>
  <c r="G3378" i="2"/>
  <c r="F3378" i="2"/>
  <c r="J3377" i="2"/>
  <c r="I3377" i="2"/>
  <c r="H3377" i="2"/>
  <c r="G3377" i="2"/>
  <c r="F3377" i="2"/>
  <c r="J3376" i="2"/>
  <c r="I3376" i="2"/>
  <c r="H3376" i="2"/>
  <c r="G3376" i="2"/>
  <c r="F3376" i="2"/>
  <c r="J3375" i="2"/>
  <c r="I3375" i="2"/>
  <c r="H3375" i="2"/>
  <c r="G3375" i="2"/>
  <c r="F3375" i="2"/>
  <c r="J3374" i="2"/>
  <c r="I3374" i="2"/>
  <c r="H3374" i="2"/>
  <c r="G3374" i="2"/>
  <c r="F3374" i="2"/>
  <c r="J3373" i="2"/>
  <c r="I3373" i="2"/>
  <c r="H3373" i="2"/>
  <c r="G3373" i="2"/>
  <c r="F3373" i="2"/>
  <c r="J3372" i="2"/>
  <c r="I3372" i="2"/>
  <c r="H3372" i="2"/>
  <c r="G3372" i="2"/>
  <c r="F3372" i="2"/>
  <c r="J3371" i="2"/>
  <c r="I3371" i="2"/>
  <c r="H3371" i="2"/>
  <c r="G3371" i="2"/>
  <c r="F3371" i="2"/>
  <c r="J3370" i="2"/>
  <c r="I3370" i="2"/>
  <c r="H3370" i="2"/>
  <c r="G3370" i="2"/>
  <c r="F3370" i="2"/>
  <c r="J3369" i="2"/>
  <c r="I3369" i="2"/>
  <c r="H3369" i="2"/>
  <c r="G3369" i="2"/>
  <c r="F3369" i="2"/>
  <c r="J3368" i="2"/>
  <c r="I3368" i="2"/>
  <c r="H3368" i="2"/>
  <c r="G3368" i="2"/>
  <c r="F3368" i="2"/>
  <c r="J3367" i="2"/>
  <c r="I3367" i="2"/>
  <c r="H3367" i="2"/>
  <c r="G3367" i="2"/>
  <c r="F3367" i="2"/>
  <c r="J3366" i="2"/>
  <c r="I3366" i="2"/>
  <c r="H3366" i="2"/>
  <c r="G3366" i="2"/>
  <c r="F3366" i="2"/>
  <c r="J3365" i="2"/>
  <c r="I3365" i="2"/>
  <c r="H3365" i="2"/>
  <c r="G3365" i="2"/>
  <c r="F3365" i="2"/>
  <c r="J3364" i="2"/>
  <c r="I3364" i="2"/>
  <c r="H3364" i="2"/>
  <c r="G3364" i="2"/>
  <c r="F3364" i="2"/>
  <c r="J3363" i="2"/>
  <c r="I3363" i="2"/>
  <c r="H3363" i="2"/>
  <c r="G3363" i="2"/>
  <c r="F3363" i="2"/>
  <c r="J3362" i="2"/>
  <c r="I3362" i="2"/>
  <c r="H3362" i="2"/>
  <c r="G3362" i="2"/>
  <c r="F3362" i="2"/>
  <c r="J3361" i="2"/>
  <c r="I3361" i="2"/>
  <c r="H3361" i="2"/>
  <c r="G3361" i="2"/>
  <c r="F3361" i="2"/>
  <c r="J3360" i="2"/>
  <c r="I3360" i="2"/>
  <c r="H3360" i="2"/>
  <c r="G3360" i="2"/>
  <c r="F3360" i="2"/>
  <c r="J3359" i="2"/>
  <c r="I3359" i="2"/>
  <c r="H3359" i="2"/>
  <c r="G3359" i="2"/>
  <c r="F3359" i="2"/>
  <c r="J3358" i="2"/>
  <c r="I3358" i="2"/>
  <c r="H3358" i="2"/>
  <c r="G3358" i="2"/>
  <c r="F3358" i="2"/>
  <c r="J3357" i="2"/>
  <c r="I3357" i="2"/>
  <c r="H3357" i="2"/>
  <c r="G3357" i="2"/>
  <c r="F3357" i="2"/>
  <c r="J3356" i="2"/>
  <c r="I3356" i="2"/>
  <c r="H3356" i="2"/>
  <c r="G3356" i="2"/>
  <c r="F3356" i="2"/>
  <c r="J3355" i="2"/>
  <c r="I3355" i="2"/>
  <c r="H3355" i="2"/>
  <c r="G3355" i="2"/>
  <c r="F3355" i="2"/>
  <c r="J3354" i="2"/>
  <c r="I3354" i="2"/>
  <c r="H3354" i="2"/>
  <c r="G3354" i="2"/>
  <c r="F3354" i="2"/>
  <c r="J3353" i="2"/>
  <c r="I3353" i="2"/>
  <c r="H3353" i="2"/>
  <c r="G3353" i="2"/>
  <c r="F3353" i="2"/>
  <c r="J3352" i="2"/>
  <c r="I3352" i="2"/>
  <c r="H3352" i="2"/>
  <c r="G3352" i="2"/>
  <c r="F3352" i="2"/>
  <c r="J3351" i="2"/>
  <c r="I3351" i="2"/>
  <c r="H3351" i="2"/>
  <c r="G3351" i="2"/>
  <c r="F3351" i="2"/>
  <c r="J3350" i="2"/>
  <c r="I3350" i="2"/>
  <c r="H3350" i="2"/>
  <c r="G3350" i="2"/>
  <c r="F3350" i="2"/>
  <c r="J3349" i="2"/>
  <c r="I3349" i="2"/>
  <c r="H3349" i="2"/>
  <c r="G3349" i="2"/>
  <c r="F3349" i="2"/>
  <c r="J3348" i="2"/>
  <c r="I3348" i="2"/>
  <c r="H3348" i="2"/>
  <c r="G3348" i="2"/>
  <c r="F3348" i="2"/>
  <c r="J3347" i="2"/>
  <c r="I3347" i="2"/>
  <c r="H3347" i="2"/>
  <c r="G3347" i="2"/>
  <c r="F3347" i="2"/>
  <c r="J3346" i="2"/>
  <c r="I3346" i="2"/>
  <c r="H3346" i="2"/>
  <c r="G3346" i="2"/>
  <c r="F3346" i="2"/>
  <c r="J3345" i="2"/>
  <c r="I3345" i="2"/>
  <c r="H3345" i="2"/>
  <c r="G3345" i="2"/>
  <c r="F3345" i="2"/>
  <c r="J3344" i="2"/>
  <c r="I3344" i="2"/>
  <c r="H3344" i="2"/>
  <c r="G3344" i="2"/>
  <c r="F3344" i="2"/>
  <c r="J3343" i="2"/>
  <c r="I3343" i="2"/>
  <c r="H3343" i="2"/>
  <c r="G3343" i="2"/>
  <c r="F3343" i="2"/>
  <c r="J3342" i="2"/>
  <c r="I3342" i="2"/>
  <c r="H3342" i="2"/>
  <c r="G3342" i="2"/>
  <c r="F3342" i="2"/>
  <c r="J3341" i="2"/>
  <c r="I3341" i="2"/>
  <c r="H3341" i="2"/>
  <c r="G3341" i="2"/>
  <c r="F3341" i="2"/>
  <c r="J3340" i="2"/>
  <c r="I3340" i="2"/>
  <c r="H3340" i="2"/>
  <c r="G3340" i="2"/>
  <c r="F3340" i="2"/>
  <c r="J3339" i="2"/>
  <c r="I3339" i="2"/>
  <c r="H3339" i="2"/>
  <c r="G3339" i="2"/>
  <c r="F3339" i="2"/>
  <c r="J3338" i="2"/>
  <c r="I3338" i="2"/>
  <c r="H3338" i="2"/>
  <c r="G3338" i="2"/>
  <c r="F3338" i="2"/>
  <c r="J3337" i="2"/>
  <c r="I3337" i="2"/>
  <c r="H3337" i="2"/>
  <c r="G3337" i="2"/>
  <c r="F3337" i="2"/>
  <c r="J3336" i="2"/>
  <c r="I3336" i="2"/>
  <c r="H3336" i="2"/>
  <c r="G3336" i="2"/>
  <c r="F3336" i="2"/>
  <c r="J3335" i="2"/>
  <c r="I3335" i="2"/>
  <c r="H3335" i="2"/>
  <c r="G3335" i="2"/>
  <c r="F3335" i="2"/>
  <c r="J3334" i="2"/>
  <c r="I3334" i="2"/>
  <c r="H3334" i="2"/>
  <c r="G3334" i="2"/>
  <c r="F3334" i="2"/>
  <c r="J3333" i="2"/>
  <c r="I3333" i="2"/>
  <c r="H3333" i="2"/>
  <c r="G3333" i="2"/>
  <c r="F3333" i="2"/>
  <c r="J3332" i="2"/>
  <c r="I3332" i="2"/>
  <c r="H3332" i="2"/>
  <c r="G3332" i="2"/>
  <c r="F3332" i="2"/>
  <c r="J3331" i="2"/>
  <c r="I3331" i="2"/>
  <c r="H3331" i="2"/>
  <c r="G3331" i="2"/>
  <c r="F3331" i="2"/>
  <c r="J3330" i="2"/>
  <c r="I3330" i="2"/>
  <c r="H3330" i="2"/>
  <c r="G3330" i="2"/>
  <c r="F3330" i="2"/>
  <c r="J3329" i="2"/>
  <c r="I3329" i="2"/>
  <c r="H3329" i="2"/>
  <c r="G3329" i="2"/>
  <c r="F3329" i="2"/>
  <c r="J3328" i="2"/>
  <c r="I3328" i="2"/>
  <c r="H3328" i="2"/>
  <c r="G3328" i="2"/>
  <c r="F3328" i="2"/>
  <c r="J3327" i="2"/>
  <c r="I3327" i="2"/>
  <c r="H3327" i="2"/>
  <c r="G3327" i="2"/>
  <c r="F3327" i="2"/>
  <c r="J3326" i="2"/>
  <c r="I3326" i="2"/>
  <c r="H3326" i="2"/>
  <c r="G3326" i="2"/>
  <c r="F3326" i="2"/>
  <c r="J3325" i="2"/>
  <c r="I3325" i="2"/>
  <c r="H3325" i="2"/>
  <c r="G3325" i="2"/>
  <c r="F3325" i="2"/>
  <c r="J3324" i="2"/>
  <c r="I3324" i="2"/>
  <c r="H3324" i="2"/>
  <c r="G3324" i="2"/>
  <c r="F3324" i="2"/>
  <c r="J3323" i="2"/>
  <c r="I3323" i="2"/>
  <c r="H3323" i="2"/>
  <c r="G3323" i="2"/>
  <c r="F3323" i="2"/>
  <c r="J3322" i="2"/>
  <c r="I3322" i="2"/>
  <c r="H3322" i="2"/>
  <c r="G3322" i="2"/>
  <c r="F3322" i="2"/>
  <c r="J3321" i="2"/>
  <c r="I3321" i="2"/>
  <c r="H3321" i="2"/>
  <c r="G3321" i="2"/>
  <c r="F3321" i="2"/>
  <c r="J3320" i="2"/>
  <c r="I3320" i="2"/>
  <c r="H3320" i="2"/>
  <c r="G3320" i="2"/>
  <c r="F3320" i="2"/>
  <c r="J3319" i="2"/>
  <c r="I3319" i="2"/>
  <c r="H3319" i="2"/>
  <c r="G3319" i="2"/>
  <c r="F3319" i="2"/>
  <c r="J3318" i="2"/>
  <c r="I3318" i="2"/>
  <c r="H3318" i="2"/>
  <c r="G3318" i="2"/>
  <c r="F3318" i="2"/>
  <c r="J3317" i="2"/>
  <c r="I3317" i="2"/>
  <c r="H3317" i="2"/>
  <c r="G3317" i="2"/>
  <c r="F3317" i="2"/>
  <c r="J3316" i="2"/>
  <c r="I3316" i="2"/>
  <c r="H3316" i="2"/>
  <c r="G3316" i="2"/>
  <c r="F3316" i="2"/>
  <c r="J3315" i="2"/>
  <c r="I3315" i="2"/>
  <c r="H3315" i="2"/>
  <c r="G3315" i="2"/>
  <c r="F3315" i="2"/>
  <c r="J3314" i="2"/>
  <c r="I3314" i="2"/>
  <c r="H3314" i="2"/>
  <c r="G3314" i="2"/>
  <c r="F3314" i="2"/>
  <c r="J3313" i="2"/>
  <c r="I3313" i="2"/>
  <c r="H3313" i="2"/>
  <c r="G3313" i="2"/>
  <c r="F3313" i="2"/>
  <c r="J3312" i="2"/>
  <c r="I3312" i="2"/>
  <c r="H3312" i="2"/>
  <c r="G3312" i="2"/>
  <c r="F3312" i="2"/>
  <c r="J3311" i="2"/>
  <c r="I3311" i="2"/>
  <c r="H3311" i="2"/>
  <c r="G3311" i="2"/>
  <c r="F3311" i="2"/>
  <c r="J3310" i="2"/>
  <c r="I3310" i="2"/>
  <c r="H3310" i="2"/>
  <c r="G3310" i="2"/>
  <c r="F3310" i="2"/>
  <c r="J3309" i="2"/>
  <c r="I3309" i="2"/>
  <c r="H3309" i="2"/>
  <c r="G3309" i="2"/>
  <c r="F3309" i="2"/>
  <c r="J3308" i="2"/>
  <c r="I3308" i="2"/>
  <c r="H3308" i="2"/>
  <c r="G3308" i="2"/>
  <c r="F3308" i="2"/>
  <c r="J3307" i="2"/>
  <c r="I3307" i="2"/>
  <c r="H3307" i="2"/>
  <c r="G3307" i="2"/>
  <c r="F3307" i="2"/>
  <c r="J3306" i="2"/>
  <c r="I3306" i="2"/>
  <c r="H3306" i="2"/>
  <c r="G3306" i="2"/>
  <c r="F3306" i="2"/>
  <c r="J3305" i="2"/>
  <c r="I3305" i="2"/>
  <c r="H3305" i="2"/>
  <c r="G3305" i="2"/>
  <c r="F3305" i="2"/>
  <c r="J3304" i="2"/>
  <c r="I3304" i="2"/>
  <c r="H3304" i="2"/>
  <c r="G3304" i="2"/>
  <c r="F3304" i="2"/>
  <c r="J3303" i="2"/>
  <c r="I3303" i="2"/>
  <c r="H3303" i="2"/>
  <c r="G3303" i="2"/>
  <c r="F3303" i="2"/>
  <c r="J3302" i="2"/>
  <c r="I3302" i="2"/>
  <c r="H3302" i="2"/>
  <c r="G3302" i="2"/>
  <c r="F3302" i="2"/>
  <c r="J3301" i="2"/>
  <c r="I3301" i="2"/>
  <c r="H3301" i="2"/>
  <c r="G3301" i="2"/>
  <c r="F3301" i="2"/>
  <c r="J3300" i="2"/>
  <c r="I3300" i="2"/>
  <c r="H3300" i="2"/>
  <c r="G3300" i="2"/>
  <c r="F3300" i="2"/>
  <c r="J3299" i="2"/>
  <c r="I3299" i="2"/>
  <c r="H3299" i="2"/>
  <c r="G3299" i="2"/>
  <c r="F3299" i="2"/>
  <c r="J3298" i="2"/>
  <c r="I3298" i="2"/>
  <c r="H3298" i="2"/>
  <c r="G3298" i="2"/>
  <c r="F3298" i="2"/>
  <c r="J3297" i="2"/>
  <c r="I3297" i="2"/>
  <c r="H3297" i="2"/>
  <c r="G3297" i="2"/>
  <c r="F3297" i="2"/>
  <c r="J3296" i="2"/>
  <c r="I3296" i="2"/>
  <c r="H3296" i="2"/>
  <c r="G3296" i="2"/>
  <c r="F3296" i="2"/>
  <c r="J3295" i="2"/>
  <c r="I3295" i="2"/>
  <c r="H3295" i="2"/>
  <c r="G3295" i="2"/>
  <c r="F3295" i="2"/>
  <c r="J3294" i="2"/>
  <c r="I3294" i="2"/>
  <c r="H3294" i="2"/>
  <c r="G3294" i="2"/>
  <c r="F3294" i="2"/>
  <c r="J3293" i="2"/>
  <c r="I3293" i="2"/>
  <c r="H3293" i="2"/>
  <c r="G3293" i="2"/>
  <c r="F3293" i="2"/>
  <c r="J3292" i="2"/>
  <c r="I3292" i="2"/>
  <c r="H3292" i="2"/>
  <c r="G3292" i="2"/>
  <c r="F3292" i="2"/>
  <c r="J3291" i="2"/>
  <c r="I3291" i="2"/>
  <c r="H3291" i="2"/>
  <c r="G3291" i="2"/>
  <c r="F3291" i="2"/>
  <c r="J3290" i="2"/>
  <c r="I3290" i="2"/>
  <c r="H3290" i="2"/>
  <c r="G3290" i="2"/>
  <c r="F3290" i="2"/>
  <c r="J3289" i="2"/>
  <c r="I3289" i="2"/>
  <c r="H3289" i="2"/>
  <c r="G3289" i="2"/>
  <c r="F3289" i="2"/>
  <c r="J3288" i="2"/>
  <c r="I3288" i="2"/>
  <c r="H3288" i="2"/>
  <c r="G3288" i="2"/>
  <c r="F3288" i="2"/>
  <c r="J3287" i="2"/>
  <c r="I3287" i="2"/>
  <c r="H3287" i="2"/>
  <c r="G3287" i="2"/>
  <c r="F3287" i="2"/>
  <c r="J3286" i="2"/>
  <c r="I3286" i="2"/>
  <c r="H3286" i="2"/>
  <c r="G3286" i="2"/>
  <c r="F3286" i="2"/>
  <c r="J3285" i="2"/>
  <c r="I3285" i="2"/>
  <c r="H3285" i="2"/>
  <c r="G3285" i="2"/>
  <c r="F3285" i="2"/>
  <c r="J3284" i="2"/>
  <c r="I3284" i="2"/>
  <c r="H3284" i="2"/>
  <c r="G3284" i="2"/>
  <c r="F3284" i="2"/>
  <c r="J3283" i="2"/>
  <c r="I3283" i="2"/>
  <c r="H3283" i="2"/>
  <c r="G3283" i="2"/>
  <c r="F3283" i="2"/>
  <c r="J3282" i="2"/>
  <c r="I3282" i="2"/>
  <c r="H3282" i="2"/>
  <c r="G3282" i="2"/>
  <c r="F3282" i="2"/>
  <c r="J3281" i="2"/>
  <c r="I3281" i="2"/>
  <c r="H3281" i="2"/>
  <c r="G3281" i="2"/>
  <c r="F3281" i="2"/>
  <c r="J3280" i="2"/>
  <c r="I3280" i="2"/>
  <c r="H3280" i="2"/>
  <c r="G3280" i="2"/>
  <c r="F3280" i="2"/>
  <c r="J3279" i="2"/>
  <c r="I3279" i="2"/>
  <c r="H3279" i="2"/>
  <c r="G3279" i="2"/>
  <c r="F3279" i="2"/>
  <c r="J3278" i="2"/>
  <c r="I3278" i="2"/>
  <c r="H3278" i="2"/>
  <c r="G3278" i="2"/>
  <c r="F3278" i="2"/>
  <c r="J3277" i="2"/>
  <c r="I3277" i="2"/>
  <c r="H3277" i="2"/>
  <c r="G3277" i="2"/>
  <c r="F3277" i="2"/>
  <c r="J3276" i="2"/>
  <c r="I3276" i="2"/>
  <c r="H3276" i="2"/>
  <c r="G3276" i="2"/>
  <c r="F3276" i="2"/>
  <c r="J3275" i="2"/>
  <c r="I3275" i="2"/>
  <c r="H3275" i="2"/>
  <c r="G3275" i="2"/>
  <c r="F3275" i="2"/>
  <c r="J3274" i="2"/>
  <c r="I3274" i="2"/>
  <c r="H3274" i="2"/>
  <c r="G3274" i="2"/>
  <c r="F3274" i="2"/>
  <c r="J3273" i="2"/>
  <c r="I3273" i="2"/>
  <c r="H3273" i="2"/>
  <c r="G3273" i="2"/>
  <c r="F3273" i="2"/>
  <c r="J3272" i="2"/>
  <c r="I3272" i="2"/>
  <c r="H3272" i="2"/>
  <c r="G3272" i="2"/>
  <c r="F3272" i="2"/>
  <c r="J3271" i="2"/>
  <c r="I3271" i="2"/>
  <c r="H3271" i="2"/>
  <c r="G3271" i="2"/>
  <c r="F3271" i="2"/>
  <c r="J3270" i="2"/>
  <c r="I3270" i="2"/>
  <c r="H3270" i="2"/>
  <c r="G3270" i="2"/>
  <c r="F3270" i="2"/>
  <c r="J3269" i="2"/>
  <c r="I3269" i="2"/>
  <c r="H3269" i="2"/>
  <c r="G3269" i="2"/>
  <c r="F3269" i="2"/>
  <c r="J3268" i="2"/>
  <c r="I3268" i="2"/>
  <c r="H3268" i="2"/>
  <c r="G3268" i="2"/>
  <c r="F3268" i="2"/>
  <c r="J3267" i="2"/>
  <c r="I3267" i="2"/>
  <c r="H3267" i="2"/>
  <c r="G3267" i="2"/>
  <c r="F3267" i="2"/>
  <c r="J3266" i="2"/>
  <c r="I3266" i="2"/>
  <c r="H3266" i="2"/>
  <c r="G3266" i="2"/>
  <c r="F3266" i="2"/>
  <c r="J3265" i="2"/>
  <c r="I3265" i="2"/>
  <c r="H3265" i="2"/>
  <c r="G3265" i="2"/>
  <c r="F3265" i="2"/>
  <c r="J3264" i="2"/>
  <c r="I3264" i="2"/>
  <c r="H3264" i="2"/>
  <c r="G3264" i="2"/>
  <c r="F3264" i="2"/>
  <c r="J3263" i="2"/>
  <c r="I3263" i="2"/>
  <c r="H3263" i="2"/>
  <c r="G3263" i="2"/>
  <c r="F3263" i="2"/>
  <c r="J3262" i="2"/>
  <c r="I3262" i="2"/>
  <c r="H3262" i="2"/>
  <c r="G3262" i="2"/>
  <c r="F3262" i="2"/>
  <c r="J3261" i="2"/>
  <c r="I3261" i="2"/>
  <c r="H3261" i="2"/>
  <c r="G3261" i="2"/>
  <c r="F3261" i="2"/>
  <c r="J3260" i="2"/>
  <c r="I3260" i="2"/>
  <c r="H3260" i="2"/>
  <c r="G3260" i="2"/>
  <c r="F3260" i="2"/>
  <c r="J3259" i="2"/>
  <c r="I3259" i="2"/>
  <c r="H3259" i="2"/>
  <c r="G3259" i="2"/>
  <c r="F3259" i="2"/>
  <c r="J3258" i="2"/>
  <c r="I3258" i="2"/>
  <c r="H3258" i="2"/>
  <c r="G3258" i="2"/>
  <c r="F3258" i="2"/>
  <c r="J3257" i="2"/>
  <c r="I3257" i="2"/>
  <c r="H3257" i="2"/>
  <c r="G3257" i="2"/>
  <c r="F3257" i="2"/>
  <c r="J3256" i="2"/>
  <c r="I3256" i="2"/>
  <c r="H3256" i="2"/>
  <c r="G3256" i="2"/>
  <c r="F3256" i="2"/>
  <c r="J3255" i="2"/>
  <c r="I3255" i="2"/>
  <c r="H3255" i="2"/>
  <c r="G3255" i="2"/>
  <c r="F3255" i="2"/>
  <c r="J3254" i="2"/>
  <c r="I3254" i="2"/>
  <c r="H3254" i="2"/>
  <c r="G3254" i="2"/>
  <c r="F3254" i="2"/>
  <c r="J3253" i="2"/>
  <c r="I3253" i="2"/>
  <c r="H3253" i="2"/>
  <c r="G3253" i="2"/>
  <c r="F3253" i="2"/>
  <c r="J3252" i="2"/>
  <c r="I3252" i="2"/>
  <c r="H3252" i="2"/>
  <c r="G3252" i="2"/>
  <c r="F3252" i="2"/>
  <c r="J3251" i="2"/>
  <c r="I3251" i="2"/>
  <c r="H3251" i="2"/>
  <c r="G3251" i="2"/>
  <c r="F3251" i="2"/>
  <c r="J3250" i="2"/>
  <c r="I3250" i="2"/>
  <c r="H3250" i="2"/>
  <c r="G3250" i="2"/>
  <c r="F3250" i="2"/>
  <c r="J3249" i="2"/>
  <c r="I3249" i="2"/>
  <c r="H3249" i="2"/>
  <c r="G3249" i="2"/>
  <c r="F3249" i="2"/>
  <c r="J3248" i="2"/>
  <c r="I3248" i="2"/>
  <c r="H3248" i="2"/>
  <c r="G3248" i="2"/>
  <c r="F3248" i="2"/>
  <c r="J3247" i="2"/>
  <c r="I3247" i="2"/>
  <c r="H3247" i="2"/>
  <c r="G3247" i="2"/>
  <c r="F3247" i="2"/>
  <c r="J3246" i="2"/>
  <c r="I3246" i="2"/>
  <c r="H3246" i="2"/>
  <c r="G3246" i="2"/>
  <c r="F3246" i="2"/>
  <c r="J3245" i="2"/>
  <c r="I3245" i="2"/>
  <c r="H3245" i="2"/>
  <c r="G3245" i="2"/>
  <c r="F3245" i="2"/>
  <c r="J3244" i="2"/>
  <c r="I3244" i="2"/>
  <c r="H3244" i="2"/>
  <c r="G3244" i="2"/>
  <c r="F3244" i="2"/>
  <c r="J3243" i="2"/>
  <c r="I3243" i="2"/>
  <c r="H3243" i="2"/>
  <c r="G3243" i="2"/>
  <c r="F3243" i="2"/>
  <c r="J3242" i="2"/>
  <c r="I3242" i="2"/>
  <c r="H3242" i="2"/>
  <c r="G3242" i="2"/>
  <c r="F3242" i="2"/>
  <c r="J3241" i="2"/>
  <c r="I3241" i="2"/>
  <c r="H3241" i="2"/>
  <c r="G3241" i="2"/>
  <c r="F3241" i="2"/>
  <c r="J3240" i="2"/>
  <c r="I3240" i="2"/>
  <c r="H3240" i="2"/>
  <c r="G3240" i="2"/>
  <c r="F3240" i="2"/>
  <c r="J3239" i="2"/>
  <c r="I3239" i="2"/>
  <c r="H3239" i="2"/>
  <c r="G3239" i="2"/>
  <c r="F3239" i="2"/>
  <c r="J3238" i="2"/>
  <c r="I3238" i="2"/>
  <c r="H3238" i="2"/>
  <c r="G3238" i="2"/>
  <c r="F3238" i="2"/>
  <c r="J3237" i="2"/>
  <c r="I3237" i="2"/>
  <c r="H3237" i="2"/>
  <c r="G3237" i="2"/>
  <c r="F3237" i="2"/>
  <c r="J3236" i="2"/>
  <c r="I3236" i="2"/>
  <c r="H3236" i="2"/>
  <c r="G3236" i="2"/>
  <c r="F3236" i="2"/>
  <c r="J3235" i="2"/>
  <c r="I3235" i="2"/>
  <c r="H3235" i="2"/>
  <c r="G3235" i="2"/>
  <c r="F3235" i="2"/>
  <c r="J3234" i="2"/>
  <c r="I3234" i="2"/>
  <c r="H3234" i="2"/>
  <c r="G3234" i="2"/>
  <c r="F3234" i="2"/>
  <c r="J3233" i="2"/>
  <c r="I3233" i="2"/>
  <c r="H3233" i="2"/>
  <c r="G3233" i="2"/>
  <c r="F3233" i="2"/>
  <c r="J3232" i="2"/>
  <c r="I3232" i="2"/>
  <c r="H3232" i="2"/>
  <c r="G3232" i="2"/>
  <c r="F3232" i="2"/>
  <c r="J3231" i="2"/>
  <c r="I3231" i="2"/>
  <c r="H3231" i="2"/>
  <c r="G3231" i="2"/>
  <c r="F3231" i="2"/>
  <c r="J3230" i="2"/>
  <c r="I3230" i="2"/>
  <c r="H3230" i="2"/>
  <c r="G3230" i="2"/>
  <c r="F3230" i="2"/>
  <c r="J3229" i="2"/>
  <c r="I3229" i="2"/>
  <c r="H3229" i="2"/>
  <c r="G3229" i="2"/>
  <c r="F3229" i="2"/>
  <c r="J3228" i="2"/>
  <c r="I3228" i="2"/>
  <c r="H3228" i="2"/>
  <c r="G3228" i="2"/>
  <c r="F3228" i="2"/>
  <c r="J3227" i="2"/>
  <c r="I3227" i="2"/>
  <c r="H3227" i="2"/>
  <c r="G3227" i="2"/>
  <c r="F3227" i="2"/>
  <c r="J3226" i="2"/>
  <c r="I3226" i="2"/>
  <c r="H3226" i="2"/>
  <c r="G3226" i="2"/>
  <c r="F3226" i="2"/>
  <c r="J3225" i="2"/>
  <c r="I3225" i="2"/>
  <c r="H3225" i="2"/>
  <c r="G3225" i="2"/>
  <c r="F3225" i="2"/>
  <c r="J3224" i="2"/>
  <c r="I3224" i="2"/>
  <c r="H3224" i="2"/>
  <c r="G3224" i="2"/>
  <c r="F3224" i="2"/>
  <c r="J3223" i="2"/>
  <c r="I3223" i="2"/>
  <c r="H3223" i="2"/>
  <c r="G3223" i="2"/>
  <c r="F3223" i="2"/>
  <c r="J3222" i="2"/>
  <c r="I3222" i="2"/>
  <c r="H3222" i="2"/>
  <c r="G3222" i="2"/>
  <c r="F3222" i="2"/>
  <c r="J3221" i="2"/>
  <c r="I3221" i="2"/>
  <c r="H3221" i="2"/>
  <c r="G3221" i="2"/>
  <c r="F3221" i="2"/>
  <c r="J3220" i="2"/>
  <c r="I3220" i="2"/>
  <c r="H3220" i="2"/>
  <c r="G3220" i="2"/>
  <c r="F3220" i="2"/>
  <c r="J3219" i="2"/>
  <c r="I3219" i="2"/>
  <c r="H3219" i="2"/>
  <c r="G3219" i="2"/>
  <c r="F3219" i="2"/>
  <c r="J3218" i="2"/>
  <c r="I3218" i="2"/>
  <c r="H3218" i="2"/>
  <c r="G3218" i="2"/>
  <c r="F3218" i="2"/>
  <c r="J3217" i="2"/>
  <c r="I3217" i="2"/>
  <c r="H3217" i="2"/>
  <c r="G3217" i="2"/>
  <c r="F3217" i="2"/>
  <c r="J3216" i="2"/>
  <c r="I3216" i="2"/>
  <c r="H3216" i="2"/>
  <c r="G3216" i="2"/>
  <c r="F3216" i="2"/>
  <c r="J3215" i="2"/>
  <c r="I3215" i="2"/>
  <c r="H3215" i="2"/>
  <c r="G3215" i="2"/>
  <c r="F3215" i="2"/>
  <c r="J3214" i="2"/>
  <c r="I3214" i="2"/>
  <c r="H3214" i="2"/>
  <c r="G3214" i="2"/>
  <c r="F3214" i="2"/>
  <c r="J3213" i="2"/>
  <c r="I3213" i="2"/>
  <c r="H3213" i="2"/>
  <c r="G3213" i="2"/>
  <c r="F3213" i="2"/>
  <c r="J3212" i="2"/>
  <c r="I3212" i="2"/>
  <c r="H3212" i="2"/>
  <c r="G3212" i="2"/>
  <c r="F3212" i="2"/>
  <c r="J3211" i="2"/>
  <c r="I3211" i="2"/>
  <c r="H3211" i="2"/>
  <c r="G3211" i="2"/>
  <c r="F3211" i="2"/>
  <c r="J3210" i="2"/>
  <c r="I3210" i="2"/>
  <c r="H3210" i="2"/>
  <c r="G3210" i="2"/>
  <c r="F3210" i="2"/>
  <c r="J3209" i="2"/>
  <c r="I3209" i="2"/>
  <c r="H3209" i="2"/>
  <c r="G3209" i="2"/>
  <c r="F3209" i="2"/>
  <c r="J3208" i="2"/>
  <c r="I3208" i="2"/>
  <c r="H3208" i="2"/>
  <c r="G3208" i="2"/>
  <c r="F3208" i="2"/>
  <c r="J3207" i="2"/>
  <c r="I3207" i="2"/>
  <c r="H3207" i="2"/>
  <c r="G3207" i="2"/>
  <c r="F3207" i="2"/>
  <c r="J3206" i="2"/>
  <c r="I3206" i="2"/>
  <c r="H3206" i="2"/>
  <c r="G3206" i="2"/>
  <c r="F3206" i="2"/>
  <c r="J3205" i="2"/>
  <c r="I3205" i="2"/>
  <c r="H3205" i="2"/>
  <c r="G3205" i="2"/>
  <c r="F3205" i="2"/>
  <c r="J3204" i="2"/>
  <c r="I3204" i="2"/>
  <c r="H3204" i="2"/>
  <c r="G3204" i="2"/>
  <c r="F3204" i="2"/>
  <c r="J3203" i="2"/>
  <c r="I3203" i="2"/>
  <c r="H3203" i="2"/>
  <c r="G3203" i="2"/>
  <c r="F3203" i="2"/>
  <c r="J3202" i="2"/>
  <c r="I3202" i="2"/>
  <c r="H3202" i="2"/>
  <c r="G3202" i="2"/>
  <c r="F3202" i="2"/>
  <c r="J3201" i="2"/>
  <c r="I3201" i="2"/>
  <c r="H3201" i="2"/>
  <c r="G3201" i="2"/>
  <c r="F3201" i="2"/>
  <c r="J3200" i="2"/>
  <c r="I3200" i="2"/>
  <c r="H3200" i="2"/>
  <c r="G3200" i="2"/>
  <c r="F3200" i="2"/>
  <c r="J3199" i="2"/>
  <c r="I3199" i="2"/>
  <c r="H3199" i="2"/>
  <c r="G3199" i="2"/>
  <c r="F3199" i="2"/>
  <c r="J3198" i="2"/>
  <c r="I3198" i="2"/>
  <c r="H3198" i="2"/>
  <c r="G3198" i="2"/>
  <c r="F3198" i="2"/>
  <c r="J3197" i="2"/>
  <c r="I3197" i="2"/>
  <c r="H3197" i="2"/>
  <c r="G3197" i="2"/>
  <c r="F3197" i="2"/>
  <c r="J3196" i="2"/>
  <c r="I3196" i="2"/>
  <c r="H3196" i="2"/>
  <c r="G3196" i="2"/>
  <c r="F3196" i="2"/>
  <c r="J3195" i="2"/>
  <c r="I3195" i="2"/>
  <c r="H3195" i="2"/>
  <c r="G3195" i="2"/>
  <c r="F3195" i="2"/>
  <c r="J3194" i="2"/>
  <c r="I3194" i="2"/>
  <c r="H3194" i="2"/>
  <c r="G3194" i="2"/>
  <c r="F3194" i="2"/>
  <c r="J3193" i="2"/>
  <c r="I3193" i="2"/>
  <c r="H3193" i="2"/>
  <c r="G3193" i="2"/>
  <c r="F3193" i="2"/>
  <c r="J3192" i="2"/>
  <c r="I3192" i="2"/>
  <c r="H3192" i="2"/>
  <c r="G3192" i="2"/>
  <c r="F3192" i="2"/>
  <c r="J3191" i="2"/>
  <c r="I3191" i="2"/>
  <c r="H3191" i="2"/>
  <c r="G3191" i="2"/>
  <c r="F3191" i="2"/>
  <c r="J3190" i="2"/>
  <c r="I3190" i="2"/>
  <c r="H3190" i="2"/>
  <c r="G3190" i="2"/>
  <c r="F3190" i="2"/>
  <c r="J3189" i="2"/>
  <c r="I3189" i="2"/>
  <c r="H3189" i="2"/>
  <c r="G3189" i="2"/>
  <c r="F3189" i="2"/>
  <c r="J3188" i="2"/>
  <c r="I3188" i="2"/>
  <c r="H3188" i="2"/>
  <c r="G3188" i="2"/>
  <c r="F3188" i="2"/>
  <c r="J3187" i="2"/>
  <c r="I3187" i="2"/>
  <c r="H3187" i="2"/>
  <c r="G3187" i="2"/>
  <c r="F3187" i="2"/>
  <c r="J3186" i="2"/>
  <c r="I3186" i="2"/>
  <c r="H3186" i="2"/>
  <c r="G3186" i="2"/>
  <c r="F3186" i="2"/>
  <c r="J3185" i="2"/>
  <c r="I3185" i="2"/>
  <c r="H3185" i="2"/>
  <c r="G3185" i="2"/>
  <c r="F3185" i="2"/>
  <c r="J3184" i="2"/>
  <c r="I3184" i="2"/>
  <c r="H3184" i="2"/>
  <c r="G3184" i="2"/>
  <c r="F3184" i="2"/>
  <c r="J3183" i="2"/>
  <c r="I3183" i="2"/>
  <c r="H3183" i="2"/>
  <c r="G3183" i="2"/>
  <c r="F3183" i="2"/>
  <c r="J3182" i="2"/>
  <c r="I3182" i="2"/>
  <c r="H3182" i="2"/>
  <c r="G3182" i="2"/>
  <c r="F3182" i="2"/>
  <c r="J3181" i="2"/>
  <c r="I3181" i="2"/>
  <c r="H3181" i="2"/>
  <c r="G3181" i="2"/>
  <c r="F3181" i="2"/>
  <c r="J3180" i="2"/>
  <c r="I3180" i="2"/>
  <c r="H3180" i="2"/>
  <c r="G3180" i="2"/>
  <c r="F3180" i="2"/>
  <c r="J3179" i="2"/>
  <c r="I3179" i="2"/>
  <c r="H3179" i="2"/>
  <c r="G3179" i="2"/>
  <c r="F3179" i="2"/>
  <c r="J3178" i="2"/>
  <c r="I3178" i="2"/>
  <c r="H3178" i="2"/>
  <c r="G3178" i="2"/>
  <c r="F3178" i="2"/>
  <c r="J3177" i="2"/>
  <c r="I3177" i="2"/>
  <c r="H3177" i="2"/>
  <c r="G3177" i="2"/>
  <c r="F3177" i="2"/>
  <c r="J3176" i="2"/>
  <c r="I3176" i="2"/>
  <c r="H3176" i="2"/>
  <c r="G3176" i="2"/>
  <c r="F3176" i="2"/>
  <c r="J3175" i="2"/>
  <c r="I3175" i="2"/>
  <c r="H3175" i="2"/>
  <c r="G3175" i="2"/>
  <c r="F3175" i="2"/>
  <c r="J3174" i="2"/>
  <c r="I3174" i="2"/>
  <c r="H3174" i="2"/>
  <c r="G3174" i="2"/>
  <c r="F3174" i="2"/>
  <c r="J3173" i="2"/>
  <c r="I3173" i="2"/>
  <c r="H3173" i="2"/>
  <c r="G3173" i="2"/>
  <c r="F3173" i="2"/>
  <c r="J3172" i="2"/>
  <c r="I3172" i="2"/>
  <c r="H3172" i="2"/>
  <c r="G3172" i="2"/>
  <c r="F3172" i="2"/>
  <c r="J3171" i="2"/>
  <c r="I3171" i="2"/>
  <c r="H3171" i="2"/>
  <c r="G3171" i="2"/>
  <c r="F3171" i="2"/>
  <c r="J3170" i="2"/>
  <c r="I3170" i="2"/>
  <c r="H3170" i="2"/>
  <c r="G3170" i="2"/>
  <c r="F3170" i="2"/>
  <c r="J3169" i="2"/>
  <c r="I3169" i="2"/>
  <c r="H3169" i="2"/>
  <c r="G3169" i="2"/>
  <c r="F3169" i="2"/>
  <c r="J3168" i="2"/>
  <c r="I3168" i="2"/>
  <c r="H3168" i="2"/>
  <c r="G3168" i="2"/>
  <c r="F3168" i="2"/>
  <c r="J3167" i="2"/>
  <c r="I3167" i="2"/>
  <c r="H3167" i="2"/>
  <c r="G3167" i="2"/>
  <c r="F3167" i="2"/>
  <c r="J3166" i="2"/>
  <c r="I3166" i="2"/>
  <c r="H3166" i="2"/>
  <c r="G3166" i="2"/>
  <c r="F3166" i="2"/>
  <c r="J3165" i="2"/>
  <c r="I3165" i="2"/>
  <c r="H3165" i="2"/>
  <c r="G3165" i="2"/>
  <c r="F3165" i="2"/>
  <c r="J3164" i="2"/>
  <c r="I3164" i="2"/>
  <c r="H3164" i="2"/>
  <c r="G3164" i="2"/>
  <c r="F3164" i="2"/>
  <c r="J3163" i="2"/>
  <c r="I3163" i="2"/>
  <c r="H3163" i="2"/>
  <c r="G3163" i="2"/>
  <c r="F3163" i="2"/>
  <c r="J3162" i="2"/>
  <c r="I3162" i="2"/>
  <c r="H3162" i="2"/>
  <c r="G3162" i="2"/>
  <c r="F3162" i="2"/>
  <c r="J3161" i="2"/>
  <c r="I3161" i="2"/>
  <c r="H3161" i="2"/>
  <c r="G3161" i="2"/>
  <c r="F3161" i="2"/>
  <c r="J3160" i="2"/>
  <c r="I3160" i="2"/>
  <c r="H3160" i="2"/>
  <c r="G3160" i="2"/>
  <c r="F3160" i="2"/>
  <c r="J3159" i="2"/>
  <c r="I3159" i="2"/>
  <c r="H3159" i="2"/>
  <c r="G3159" i="2"/>
  <c r="F3159" i="2"/>
  <c r="J3158" i="2"/>
  <c r="I3158" i="2"/>
  <c r="H3158" i="2"/>
  <c r="G3158" i="2"/>
  <c r="F3158" i="2"/>
  <c r="J3157" i="2"/>
  <c r="I3157" i="2"/>
  <c r="H3157" i="2"/>
  <c r="G3157" i="2"/>
  <c r="F3157" i="2"/>
  <c r="J3156" i="2"/>
  <c r="I3156" i="2"/>
  <c r="H3156" i="2"/>
  <c r="G3156" i="2"/>
  <c r="F3156" i="2"/>
  <c r="J3155" i="2"/>
  <c r="I3155" i="2"/>
  <c r="H3155" i="2"/>
  <c r="G3155" i="2"/>
  <c r="F3155" i="2"/>
  <c r="J3154" i="2"/>
  <c r="I3154" i="2"/>
  <c r="H3154" i="2"/>
  <c r="G3154" i="2"/>
  <c r="F3154" i="2"/>
  <c r="J3153" i="2"/>
  <c r="I3153" i="2"/>
  <c r="H3153" i="2"/>
  <c r="G3153" i="2"/>
  <c r="F3153" i="2"/>
  <c r="J3152" i="2"/>
  <c r="I3152" i="2"/>
  <c r="H3152" i="2"/>
  <c r="G3152" i="2"/>
  <c r="F3152" i="2"/>
  <c r="J3151" i="2"/>
  <c r="I3151" i="2"/>
  <c r="H3151" i="2"/>
  <c r="G3151" i="2"/>
  <c r="F3151" i="2"/>
  <c r="J3150" i="2"/>
  <c r="I3150" i="2"/>
  <c r="H3150" i="2"/>
  <c r="G3150" i="2"/>
  <c r="F3150" i="2"/>
  <c r="J3149" i="2"/>
  <c r="I3149" i="2"/>
  <c r="H3149" i="2"/>
  <c r="G3149" i="2"/>
  <c r="F3149" i="2"/>
  <c r="J3148" i="2"/>
  <c r="I3148" i="2"/>
  <c r="H3148" i="2"/>
  <c r="G3148" i="2"/>
  <c r="F3148" i="2"/>
  <c r="J3147" i="2"/>
  <c r="I3147" i="2"/>
  <c r="H3147" i="2"/>
  <c r="G3147" i="2"/>
  <c r="F3147" i="2"/>
  <c r="J3146" i="2"/>
  <c r="I3146" i="2"/>
  <c r="H3146" i="2"/>
  <c r="G3146" i="2"/>
  <c r="F3146" i="2"/>
  <c r="J3145" i="2"/>
  <c r="I3145" i="2"/>
  <c r="H3145" i="2"/>
  <c r="G3145" i="2"/>
  <c r="F3145" i="2"/>
  <c r="J3144" i="2"/>
  <c r="I3144" i="2"/>
  <c r="H3144" i="2"/>
  <c r="G3144" i="2"/>
  <c r="F3144" i="2"/>
  <c r="J3143" i="2"/>
  <c r="I3143" i="2"/>
  <c r="H3143" i="2"/>
  <c r="G3143" i="2"/>
  <c r="F3143" i="2"/>
  <c r="J3142" i="2"/>
  <c r="I3142" i="2"/>
  <c r="H3142" i="2"/>
  <c r="G3142" i="2"/>
  <c r="F3142" i="2"/>
  <c r="J3141" i="2"/>
  <c r="I3141" i="2"/>
  <c r="H3141" i="2"/>
  <c r="G3141" i="2"/>
  <c r="F3141" i="2"/>
  <c r="J3140" i="2"/>
  <c r="I3140" i="2"/>
  <c r="H3140" i="2"/>
  <c r="G3140" i="2"/>
  <c r="F3140" i="2"/>
  <c r="J3139" i="2"/>
  <c r="I3139" i="2"/>
  <c r="H3139" i="2"/>
  <c r="G3139" i="2"/>
  <c r="F3139" i="2"/>
  <c r="J3138" i="2"/>
  <c r="I3138" i="2"/>
  <c r="H3138" i="2"/>
  <c r="G3138" i="2"/>
  <c r="F3138" i="2"/>
  <c r="J3137" i="2"/>
  <c r="I3137" i="2"/>
  <c r="H3137" i="2"/>
  <c r="G3137" i="2"/>
  <c r="F3137" i="2"/>
  <c r="J3136" i="2"/>
  <c r="I3136" i="2"/>
  <c r="H3136" i="2"/>
  <c r="G3136" i="2"/>
  <c r="F3136" i="2"/>
  <c r="J3135" i="2"/>
  <c r="I3135" i="2"/>
  <c r="H3135" i="2"/>
  <c r="G3135" i="2"/>
  <c r="F3135" i="2"/>
  <c r="J3134" i="2"/>
  <c r="I3134" i="2"/>
  <c r="H3134" i="2"/>
  <c r="G3134" i="2"/>
  <c r="F3134" i="2"/>
  <c r="J3133" i="2"/>
  <c r="I3133" i="2"/>
  <c r="H3133" i="2"/>
  <c r="G3133" i="2"/>
  <c r="F3133" i="2"/>
  <c r="J3132" i="2"/>
  <c r="I3132" i="2"/>
  <c r="H3132" i="2"/>
  <c r="G3132" i="2"/>
  <c r="F3132" i="2"/>
  <c r="J3131" i="2"/>
  <c r="I3131" i="2"/>
  <c r="H3131" i="2"/>
  <c r="G3131" i="2"/>
  <c r="F3131" i="2"/>
  <c r="J3130" i="2"/>
  <c r="I3130" i="2"/>
  <c r="H3130" i="2"/>
  <c r="G3130" i="2"/>
  <c r="F3130" i="2"/>
  <c r="J3129" i="2"/>
  <c r="I3129" i="2"/>
  <c r="H3129" i="2"/>
  <c r="G3129" i="2"/>
  <c r="F3129" i="2"/>
  <c r="J3128" i="2"/>
  <c r="I3128" i="2"/>
  <c r="H3128" i="2"/>
  <c r="G3128" i="2"/>
  <c r="F3128" i="2"/>
  <c r="J3127" i="2"/>
  <c r="I3127" i="2"/>
  <c r="H3127" i="2"/>
  <c r="G3127" i="2"/>
  <c r="F3127" i="2"/>
  <c r="J3126" i="2"/>
  <c r="I3126" i="2"/>
  <c r="H3126" i="2"/>
  <c r="G3126" i="2"/>
  <c r="F3126" i="2"/>
  <c r="J3125" i="2"/>
  <c r="I3125" i="2"/>
  <c r="H3125" i="2"/>
  <c r="G3125" i="2"/>
  <c r="F3125" i="2"/>
  <c r="J3124" i="2"/>
  <c r="I3124" i="2"/>
  <c r="H3124" i="2"/>
  <c r="G3124" i="2"/>
  <c r="F3124" i="2"/>
  <c r="J3123" i="2"/>
  <c r="I3123" i="2"/>
  <c r="H3123" i="2"/>
  <c r="G3123" i="2"/>
  <c r="F3123" i="2"/>
  <c r="J3122" i="2"/>
  <c r="I3122" i="2"/>
  <c r="H3122" i="2"/>
  <c r="G3122" i="2"/>
  <c r="F3122" i="2"/>
  <c r="J3121" i="2"/>
  <c r="I3121" i="2"/>
  <c r="H3121" i="2"/>
  <c r="G3121" i="2"/>
  <c r="F3121" i="2"/>
  <c r="J3120" i="2"/>
  <c r="I3120" i="2"/>
  <c r="H3120" i="2"/>
  <c r="G3120" i="2"/>
  <c r="F3120" i="2"/>
  <c r="J3119" i="2"/>
  <c r="I3119" i="2"/>
  <c r="H3119" i="2"/>
  <c r="G3119" i="2"/>
  <c r="F3119" i="2"/>
  <c r="J3118" i="2"/>
  <c r="I3118" i="2"/>
  <c r="H3118" i="2"/>
  <c r="G3118" i="2"/>
  <c r="F3118" i="2"/>
  <c r="J3117" i="2"/>
  <c r="I3117" i="2"/>
  <c r="H3117" i="2"/>
  <c r="G3117" i="2"/>
  <c r="F3117" i="2"/>
  <c r="J3116" i="2"/>
  <c r="I3116" i="2"/>
  <c r="H3116" i="2"/>
  <c r="G3116" i="2"/>
  <c r="F3116" i="2"/>
  <c r="J3115" i="2"/>
  <c r="I3115" i="2"/>
  <c r="H3115" i="2"/>
  <c r="G3115" i="2"/>
  <c r="F3115" i="2"/>
  <c r="J3114" i="2"/>
  <c r="I3114" i="2"/>
  <c r="H3114" i="2"/>
  <c r="G3114" i="2"/>
  <c r="F3114" i="2"/>
  <c r="J3113" i="2"/>
  <c r="I3113" i="2"/>
  <c r="H3113" i="2"/>
  <c r="G3113" i="2"/>
  <c r="F3113" i="2"/>
  <c r="J3112" i="2"/>
  <c r="I3112" i="2"/>
  <c r="H3112" i="2"/>
  <c r="G3112" i="2"/>
  <c r="F3112" i="2"/>
  <c r="J3111" i="2"/>
  <c r="I3111" i="2"/>
  <c r="H3111" i="2"/>
  <c r="G3111" i="2"/>
  <c r="F3111" i="2"/>
  <c r="J3110" i="2"/>
  <c r="I3110" i="2"/>
  <c r="H3110" i="2"/>
  <c r="G3110" i="2"/>
  <c r="F3110" i="2"/>
  <c r="J3109" i="2"/>
  <c r="I3109" i="2"/>
  <c r="H3109" i="2"/>
  <c r="G3109" i="2"/>
  <c r="F3109" i="2"/>
  <c r="J3108" i="2"/>
  <c r="I3108" i="2"/>
  <c r="H3108" i="2"/>
  <c r="G3108" i="2"/>
  <c r="F3108" i="2"/>
  <c r="J3107" i="2"/>
  <c r="I3107" i="2"/>
  <c r="H3107" i="2"/>
  <c r="G3107" i="2"/>
  <c r="F3107" i="2"/>
  <c r="J3106" i="2"/>
  <c r="I3106" i="2"/>
  <c r="H3106" i="2"/>
  <c r="G3106" i="2"/>
  <c r="F3106" i="2"/>
  <c r="J3105" i="2"/>
  <c r="I3105" i="2"/>
  <c r="H3105" i="2"/>
  <c r="G3105" i="2"/>
  <c r="F3105" i="2"/>
  <c r="J3104" i="2"/>
  <c r="I3104" i="2"/>
  <c r="H3104" i="2"/>
  <c r="G3104" i="2"/>
  <c r="F3104" i="2"/>
  <c r="J3103" i="2"/>
  <c r="I3103" i="2"/>
  <c r="H3103" i="2"/>
  <c r="G3103" i="2"/>
  <c r="F3103" i="2"/>
  <c r="J3102" i="2"/>
  <c r="I3102" i="2"/>
  <c r="H3102" i="2"/>
  <c r="G3102" i="2"/>
  <c r="F3102" i="2"/>
  <c r="J3101" i="2"/>
  <c r="I3101" i="2"/>
  <c r="H3101" i="2"/>
  <c r="G3101" i="2"/>
  <c r="F3101" i="2"/>
  <c r="J3100" i="2"/>
  <c r="I3100" i="2"/>
  <c r="H3100" i="2"/>
  <c r="G3100" i="2"/>
  <c r="F3100" i="2"/>
  <c r="J3099" i="2"/>
  <c r="I3099" i="2"/>
  <c r="H3099" i="2"/>
  <c r="G3099" i="2"/>
  <c r="F3099" i="2"/>
  <c r="J3098" i="2"/>
  <c r="I3098" i="2"/>
  <c r="H3098" i="2"/>
  <c r="G3098" i="2"/>
  <c r="F3098" i="2"/>
  <c r="J3097" i="2"/>
  <c r="I3097" i="2"/>
  <c r="H3097" i="2"/>
  <c r="G3097" i="2"/>
  <c r="F3097" i="2"/>
  <c r="J3096" i="2"/>
  <c r="I3096" i="2"/>
  <c r="H3096" i="2"/>
  <c r="G3096" i="2"/>
  <c r="F3096" i="2"/>
  <c r="J3095" i="2"/>
  <c r="I3095" i="2"/>
  <c r="H3095" i="2"/>
  <c r="G3095" i="2"/>
  <c r="F3095" i="2"/>
  <c r="J3094" i="2"/>
  <c r="I3094" i="2"/>
  <c r="H3094" i="2"/>
  <c r="G3094" i="2"/>
  <c r="F3094" i="2"/>
  <c r="J3093" i="2"/>
  <c r="I3093" i="2"/>
  <c r="H3093" i="2"/>
  <c r="G3093" i="2"/>
  <c r="F3093" i="2"/>
  <c r="J3092" i="2"/>
  <c r="I3092" i="2"/>
  <c r="H3092" i="2"/>
  <c r="G3092" i="2"/>
  <c r="F3092" i="2"/>
  <c r="J3091" i="2"/>
  <c r="I3091" i="2"/>
  <c r="H3091" i="2"/>
  <c r="G3091" i="2"/>
  <c r="F3091" i="2"/>
  <c r="J3090" i="2"/>
  <c r="I3090" i="2"/>
  <c r="H3090" i="2"/>
  <c r="G3090" i="2"/>
  <c r="F3090" i="2"/>
  <c r="J3089" i="2"/>
  <c r="I3089" i="2"/>
  <c r="H3089" i="2"/>
  <c r="G3089" i="2"/>
  <c r="F3089" i="2"/>
  <c r="J3088" i="2"/>
  <c r="I3088" i="2"/>
  <c r="H3088" i="2"/>
  <c r="G3088" i="2"/>
  <c r="F3088" i="2"/>
  <c r="J3087" i="2"/>
  <c r="I3087" i="2"/>
  <c r="H3087" i="2"/>
  <c r="G3087" i="2"/>
  <c r="F3087" i="2"/>
  <c r="J3086" i="2"/>
  <c r="I3086" i="2"/>
  <c r="H3086" i="2"/>
  <c r="G3086" i="2"/>
  <c r="F3086" i="2"/>
  <c r="J3085" i="2"/>
  <c r="I3085" i="2"/>
  <c r="H3085" i="2"/>
  <c r="G3085" i="2"/>
  <c r="F3085" i="2"/>
  <c r="J3084" i="2"/>
  <c r="I3084" i="2"/>
  <c r="H3084" i="2"/>
  <c r="G3084" i="2"/>
  <c r="F3084" i="2"/>
  <c r="J3083" i="2"/>
  <c r="I3083" i="2"/>
  <c r="H3083" i="2"/>
  <c r="G3083" i="2"/>
  <c r="F3083" i="2"/>
  <c r="J3082" i="2"/>
  <c r="I3082" i="2"/>
  <c r="H3082" i="2"/>
  <c r="G3082" i="2"/>
  <c r="F3082" i="2"/>
  <c r="J3081" i="2"/>
  <c r="I3081" i="2"/>
  <c r="H3081" i="2"/>
  <c r="G3081" i="2"/>
  <c r="F3081" i="2"/>
  <c r="J3080" i="2"/>
  <c r="I3080" i="2"/>
  <c r="H3080" i="2"/>
  <c r="G3080" i="2"/>
  <c r="F3080" i="2"/>
  <c r="J3079" i="2"/>
  <c r="I3079" i="2"/>
  <c r="H3079" i="2"/>
  <c r="G3079" i="2"/>
  <c r="F3079" i="2"/>
  <c r="J3078" i="2"/>
  <c r="I3078" i="2"/>
  <c r="H3078" i="2"/>
  <c r="G3078" i="2"/>
  <c r="F3078" i="2"/>
  <c r="J3077" i="2"/>
  <c r="I3077" i="2"/>
  <c r="H3077" i="2"/>
  <c r="G3077" i="2"/>
  <c r="F3077" i="2"/>
  <c r="J3076" i="2"/>
  <c r="I3076" i="2"/>
  <c r="H3076" i="2"/>
  <c r="G3076" i="2"/>
  <c r="F3076" i="2"/>
  <c r="J3075" i="2"/>
  <c r="I3075" i="2"/>
  <c r="H3075" i="2"/>
  <c r="G3075" i="2"/>
  <c r="F3075" i="2"/>
  <c r="J3074" i="2"/>
  <c r="I3074" i="2"/>
  <c r="H3074" i="2"/>
  <c r="G3074" i="2"/>
  <c r="F3074" i="2"/>
  <c r="J3073" i="2"/>
  <c r="I3073" i="2"/>
  <c r="H3073" i="2"/>
  <c r="G3073" i="2"/>
  <c r="F3073" i="2"/>
  <c r="J3072" i="2"/>
  <c r="I3072" i="2"/>
  <c r="H3072" i="2"/>
  <c r="G3072" i="2"/>
  <c r="F3072" i="2"/>
  <c r="J3071" i="2"/>
  <c r="I3071" i="2"/>
  <c r="H3071" i="2"/>
  <c r="G3071" i="2"/>
  <c r="F3071" i="2"/>
  <c r="J3070" i="2"/>
  <c r="I3070" i="2"/>
  <c r="H3070" i="2"/>
  <c r="G3070" i="2"/>
  <c r="F3070" i="2"/>
  <c r="J3069" i="2"/>
  <c r="I3069" i="2"/>
  <c r="H3069" i="2"/>
  <c r="G3069" i="2"/>
  <c r="F3069" i="2"/>
  <c r="J3068" i="2"/>
  <c r="I3068" i="2"/>
  <c r="H3068" i="2"/>
  <c r="G3068" i="2"/>
  <c r="F3068" i="2"/>
  <c r="J3067" i="2"/>
  <c r="I3067" i="2"/>
  <c r="H3067" i="2"/>
  <c r="G3067" i="2"/>
  <c r="F3067" i="2"/>
  <c r="J3066" i="2"/>
  <c r="I3066" i="2"/>
  <c r="H3066" i="2"/>
  <c r="G3066" i="2"/>
  <c r="F3066" i="2"/>
  <c r="J3065" i="2"/>
  <c r="I3065" i="2"/>
  <c r="H3065" i="2"/>
  <c r="G3065" i="2"/>
  <c r="F3065" i="2"/>
  <c r="J3064" i="2"/>
  <c r="I3064" i="2"/>
  <c r="H3064" i="2"/>
  <c r="G3064" i="2"/>
  <c r="F3064" i="2"/>
  <c r="J3063" i="2"/>
  <c r="I3063" i="2"/>
  <c r="H3063" i="2"/>
  <c r="G3063" i="2"/>
  <c r="F3063" i="2"/>
  <c r="J3062" i="2"/>
  <c r="I3062" i="2"/>
  <c r="H3062" i="2"/>
  <c r="G3062" i="2"/>
  <c r="F3062" i="2"/>
  <c r="J3061" i="2"/>
  <c r="I3061" i="2"/>
  <c r="H3061" i="2"/>
  <c r="G3061" i="2"/>
  <c r="F3061" i="2"/>
  <c r="J3060" i="2"/>
  <c r="I3060" i="2"/>
  <c r="H3060" i="2"/>
  <c r="G3060" i="2"/>
  <c r="F3060" i="2"/>
  <c r="J3059" i="2"/>
  <c r="I3059" i="2"/>
  <c r="H3059" i="2"/>
  <c r="G3059" i="2"/>
  <c r="F3059" i="2"/>
  <c r="J3058" i="2"/>
  <c r="I3058" i="2"/>
  <c r="H3058" i="2"/>
  <c r="G3058" i="2"/>
  <c r="F3058" i="2"/>
  <c r="J3057" i="2"/>
  <c r="I3057" i="2"/>
  <c r="H3057" i="2"/>
  <c r="G3057" i="2"/>
  <c r="F3057" i="2"/>
  <c r="J3056" i="2"/>
  <c r="I3056" i="2"/>
  <c r="H3056" i="2"/>
  <c r="G3056" i="2"/>
  <c r="F3056" i="2"/>
  <c r="J3055" i="2"/>
  <c r="I3055" i="2"/>
  <c r="H3055" i="2"/>
  <c r="G3055" i="2"/>
  <c r="F3055" i="2"/>
  <c r="J3054" i="2"/>
  <c r="I3054" i="2"/>
  <c r="H3054" i="2"/>
  <c r="G3054" i="2"/>
  <c r="F3054" i="2"/>
  <c r="J3053" i="2"/>
  <c r="I3053" i="2"/>
  <c r="H3053" i="2"/>
  <c r="G3053" i="2"/>
  <c r="F3053" i="2"/>
  <c r="J3052" i="2"/>
  <c r="I3052" i="2"/>
  <c r="H3052" i="2"/>
  <c r="G3052" i="2"/>
  <c r="F3052" i="2"/>
  <c r="J3051" i="2"/>
  <c r="I3051" i="2"/>
  <c r="H3051" i="2"/>
  <c r="G3051" i="2"/>
  <c r="F3051" i="2"/>
  <c r="J3050" i="2"/>
  <c r="I3050" i="2"/>
  <c r="H3050" i="2"/>
  <c r="G3050" i="2"/>
  <c r="F3050" i="2"/>
  <c r="J3049" i="2"/>
  <c r="I3049" i="2"/>
  <c r="H3049" i="2"/>
  <c r="G3049" i="2"/>
  <c r="F3049" i="2"/>
  <c r="J3048" i="2"/>
  <c r="I3048" i="2"/>
  <c r="H3048" i="2"/>
  <c r="G3048" i="2"/>
  <c r="F3048" i="2"/>
  <c r="J3047" i="2"/>
  <c r="I3047" i="2"/>
  <c r="H3047" i="2"/>
  <c r="G3047" i="2"/>
  <c r="F3047" i="2"/>
  <c r="J3046" i="2"/>
  <c r="I3046" i="2"/>
  <c r="H3046" i="2"/>
  <c r="G3046" i="2"/>
  <c r="F3046" i="2"/>
  <c r="J3045" i="2"/>
  <c r="I3045" i="2"/>
  <c r="H3045" i="2"/>
  <c r="G3045" i="2"/>
  <c r="F3045" i="2"/>
  <c r="J3044" i="2"/>
  <c r="I3044" i="2"/>
  <c r="H3044" i="2"/>
  <c r="G3044" i="2"/>
  <c r="F3044" i="2"/>
  <c r="J3043" i="2"/>
  <c r="I3043" i="2"/>
  <c r="H3043" i="2"/>
  <c r="G3043" i="2"/>
  <c r="F3043" i="2"/>
  <c r="J3042" i="2"/>
  <c r="I3042" i="2"/>
  <c r="H3042" i="2"/>
  <c r="G3042" i="2"/>
  <c r="F3042" i="2"/>
  <c r="J3041" i="2"/>
  <c r="I3041" i="2"/>
  <c r="H3041" i="2"/>
  <c r="G3041" i="2"/>
  <c r="F3041" i="2"/>
  <c r="J3040" i="2"/>
  <c r="I3040" i="2"/>
  <c r="H3040" i="2"/>
  <c r="G3040" i="2"/>
  <c r="F3040" i="2"/>
  <c r="J3039" i="2"/>
  <c r="I3039" i="2"/>
  <c r="H3039" i="2"/>
  <c r="G3039" i="2"/>
  <c r="F3039" i="2"/>
  <c r="J3038" i="2"/>
  <c r="I3038" i="2"/>
  <c r="H3038" i="2"/>
  <c r="G3038" i="2"/>
  <c r="F3038" i="2"/>
  <c r="J3037" i="2"/>
  <c r="I3037" i="2"/>
  <c r="H3037" i="2"/>
  <c r="G3037" i="2"/>
  <c r="F3037" i="2"/>
  <c r="J3036" i="2"/>
  <c r="I3036" i="2"/>
  <c r="H3036" i="2"/>
  <c r="G3036" i="2"/>
  <c r="F3036" i="2"/>
  <c r="J3035" i="2"/>
  <c r="I3035" i="2"/>
  <c r="H3035" i="2"/>
  <c r="G3035" i="2"/>
  <c r="F3035" i="2"/>
  <c r="J3034" i="2"/>
  <c r="I3034" i="2"/>
  <c r="H3034" i="2"/>
  <c r="G3034" i="2"/>
  <c r="F3034" i="2"/>
  <c r="J3033" i="2"/>
  <c r="I3033" i="2"/>
  <c r="H3033" i="2"/>
  <c r="G3033" i="2"/>
  <c r="F3033" i="2"/>
  <c r="J3032" i="2"/>
  <c r="I3032" i="2"/>
  <c r="H3032" i="2"/>
  <c r="G3032" i="2"/>
  <c r="F3032" i="2"/>
  <c r="J3031" i="2"/>
  <c r="I3031" i="2"/>
  <c r="H3031" i="2"/>
  <c r="G3031" i="2"/>
  <c r="F3031" i="2"/>
  <c r="J3030" i="2"/>
  <c r="I3030" i="2"/>
  <c r="H3030" i="2"/>
  <c r="G3030" i="2"/>
  <c r="F3030" i="2"/>
  <c r="J3029" i="2"/>
  <c r="I3029" i="2"/>
  <c r="H3029" i="2"/>
  <c r="G3029" i="2"/>
  <c r="F3029" i="2"/>
  <c r="J3028" i="2"/>
  <c r="I3028" i="2"/>
  <c r="H3028" i="2"/>
  <c r="G3028" i="2"/>
  <c r="F3028" i="2"/>
  <c r="J3027" i="2"/>
  <c r="I3027" i="2"/>
  <c r="H3027" i="2"/>
  <c r="G3027" i="2"/>
  <c r="F3027" i="2"/>
  <c r="J3026" i="2"/>
  <c r="I3026" i="2"/>
  <c r="H3026" i="2"/>
  <c r="G3026" i="2"/>
  <c r="F3026" i="2"/>
  <c r="J3025" i="2"/>
  <c r="I3025" i="2"/>
  <c r="H3025" i="2"/>
  <c r="G3025" i="2"/>
  <c r="F3025" i="2"/>
  <c r="J3024" i="2"/>
  <c r="I3024" i="2"/>
  <c r="H3024" i="2"/>
  <c r="G3024" i="2"/>
  <c r="F3024" i="2"/>
  <c r="J3023" i="2"/>
  <c r="I3023" i="2"/>
  <c r="H3023" i="2"/>
  <c r="G3023" i="2"/>
  <c r="F3023" i="2"/>
  <c r="J3022" i="2"/>
  <c r="I3022" i="2"/>
  <c r="H3022" i="2"/>
  <c r="G3022" i="2"/>
  <c r="F3022" i="2"/>
  <c r="J3021" i="2"/>
  <c r="I3021" i="2"/>
  <c r="H3021" i="2"/>
  <c r="G3021" i="2"/>
  <c r="F3021" i="2"/>
  <c r="J3020" i="2"/>
  <c r="I3020" i="2"/>
  <c r="H3020" i="2"/>
  <c r="G3020" i="2"/>
  <c r="F3020" i="2"/>
  <c r="J3019" i="2"/>
  <c r="I3019" i="2"/>
  <c r="H3019" i="2"/>
  <c r="G3019" i="2"/>
  <c r="F3019" i="2"/>
  <c r="J3018" i="2"/>
  <c r="I3018" i="2"/>
  <c r="H3018" i="2"/>
  <c r="G3018" i="2"/>
  <c r="F3018" i="2"/>
  <c r="J3017" i="2"/>
  <c r="I3017" i="2"/>
  <c r="H3017" i="2"/>
  <c r="G3017" i="2"/>
  <c r="F3017" i="2"/>
  <c r="J3016" i="2"/>
  <c r="I3016" i="2"/>
  <c r="H3016" i="2"/>
  <c r="G3016" i="2"/>
  <c r="F3016" i="2"/>
  <c r="J3015" i="2"/>
  <c r="I3015" i="2"/>
  <c r="H3015" i="2"/>
  <c r="G3015" i="2"/>
  <c r="F3015" i="2"/>
  <c r="J3014" i="2"/>
  <c r="I3014" i="2"/>
  <c r="H3014" i="2"/>
  <c r="G3014" i="2"/>
  <c r="F3014" i="2"/>
  <c r="J3013" i="2"/>
  <c r="I3013" i="2"/>
  <c r="H3013" i="2"/>
  <c r="G3013" i="2"/>
  <c r="F3013" i="2"/>
  <c r="J3012" i="2"/>
  <c r="I3012" i="2"/>
  <c r="H3012" i="2"/>
  <c r="G3012" i="2"/>
  <c r="F3012" i="2"/>
  <c r="J3011" i="2"/>
  <c r="I3011" i="2"/>
  <c r="H3011" i="2"/>
  <c r="G3011" i="2"/>
  <c r="F3011" i="2"/>
  <c r="J3010" i="2"/>
  <c r="I3010" i="2"/>
  <c r="H3010" i="2"/>
  <c r="G3010" i="2"/>
  <c r="F3010" i="2"/>
  <c r="J3009" i="2"/>
  <c r="I3009" i="2"/>
  <c r="H3009" i="2"/>
  <c r="G3009" i="2"/>
  <c r="F3009" i="2"/>
  <c r="J3008" i="2"/>
  <c r="I3008" i="2"/>
  <c r="H3008" i="2"/>
  <c r="G3008" i="2"/>
  <c r="F3008" i="2"/>
  <c r="J3007" i="2"/>
  <c r="I3007" i="2"/>
  <c r="H3007" i="2"/>
  <c r="G3007" i="2"/>
  <c r="F3007" i="2"/>
  <c r="J3006" i="2"/>
  <c r="I3006" i="2"/>
  <c r="H3006" i="2"/>
  <c r="G3006" i="2"/>
  <c r="F3006" i="2"/>
  <c r="J3005" i="2"/>
  <c r="I3005" i="2"/>
  <c r="H3005" i="2"/>
  <c r="G3005" i="2"/>
  <c r="F3005" i="2"/>
  <c r="J3004" i="2"/>
  <c r="I3004" i="2"/>
  <c r="H3004" i="2"/>
  <c r="G3004" i="2"/>
  <c r="F3004" i="2"/>
  <c r="J3003" i="2"/>
  <c r="I3003" i="2"/>
  <c r="H3003" i="2"/>
  <c r="G3003" i="2"/>
  <c r="F3003" i="2"/>
  <c r="J3002" i="2"/>
  <c r="I3002" i="2"/>
  <c r="H3002" i="2"/>
  <c r="G3002" i="2"/>
  <c r="F3002" i="2"/>
  <c r="J3001" i="2"/>
  <c r="I3001" i="2"/>
  <c r="H3001" i="2"/>
  <c r="G3001" i="2"/>
  <c r="F3001" i="2"/>
  <c r="J3000" i="2"/>
  <c r="I3000" i="2"/>
  <c r="H3000" i="2"/>
  <c r="G3000" i="2"/>
  <c r="F3000" i="2"/>
  <c r="J2999" i="2"/>
  <c r="I2999" i="2"/>
  <c r="H2999" i="2"/>
  <c r="G2999" i="2"/>
  <c r="F2999" i="2"/>
  <c r="J2998" i="2"/>
  <c r="I2998" i="2"/>
  <c r="H2998" i="2"/>
  <c r="G2998" i="2"/>
  <c r="F2998" i="2"/>
  <c r="J2997" i="2"/>
  <c r="I2997" i="2"/>
  <c r="H2997" i="2"/>
  <c r="G2997" i="2"/>
  <c r="F2997" i="2"/>
  <c r="J2996" i="2"/>
  <c r="I2996" i="2"/>
  <c r="H2996" i="2"/>
  <c r="G2996" i="2"/>
  <c r="F2996" i="2"/>
  <c r="J2995" i="2"/>
  <c r="I2995" i="2"/>
  <c r="H2995" i="2"/>
  <c r="G2995" i="2"/>
  <c r="F2995" i="2"/>
  <c r="J2994" i="2"/>
  <c r="I2994" i="2"/>
  <c r="H2994" i="2"/>
  <c r="G2994" i="2"/>
  <c r="F2994" i="2"/>
  <c r="J2993" i="2"/>
  <c r="I2993" i="2"/>
  <c r="H2993" i="2"/>
  <c r="G2993" i="2"/>
  <c r="F2993" i="2"/>
  <c r="J2992" i="2"/>
  <c r="I2992" i="2"/>
  <c r="H2992" i="2"/>
  <c r="G2992" i="2"/>
  <c r="F2992" i="2"/>
  <c r="J2991" i="2"/>
  <c r="I2991" i="2"/>
  <c r="H2991" i="2"/>
  <c r="G2991" i="2"/>
  <c r="F2991" i="2"/>
  <c r="J2990" i="2"/>
  <c r="I2990" i="2"/>
  <c r="H2990" i="2"/>
  <c r="G2990" i="2"/>
  <c r="F2990" i="2"/>
  <c r="J2989" i="2"/>
  <c r="I2989" i="2"/>
  <c r="H2989" i="2"/>
  <c r="G2989" i="2"/>
  <c r="F2989" i="2"/>
  <c r="J2988" i="2"/>
  <c r="I2988" i="2"/>
  <c r="H2988" i="2"/>
  <c r="G2988" i="2"/>
  <c r="F2988" i="2"/>
  <c r="J2987" i="2"/>
  <c r="I2987" i="2"/>
  <c r="H2987" i="2"/>
  <c r="G2987" i="2"/>
  <c r="F2987" i="2"/>
  <c r="J2986" i="2"/>
  <c r="I2986" i="2"/>
  <c r="H2986" i="2"/>
  <c r="G2986" i="2"/>
  <c r="F2986" i="2"/>
  <c r="J2985" i="2"/>
  <c r="I2985" i="2"/>
  <c r="H2985" i="2"/>
  <c r="G2985" i="2"/>
  <c r="F2985" i="2"/>
  <c r="J2984" i="2"/>
  <c r="I2984" i="2"/>
  <c r="H2984" i="2"/>
  <c r="G2984" i="2"/>
  <c r="F2984" i="2"/>
  <c r="J2983" i="2"/>
  <c r="I2983" i="2"/>
  <c r="H2983" i="2"/>
  <c r="G2983" i="2"/>
  <c r="F2983" i="2"/>
  <c r="J2982" i="2"/>
  <c r="I2982" i="2"/>
  <c r="H2982" i="2"/>
  <c r="G2982" i="2"/>
  <c r="F2982" i="2"/>
  <c r="J2981" i="2"/>
  <c r="I2981" i="2"/>
  <c r="H2981" i="2"/>
  <c r="G2981" i="2"/>
  <c r="F2981" i="2"/>
  <c r="J2980" i="2"/>
  <c r="I2980" i="2"/>
  <c r="H2980" i="2"/>
  <c r="G2980" i="2"/>
  <c r="F2980" i="2"/>
  <c r="J2979" i="2"/>
  <c r="I2979" i="2"/>
  <c r="H2979" i="2"/>
  <c r="G2979" i="2"/>
  <c r="F2979" i="2"/>
  <c r="J2978" i="2"/>
  <c r="I2978" i="2"/>
  <c r="H2978" i="2"/>
  <c r="G2978" i="2"/>
  <c r="F2978" i="2"/>
  <c r="J2977" i="2"/>
  <c r="I2977" i="2"/>
  <c r="H2977" i="2"/>
  <c r="G2977" i="2"/>
  <c r="F2977" i="2"/>
  <c r="J2976" i="2"/>
  <c r="I2976" i="2"/>
  <c r="H2976" i="2"/>
  <c r="G2976" i="2"/>
  <c r="F2976" i="2"/>
  <c r="J2975" i="2"/>
  <c r="I2975" i="2"/>
  <c r="H2975" i="2"/>
  <c r="G2975" i="2"/>
  <c r="F2975" i="2"/>
  <c r="J2974" i="2"/>
  <c r="I2974" i="2"/>
  <c r="H2974" i="2"/>
  <c r="G2974" i="2"/>
  <c r="F2974" i="2"/>
  <c r="J2973" i="2"/>
  <c r="I2973" i="2"/>
  <c r="H2973" i="2"/>
  <c r="G2973" i="2"/>
  <c r="F2973" i="2"/>
  <c r="J2972" i="2"/>
  <c r="I2972" i="2"/>
  <c r="H2972" i="2"/>
  <c r="G2972" i="2"/>
  <c r="F2972" i="2"/>
  <c r="J2971" i="2"/>
  <c r="I2971" i="2"/>
  <c r="H2971" i="2"/>
  <c r="G2971" i="2"/>
  <c r="F2971" i="2"/>
  <c r="J2970" i="2"/>
  <c r="I2970" i="2"/>
  <c r="H2970" i="2"/>
  <c r="G2970" i="2"/>
  <c r="F2970" i="2"/>
  <c r="J2969" i="2"/>
  <c r="I2969" i="2"/>
  <c r="H2969" i="2"/>
  <c r="G2969" i="2"/>
  <c r="F2969" i="2"/>
  <c r="J2968" i="2"/>
  <c r="I2968" i="2"/>
  <c r="H2968" i="2"/>
  <c r="G2968" i="2"/>
  <c r="F2968" i="2"/>
  <c r="J2967" i="2"/>
  <c r="I2967" i="2"/>
  <c r="H2967" i="2"/>
  <c r="G2967" i="2"/>
  <c r="F2967" i="2"/>
  <c r="J2966" i="2"/>
  <c r="I2966" i="2"/>
  <c r="H2966" i="2"/>
  <c r="G2966" i="2"/>
  <c r="F2966" i="2"/>
  <c r="J2965" i="2"/>
  <c r="I2965" i="2"/>
  <c r="H2965" i="2"/>
  <c r="G2965" i="2"/>
  <c r="F2965" i="2"/>
  <c r="J2964" i="2"/>
  <c r="I2964" i="2"/>
  <c r="H2964" i="2"/>
  <c r="G2964" i="2"/>
  <c r="F2964" i="2"/>
  <c r="J2963" i="2"/>
  <c r="I2963" i="2"/>
  <c r="H2963" i="2"/>
  <c r="G2963" i="2"/>
  <c r="F2963" i="2"/>
  <c r="J2962" i="2"/>
  <c r="I2962" i="2"/>
  <c r="H2962" i="2"/>
  <c r="G2962" i="2"/>
  <c r="F2962" i="2"/>
  <c r="J2961" i="2"/>
  <c r="I2961" i="2"/>
  <c r="H2961" i="2"/>
  <c r="G2961" i="2"/>
  <c r="F2961" i="2"/>
  <c r="J2960" i="2"/>
  <c r="I2960" i="2"/>
  <c r="H2960" i="2"/>
  <c r="G2960" i="2"/>
  <c r="F2960" i="2"/>
  <c r="J2959" i="2"/>
  <c r="I2959" i="2"/>
  <c r="H2959" i="2"/>
  <c r="G2959" i="2"/>
  <c r="F2959" i="2"/>
  <c r="J2958" i="2"/>
  <c r="I2958" i="2"/>
  <c r="H2958" i="2"/>
  <c r="G2958" i="2"/>
  <c r="F2958" i="2"/>
  <c r="J2957" i="2"/>
  <c r="I2957" i="2"/>
  <c r="H2957" i="2"/>
  <c r="G2957" i="2"/>
  <c r="F2957" i="2"/>
  <c r="J2956" i="2"/>
  <c r="I2956" i="2"/>
  <c r="H2956" i="2"/>
  <c r="G2956" i="2"/>
  <c r="F2956" i="2"/>
  <c r="J2955" i="2"/>
  <c r="I2955" i="2"/>
  <c r="H2955" i="2"/>
  <c r="G2955" i="2"/>
  <c r="F2955" i="2"/>
  <c r="J2954" i="2"/>
  <c r="I2954" i="2"/>
  <c r="H2954" i="2"/>
  <c r="G2954" i="2"/>
  <c r="F2954" i="2"/>
  <c r="J2953" i="2"/>
  <c r="I2953" i="2"/>
  <c r="H2953" i="2"/>
  <c r="G2953" i="2"/>
  <c r="F2953" i="2"/>
  <c r="J2952" i="2"/>
  <c r="I2952" i="2"/>
  <c r="H2952" i="2"/>
  <c r="G2952" i="2"/>
  <c r="F2952" i="2"/>
  <c r="J2951" i="2"/>
  <c r="I2951" i="2"/>
  <c r="H2951" i="2"/>
  <c r="G2951" i="2"/>
  <c r="F2951" i="2"/>
  <c r="J2950" i="2"/>
  <c r="I2950" i="2"/>
  <c r="H2950" i="2"/>
  <c r="G2950" i="2"/>
  <c r="F2950" i="2"/>
  <c r="J2949" i="2"/>
  <c r="I2949" i="2"/>
  <c r="H2949" i="2"/>
  <c r="G2949" i="2"/>
  <c r="F2949" i="2"/>
  <c r="J2948" i="2"/>
  <c r="I2948" i="2"/>
  <c r="H2948" i="2"/>
  <c r="G2948" i="2"/>
  <c r="F2948" i="2"/>
  <c r="J2947" i="2"/>
  <c r="I2947" i="2"/>
  <c r="H2947" i="2"/>
  <c r="G2947" i="2"/>
  <c r="F2947" i="2"/>
  <c r="J2946" i="2"/>
  <c r="I2946" i="2"/>
  <c r="H2946" i="2"/>
  <c r="G2946" i="2"/>
  <c r="F2946" i="2"/>
  <c r="J2945" i="2"/>
  <c r="I2945" i="2"/>
  <c r="H2945" i="2"/>
  <c r="G2945" i="2"/>
  <c r="F2945" i="2"/>
  <c r="J2944" i="2"/>
  <c r="I2944" i="2"/>
  <c r="H2944" i="2"/>
  <c r="G2944" i="2"/>
  <c r="F2944" i="2"/>
  <c r="J2943" i="2"/>
  <c r="I2943" i="2"/>
  <c r="H2943" i="2"/>
  <c r="G2943" i="2"/>
  <c r="F2943" i="2"/>
  <c r="J2942" i="2"/>
  <c r="I2942" i="2"/>
  <c r="H2942" i="2"/>
  <c r="G2942" i="2"/>
  <c r="F2942" i="2"/>
  <c r="J2941" i="2"/>
  <c r="I2941" i="2"/>
  <c r="H2941" i="2"/>
  <c r="G2941" i="2"/>
  <c r="F2941" i="2"/>
  <c r="J2940" i="2"/>
  <c r="I2940" i="2"/>
  <c r="H2940" i="2"/>
  <c r="G2940" i="2"/>
  <c r="F2940" i="2"/>
  <c r="J2939" i="2"/>
  <c r="I2939" i="2"/>
  <c r="H2939" i="2"/>
  <c r="G2939" i="2"/>
  <c r="F2939" i="2"/>
  <c r="J2938" i="2"/>
  <c r="I2938" i="2"/>
  <c r="H2938" i="2"/>
  <c r="G2938" i="2"/>
  <c r="F2938" i="2"/>
  <c r="J2937" i="2"/>
  <c r="I2937" i="2"/>
  <c r="H2937" i="2"/>
  <c r="G2937" i="2"/>
  <c r="F2937" i="2"/>
  <c r="J2936" i="2"/>
  <c r="I2936" i="2"/>
  <c r="H2936" i="2"/>
  <c r="G2936" i="2"/>
  <c r="F2936" i="2"/>
  <c r="J2935" i="2"/>
  <c r="I2935" i="2"/>
  <c r="H2935" i="2"/>
  <c r="G2935" i="2"/>
  <c r="F2935" i="2"/>
  <c r="J2934" i="2"/>
  <c r="I2934" i="2"/>
  <c r="H2934" i="2"/>
  <c r="G2934" i="2"/>
  <c r="F2934" i="2"/>
  <c r="J2933" i="2"/>
  <c r="I2933" i="2"/>
  <c r="H2933" i="2"/>
  <c r="G2933" i="2"/>
  <c r="F2933" i="2"/>
  <c r="J2932" i="2"/>
  <c r="I2932" i="2"/>
  <c r="H2932" i="2"/>
  <c r="G2932" i="2"/>
  <c r="F2932" i="2"/>
  <c r="J2931" i="2"/>
  <c r="I2931" i="2"/>
  <c r="H2931" i="2"/>
  <c r="G2931" i="2"/>
  <c r="F2931" i="2"/>
  <c r="J2930" i="2"/>
  <c r="I2930" i="2"/>
  <c r="H2930" i="2"/>
  <c r="G2930" i="2"/>
  <c r="F2930" i="2"/>
  <c r="J2929" i="2"/>
  <c r="I2929" i="2"/>
  <c r="H2929" i="2"/>
  <c r="G2929" i="2"/>
  <c r="F2929" i="2"/>
  <c r="J2928" i="2"/>
  <c r="I2928" i="2"/>
  <c r="H2928" i="2"/>
  <c r="G2928" i="2"/>
  <c r="F2928" i="2"/>
  <c r="J2927" i="2"/>
  <c r="I2927" i="2"/>
  <c r="H2927" i="2"/>
  <c r="G2927" i="2"/>
  <c r="F2927" i="2"/>
  <c r="J2926" i="2"/>
  <c r="I2926" i="2"/>
  <c r="H2926" i="2"/>
  <c r="G2926" i="2"/>
  <c r="F2926" i="2"/>
  <c r="J2925" i="2"/>
  <c r="I2925" i="2"/>
  <c r="H2925" i="2"/>
  <c r="G2925" i="2"/>
  <c r="F2925" i="2"/>
  <c r="J2924" i="2"/>
  <c r="I2924" i="2"/>
  <c r="H2924" i="2"/>
  <c r="G2924" i="2"/>
  <c r="F2924" i="2"/>
  <c r="J2923" i="2"/>
  <c r="I2923" i="2"/>
  <c r="H2923" i="2"/>
  <c r="G2923" i="2"/>
  <c r="F2923" i="2"/>
  <c r="J2922" i="2"/>
  <c r="I2922" i="2"/>
  <c r="H2922" i="2"/>
  <c r="G2922" i="2"/>
  <c r="F2922" i="2"/>
  <c r="J2921" i="2"/>
  <c r="I2921" i="2"/>
  <c r="H2921" i="2"/>
  <c r="G2921" i="2"/>
  <c r="F2921" i="2"/>
  <c r="J2920" i="2"/>
  <c r="I2920" i="2"/>
  <c r="H2920" i="2"/>
  <c r="G2920" i="2"/>
  <c r="F2920" i="2"/>
  <c r="J2919" i="2"/>
  <c r="I2919" i="2"/>
  <c r="H2919" i="2"/>
  <c r="G2919" i="2"/>
  <c r="F2919" i="2"/>
  <c r="J2918" i="2"/>
  <c r="I2918" i="2"/>
  <c r="H2918" i="2"/>
  <c r="G2918" i="2"/>
  <c r="F2918" i="2"/>
  <c r="J2917" i="2"/>
  <c r="I2917" i="2"/>
  <c r="H2917" i="2"/>
  <c r="G2917" i="2"/>
  <c r="F2917" i="2"/>
  <c r="J2916" i="2"/>
  <c r="I2916" i="2"/>
  <c r="H2916" i="2"/>
  <c r="G2916" i="2"/>
  <c r="F2916" i="2"/>
  <c r="J2915" i="2"/>
  <c r="I2915" i="2"/>
  <c r="H2915" i="2"/>
  <c r="G2915" i="2"/>
  <c r="F2915" i="2"/>
  <c r="J2914" i="2"/>
  <c r="I2914" i="2"/>
  <c r="H2914" i="2"/>
  <c r="G2914" i="2"/>
  <c r="F2914" i="2"/>
  <c r="J2913" i="2"/>
  <c r="I2913" i="2"/>
  <c r="H2913" i="2"/>
  <c r="G2913" i="2"/>
  <c r="F2913" i="2"/>
  <c r="J2912" i="2"/>
  <c r="I2912" i="2"/>
  <c r="H2912" i="2"/>
  <c r="G2912" i="2"/>
  <c r="F2912" i="2"/>
  <c r="J2911" i="2"/>
  <c r="I2911" i="2"/>
  <c r="H2911" i="2"/>
  <c r="G2911" i="2"/>
  <c r="F2911" i="2"/>
  <c r="J2910" i="2"/>
  <c r="I2910" i="2"/>
  <c r="H2910" i="2"/>
  <c r="G2910" i="2"/>
  <c r="F2910" i="2"/>
  <c r="J2909" i="2"/>
  <c r="I2909" i="2"/>
  <c r="H2909" i="2"/>
  <c r="G2909" i="2"/>
  <c r="F2909" i="2"/>
  <c r="J2908" i="2"/>
  <c r="I2908" i="2"/>
  <c r="H2908" i="2"/>
  <c r="G2908" i="2"/>
  <c r="F2908" i="2"/>
  <c r="J2907" i="2"/>
  <c r="I2907" i="2"/>
  <c r="H2907" i="2"/>
  <c r="G2907" i="2"/>
  <c r="F2907" i="2"/>
  <c r="J2906" i="2"/>
  <c r="I2906" i="2"/>
  <c r="H2906" i="2"/>
  <c r="G2906" i="2"/>
  <c r="F2906" i="2"/>
  <c r="J2905" i="2"/>
  <c r="I2905" i="2"/>
  <c r="H2905" i="2"/>
  <c r="G2905" i="2"/>
  <c r="F2905" i="2"/>
  <c r="J2904" i="2"/>
  <c r="I2904" i="2"/>
  <c r="H2904" i="2"/>
  <c r="G2904" i="2"/>
  <c r="F2904" i="2"/>
  <c r="J2903" i="2"/>
  <c r="I2903" i="2"/>
  <c r="H2903" i="2"/>
  <c r="G2903" i="2"/>
  <c r="F2903" i="2"/>
  <c r="J2902" i="2"/>
  <c r="I2902" i="2"/>
  <c r="H2902" i="2"/>
  <c r="G2902" i="2"/>
  <c r="F2902" i="2"/>
  <c r="J2901" i="2"/>
  <c r="I2901" i="2"/>
  <c r="H2901" i="2"/>
  <c r="G2901" i="2"/>
  <c r="F2901" i="2"/>
  <c r="J2900" i="2"/>
  <c r="I2900" i="2"/>
  <c r="H2900" i="2"/>
  <c r="G2900" i="2"/>
  <c r="F2900" i="2"/>
  <c r="J2899" i="2"/>
  <c r="I2899" i="2"/>
  <c r="H2899" i="2"/>
  <c r="G2899" i="2"/>
  <c r="F2899" i="2"/>
  <c r="J2898" i="2"/>
  <c r="I2898" i="2"/>
  <c r="H2898" i="2"/>
  <c r="G2898" i="2"/>
  <c r="F2898" i="2"/>
  <c r="J2897" i="2"/>
  <c r="I2897" i="2"/>
  <c r="H2897" i="2"/>
  <c r="G2897" i="2"/>
  <c r="F2897" i="2"/>
  <c r="J2896" i="2"/>
  <c r="I2896" i="2"/>
  <c r="H2896" i="2"/>
  <c r="G2896" i="2"/>
  <c r="F2896" i="2"/>
  <c r="J2895" i="2"/>
  <c r="I2895" i="2"/>
  <c r="H2895" i="2"/>
  <c r="G2895" i="2"/>
  <c r="F2895" i="2"/>
  <c r="J2894" i="2"/>
  <c r="I2894" i="2"/>
  <c r="H2894" i="2"/>
  <c r="G2894" i="2"/>
  <c r="F2894" i="2"/>
  <c r="J2893" i="2"/>
  <c r="I2893" i="2"/>
  <c r="H2893" i="2"/>
  <c r="G2893" i="2"/>
  <c r="F2893" i="2"/>
  <c r="J2892" i="2"/>
  <c r="I2892" i="2"/>
  <c r="H2892" i="2"/>
  <c r="G2892" i="2"/>
  <c r="F2892" i="2"/>
  <c r="J2891" i="2"/>
  <c r="I2891" i="2"/>
  <c r="H2891" i="2"/>
  <c r="G2891" i="2"/>
  <c r="F2891" i="2"/>
  <c r="J2890" i="2"/>
  <c r="I2890" i="2"/>
  <c r="H2890" i="2"/>
  <c r="G2890" i="2"/>
  <c r="F2890" i="2"/>
  <c r="J2889" i="2"/>
  <c r="I2889" i="2"/>
  <c r="H2889" i="2"/>
  <c r="G2889" i="2"/>
  <c r="F2889" i="2"/>
  <c r="J2888" i="2"/>
  <c r="I2888" i="2"/>
  <c r="H2888" i="2"/>
  <c r="G2888" i="2"/>
  <c r="F2888" i="2"/>
  <c r="J2887" i="2"/>
  <c r="I2887" i="2"/>
  <c r="H2887" i="2"/>
  <c r="G2887" i="2"/>
  <c r="F2887" i="2"/>
  <c r="J2886" i="2"/>
  <c r="I2886" i="2"/>
  <c r="H2886" i="2"/>
  <c r="G2886" i="2"/>
  <c r="F2886" i="2"/>
  <c r="J2885" i="2"/>
  <c r="I2885" i="2"/>
  <c r="H2885" i="2"/>
  <c r="G2885" i="2"/>
  <c r="F2885" i="2"/>
  <c r="J2884" i="2"/>
  <c r="I2884" i="2"/>
  <c r="H2884" i="2"/>
  <c r="G2884" i="2"/>
  <c r="F2884" i="2"/>
  <c r="J2883" i="2"/>
  <c r="I2883" i="2"/>
  <c r="H2883" i="2"/>
  <c r="G2883" i="2"/>
  <c r="F2883" i="2"/>
  <c r="J2882" i="2"/>
  <c r="I2882" i="2"/>
  <c r="H2882" i="2"/>
  <c r="G2882" i="2"/>
  <c r="F2882" i="2"/>
  <c r="J2881" i="2"/>
  <c r="I2881" i="2"/>
  <c r="H2881" i="2"/>
  <c r="G2881" i="2"/>
  <c r="F2881" i="2"/>
  <c r="J2880" i="2"/>
  <c r="I2880" i="2"/>
  <c r="H2880" i="2"/>
  <c r="G2880" i="2"/>
  <c r="F2880" i="2"/>
  <c r="J2879" i="2"/>
  <c r="I2879" i="2"/>
  <c r="H2879" i="2"/>
  <c r="G2879" i="2"/>
  <c r="F2879" i="2"/>
  <c r="J2878" i="2"/>
  <c r="I2878" i="2"/>
  <c r="H2878" i="2"/>
  <c r="G2878" i="2"/>
  <c r="F2878" i="2"/>
  <c r="J2877" i="2"/>
  <c r="I2877" i="2"/>
  <c r="H2877" i="2"/>
  <c r="G2877" i="2"/>
  <c r="F2877" i="2"/>
  <c r="J2876" i="2"/>
  <c r="I2876" i="2"/>
  <c r="H2876" i="2"/>
  <c r="G2876" i="2"/>
  <c r="F2876" i="2"/>
  <c r="J2875" i="2"/>
  <c r="I2875" i="2"/>
  <c r="H2875" i="2"/>
  <c r="G2875" i="2"/>
  <c r="F2875" i="2"/>
  <c r="J2874" i="2"/>
  <c r="I2874" i="2"/>
  <c r="H2874" i="2"/>
  <c r="G2874" i="2"/>
  <c r="F2874" i="2"/>
  <c r="J2873" i="2"/>
  <c r="I2873" i="2"/>
  <c r="H2873" i="2"/>
  <c r="G2873" i="2"/>
  <c r="F2873" i="2"/>
  <c r="J2872" i="2"/>
  <c r="I2872" i="2"/>
  <c r="H2872" i="2"/>
  <c r="G2872" i="2"/>
  <c r="F2872" i="2"/>
  <c r="J2871" i="2"/>
  <c r="I2871" i="2"/>
  <c r="H2871" i="2"/>
  <c r="G2871" i="2"/>
  <c r="F2871" i="2"/>
  <c r="J2870" i="2"/>
  <c r="I2870" i="2"/>
  <c r="H2870" i="2"/>
  <c r="G2870" i="2"/>
  <c r="F2870" i="2"/>
  <c r="J2869" i="2"/>
  <c r="I2869" i="2"/>
  <c r="H2869" i="2"/>
  <c r="G2869" i="2"/>
  <c r="F2869" i="2"/>
  <c r="J2868" i="2"/>
  <c r="I2868" i="2"/>
  <c r="H2868" i="2"/>
  <c r="G2868" i="2"/>
  <c r="F2868" i="2"/>
  <c r="J2867" i="2"/>
  <c r="I2867" i="2"/>
  <c r="H2867" i="2"/>
  <c r="G2867" i="2"/>
  <c r="F2867" i="2"/>
  <c r="J2866" i="2"/>
  <c r="I2866" i="2"/>
  <c r="H2866" i="2"/>
  <c r="G2866" i="2"/>
  <c r="F2866" i="2"/>
  <c r="J2865" i="2"/>
  <c r="I2865" i="2"/>
  <c r="H2865" i="2"/>
  <c r="G2865" i="2"/>
  <c r="F2865" i="2"/>
  <c r="J2864" i="2"/>
  <c r="I2864" i="2"/>
  <c r="H2864" i="2"/>
  <c r="G2864" i="2"/>
  <c r="F2864" i="2"/>
  <c r="J2863" i="2"/>
  <c r="I2863" i="2"/>
  <c r="H2863" i="2"/>
  <c r="G2863" i="2"/>
  <c r="F2863" i="2"/>
  <c r="J2862" i="2"/>
  <c r="I2862" i="2"/>
  <c r="H2862" i="2"/>
  <c r="G2862" i="2"/>
  <c r="F2862" i="2"/>
  <c r="J2861" i="2"/>
  <c r="I2861" i="2"/>
  <c r="H2861" i="2"/>
  <c r="G2861" i="2"/>
  <c r="F2861" i="2"/>
  <c r="J2860" i="2"/>
  <c r="I2860" i="2"/>
  <c r="H2860" i="2"/>
  <c r="G2860" i="2"/>
  <c r="F2860" i="2"/>
  <c r="J2859" i="2"/>
  <c r="I2859" i="2"/>
  <c r="H2859" i="2"/>
  <c r="G2859" i="2"/>
  <c r="F2859" i="2"/>
  <c r="J2858" i="2"/>
  <c r="I2858" i="2"/>
  <c r="H2858" i="2"/>
  <c r="G2858" i="2"/>
  <c r="F2858" i="2"/>
  <c r="J2857" i="2"/>
  <c r="I2857" i="2"/>
  <c r="H2857" i="2"/>
  <c r="G2857" i="2"/>
  <c r="F2857" i="2"/>
  <c r="J2856" i="2"/>
  <c r="I2856" i="2"/>
  <c r="H2856" i="2"/>
  <c r="G2856" i="2"/>
  <c r="F2856" i="2"/>
  <c r="J2855" i="2"/>
  <c r="I2855" i="2"/>
  <c r="H2855" i="2"/>
  <c r="G2855" i="2"/>
  <c r="F2855" i="2"/>
  <c r="J2854" i="2"/>
  <c r="I2854" i="2"/>
  <c r="H2854" i="2"/>
  <c r="G2854" i="2"/>
  <c r="F2854" i="2"/>
  <c r="J2853" i="2"/>
  <c r="I2853" i="2"/>
  <c r="H2853" i="2"/>
  <c r="G2853" i="2"/>
  <c r="F2853" i="2"/>
  <c r="J2852" i="2"/>
  <c r="I2852" i="2"/>
  <c r="H2852" i="2"/>
  <c r="G2852" i="2"/>
  <c r="F2852" i="2"/>
  <c r="J2851" i="2"/>
  <c r="I2851" i="2"/>
  <c r="H2851" i="2"/>
  <c r="G2851" i="2"/>
  <c r="F2851" i="2"/>
  <c r="J2850" i="2"/>
  <c r="I2850" i="2"/>
  <c r="H2850" i="2"/>
  <c r="G2850" i="2"/>
  <c r="F2850" i="2"/>
  <c r="J2849" i="2"/>
  <c r="I2849" i="2"/>
  <c r="H2849" i="2"/>
  <c r="G2849" i="2"/>
  <c r="F2849" i="2"/>
  <c r="J2848" i="2"/>
  <c r="I2848" i="2"/>
  <c r="H2848" i="2"/>
  <c r="G2848" i="2"/>
  <c r="F2848" i="2"/>
  <c r="J2847" i="2"/>
  <c r="I2847" i="2"/>
  <c r="H2847" i="2"/>
  <c r="G2847" i="2"/>
  <c r="F2847" i="2"/>
  <c r="J2846" i="2"/>
  <c r="I2846" i="2"/>
  <c r="H2846" i="2"/>
  <c r="G2846" i="2"/>
  <c r="F2846" i="2"/>
  <c r="J2845" i="2"/>
  <c r="I2845" i="2"/>
  <c r="H2845" i="2"/>
  <c r="G2845" i="2"/>
  <c r="F2845" i="2"/>
  <c r="J2844" i="2"/>
  <c r="I2844" i="2"/>
  <c r="H2844" i="2"/>
  <c r="G2844" i="2"/>
  <c r="F2844" i="2"/>
  <c r="J2843" i="2"/>
  <c r="I2843" i="2"/>
  <c r="H2843" i="2"/>
  <c r="G2843" i="2"/>
  <c r="F2843" i="2"/>
  <c r="J2842" i="2"/>
  <c r="I2842" i="2"/>
  <c r="H2842" i="2"/>
  <c r="G2842" i="2"/>
  <c r="F2842" i="2"/>
  <c r="J2841" i="2"/>
  <c r="I2841" i="2"/>
  <c r="H2841" i="2"/>
  <c r="G2841" i="2"/>
  <c r="F2841" i="2"/>
  <c r="J2840" i="2"/>
  <c r="I2840" i="2"/>
  <c r="H2840" i="2"/>
  <c r="G2840" i="2"/>
  <c r="F2840" i="2"/>
  <c r="J2839" i="2"/>
  <c r="I2839" i="2"/>
  <c r="H2839" i="2"/>
  <c r="G2839" i="2"/>
  <c r="F2839" i="2"/>
  <c r="J2838" i="2"/>
  <c r="I2838" i="2"/>
  <c r="H2838" i="2"/>
  <c r="G2838" i="2"/>
  <c r="F2838" i="2"/>
  <c r="J2837" i="2"/>
  <c r="I2837" i="2"/>
  <c r="H2837" i="2"/>
  <c r="G2837" i="2"/>
  <c r="F2837" i="2"/>
  <c r="J2836" i="2"/>
  <c r="I2836" i="2"/>
  <c r="H2836" i="2"/>
  <c r="G2836" i="2"/>
  <c r="F2836" i="2"/>
  <c r="J2835" i="2"/>
  <c r="I2835" i="2"/>
  <c r="H2835" i="2"/>
  <c r="G2835" i="2"/>
  <c r="F2835" i="2"/>
  <c r="J2834" i="2"/>
  <c r="I2834" i="2"/>
  <c r="H2834" i="2"/>
  <c r="G2834" i="2"/>
  <c r="F2834" i="2"/>
  <c r="J2833" i="2"/>
  <c r="I2833" i="2"/>
  <c r="H2833" i="2"/>
  <c r="G2833" i="2"/>
  <c r="F2833" i="2"/>
  <c r="J2832" i="2"/>
  <c r="I2832" i="2"/>
  <c r="H2832" i="2"/>
  <c r="G2832" i="2"/>
  <c r="F2832" i="2"/>
  <c r="J2831" i="2"/>
  <c r="I2831" i="2"/>
  <c r="H2831" i="2"/>
  <c r="G2831" i="2"/>
  <c r="F2831" i="2"/>
  <c r="J2830" i="2"/>
  <c r="I2830" i="2"/>
  <c r="H2830" i="2"/>
  <c r="G2830" i="2"/>
  <c r="F2830" i="2"/>
  <c r="J2829" i="2"/>
  <c r="I2829" i="2"/>
  <c r="H2829" i="2"/>
  <c r="G2829" i="2"/>
  <c r="F2829" i="2"/>
  <c r="J2828" i="2"/>
  <c r="I2828" i="2"/>
  <c r="H2828" i="2"/>
  <c r="G2828" i="2"/>
  <c r="F2828" i="2"/>
  <c r="J2827" i="2"/>
  <c r="I2827" i="2"/>
  <c r="H2827" i="2"/>
  <c r="G2827" i="2"/>
  <c r="F2827" i="2"/>
  <c r="J2826" i="2"/>
  <c r="I2826" i="2"/>
  <c r="H2826" i="2"/>
  <c r="G2826" i="2"/>
  <c r="F2826" i="2"/>
  <c r="J2825" i="2"/>
  <c r="I2825" i="2"/>
  <c r="H2825" i="2"/>
  <c r="G2825" i="2"/>
  <c r="F2825" i="2"/>
  <c r="J2824" i="2"/>
  <c r="I2824" i="2"/>
  <c r="H2824" i="2"/>
  <c r="G2824" i="2"/>
  <c r="F2824" i="2"/>
  <c r="J2823" i="2"/>
  <c r="I2823" i="2"/>
  <c r="H2823" i="2"/>
  <c r="G2823" i="2"/>
  <c r="F2823" i="2"/>
  <c r="J2822" i="2"/>
  <c r="I2822" i="2"/>
  <c r="H2822" i="2"/>
  <c r="G2822" i="2"/>
  <c r="F2822" i="2"/>
  <c r="J2821" i="2"/>
  <c r="I2821" i="2"/>
  <c r="H2821" i="2"/>
  <c r="G2821" i="2"/>
  <c r="F2821" i="2"/>
  <c r="J2820" i="2"/>
  <c r="I2820" i="2"/>
  <c r="H2820" i="2"/>
  <c r="G2820" i="2"/>
  <c r="F2820" i="2"/>
  <c r="J2819" i="2"/>
  <c r="I2819" i="2"/>
  <c r="H2819" i="2"/>
  <c r="G2819" i="2"/>
  <c r="F2819" i="2"/>
  <c r="J2818" i="2"/>
  <c r="I2818" i="2"/>
  <c r="H2818" i="2"/>
  <c r="G2818" i="2"/>
  <c r="F2818" i="2"/>
  <c r="J2817" i="2"/>
  <c r="I2817" i="2"/>
  <c r="H2817" i="2"/>
  <c r="G2817" i="2"/>
  <c r="F2817" i="2"/>
  <c r="J2816" i="2"/>
  <c r="I2816" i="2"/>
  <c r="H2816" i="2"/>
  <c r="G2816" i="2"/>
  <c r="F2816" i="2"/>
  <c r="J2815" i="2"/>
  <c r="I2815" i="2"/>
  <c r="H2815" i="2"/>
  <c r="G2815" i="2"/>
  <c r="F2815" i="2"/>
  <c r="J2814" i="2"/>
  <c r="I2814" i="2"/>
  <c r="H2814" i="2"/>
  <c r="G2814" i="2"/>
  <c r="F2814" i="2"/>
  <c r="J2813" i="2"/>
  <c r="I2813" i="2"/>
  <c r="H2813" i="2"/>
  <c r="G2813" i="2"/>
  <c r="F2813" i="2"/>
  <c r="J2812" i="2"/>
  <c r="I2812" i="2"/>
  <c r="H2812" i="2"/>
  <c r="G2812" i="2"/>
  <c r="F2812" i="2"/>
  <c r="J2811" i="2"/>
  <c r="I2811" i="2"/>
  <c r="H2811" i="2"/>
  <c r="G2811" i="2"/>
  <c r="F2811" i="2"/>
  <c r="J2810" i="2"/>
  <c r="I2810" i="2"/>
  <c r="H2810" i="2"/>
  <c r="G2810" i="2"/>
  <c r="F2810" i="2"/>
  <c r="J2809" i="2"/>
  <c r="I2809" i="2"/>
  <c r="H2809" i="2"/>
  <c r="G2809" i="2"/>
  <c r="F2809" i="2"/>
  <c r="J2808" i="2"/>
  <c r="I2808" i="2"/>
  <c r="H2808" i="2"/>
  <c r="G2808" i="2"/>
  <c r="F2808" i="2"/>
  <c r="J2807" i="2"/>
  <c r="I2807" i="2"/>
  <c r="H2807" i="2"/>
  <c r="G2807" i="2"/>
  <c r="F2807" i="2"/>
  <c r="J2806" i="2"/>
  <c r="I2806" i="2"/>
  <c r="H2806" i="2"/>
  <c r="G2806" i="2"/>
  <c r="F2806" i="2"/>
  <c r="J2805" i="2"/>
  <c r="I2805" i="2"/>
  <c r="H2805" i="2"/>
  <c r="G2805" i="2"/>
  <c r="F2805" i="2"/>
  <c r="J2804" i="2"/>
  <c r="I2804" i="2"/>
  <c r="H2804" i="2"/>
  <c r="G2804" i="2"/>
  <c r="F2804" i="2"/>
  <c r="J2803" i="2"/>
  <c r="I2803" i="2"/>
  <c r="H2803" i="2"/>
  <c r="G2803" i="2"/>
  <c r="F2803" i="2"/>
  <c r="J2802" i="2"/>
  <c r="I2802" i="2"/>
  <c r="H2802" i="2"/>
  <c r="G2802" i="2"/>
  <c r="F2802" i="2"/>
  <c r="J2801" i="2"/>
  <c r="I2801" i="2"/>
  <c r="H2801" i="2"/>
  <c r="G2801" i="2"/>
  <c r="F2801" i="2"/>
  <c r="J2800" i="2"/>
  <c r="I2800" i="2"/>
  <c r="H2800" i="2"/>
  <c r="G2800" i="2"/>
  <c r="F2800" i="2"/>
  <c r="J2799" i="2"/>
  <c r="I2799" i="2"/>
  <c r="H2799" i="2"/>
  <c r="G2799" i="2"/>
  <c r="F2799" i="2"/>
  <c r="J2798" i="2"/>
  <c r="I2798" i="2"/>
  <c r="H2798" i="2"/>
  <c r="G2798" i="2"/>
  <c r="F2798" i="2"/>
  <c r="J2797" i="2"/>
  <c r="I2797" i="2"/>
  <c r="H2797" i="2"/>
  <c r="G2797" i="2"/>
  <c r="F2797" i="2"/>
  <c r="J2796" i="2"/>
  <c r="I2796" i="2"/>
  <c r="H2796" i="2"/>
  <c r="G2796" i="2"/>
  <c r="F2796" i="2"/>
  <c r="J2795" i="2"/>
  <c r="I2795" i="2"/>
  <c r="H2795" i="2"/>
  <c r="G2795" i="2"/>
  <c r="F2795" i="2"/>
  <c r="J2794" i="2"/>
  <c r="I2794" i="2"/>
  <c r="H2794" i="2"/>
  <c r="G2794" i="2"/>
  <c r="F2794" i="2"/>
  <c r="J2793" i="2"/>
  <c r="I2793" i="2"/>
  <c r="H2793" i="2"/>
  <c r="G2793" i="2"/>
  <c r="F2793" i="2"/>
  <c r="J2792" i="2"/>
  <c r="I2792" i="2"/>
  <c r="H2792" i="2"/>
  <c r="G2792" i="2"/>
  <c r="F2792" i="2"/>
  <c r="J2791" i="2"/>
  <c r="I2791" i="2"/>
  <c r="H2791" i="2"/>
  <c r="G2791" i="2"/>
  <c r="F2791" i="2"/>
  <c r="J2790" i="2"/>
  <c r="I2790" i="2"/>
  <c r="H2790" i="2"/>
  <c r="G2790" i="2"/>
  <c r="F2790" i="2"/>
  <c r="J2789" i="2"/>
  <c r="I2789" i="2"/>
  <c r="H2789" i="2"/>
  <c r="G2789" i="2"/>
  <c r="F2789" i="2"/>
  <c r="J2788" i="2"/>
  <c r="I2788" i="2"/>
  <c r="H2788" i="2"/>
  <c r="G2788" i="2"/>
  <c r="F2788" i="2"/>
  <c r="J2787" i="2"/>
  <c r="I2787" i="2"/>
  <c r="H2787" i="2"/>
  <c r="G2787" i="2"/>
  <c r="F2787" i="2"/>
  <c r="J2786" i="2"/>
  <c r="I2786" i="2"/>
  <c r="H2786" i="2"/>
  <c r="G2786" i="2"/>
  <c r="F2786" i="2"/>
  <c r="J2785" i="2"/>
  <c r="I2785" i="2"/>
  <c r="H2785" i="2"/>
  <c r="G2785" i="2"/>
  <c r="F2785" i="2"/>
  <c r="J2784" i="2"/>
  <c r="I2784" i="2"/>
  <c r="H2784" i="2"/>
  <c r="G2784" i="2"/>
  <c r="F2784" i="2"/>
  <c r="J2783" i="2"/>
  <c r="I2783" i="2"/>
  <c r="H2783" i="2"/>
  <c r="G2783" i="2"/>
  <c r="F2783" i="2"/>
  <c r="J2782" i="2"/>
  <c r="I2782" i="2"/>
  <c r="H2782" i="2"/>
  <c r="G2782" i="2"/>
  <c r="F2782" i="2"/>
  <c r="J2781" i="2"/>
  <c r="I2781" i="2"/>
  <c r="H2781" i="2"/>
  <c r="G2781" i="2"/>
  <c r="F2781" i="2"/>
  <c r="J2780" i="2"/>
  <c r="I2780" i="2"/>
  <c r="H2780" i="2"/>
  <c r="G2780" i="2"/>
  <c r="F2780" i="2"/>
  <c r="J2779" i="2"/>
  <c r="I2779" i="2"/>
  <c r="H2779" i="2"/>
  <c r="G2779" i="2"/>
  <c r="F2779" i="2"/>
  <c r="J2778" i="2"/>
  <c r="I2778" i="2"/>
  <c r="H2778" i="2"/>
  <c r="G2778" i="2"/>
  <c r="F2778" i="2"/>
  <c r="J2777" i="2"/>
  <c r="I2777" i="2"/>
  <c r="H2777" i="2"/>
  <c r="G2777" i="2"/>
  <c r="F2777" i="2"/>
  <c r="J2776" i="2"/>
  <c r="I2776" i="2"/>
  <c r="H2776" i="2"/>
  <c r="G2776" i="2"/>
  <c r="F2776" i="2"/>
  <c r="J2775" i="2"/>
  <c r="I2775" i="2"/>
  <c r="H2775" i="2"/>
  <c r="G2775" i="2"/>
  <c r="F2775" i="2"/>
  <c r="J2774" i="2"/>
  <c r="I2774" i="2"/>
  <c r="H2774" i="2"/>
  <c r="G2774" i="2"/>
  <c r="F2774" i="2"/>
  <c r="J2773" i="2"/>
  <c r="I2773" i="2"/>
  <c r="H2773" i="2"/>
  <c r="G2773" i="2"/>
  <c r="F2773" i="2"/>
  <c r="J2772" i="2"/>
  <c r="I2772" i="2"/>
  <c r="H2772" i="2"/>
  <c r="G2772" i="2"/>
  <c r="F2772" i="2"/>
  <c r="J2771" i="2"/>
  <c r="I2771" i="2"/>
  <c r="H2771" i="2"/>
  <c r="G2771" i="2"/>
  <c r="F2771" i="2"/>
  <c r="J2770" i="2"/>
  <c r="I2770" i="2"/>
  <c r="H2770" i="2"/>
  <c r="G2770" i="2"/>
  <c r="F2770" i="2"/>
  <c r="J2769" i="2"/>
  <c r="I2769" i="2"/>
  <c r="H2769" i="2"/>
  <c r="G2769" i="2"/>
  <c r="F2769" i="2"/>
  <c r="J2768" i="2"/>
  <c r="I2768" i="2"/>
  <c r="H2768" i="2"/>
  <c r="G2768" i="2"/>
  <c r="F2768" i="2"/>
  <c r="J2767" i="2"/>
  <c r="I2767" i="2"/>
  <c r="H2767" i="2"/>
  <c r="G2767" i="2"/>
  <c r="F2767" i="2"/>
  <c r="J2766" i="2"/>
  <c r="I2766" i="2"/>
  <c r="H2766" i="2"/>
  <c r="G2766" i="2"/>
  <c r="F2766" i="2"/>
  <c r="J2765" i="2"/>
  <c r="I2765" i="2"/>
  <c r="H2765" i="2"/>
  <c r="G2765" i="2"/>
  <c r="F2765" i="2"/>
  <c r="J2764" i="2"/>
  <c r="I2764" i="2"/>
  <c r="H2764" i="2"/>
  <c r="G2764" i="2"/>
  <c r="F2764" i="2"/>
  <c r="J2763" i="2"/>
  <c r="I2763" i="2"/>
  <c r="H2763" i="2"/>
  <c r="G2763" i="2"/>
  <c r="F2763" i="2"/>
  <c r="J2762" i="2"/>
  <c r="I2762" i="2"/>
  <c r="H2762" i="2"/>
  <c r="G2762" i="2"/>
  <c r="F2762" i="2"/>
  <c r="J2761" i="2"/>
  <c r="I2761" i="2"/>
  <c r="H2761" i="2"/>
  <c r="G2761" i="2"/>
  <c r="F2761" i="2"/>
  <c r="J2760" i="2"/>
  <c r="I2760" i="2"/>
  <c r="H2760" i="2"/>
  <c r="G2760" i="2"/>
  <c r="F2760" i="2"/>
  <c r="J2759" i="2"/>
  <c r="I2759" i="2"/>
  <c r="H2759" i="2"/>
  <c r="G2759" i="2"/>
  <c r="F2759" i="2"/>
  <c r="J2758" i="2"/>
  <c r="I2758" i="2"/>
  <c r="H2758" i="2"/>
  <c r="G2758" i="2"/>
  <c r="F2758" i="2"/>
  <c r="J2757" i="2"/>
  <c r="I2757" i="2"/>
  <c r="H2757" i="2"/>
  <c r="G2757" i="2"/>
  <c r="F2757" i="2"/>
  <c r="J2756" i="2"/>
  <c r="I2756" i="2"/>
  <c r="H2756" i="2"/>
  <c r="G2756" i="2"/>
  <c r="F2756" i="2"/>
  <c r="J2755" i="2"/>
  <c r="I2755" i="2"/>
  <c r="H2755" i="2"/>
  <c r="G2755" i="2"/>
  <c r="F2755" i="2"/>
  <c r="J2754" i="2"/>
  <c r="I2754" i="2"/>
  <c r="H2754" i="2"/>
  <c r="G2754" i="2"/>
  <c r="F2754" i="2"/>
  <c r="J2753" i="2"/>
  <c r="I2753" i="2"/>
  <c r="H2753" i="2"/>
  <c r="G2753" i="2"/>
  <c r="F2753" i="2"/>
  <c r="J2752" i="2"/>
  <c r="I2752" i="2"/>
  <c r="H2752" i="2"/>
  <c r="G2752" i="2"/>
  <c r="F2752" i="2"/>
  <c r="J2751" i="2"/>
  <c r="I2751" i="2"/>
  <c r="H2751" i="2"/>
  <c r="G2751" i="2"/>
  <c r="F2751" i="2"/>
  <c r="J2750" i="2"/>
  <c r="I2750" i="2"/>
  <c r="H2750" i="2"/>
  <c r="G2750" i="2"/>
  <c r="F2750" i="2"/>
  <c r="J2749" i="2"/>
  <c r="I2749" i="2"/>
  <c r="H2749" i="2"/>
  <c r="G2749" i="2"/>
  <c r="F2749" i="2"/>
  <c r="J2748" i="2"/>
  <c r="I2748" i="2"/>
  <c r="H2748" i="2"/>
  <c r="G2748" i="2"/>
  <c r="F2748" i="2"/>
  <c r="J2747" i="2"/>
  <c r="I2747" i="2"/>
  <c r="H2747" i="2"/>
  <c r="G2747" i="2"/>
  <c r="F2747" i="2"/>
  <c r="J2746" i="2"/>
  <c r="I2746" i="2"/>
  <c r="H2746" i="2"/>
  <c r="G2746" i="2"/>
  <c r="F2746" i="2"/>
  <c r="J2745" i="2"/>
  <c r="I2745" i="2"/>
  <c r="H2745" i="2"/>
  <c r="G2745" i="2"/>
  <c r="F2745" i="2"/>
  <c r="J2744" i="2"/>
  <c r="I2744" i="2"/>
  <c r="H2744" i="2"/>
  <c r="G2744" i="2"/>
  <c r="F2744" i="2"/>
  <c r="J2743" i="2"/>
  <c r="I2743" i="2"/>
  <c r="H2743" i="2"/>
  <c r="G2743" i="2"/>
  <c r="F2743" i="2"/>
  <c r="J2742" i="2"/>
  <c r="I2742" i="2"/>
  <c r="H2742" i="2"/>
  <c r="G2742" i="2"/>
  <c r="F2742" i="2"/>
  <c r="J2741" i="2"/>
  <c r="I2741" i="2"/>
  <c r="H2741" i="2"/>
  <c r="G2741" i="2"/>
  <c r="F2741" i="2"/>
  <c r="J2740" i="2"/>
  <c r="I2740" i="2"/>
  <c r="H2740" i="2"/>
  <c r="G2740" i="2"/>
  <c r="F2740" i="2"/>
  <c r="J2739" i="2"/>
  <c r="I2739" i="2"/>
  <c r="H2739" i="2"/>
  <c r="G2739" i="2"/>
  <c r="F2739" i="2"/>
  <c r="J2738" i="2"/>
  <c r="I2738" i="2"/>
  <c r="H2738" i="2"/>
  <c r="G2738" i="2"/>
  <c r="F2738" i="2"/>
  <c r="J2737" i="2"/>
  <c r="I2737" i="2"/>
  <c r="H2737" i="2"/>
  <c r="G2737" i="2"/>
  <c r="F2737" i="2"/>
  <c r="J2736" i="2"/>
  <c r="I2736" i="2"/>
  <c r="H2736" i="2"/>
  <c r="G2736" i="2"/>
  <c r="F2736" i="2"/>
  <c r="J2735" i="2"/>
  <c r="I2735" i="2"/>
  <c r="H2735" i="2"/>
  <c r="G2735" i="2"/>
  <c r="F2735" i="2"/>
  <c r="J2734" i="2"/>
  <c r="I2734" i="2"/>
  <c r="H2734" i="2"/>
  <c r="G2734" i="2"/>
  <c r="F2734" i="2"/>
  <c r="J2733" i="2"/>
  <c r="I2733" i="2"/>
  <c r="H2733" i="2"/>
  <c r="G2733" i="2"/>
  <c r="F2733" i="2"/>
  <c r="J2732" i="2"/>
  <c r="I2732" i="2"/>
  <c r="H2732" i="2"/>
  <c r="G2732" i="2"/>
  <c r="F2732" i="2"/>
  <c r="J2731" i="2"/>
  <c r="I2731" i="2"/>
  <c r="H2731" i="2"/>
  <c r="G2731" i="2"/>
  <c r="F2731" i="2"/>
  <c r="J2730" i="2"/>
  <c r="I2730" i="2"/>
  <c r="H2730" i="2"/>
  <c r="G2730" i="2"/>
  <c r="F2730" i="2"/>
  <c r="J2729" i="2"/>
  <c r="I2729" i="2"/>
  <c r="H2729" i="2"/>
  <c r="G2729" i="2"/>
  <c r="F2729" i="2"/>
  <c r="J2728" i="2"/>
  <c r="I2728" i="2"/>
  <c r="H2728" i="2"/>
  <c r="G2728" i="2"/>
  <c r="F2728" i="2"/>
  <c r="J2727" i="2"/>
  <c r="I2727" i="2"/>
  <c r="H2727" i="2"/>
  <c r="G2727" i="2"/>
  <c r="F2727" i="2"/>
  <c r="J2726" i="2"/>
  <c r="I2726" i="2"/>
  <c r="H2726" i="2"/>
  <c r="G2726" i="2"/>
  <c r="F2726" i="2"/>
  <c r="J2725" i="2"/>
  <c r="I2725" i="2"/>
  <c r="H2725" i="2"/>
  <c r="G2725" i="2"/>
  <c r="F2725" i="2"/>
  <c r="J2724" i="2"/>
  <c r="I2724" i="2"/>
  <c r="H2724" i="2"/>
  <c r="G2724" i="2"/>
  <c r="F2724" i="2"/>
  <c r="J2723" i="2"/>
  <c r="I2723" i="2"/>
  <c r="H2723" i="2"/>
  <c r="G2723" i="2"/>
  <c r="F2723" i="2"/>
  <c r="J2722" i="2"/>
  <c r="I2722" i="2"/>
  <c r="H2722" i="2"/>
  <c r="G2722" i="2"/>
  <c r="F2722" i="2"/>
  <c r="J2721" i="2"/>
  <c r="I2721" i="2"/>
  <c r="H2721" i="2"/>
  <c r="G2721" i="2"/>
  <c r="F2721" i="2"/>
  <c r="J2720" i="2"/>
  <c r="I2720" i="2"/>
  <c r="H2720" i="2"/>
  <c r="G2720" i="2"/>
  <c r="F2720" i="2"/>
  <c r="J2719" i="2"/>
  <c r="I2719" i="2"/>
  <c r="H2719" i="2"/>
  <c r="G2719" i="2"/>
  <c r="F2719" i="2"/>
  <c r="J2718" i="2"/>
  <c r="I2718" i="2"/>
  <c r="H2718" i="2"/>
  <c r="G2718" i="2"/>
  <c r="F2718" i="2"/>
  <c r="J2717" i="2"/>
  <c r="I2717" i="2"/>
  <c r="H2717" i="2"/>
  <c r="G2717" i="2"/>
  <c r="F2717" i="2"/>
  <c r="J2716" i="2"/>
  <c r="I2716" i="2"/>
  <c r="H2716" i="2"/>
  <c r="G2716" i="2"/>
  <c r="F2716" i="2"/>
  <c r="J2715" i="2"/>
  <c r="I2715" i="2"/>
  <c r="H2715" i="2"/>
  <c r="G2715" i="2"/>
  <c r="F2715" i="2"/>
  <c r="J2714" i="2"/>
  <c r="I2714" i="2"/>
  <c r="H2714" i="2"/>
  <c r="G2714" i="2"/>
  <c r="F2714" i="2"/>
  <c r="J2713" i="2"/>
  <c r="I2713" i="2"/>
  <c r="H2713" i="2"/>
  <c r="G2713" i="2"/>
  <c r="F2713" i="2"/>
  <c r="J2712" i="2"/>
  <c r="I2712" i="2"/>
  <c r="H2712" i="2"/>
  <c r="G2712" i="2"/>
  <c r="F2712" i="2"/>
  <c r="J2711" i="2"/>
  <c r="I2711" i="2"/>
  <c r="H2711" i="2"/>
  <c r="G2711" i="2"/>
  <c r="F2711" i="2"/>
  <c r="J2710" i="2"/>
  <c r="I2710" i="2"/>
  <c r="H2710" i="2"/>
  <c r="G2710" i="2"/>
  <c r="F2710" i="2"/>
  <c r="J2709" i="2"/>
  <c r="I2709" i="2"/>
  <c r="H2709" i="2"/>
  <c r="G2709" i="2"/>
  <c r="F2709" i="2"/>
  <c r="J2708" i="2"/>
  <c r="I2708" i="2"/>
  <c r="H2708" i="2"/>
  <c r="G2708" i="2"/>
  <c r="F2708" i="2"/>
  <c r="J2707" i="2"/>
  <c r="I2707" i="2"/>
  <c r="H2707" i="2"/>
  <c r="G2707" i="2"/>
  <c r="F2707" i="2"/>
  <c r="J2706" i="2"/>
  <c r="I2706" i="2"/>
  <c r="H2706" i="2"/>
  <c r="G2706" i="2"/>
  <c r="F2706" i="2"/>
  <c r="J2705" i="2"/>
  <c r="I2705" i="2"/>
  <c r="H2705" i="2"/>
  <c r="G2705" i="2"/>
  <c r="F2705" i="2"/>
  <c r="J2704" i="2"/>
  <c r="I2704" i="2"/>
  <c r="H2704" i="2"/>
  <c r="G2704" i="2"/>
  <c r="F2704" i="2"/>
  <c r="J2703" i="2"/>
  <c r="I2703" i="2"/>
  <c r="H2703" i="2"/>
  <c r="G2703" i="2"/>
  <c r="F2703" i="2"/>
  <c r="J2702" i="2"/>
  <c r="I2702" i="2"/>
  <c r="H2702" i="2"/>
  <c r="G2702" i="2"/>
  <c r="F2702" i="2"/>
  <c r="J2701" i="2"/>
  <c r="I2701" i="2"/>
  <c r="H2701" i="2"/>
  <c r="G2701" i="2"/>
  <c r="F2701" i="2"/>
  <c r="J2700" i="2"/>
  <c r="I2700" i="2"/>
  <c r="H2700" i="2"/>
  <c r="G2700" i="2"/>
  <c r="F2700" i="2"/>
  <c r="J2699" i="2"/>
  <c r="I2699" i="2"/>
  <c r="H2699" i="2"/>
  <c r="G2699" i="2"/>
  <c r="F2699" i="2"/>
  <c r="J2698" i="2"/>
  <c r="I2698" i="2"/>
  <c r="H2698" i="2"/>
  <c r="G2698" i="2"/>
  <c r="F2698" i="2"/>
  <c r="J2697" i="2"/>
  <c r="I2697" i="2"/>
  <c r="H2697" i="2"/>
  <c r="G2697" i="2"/>
  <c r="F2697" i="2"/>
  <c r="J2696" i="2"/>
  <c r="I2696" i="2"/>
  <c r="H2696" i="2"/>
  <c r="G2696" i="2"/>
  <c r="F2696" i="2"/>
  <c r="J2695" i="2"/>
  <c r="I2695" i="2"/>
  <c r="H2695" i="2"/>
  <c r="G2695" i="2"/>
  <c r="F2695" i="2"/>
  <c r="J2694" i="2"/>
  <c r="I2694" i="2"/>
  <c r="H2694" i="2"/>
  <c r="G2694" i="2"/>
  <c r="F2694" i="2"/>
  <c r="J2693" i="2"/>
  <c r="I2693" i="2"/>
  <c r="H2693" i="2"/>
  <c r="G2693" i="2"/>
  <c r="F2693" i="2"/>
  <c r="J2692" i="2"/>
  <c r="I2692" i="2"/>
  <c r="H2692" i="2"/>
  <c r="G2692" i="2"/>
  <c r="F2692" i="2"/>
  <c r="J2691" i="2"/>
  <c r="I2691" i="2"/>
  <c r="H2691" i="2"/>
  <c r="G2691" i="2"/>
  <c r="F2691" i="2"/>
  <c r="J2690" i="2"/>
  <c r="I2690" i="2"/>
  <c r="H2690" i="2"/>
  <c r="G2690" i="2"/>
  <c r="F2690" i="2"/>
  <c r="J2689" i="2"/>
  <c r="I2689" i="2"/>
  <c r="H2689" i="2"/>
  <c r="G2689" i="2"/>
  <c r="F2689" i="2"/>
  <c r="J2688" i="2"/>
  <c r="I2688" i="2"/>
  <c r="H2688" i="2"/>
  <c r="G2688" i="2"/>
  <c r="F2688" i="2"/>
  <c r="J2687" i="2"/>
  <c r="I2687" i="2"/>
  <c r="H2687" i="2"/>
  <c r="G2687" i="2"/>
  <c r="F2687" i="2"/>
  <c r="J2686" i="2"/>
  <c r="I2686" i="2"/>
  <c r="H2686" i="2"/>
  <c r="G2686" i="2"/>
  <c r="F2686" i="2"/>
  <c r="J2685" i="2"/>
  <c r="I2685" i="2"/>
  <c r="H2685" i="2"/>
  <c r="G2685" i="2"/>
  <c r="F2685" i="2"/>
  <c r="J2684" i="2"/>
  <c r="I2684" i="2"/>
  <c r="H2684" i="2"/>
  <c r="G2684" i="2"/>
  <c r="F2684" i="2"/>
  <c r="J2683" i="2"/>
  <c r="I2683" i="2"/>
  <c r="H2683" i="2"/>
  <c r="G2683" i="2"/>
  <c r="F2683" i="2"/>
  <c r="J2682" i="2"/>
  <c r="I2682" i="2"/>
  <c r="H2682" i="2"/>
  <c r="G2682" i="2"/>
  <c r="F2682" i="2"/>
  <c r="J2681" i="2"/>
  <c r="I2681" i="2"/>
  <c r="H2681" i="2"/>
  <c r="G2681" i="2"/>
  <c r="F2681" i="2"/>
  <c r="J2680" i="2"/>
  <c r="I2680" i="2"/>
  <c r="H2680" i="2"/>
  <c r="G2680" i="2"/>
  <c r="F2680" i="2"/>
  <c r="J2679" i="2"/>
  <c r="I2679" i="2"/>
  <c r="H2679" i="2"/>
  <c r="G2679" i="2"/>
  <c r="F2679" i="2"/>
  <c r="J2678" i="2"/>
  <c r="I2678" i="2"/>
  <c r="H2678" i="2"/>
  <c r="G2678" i="2"/>
  <c r="F2678" i="2"/>
  <c r="J2677" i="2"/>
  <c r="I2677" i="2"/>
  <c r="H2677" i="2"/>
  <c r="G2677" i="2"/>
  <c r="F2677" i="2"/>
  <c r="J2676" i="2"/>
  <c r="I2676" i="2"/>
  <c r="H2676" i="2"/>
  <c r="G2676" i="2"/>
  <c r="F2676" i="2"/>
  <c r="J2675" i="2"/>
  <c r="I2675" i="2"/>
  <c r="H2675" i="2"/>
  <c r="G2675" i="2"/>
  <c r="F2675" i="2"/>
  <c r="J2674" i="2"/>
  <c r="I2674" i="2"/>
  <c r="H2674" i="2"/>
  <c r="G2674" i="2"/>
  <c r="F2674" i="2"/>
  <c r="J2673" i="2"/>
  <c r="I2673" i="2"/>
  <c r="H2673" i="2"/>
  <c r="G2673" i="2"/>
  <c r="F2673" i="2"/>
  <c r="J2672" i="2"/>
  <c r="I2672" i="2"/>
  <c r="H2672" i="2"/>
  <c r="G2672" i="2"/>
  <c r="F2672" i="2"/>
  <c r="J2671" i="2"/>
  <c r="I2671" i="2"/>
  <c r="H2671" i="2"/>
  <c r="G2671" i="2"/>
  <c r="F2671" i="2"/>
  <c r="J2670" i="2"/>
  <c r="I2670" i="2"/>
  <c r="H2670" i="2"/>
  <c r="G2670" i="2"/>
  <c r="F2670" i="2"/>
  <c r="J2669" i="2"/>
  <c r="I2669" i="2"/>
  <c r="H2669" i="2"/>
  <c r="G2669" i="2"/>
  <c r="F2669" i="2"/>
  <c r="J2668" i="2"/>
  <c r="I2668" i="2"/>
  <c r="H2668" i="2"/>
  <c r="G2668" i="2"/>
  <c r="F2668" i="2"/>
  <c r="J2667" i="2"/>
  <c r="I2667" i="2"/>
  <c r="H2667" i="2"/>
  <c r="G2667" i="2"/>
  <c r="F2667" i="2"/>
  <c r="J2666" i="2"/>
  <c r="I2666" i="2"/>
  <c r="H2666" i="2"/>
  <c r="G2666" i="2"/>
  <c r="F2666" i="2"/>
  <c r="J2665" i="2"/>
  <c r="I2665" i="2"/>
  <c r="H2665" i="2"/>
  <c r="G2665" i="2"/>
  <c r="F2665" i="2"/>
  <c r="J2664" i="2"/>
  <c r="I2664" i="2"/>
  <c r="H2664" i="2"/>
  <c r="G2664" i="2"/>
  <c r="F2664" i="2"/>
  <c r="J2663" i="2"/>
  <c r="I2663" i="2"/>
  <c r="H2663" i="2"/>
  <c r="G2663" i="2"/>
  <c r="F2663" i="2"/>
  <c r="J2662" i="2"/>
  <c r="I2662" i="2"/>
  <c r="H2662" i="2"/>
  <c r="G2662" i="2"/>
  <c r="F2662" i="2"/>
  <c r="J2661" i="2"/>
  <c r="I2661" i="2"/>
  <c r="H2661" i="2"/>
  <c r="G2661" i="2"/>
  <c r="F2661" i="2"/>
  <c r="J2660" i="2"/>
  <c r="I2660" i="2"/>
  <c r="H2660" i="2"/>
  <c r="G2660" i="2"/>
  <c r="F2660" i="2"/>
  <c r="J2659" i="2"/>
  <c r="I2659" i="2"/>
  <c r="H2659" i="2"/>
  <c r="G2659" i="2"/>
  <c r="F2659" i="2"/>
  <c r="J2658" i="2"/>
  <c r="I2658" i="2"/>
  <c r="H2658" i="2"/>
  <c r="G2658" i="2"/>
  <c r="F2658" i="2"/>
  <c r="J2657" i="2"/>
  <c r="I2657" i="2"/>
  <c r="H2657" i="2"/>
  <c r="G2657" i="2"/>
  <c r="F2657" i="2"/>
  <c r="J2656" i="2"/>
  <c r="I2656" i="2"/>
  <c r="H2656" i="2"/>
  <c r="G2656" i="2"/>
  <c r="F2656" i="2"/>
  <c r="J2655" i="2"/>
  <c r="I2655" i="2"/>
  <c r="H2655" i="2"/>
  <c r="G2655" i="2"/>
  <c r="F2655" i="2"/>
  <c r="J2654" i="2"/>
  <c r="I2654" i="2"/>
  <c r="H2654" i="2"/>
  <c r="G2654" i="2"/>
  <c r="F2654" i="2"/>
  <c r="J2653" i="2"/>
  <c r="I2653" i="2"/>
  <c r="H2653" i="2"/>
  <c r="G2653" i="2"/>
  <c r="F2653" i="2"/>
  <c r="J2652" i="2"/>
  <c r="I2652" i="2"/>
  <c r="H2652" i="2"/>
  <c r="G2652" i="2"/>
  <c r="F2652" i="2"/>
  <c r="J2651" i="2"/>
  <c r="I2651" i="2"/>
  <c r="H2651" i="2"/>
  <c r="G2651" i="2"/>
  <c r="F2651" i="2"/>
  <c r="J2650" i="2"/>
  <c r="I2650" i="2"/>
  <c r="H2650" i="2"/>
  <c r="G2650" i="2"/>
  <c r="F2650" i="2"/>
  <c r="J2649" i="2"/>
  <c r="I2649" i="2"/>
  <c r="H2649" i="2"/>
  <c r="G2649" i="2"/>
  <c r="F2649" i="2"/>
  <c r="J2648" i="2"/>
  <c r="I2648" i="2"/>
  <c r="H2648" i="2"/>
  <c r="G2648" i="2"/>
  <c r="F2648" i="2"/>
  <c r="J2647" i="2"/>
  <c r="I2647" i="2"/>
  <c r="H2647" i="2"/>
  <c r="G2647" i="2"/>
  <c r="F2647" i="2"/>
  <c r="J2646" i="2"/>
  <c r="I2646" i="2"/>
  <c r="H2646" i="2"/>
  <c r="G2646" i="2"/>
  <c r="F2646" i="2"/>
  <c r="J2645" i="2"/>
  <c r="I2645" i="2"/>
  <c r="H2645" i="2"/>
  <c r="G2645" i="2"/>
  <c r="F2645" i="2"/>
  <c r="J2644" i="2"/>
  <c r="I2644" i="2"/>
  <c r="H2644" i="2"/>
  <c r="G2644" i="2"/>
  <c r="F2644" i="2"/>
  <c r="J2643" i="2"/>
  <c r="I2643" i="2"/>
  <c r="H2643" i="2"/>
  <c r="G2643" i="2"/>
  <c r="F2643" i="2"/>
  <c r="J2642" i="2"/>
  <c r="I2642" i="2"/>
  <c r="H2642" i="2"/>
  <c r="G2642" i="2"/>
  <c r="F2642" i="2"/>
  <c r="J2641" i="2"/>
  <c r="I2641" i="2"/>
  <c r="H2641" i="2"/>
  <c r="G2641" i="2"/>
  <c r="F2641" i="2"/>
  <c r="J2640" i="2"/>
  <c r="I2640" i="2"/>
  <c r="H2640" i="2"/>
  <c r="G2640" i="2"/>
  <c r="F2640" i="2"/>
  <c r="J2639" i="2"/>
  <c r="I2639" i="2"/>
  <c r="H2639" i="2"/>
  <c r="G2639" i="2"/>
  <c r="F2639" i="2"/>
  <c r="J2638" i="2"/>
  <c r="I2638" i="2"/>
  <c r="H2638" i="2"/>
  <c r="G2638" i="2"/>
  <c r="F2638" i="2"/>
  <c r="J2637" i="2"/>
  <c r="I2637" i="2"/>
  <c r="H2637" i="2"/>
  <c r="G2637" i="2"/>
  <c r="F2637" i="2"/>
  <c r="J2636" i="2"/>
  <c r="I2636" i="2"/>
  <c r="H2636" i="2"/>
  <c r="G2636" i="2"/>
  <c r="F2636" i="2"/>
  <c r="J2635" i="2"/>
  <c r="I2635" i="2"/>
  <c r="H2635" i="2"/>
  <c r="G2635" i="2"/>
  <c r="F2635" i="2"/>
  <c r="J2634" i="2"/>
  <c r="I2634" i="2"/>
  <c r="H2634" i="2"/>
  <c r="G2634" i="2"/>
  <c r="F2634" i="2"/>
  <c r="J2633" i="2"/>
  <c r="I2633" i="2"/>
  <c r="H2633" i="2"/>
  <c r="G2633" i="2"/>
  <c r="F2633" i="2"/>
  <c r="J2632" i="2"/>
  <c r="I2632" i="2"/>
  <c r="H2632" i="2"/>
  <c r="G2632" i="2"/>
  <c r="F2632" i="2"/>
  <c r="J2631" i="2"/>
  <c r="I2631" i="2"/>
  <c r="H2631" i="2"/>
  <c r="G2631" i="2"/>
  <c r="F2631" i="2"/>
  <c r="J2630" i="2"/>
  <c r="I2630" i="2"/>
  <c r="H2630" i="2"/>
  <c r="G2630" i="2"/>
  <c r="F2630" i="2"/>
  <c r="J2629" i="2"/>
  <c r="I2629" i="2"/>
  <c r="H2629" i="2"/>
  <c r="G2629" i="2"/>
  <c r="F2629" i="2"/>
  <c r="J2628" i="2"/>
  <c r="I2628" i="2"/>
  <c r="H2628" i="2"/>
  <c r="G2628" i="2"/>
  <c r="F2628" i="2"/>
  <c r="J2627" i="2"/>
  <c r="I2627" i="2"/>
  <c r="H2627" i="2"/>
  <c r="G2627" i="2"/>
  <c r="F2627" i="2"/>
  <c r="J2626" i="2"/>
  <c r="I2626" i="2"/>
  <c r="H2626" i="2"/>
  <c r="G2626" i="2"/>
  <c r="F2626" i="2"/>
  <c r="J2625" i="2"/>
  <c r="I2625" i="2"/>
  <c r="H2625" i="2"/>
  <c r="G2625" i="2"/>
  <c r="F2625" i="2"/>
  <c r="J2624" i="2"/>
  <c r="I2624" i="2"/>
  <c r="H2624" i="2"/>
  <c r="G2624" i="2"/>
  <c r="F2624" i="2"/>
  <c r="J2623" i="2"/>
  <c r="I2623" i="2"/>
  <c r="H2623" i="2"/>
  <c r="G2623" i="2"/>
  <c r="F2623" i="2"/>
  <c r="J2622" i="2"/>
  <c r="I2622" i="2"/>
  <c r="H2622" i="2"/>
  <c r="G2622" i="2"/>
  <c r="F2622" i="2"/>
  <c r="J2621" i="2"/>
  <c r="I2621" i="2"/>
  <c r="H2621" i="2"/>
  <c r="G2621" i="2"/>
  <c r="F2621" i="2"/>
  <c r="J2620" i="2"/>
  <c r="I2620" i="2"/>
  <c r="H2620" i="2"/>
  <c r="G2620" i="2"/>
  <c r="F2620" i="2"/>
  <c r="J2619" i="2"/>
  <c r="I2619" i="2"/>
  <c r="H2619" i="2"/>
  <c r="G2619" i="2"/>
  <c r="F2619" i="2"/>
  <c r="J2618" i="2"/>
  <c r="I2618" i="2"/>
  <c r="H2618" i="2"/>
  <c r="G2618" i="2"/>
  <c r="F2618" i="2"/>
  <c r="J2617" i="2"/>
  <c r="I2617" i="2"/>
  <c r="H2617" i="2"/>
  <c r="G2617" i="2"/>
  <c r="F2617" i="2"/>
  <c r="J2616" i="2"/>
  <c r="I2616" i="2"/>
  <c r="H2616" i="2"/>
  <c r="G2616" i="2"/>
  <c r="F2616" i="2"/>
  <c r="J2615" i="2"/>
  <c r="I2615" i="2"/>
  <c r="H2615" i="2"/>
  <c r="G2615" i="2"/>
  <c r="F2615" i="2"/>
  <c r="J2614" i="2"/>
  <c r="I2614" i="2"/>
  <c r="H2614" i="2"/>
  <c r="G2614" i="2"/>
  <c r="F2614" i="2"/>
  <c r="J2613" i="2"/>
  <c r="I2613" i="2"/>
  <c r="H2613" i="2"/>
  <c r="G2613" i="2"/>
  <c r="F2613" i="2"/>
  <c r="J2612" i="2"/>
  <c r="I2612" i="2"/>
  <c r="H2612" i="2"/>
  <c r="G2612" i="2"/>
  <c r="F2612" i="2"/>
  <c r="J2611" i="2"/>
  <c r="I2611" i="2"/>
  <c r="H2611" i="2"/>
  <c r="G2611" i="2"/>
  <c r="F2611" i="2"/>
  <c r="J2610" i="2"/>
  <c r="I2610" i="2"/>
  <c r="H2610" i="2"/>
  <c r="G2610" i="2"/>
  <c r="F2610" i="2"/>
  <c r="J2609" i="2"/>
  <c r="I2609" i="2"/>
  <c r="H2609" i="2"/>
  <c r="G2609" i="2"/>
  <c r="F2609" i="2"/>
  <c r="J2608" i="2"/>
  <c r="I2608" i="2"/>
  <c r="H2608" i="2"/>
  <c r="G2608" i="2"/>
  <c r="F2608" i="2"/>
  <c r="J2607" i="2"/>
  <c r="I2607" i="2"/>
  <c r="H2607" i="2"/>
  <c r="G2607" i="2"/>
  <c r="F2607" i="2"/>
  <c r="J2606" i="2"/>
  <c r="I2606" i="2"/>
  <c r="H2606" i="2"/>
  <c r="G2606" i="2"/>
  <c r="F2606" i="2"/>
  <c r="J2605" i="2"/>
  <c r="I2605" i="2"/>
  <c r="H2605" i="2"/>
  <c r="G2605" i="2"/>
  <c r="F2605" i="2"/>
  <c r="J2604" i="2"/>
  <c r="I2604" i="2"/>
  <c r="H2604" i="2"/>
  <c r="G2604" i="2"/>
  <c r="F2604" i="2"/>
  <c r="J2603" i="2"/>
  <c r="I2603" i="2"/>
  <c r="H2603" i="2"/>
  <c r="G2603" i="2"/>
  <c r="F2603" i="2"/>
  <c r="J2602" i="2"/>
  <c r="I2602" i="2"/>
  <c r="H2602" i="2"/>
  <c r="G2602" i="2"/>
  <c r="F2602" i="2"/>
  <c r="J2601" i="2"/>
  <c r="I2601" i="2"/>
  <c r="H2601" i="2"/>
  <c r="G2601" i="2"/>
  <c r="F2601" i="2"/>
  <c r="J2600" i="2"/>
  <c r="I2600" i="2"/>
  <c r="H2600" i="2"/>
  <c r="G2600" i="2"/>
  <c r="F2600" i="2"/>
  <c r="J2599" i="2"/>
  <c r="I2599" i="2"/>
  <c r="H2599" i="2"/>
  <c r="G2599" i="2"/>
  <c r="F2599" i="2"/>
  <c r="J2598" i="2"/>
  <c r="I2598" i="2"/>
  <c r="H2598" i="2"/>
  <c r="G2598" i="2"/>
  <c r="F2598" i="2"/>
  <c r="J2597" i="2"/>
  <c r="I2597" i="2"/>
  <c r="H2597" i="2"/>
  <c r="G2597" i="2"/>
  <c r="F2597" i="2"/>
  <c r="J2596" i="2"/>
  <c r="I2596" i="2"/>
  <c r="H2596" i="2"/>
  <c r="G2596" i="2"/>
  <c r="F2596" i="2"/>
  <c r="J2595" i="2"/>
  <c r="I2595" i="2"/>
  <c r="H2595" i="2"/>
  <c r="G2595" i="2"/>
  <c r="F2595" i="2"/>
  <c r="J2594" i="2"/>
  <c r="I2594" i="2"/>
  <c r="H2594" i="2"/>
  <c r="G2594" i="2"/>
  <c r="F2594" i="2"/>
  <c r="J2593" i="2"/>
  <c r="I2593" i="2"/>
  <c r="H2593" i="2"/>
  <c r="G2593" i="2"/>
  <c r="F2593" i="2"/>
  <c r="J2592" i="2"/>
  <c r="I2592" i="2"/>
  <c r="H2592" i="2"/>
  <c r="G2592" i="2"/>
  <c r="F2592" i="2"/>
  <c r="J2591" i="2"/>
  <c r="I2591" i="2"/>
  <c r="H2591" i="2"/>
  <c r="G2591" i="2"/>
  <c r="F2591" i="2"/>
  <c r="J2590" i="2"/>
  <c r="I2590" i="2"/>
  <c r="H2590" i="2"/>
  <c r="G2590" i="2"/>
  <c r="F2590" i="2"/>
  <c r="J2589" i="2"/>
  <c r="I2589" i="2"/>
  <c r="H2589" i="2"/>
  <c r="G2589" i="2"/>
  <c r="F2589" i="2"/>
  <c r="J2588" i="2"/>
  <c r="I2588" i="2"/>
  <c r="H2588" i="2"/>
  <c r="G2588" i="2"/>
  <c r="F2588" i="2"/>
  <c r="J2587" i="2"/>
  <c r="I2587" i="2"/>
  <c r="H2587" i="2"/>
  <c r="G2587" i="2"/>
  <c r="F2587" i="2"/>
  <c r="J2586" i="2"/>
  <c r="I2586" i="2"/>
  <c r="H2586" i="2"/>
  <c r="G2586" i="2"/>
  <c r="F2586" i="2"/>
  <c r="J2585" i="2"/>
  <c r="I2585" i="2"/>
  <c r="H2585" i="2"/>
  <c r="G2585" i="2"/>
  <c r="F2585" i="2"/>
  <c r="J2584" i="2"/>
  <c r="I2584" i="2"/>
  <c r="H2584" i="2"/>
  <c r="G2584" i="2"/>
  <c r="F2584" i="2"/>
  <c r="J2583" i="2"/>
  <c r="I2583" i="2"/>
  <c r="H2583" i="2"/>
  <c r="G2583" i="2"/>
  <c r="F2583" i="2"/>
  <c r="J2582" i="2"/>
  <c r="I2582" i="2"/>
  <c r="H2582" i="2"/>
  <c r="G2582" i="2"/>
  <c r="F2582" i="2"/>
  <c r="J2581" i="2"/>
  <c r="I2581" i="2"/>
  <c r="H2581" i="2"/>
  <c r="G2581" i="2"/>
  <c r="F2581" i="2"/>
  <c r="J2580" i="2"/>
  <c r="I2580" i="2"/>
  <c r="H2580" i="2"/>
  <c r="G2580" i="2"/>
  <c r="F2580" i="2"/>
  <c r="J2579" i="2"/>
  <c r="I2579" i="2"/>
  <c r="H2579" i="2"/>
  <c r="G2579" i="2"/>
  <c r="F2579" i="2"/>
  <c r="J2578" i="2"/>
  <c r="I2578" i="2"/>
  <c r="H2578" i="2"/>
  <c r="G2578" i="2"/>
  <c r="F2578" i="2"/>
  <c r="J2577" i="2"/>
  <c r="I2577" i="2"/>
  <c r="H2577" i="2"/>
  <c r="G2577" i="2"/>
  <c r="F2577" i="2"/>
  <c r="J2576" i="2"/>
  <c r="I2576" i="2"/>
  <c r="H2576" i="2"/>
  <c r="G2576" i="2"/>
  <c r="F2576" i="2"/>
  <c r="J2575" i="2"/>
  <c r="I2575" i="2"/>
  <c r="H2575" i="2"/>
  <c r="G2575" i="2"/>
  <c r="F2575" i="2"/>
  <c r="J2574" i="2"/>
  <c r="I2574" i="2"/>
  <c r="H2574" i="2"/>
  <c r="G2574" i="2"/>
  <c r="F2574" i="2"/>
  <c r="J2573" i="2"/>
  <c r="I2573" i="2"/>
  <c r="H2573" i="2"/>
  <c r="G2573" i="2"/>
  <c r="F2573" i="2"/>
  <c r="J2572" i="2"/>
  <c r="I2572" i="2"/>
  <c r="H2572" i="2"/>
  <c r="G2572" i="2"/>
  <c r="F2572" i="2"/>
  <c r="J2571" i="2"/>
  <c r="I2571" i="2"/>
  <c r="H2571" i="2"/>
  <c r="G2571" i="2"/>
  <c r="F2571" i="2"/>
  <c r="J2570" i="2"/>
  <c r="I2570" i="2"/>
  <c r="H2570" i="2"/>
  <c r="G2570" i="2"/>
  <c r="F2570" i="2"/>
  <c r="J2569" i="2"/>
  <c r="I2569" i="2"/>
  <c r="H2569" i="2"/>
  <c r="G2569" i="2"/>
  <c r="F2569" i="2"/>
  <c r="J2568" i="2"/>
  <c r="I2568" i="2"/>
  <c r="H2568" i="2"/>
  <c r="G2568" i="2"/>
  <c r="F2568" i="2"/>
  <c r="J2567" i="2"/>
  <c r="I2567" i="2"/>
  <c r="H2567" i="2"/>
  <c r="G2567" i="2"/>
  <c r="F2567" i="2"/>
  <c r="J2566" i="2"/>
  <c r="I2566" i="2"/>
  <c r="H2566" i="2"/>
  <c r="G2566" i="2"/>
  <c r="F2566" i="2"/>
  <c r="J2565" i="2"/>
  <c r="I2565" i="2"/>
  <c r="H2565" i="2"/>
  <c r="G2565" i="2"/>
  <c r="F2565" i="2"/>
  <c r="J2564" i="2"/>
  <c r="I2564" i="2"/>
  <c r="H2564" i="2"/>
  <c r="G2564" i="2"/>
  <c r="F2564" i="2"/>
  <c r="J2563" i="2"/>
  <c r="I2563" i="2"/>
  <c r="H2563" i="2"/>
  <c r="G2563" i="2"/>
  <c r="F2563" i="2"/>
  <c r="J2562" i="2"/>
  <c r="I2562" i="2"/>
  <c r="H2562" i="2"/>
  <c r="G2562" i="2"/>
  <c r="F2562" i="2"/>
  <c r="J2561" i="2"/>
  <c r="I2561" i="2"/>
  <c r="H2561" i="2"/>
  <c r="G2561" i="2"/>
  <c r="F2561" i="2"/>
  <c r="J2560" i="2"/>
  <c r="I2560" i="2"/>
  <c r="H2560" i="2"/>
  <c r="G2560" i="2"/>
  <c r="F2560" i="2"/>
  <c r="J2559" i="2"/>
  <c r="I2559" i="2"/>
  <c r="H2559" i="2"/>
  <c r="G2559" i="2"/>
  <c r="F2559" i="2"/>
  <c r="J2558" i="2"/>
  <c r="I2558" i="2"/>
  <c r="H2558" i="2"/>
  <c r="G2558" i="2"/>
  <c r="F2558" i="2"/>
  <c r="J2557" i="2"/>
  <c r="I2557" i="2"/>
  <c r="H2557" i="2"/>
  <c r="G2557" i="2"/>
  <c r="F2557" i="2"/>
  <c r="J2556" i="2"/>
  <c r="I2556" i="2"/>
  <c r="H2556" i="2"/>
  <c r="G2556" i="2"/>
  <c r="F2556" i="2"/>
  <c r="J2555" i="2"/>
  <c r="I2555" i="2"/>
  <c r="H2555" i="2"/>
  <c r="G2555" i="2"/>
  <c r="F2555" i="2"/>
  <c r="J2554" i="2"/>
  <c r="I2554" i="2"/>
  <c r="H2554" i="2"/>
  <c r="G2554" i="2"/>
  <c r="F2554" i="2"/>
  <c r="J2553" i="2"/>
  <c r="I2553" i="2"/>
  <c r="H2553" i="2"/>
  <c r="G2553" i="2"/>
  <c r="F2553" i="2"/>
  <c r="J2552" i="2"/>
  <c r="I2552" i="2"/>
  <c r="H2552" i="2"/>
  <c r="G2552" i="2"/>
  <c r="F2552" i="2"/>
  <c r="J2551" i="2"/>
  <c r="I2551" i="2"/>
  <c r="H2551" i="2"/>
  <c r="G2551" i="2"/>
  <c r="F2551" i="2"/>
  <c r="J2550" i="2"/>
  <c r="I2550" i="2"/>
  <c r="H2550" i="2"/>
  <c r="G2550" i="2"/>
  <c r="F2550" i="2"/>
  <c r="J2549" i="2"/>
  <c r="I2549" i="2"/>
  <c r="H2549" i="2"/>
  <c r="G2549" i="2"/>
  <c r="F2549" i="2"/>
  <c r="J2548" i="2"/>
  <c r="I2548" i="2"/>
  <c r="H2548" i="2"/>
  <c r="G2548" i="2"/>
  <c r="F2548" i="2"/>
  <c r="J2547" i="2"/>
  <c r="I2547" i="2"/>
  <c r="H2547" i="2"/>
  <c r="G2547" i="2"/>
  <c r="F2547" i="2"/>
  <c r="J2546" i="2"/>
  <c r="I2546" i="2"/>
  <c r="H2546" i="2"/>
  <c r="G2546" i="2"/>
  <c r="F2546" i="2"/>
  <c r="J2545" i="2"/>
  <c r="I2545" i="2"/>
  <c r="H2545" i="2"/>
  <c r="G2545" i="2"/>
  <c r="F2545" i="2"/>
  <c r="J2544" i="2"/>
  <c r="I2544" i="2"/>
  <c r="H2544" i="2"/>
  <c r="G2544" i="2"/>
  <c r="F2544" i="2"/>
  <c r="J2543" i="2"/>
  <c r="I2543" i="2"/>
  <c r="H2543" i="2"/>
  <c r="G2543" i="2"/>
  <c r="F2543" i="2"/>
  <c r="J2542" i="2"/>
  <c r="I2542" i="2"/>
  <c r="H2542" i="2"/>
  <c r="G2542" i="2"/>
  <c r="F2542" i="2"/>
  <c r="J2541" i="2"/>
  <c r="I2541" i="2"/>
  <c r="H2541" i="2"/>
  <c r="G2541" i="2"/>
  <c r="F2541" i="2"/>
  <c r="J2540" i="2"/>
  <c r="I2540" i="2"/>
  <c r="H2540" i="2"/>
  <c r="G2540" i="2"/>
  <c r="F2540" i="2"/>
  <c r="J2539" i="2"/>
  <c r="I2539" i="2"/>
  <c r="H2539" i="2"/>
  <c r="G2539" i="2"/>
  <c r="F2539" i="2"/>
  <c r="J2538" i="2"/>
  <c r="I2538" i="2"/>
  <c r="H2538" i="2"/>
  <c r="G2538" i="2"/>
  <c r="F2538" i="2"/>
  <c r="J2537" i="2"/>
  <c r="I2537" i="2"/>
  <c r="H2537" i="2"/>
  <c r="G2537" i="2"/>
  <c r="F2537" i="2"/>
  <c r="J2536" i="2"/>
  <c r="I2536" i="2"/>
  <c r="H2536" i="2"/>
  <c r="G2536" i="2"/>
  <c r="F2536" i="2"/>
  <c r="J2535" i="2"/>
  <c r="I2535" i="2"/>
  <c r="H2535" i="2"/>
  <c r="G2535" i="2"/>
  <c r="F2535" i="2"/>
  <c r="J2534" i="2"/>
  <c r="I2534" i="2"/>
  <c r="H2534" i="2"/>
  <c r="G2534" i="2"/>
  <c r="F2534" i="2"/>
  <c r="J2533" i="2"/>
  <c r="I2533" i="2"/>
  <c r="H2533" i="2"/>
  <c r="G2533" i="2"/>
  <c r="F2533" i="2"/>
  <c r="J2532" i="2"/>
  <c r="I2532" i="2"/>
  <c r="H2532" i="2"/>
  <c r="G2532" i="2"/>
  <c r="F2532" i="2"/>
  <c r="J2531" i="2"/>
  <c r="I2531" i="2"/>
  <c r="H2531" i="2"/>
  <c r="G2531" i="2"/>
  <c r="F2531" i="2"/>
  <c r="J2530" i="2"/>
  <c r="I2530" i="2"/>
  <c r="H2530" i="2"/>
  <c r="G2530" i="2"/>
  <c r="F2530" i="2"/>
  <c r="J2529" i="2"/>
  <c r="I2529" i="2"/>
  <c r="H2529" i="2"/>
  <c r="G2529" i="2"/>
  <c r="F2529" i="2"/>
  <c r="J2528" i="2"/>
  <c r="I2528" i="2"/>
  <c r="H2528" i="2"/>
  <c r="G2528" i="2"/>
  <c r="F2528" i="2"/>
  <c r="J2527" i="2"/>
  <c r="I2527" i="2"/>
  <c r="H2527" i="2"/>
  <c r="G2527" i="2"/>
  <c r="F2527" i="2"/>
  <c r="J2526" i="2"/>
  <c r="I2526" i="2"/>
  <c r="H2526" i="2"/>
  <c r="G2526" i="2"/>
  <c r="F2526" i="2"/>
  <c r="J2525" i="2"/>
  <c r="I2525" i="2"/>
  <c r="H2525" i="2"/>
  <c r="G2525" i="2"/>
  <c r="F2525" i="2"/>
  <c r="J2524" i="2"/>
  <c r="I2524" i="2"/>
  <c r="H2524" i="2"/>
  <c r="G2524" i="2"/>
  <c r="F2524" i="2"/>
  <c r="J2523" i="2"/>
  <c r="I2523" i="2"/>
  <c r="H2523" i="2"/>
  <c r="G2523" i="2"/>
  <c r="F2523" i="2"/>
  <c r="J2522" i="2"/>
  <c r="I2522" i="2"/>
  <c r="H2522" i="2"/>
  <c r="G2522" i="2"/>
  <c r="F2522" i="2"/>
  <c r="J2521" i="2"/>
  <c r="I2521" i="2"/>
  <c r="H2521" i="2"/>
  <c r="G2521" i="2"/>
  <c r="F2521" i="2"/>
  <c r="J2520" i="2"/>
  <c r="I2520" i="2"/>
  <c r="H2520" i="2"/>
  <c r="G2520" i="2"/>
  <c r="F2520" i="2"/>
  <c r="J2519" i="2"/>
  <c r="I2519" i="2"/>
  <c r="H2519" i="2"/>
  <c r="G2519" i="2"/>
  <c r="F2519" i="2"/>
  <c r="J2518" i="2"/>
  <c r="I2518" i="2"/>
  <c r="H2518" i="2"/>
  <c r="G2518" i="2"/>
  <c r="F2518" i="2"/>
  <c r="J2517" i="2"/>
  <c r="I2517" i="2"/>
  <c r="H2517" i="2"/>
  <c r="G2517" i="2"/>
  <c r="F2517" i="2"/>
  <c r="J2516" i="2"/>
  <c r="I2516" i="2"/>
  <c r="H2516" i="2"/>
  <c r="G2516" i="2"/>
  <c r="F2516" i="2"/>
  <c r="J2515" i="2"/>
  <c r="I2515" i="2"/>
  <c r="H2515" i="2"/>
  <c r="G2515" i="2"/>
  <c r="F2515" i="2"/>
  <c r="J2514" i="2"/>
  <c r="I2514" i="2"/>
  <c r="H2514" i="2"/>
  <c r="G2514" i="2"/>
  <c r="F2514" i="2"/>
  <c r="J2513" i="2"/>
  <c r="I2513" i="2"/>
  <c r="H2513" i="2"/>
  <c r="G2513" i="2"/>
  <c r="F2513" i="2"/>
  <c r="J2512" i="2"/>
  <c r="I2512" i="2"/>
  <c r="H2512" i="2"/>
  <c r="G2512" i="2"/>
  <c r="F2512" i="2"/>
  <c r="J2511" i="2"/>
  <c r="I2511" i="2"/>
  <c r="H2511" i="2"/>
  <c r="G2511" i="2"/>
  <c r="F2511" i="2"/>
  <c r="J2510" i="2"/>
  <c r="I2510" i="2"/>
  <c r="H2510" i="2"/>
  <c r="G2510" i="2"/>
  <c r="F2510" i="2"/>
  <c r="J2509" i="2"/>
  <c r="I2509" i="2"/>
  <c r="H2509" i="2"/>
  <c r="G2509" i="2"/>
  <c r="F2509" i="2"/>
  <c r="J2508" i="2"/>
  <c r="I2508" i="2"/>
  <c r="H2508" i="2"/>
  <c r="G2508" i="2"/>
  <c r="F2508" i="2"/>
  <c r="J2507" i="2"/>
  <c r="I2507" i="2"/>
  <c r="H2507" i="2"/>
  <c r="G2507" i="2"/>
  <c r="F2507" i="2"/>
  <c r="J2506" i="2"/>
  <c r="I2506" i="2"/>
  <c r="H2506" i="2"/>
  <c r="G2506" i="2"/>
  <c r="F2506" i="2"/>
  <c r="J2505" i="2"/>
  <c r="I2505" i="2"/>
  <c r="H2505" i="2"/>
  <c r="G2505" i="2"/>
  <c r="F2505" i="2"/>
  <c r="J2504" i="2"/>
  <c r="I2504" i="2"/>
  <c r="H2504" i="2"/>
  <c r="G2504" i="2"/>
  <c r="F2504" i="2"/>
  <c r="J2503" i="2"/>
  <c r="I2503" i="2"/>
  <c r="H2503" i="2"/>
  <c r="G2503" i="2"/>
  <c r="F2503" i="2"/>
  <c r="J2502" i="2"/>
  <c r="I2502" i="2"/>
  <c r="H2502" i="2"/>
  <c r="G2502" i="2"/>
  <c r="F2502" i="2"/>
  <c r="J2501" i="2"/>
  <c r="I2501" i="2"/>
  <c r="H2501" i="2"/>
  <c r="G2501" i="2"/>
  <c r="F2501" i="2"/>
  <c r="J2500" i="2"/>
  <c r="I2500" i="2"/>
  <c r="H2500" i="2"/>
  <c r="G2500" i="2"/>
  <c r="F2500" i="2"/>
  <c r="J2499" i="2"/>
  <c r="I2499" i="2"/>
  <c r="H2499" i="2"/>
  <c r="G2499" i="2"/>
  <c r="F2499" i="2"/>
  <c r="J2498" i="2"/>
  <c r="I2498" i="2"/>
  <c r="H2498" i="2"/>
  <c r="G2498" i="2"/>
  <c r="F2498" i="2"/>
  <c r="J2497" i="2"/>
  <c r="I2497" i="2"/>
  <c r="H2497" i="2"/>
  <c r="G2497" i="2"/>
  <c r="F2497" i="2"/>
  <c r="J2496" i="2"/>
  <c r="I2496" i="2"/>
  <c r="H2496" i="2"/>
  <c r="G2496" i="2"/>
  <c r="F2496" i="2"/>
  <c r="J2495" i="2"/>
  <c r="I2495" i="2"/>
  <c r="H2495" i="2"/>
  <c r="G2495" i="2"/>
  <c r="F2495" i="2"/>
  <c r="J2494" i="2"/>
  <c r="I2494" i="2"/>
  <c r="H2494" i="2"/>
  <c r="G2494" i="2"/>
  <c r="F2494" i="2"/>
  <c r="J2493" i="2"/>
  <c r="I2493" i="2"/>
  <c r="H2493" i="2"/>
  <c r="G2493" i="2"/>
  <c r="F2493" i="2"/>
  <c r="J2492" i="2"/>
  <c r="I2492" i="2"/>
  <c r="H2492" i="2"/>
  <c r="G2492" i="2"/>
  <c r="F2492" i="2"/>
  <c r="J2491" i="2"/>
  <c r="I2491" i="2"/>
  <c r="H2491" i="2"/>
  <c r="G2491" i="2"/>
  <c r="F2491" i="2"/>
  <c r="J2490" i="2"/>
  <c r="I2490" i="2"/>
  <c r="H2490" i="2"/>
  <c r="G2490" i="2"/>
  <c r="F2490" i="2"/>
  <c r="J2489" i="2"/>
  <c r="I2489" i="2"/>
  <c r="H2489" i="2"/>
  <c r="G2489" i="2"/>
  <c r="F2489" i="2"/>
  <c r="J2488" i="2"/>
  <c r="I2488" i="2"/>
  <c r="H2488" i="2"/>
  <c r="G2488" i="2"/>
  <c r="F2488" i="2"/>
  <c r="J2487" i="2"/>
  <c r="I2487" i="2"/>
  <c r="H2487" i="2"/>
  <c r="G2487" i="2"/>
  <c r="F2487" i="2"/>
  <c r="J2486" i="2"/>
  <c r="I2486" i="2"/>
  <c r="H2486" i="2"/>
  <c r="G2486" i="2"/>
  <c r="F2486" i="2"/>
  <c r="J2485" i="2"/>
  <c r="I2485" i="2"/>
  <c r="H2485" i="2"/>
  <c r="G2485" i="2"/>
  <c r="F2485" i="2"/>
  <c r="J2484" i="2"/>
  <c r="I2484" i="2"/>
  <c r="H2484" i="2"/>
  <c r="G2484" i="2"/>
  <c r="F2484" i="2"/>
  <c r="J2483" i="2"/>
  <c r="I2483" i="2"/>
  <c r="H2483" i="2"/>
  <c r="G2483" i="2"/>
  <c r="F2483" i="2"/>
  <c r="J2482" i="2"/>
  <c r="I2482" i="2"/>
  <c r="H2482" i="2"/>
  <c r="G2482" i="2"/>
  <c r="F2482" i="2"/>
  <c r="J2481" i="2"/>
  <c r="I2481" i="2"/>
  <c r="H2481" i="2"/>
  <c r="G2481" i="2"/>
  <c r="F2481" i="2"/>
  <c r="J2480" i="2"/>
  <c r="I2480" i="2"/>
  <c r="H2480" i="2"/>
  <c r="G2480" i="2"/>
  <c r="F2480" i="2"/>
  <c r="J2479" i="2"/>
  <c r="I2479" i="2"/>
  <c r="H2479" i="2"/>
  <c r="G2479" i="2"/>
  <c r="F2479" i="2"/>
  <c r="J2478" i="2"/>
  <c r="I2478" i="2"/>
  <c r="H2478" i="2"/>
  <c r="G2478" i="2"/>
  <c r="F2478" i="2"/>
  <c r="J2477" i="2"/>
  <c r="I2477" i="2"/>
  <c r="H2477" i="2"/>
  <c r="G2477" i="2"/>
  <c r="F2477" i="2"/>
  <c r="J2476" i="2"/>
  <c r="I2476" i="2"/>
  <c r="H2476" i="2"/>
  <c r="G2476" i="2"/>
  <c r="F2476" i="2"/>
  <c r="J2475" i="2"/>
  <c r="I2475" i="2"/>
  <c r="H2475" i="2"/>
  <c r="G2475" i="2"/>
  <c r="F2475" i="2"/>
  <c r="J2474" i="2"/>
  <c r="I2474" i="2"/>
  <c r="H2474" i="2"/>
  <c r="G2474" i="2"/>
  <c r="F2474" i="2"/>
  <c r="J2473" i="2"/>
  <c r="I2473" i="2"/>
  <c r="H2473" i="2"/>
  <c r="G2473" i="2"/>
  <c r="F2473" i="2"/>
  <c r="J2472" i="2"/>
  <c r="I2472" i="2"/>
  <c r="H2472" i="2"/>
  <c r="G2472" i="2"/>
  <c r="F2472" i="2"/>
  <c r="J2471" i="2"/>
  <c r="I2471" i="2"/>
  <c r="H2471" i="2"/>
  <c r="G2471" i="2"/>
  <c r="F2471" i="2"/>
  <c r="J2470" i="2"/>
  <c r="I2470" i="2"/>
  <c r="H2470" i="2"/>
  <c r="G2470" i="2"/>
  <c r="F2470" i="2"/>
  <c r="J2469" i="2"/>
  <c r="I2469" i="2"/>
  <c r="H2469" i="2"/>
  <c r="G2469" i="2"/>
  <c r="F2469" i="2"/>
  <c r="J2468" i="2"/>
  <c r="I2468" i="2"/>
  <c r="H2468" i="2"/>
  <c r="G2468" i="2"/>
  <c r="F2468" i="2"/>
  <c r="J2467" i="2"/>
  <c r="I2467" i="2"/>
  <c r="H2467" i="2"/>
  <c r="G2467" i="2"/>
  <c r="F2467" i="2"/>
  <c r="J2466" i="2"/>
  <c r="I2466" i="2"/>
  <c r="H2466" i="2"/>
  <c r="G2466" i="2"/>
  <c r="F2466" i="2"/>
  <c r="J2465" i="2"/>
  <c r="I2465" i="2"/>
  <c r="H2465" i="2"/>
  <c r="G2465" i="2"/>
  <c r="F2465" i="2"/>
  <c r="J2464" i="2"/>
  <c r="I2464" i="2"/>
  <c r="H2464" i="2"/>
  <c r="G2464" i="2"/>
  <c r="F2464" i="2"/>
  <c r="J2463" i="2"/>
  <c r="I2463" i="2"/>
  <c r="H2463" i="2"/>
  <c r="G2463" i="2"/>
  <c r="F2463" i="2"/>
  <c r="J2462" i="2"/>
  <c r="I2462" i="2"/>
  <c r="H2462" i="2"/>
  <c r="G2462" i="2"/>
  <c r="F2462" i="2"/>
  <c r="J2461" i="2"/>
  <c r="I2461" i="2"/>
  <c r="H2461" i="2"/>
  <c r="G2461" i="2"/>
  <c r="F2461" i="2"/>
  <c r="J2460" i="2"/>
  <c r="I2460" i="2"/>
  <c r="H2460" i="2"/>
  <c r="G2460" i="2"/>
  <c r="F2460" i="2"/>
  <c r="J2459" i="2"/>
  <c r="I2459" i="2"/>
  <c r="H2459" i="2"/>
  <c r="G2459" i="2"/>
  <c r="F2459" i="2"/>
  <c r="J2458" i="2"/>
  <c r="I2458" i="2"/>
  <c r="H2458" i="2"/>
  <c r="G2458" i="2"/>
  <c r="F2458" i="2"/>
  <c r="J2457" i="2"/>
  <c r="I2457" i="2"/>
  <c r="H2457" i="2"/>
  <c r="G2457" i="2"/>
  <c r="F2457" i="2"/>
  <c r="J2456" i="2"/>
  <c r="I2456" i="2"/>
  <c r="H2456" i="2"/>
  <c r="G2456" i="2"/>
  <c r="F2456" i="2"/>
  <c r="J2455" i="2"/>
  <c r="I2455" i="2"/>
  <c r="H2455" i="2"/>
  <c r="G2455" i="2"/>
  <c r="F2455" i="2"/>
  <c r="J2454" i="2"/>
  <c r="I2454" i="2"/>
  <c r="H2454" i="2"/>
  <c r="G2454" i="2"/>
  <c r="F2454" i="2"/>
  <c r="J2453" i="2"/>
  <c r="I2453" i="2"/>
  <c r="H2453" i="2"/>
  <c r="G2453" i="2"/>
  <c r="F2453" i="2"/>
  <c r="J2452" i="2"/>
  <c r="I2452" i="2"/>
  <c r="H2452" i="2"/>
  <c r="G2452" i="2"/>
  <c r="F2452" i="2"/>
  <c r="J2451" i="2"/>
  <c r="I2451" i="2"/>
  <c r="H2451" i="2"/>
  <c r="G2451" i="2"/>
  <c r="F2451" i="2"/>
  <c r="J2450" i="2"/>
  <c r="I2450" i="2"/>
  <c r="H2450" i="2"/>
  <c r="G2450" i="2"/>
  <c r="F2450" i="2"/>
  <c r="J2449" i="2"/>
  <c r="I2449" i="2"/>
  <c r="H2449" i="2"/>
  <c r="G2449" i="2"/>
  <c r="F2449" i="2"/>
  <c r="J2448" i="2"/>
  <c r="I2448" i="2"/>
  <c r="H2448" i="2"/>
  <c r="G2448" i="2"/>
  <c r="F2448" i="2"/>
  <c r="J2447" i="2"/>
  <c r="I2447" i="2"/>
  <c r="H2447" i="2"/>
  <c r="G2447" i="2"/>
  <c r="F2447" i="2"/>
  <c r="J2446" i="2"/>
  <c r="I2446" i="2"/>
  <c r="H2446" i="2"/>
  <c r="G2446" i="2"/>
  <c r="F2446" i="2"/>
  <c r="J2445" i="2"/>
  <c r="I2445" i="2"/>
  <c r="H2445" i="2"/>
  <c r="G2445" i="2"/>
  <c r="F2445" i="2"/>
  <c r="J2444" i="2"/>
  <c r="I2444" i="2"/>
  <c r="H2444" i="2"/>
  <c r="G2444" i="2"/>
  <c r="F2444" i="2"/>
  <c r="J2443" i="2"/>
  <c r="I2443" i="2"/>
  <c r="H2443" i="2"/>
  <c r="G2443" i="2"/>
  <c r="F2443" i="2"/>
  <c r="J2442" i="2"/>
  <c r="I2442" i="2"/>
  <c r="H2442" i="2"/>
  <c r="G2442" i="2"/>
  <c r="F2442" i="2"/>
  <c r="J2441" i="2"/>
  <c r="I2441" i="2"/>
  <c r="H2441" i="2"/>
  <c r="G2441" i="2"/>
  <c r="F2441" i="2"/>
  <c r="J2440" i="2"/>
  <c r="I2440" i="2"/>
  <c r="H2440" i="2"/>
  <c r="G2440" i="2"/>
  <c r="F2440" i="2"/>
  <c r="J2439" i="2"/>
  <c r="I2439" i="2"/>
  <c r="H2439" i="2"/>
  <c r="G2439" i="2"/>
  <c r="F2439" i="2"/>
  <c r="J2438" i="2"/>
  <c r="I2438" i="2"/>
  <c r="H2438" i="2"/>
  <c r="G2438" i="2"/>
  <c r="F2438" i="2"/>
  <c r="J2437" i="2"/>
  <c r="I2437" i="2"/>
  <c r="H2437" i="2"/>
  <c r="G2437" i="2"/>
  <c r="F2437" i="2"/>
  <c r="J2436" i="2"/>
  <c r="I2436" i="2"/>
  <c r="H2436" i="2"/>
  <c r="G2436" i="2"/>
  <c r="F2436" i="2"/>
  <c r="J2435" i="2"/>
  <c r="I2435" i="2"/>
  <c r="H2435" i="2"/>
  <c r="G2435" i="2"/>
  <c r="F2435" i="2"/>
  <c r="J2434" i="2"/>
  <c r="I2434" i="2"/>
  <c r="H2434" i="2"/>
  <c r="G2434" i="2"/>
  <c r="F2434" i="2"/>
  <c r="J2433" i="2"/>
  <c r="I2433" i="2"/>
  <c r="H2433" i="2"/>
  <c r="G2433" i="2"/>
  <c r="F2433" i="2"/>
  <c r="J2432" i="2"/>
  <c r="I2432" i="2"/>
  <c r="H2432" i="2"/>
  <c r="G2432" i="2"/>
  <c r="F2432" i="2"/>
  <c r="J2431" i="2"/>
  <c r="I2431" i="2"/>
  <c r="H2431" i="2"/>
  <c r="G2431" i="2"/>
  <c r="F2431" i="2"/>
  <c r="J2430" i="2"/>
  <c r="I2430" i="2"/>
  <c r="H2430" i="2"/>
  <c r="G2430" i="2"/>
  <c r="F2430" i="2"/>
  <c r="J2429" i="2"/>
  <c r="I2429" i="2"/>
  <c r="H2429" i="2"/>
  <c r="G2429" i="2"/>
  <c r="F2429" i="2"/>
  <c r="J2428" i="2"/>
  <c r="I2428" i="2"/>
  <c r="H2428" i="2"/>
  <c r="G2428" i="2"/>
  <c r="F2428" i="2"/>
  <c r="J2427" i="2"/>
  <c r="I2427" i="2"/>
  <c r="H2427" i="2"/>
  <c r="G2427" i="2"/>
  <c r="F2427" i="2"/>
  <c r="J2426" i="2"/>
  <c r="I2426" i="2"/>
  <c r="H2426" i="2"/>
  <c r="G2426" i="2"/>
  <c r="F2426" i="2"/>
  <c r="J2425" i="2"/>
  <c r="I2425" i="2"/>
  <c r="H2425" i="2"/>
  <c r="G2425" i="2"/>
  <c r="F2425" i="2"/>
  <c r="J2424" i="2"/>
  <c r="I2424" i="2"/>
  <c r="H2424" i="2"/>
  <c r="G2424" i="2"/>
  <c r="F2424" i="2"/>
  <c r="J2423" i="2"/>
  <c r="I2423" i="2"/>
  <c r="H2423" i="2"/>
  <c r="G2423" i="2"/>
  <c r="F2423" i="2"/>
  <c r="J2422" i="2"/>
  <c r="I2422" i="2"/>
  <c r="H2422" i="2"/>
  <c r="G2422" i="2"/>
  <c r="F2422" i="2"/>
  <c r="J2421" i="2"/>
  <c r="I2421" i="2"/>
  <c r="H2421" i="2"/>
  <c r="G2421" i="2"/>
  <c r="F2421" i="2"/>
  <c r="J2420" i="2"/>
  <c r="I2420" i="2"/>
  <c r="H2420" i="2"/>
  <c r="G2420" i="2"/>
  <c r="F2420" i="2"/>
  <c r="J2419" i="2"/>
  <c r="I2419" i="2"/>
  <c r="H2419" i="2"/>
  <c r="G2419" i="2"/>
  <c r="F2419" i="2"/>
  <c r="J2418" i="2"/>
  <c r="I2418" i="2"/>
  <c r="H2418" i="2"/>
  <c r="G2418" i="2"/>
  <c r="F2418" i="2"/>
  <c r="J2417" i="2"/>
  <c r="I2417" i="2"/>
  <c r="H2417" i="2"/>
  <c r="G2417" i="2"/>
  <c r="F2417" i="2"/>
  <c r="J2416" i="2"/>
  <c r="I2416" i="2"/>
  <c r="H2416" i="2"/>
  <c r="G2416" i="2"/>
  <c r="F2416" i="2"/>
  <c r="J2415" i="2"/>
  <c r="I2415" i="2"/>
  <c r="H2415" i="2"/>
  <c r="G2415" i="2"/>
  <c r="F2415" i="2"/>
  <c r="J2414" i="2"/>
  <c r="I2414" i="2"/>
  <c r="H2414" i="2"/>
  <c r="G2414" i="2"/>
  <c r="F2414" i="2"/>
  <c r="J2413" i="2"/>
  <c r="I2413" i="2"/>
  <c r="H2413" i="2"/>
  <c r="G2413" i="2"/>
  <c r="F2413" i="2"/>
  <c r="J2412" i="2"/>
  <c r="I2412" i="2"/>
  <c r="H2412" i="2"/>
  <c r="G2412" i="2"/>
  <c r="F2412" i="2"/>
  <c r="J2411" i="2"/>
  <c r="I2411" i="2"/>
  <c r="H2411" i="2"/>
  <c r="G2411" i="2"/>
  <c r="F2411" i="2"/>
  <c r="J2410" i="2"/>
  <c r="I2410" i="2"/>
  <c r="H2410" i="2"/>
  <c r="G2410" i="2"/>
  <c r="F2410" i="2"/>
  <c r="J2409" i="2"/>
  <c r="I2409" i="2"/>
  <c r="H2409" i="2"/>
  <c r="G2409" i="2"/>
  <c r="F2409" i="2"/>
  <c r="J2408" i="2"/>
  <c r="I2408" i="2"/>
  <c r="H2408" i="2"/>
  <c r="G2408" i="2"/>
  <c r="F2408" i="2"/>
  <c r="J2407" i="2"/>
  <c r="I2407" i="2"/>
  <c r="H2407" i="2"/>
  <c r="G2407" i="2"/>
  <c r="F2407" i="2"/>
  <c r="J2406" i="2"/>
  <c r="I2406" i="2"/>
  <c r="H2406" i="2"/>
  <c r="G2406" i="2"/>
  <c r="F2406" i="2"/>
  <c r="J2405" i="2"/>
  <c r="I2405" i="2"/>
  <c r="H2405" i="2"/>
  <c r="G2405" i="2"/>
  <c r="F2405" i="2"/>
  <c r="J2404" i="2"/>
  <c r="I2404" i="2"/>
  <c r="H2404" i="2"/>
  <c r="G2404" i="2"/>
  <c r="F2404" i="2"/>
  <c r="J2403" i="2"/>
  <c r="I2403" i="2"/>
  <c r="H2403" i="2"/>
  <c r="G2403" i="2"/>
  <c r="F2403" i="2"/>
  <c r="J2402" i="2"/>
  <c r="I2402" i="2"/>
  <c r="H2402" i="2"/>
  <c r="G2402" i="2"/>
  <c r="F2402" i="2"/>
  <c r="J2401" i="2"/>
  <c r="I2401" i="2"/>
  <c r="H2401" i="2"/>
  <c r="G2401" i="2"/>
  <c r="F2401" i="2"/>
  <c r="J2400" i="2"/>
  <c r="I2400" i="2"/>
  <c r="H2400" i="2"/>
  <c r="G2400" i="2"/>
  <c r="F2400" i="2"/>
  <c r="J2399" i="2"/>
  <c r="I2399" i="2"/>
  <c r="H2399" i="2"/>
  <c r="G2399" i="2"/>
  <c r="F2399" i="2"/>
  <c r="J2398" i="2"/>
  <c r="I2398" i="2"/>
  <c r="H2398" i="2"/>
  <c r="G2398" i="2"/>
  <c r="F2398" i="2"/>
  <c r="J2397" i="2"/>
  <c r="I2397" i="2"/>
  <c r="H2397" i="2"/>
  <c r="G2397" i="2"/>
  <c r="F2397" i="2"/>
  <c r="J2396" i="2"/>
  <c r="I2396" i="2"/>
  <c r="H2396" i="2"/>
  <c r="G2396" i="2"/>
  <c r="F2396" i="2"/>
  <c r="J2395" i="2"/>
  <c r="I2395" i="2"/>
  <c r="H2395" i="2"/>
  <c r="G2395" i="2"/>
  <c r="F2395" i="2"/>
  <c r="J2394" i="2"/>
  <c r="I2394" i="2"/>
  <c r="H2394" i="2"/>
  <c r="G2394" i="2"/>
  <c r="F2394" i="2"/>
  <c r="J2393" i="2"/>
  <c r="I2393" i="2"/>
  <c r="H2393" i="2"/>
  <c r="G2393" i="2"/>
  <c r="F2393" i="2"/>
  <c r="J2392" i="2"/>
  <c r="I2392" i="2"/>
  <c r="H2392" i="2"/>
  <c r="G2392" i="2"/>
  <c r="F2392" i="2"/>
  <c r="J2391" i="2"/>
  <c r="I2391" i="2"/>
  <c r="H2391" i="2"/>
  <c r="G2391" i="2"/>
  <c r="F2391" i="2"/>
  <c r="J2390" i="2"/>
  <c r="I2390" i="2"/>
  <c r="H2390" i="2"/>
  <c r="G2390" i="2"/>
  <c r="F2390" i="2"/>
  <c r="J2389" i="2"/>
  <c r="I2389" i="2"/>
  <c r="H2389" i="2"/>
  <c r="G2389" i="2"/>
  <c r="F2389" i="2"/>
  <c r="J2388" i="2"/>
  <c r="I2388" i="2"/>
  <c r="H2388" i="2"/>
  <c r="G2388" i="2"/>
  <c r="F2388" i="2"/>
  <c r="J2387" i="2"/>
  <c r="I2387" i="2"/>
  <c r="H2387" i="2"/>
  <c r="G2387" i="2"/>
  <c r="F2387" i="2"/>
  <c r="J2386" i="2"/>
  <c r="I2386" i="2"/>
  <c r="H2386" i="2"/>
  <c r="G2386" i="2"/>
  <c r="F2386" i="2"/>
  <c r="J2385" i="2"/>
  <c r="I2385" i="2"/>
  <c r="H2385" i="2"/>
  <c r="G2385" i="2"/>
  <c r="F2385" i="2"/>
  <c r="J2384" i="2"/>
  <c r="I2384" i="2"/>
  <c r="H2384" i="2"/>
  <c r="G2384" i="2"/>
  <c r="F2384" i="2"/>
  <c r="J2383" i="2"/>
  <c r="I2383" i="2"/>
  <c r="H2383" i="2"/>
  <c r="G2383" i="2"/>
  <c r="F2383" i="2"/>
  <c r="J2382" i="2"/>
  <c r="I2382" i="2"/>
  <c r="H2382" i="2"/>
  <c r="G2382" i="2"/>
  <c r="F2382" i="2"/>
  <c r="J2381" i="2"/>
  <c r="I2381" i="2"/>
  <c r="H2381" i="2"/>
  <c r="G2381" i="2"/>
  <c r="F2381" i="2"/>
  <c r="J2380" i="2"/>
  <c r="I2380" i="2"/>
  <c r="H2380" i="2"/>
  <c r="G2380" i="2"/>
  <c r="F2380" i="2"/>
  <c r="J2379" i="2"/>
  <c r="I2379" i="2"/>
  <c r="H2379" i="2"/>
  <c r="G2379" i="2"/>
  <c r="F2379" i="2"/>
  <c r="J2378" i="2"/>
  <c r="I2378" i="2"/>
  <c r="H2378" i="2"/>
  <c r="G2378" i="2"/>
  <c r="F2378" i="2"/>
  <c r="J2377" i="2"/>
  <c r="I2377" i="2"/>
  <c r="H2377" i="2"/>
  <c r="G2377" i="2"/>
  <c r="F2377" i="2"/>
  <c r="J2376" i="2"/>
  <c r="I2376" i="2"/>
  <c r="H2376" i="2"/>
  <c r="G2376" i="2"/>
  <c r="F2376" i="2"/>
  <c r="J2375" i="2"/>
  <c r="I2375" i="2"/>
  <c r="H2375" i="2"/>
  <c r="G2375" i="2"/>
  <c r="F2375" i="2"/>
  <c r="J2374" i="2"/>
  <c r="I2374" i="2"/>
  <c r="H2374" i="2"/>
  <c r="G2374" i="2"/>
  <c r="F2374" i="2"/>
  <c r="J2373" i="2"/>
  <c r="I2373" i="2"/>
  <c r="H2373" i="2"/>
  <c r="G2373" i="2"/>
  <c r="F2373" i="2"/>
  <c r="J2372" i="2"/>
  <c r="I2372" i="2"/>
  <c r="H2372" i="2"/>
  <c r="G2372" i="2"/>
  <c r="F2372" i="2"/>
  <c r="J2371" i="2"/>
  <c r="I2371" i="2"/>
  <c r="H2371" i="2"/>
  <c r="G2371" i="2"/>
  <c r="F2371" i="2"/>
  <c r="J2370" i="2"/>
  <c r="I2370" i="2"/>
  <c r="H2370" i="2"/>
  <c r="G2370" i="2"/>
  <c r="F2370" i="2"/>
  <c r="J2369" i="2"/>
  <c r="I2369" i="2"/>
  <c r="H2369" i="2"/>
  <c r="G2369" i="2"/>
  <c r="F2369" i="2"/>
  <c r="J2368" i="2"/>
  <c r="I2368" i="2"/>
  <c r="H2368" i="2"/>
  <c r="G2368" i="2"/>
  <c r="F2368" i="2"/>
  <c r="J2367" i="2"/>
  <c r="I2367" i="2"/>
  <c r="H2367" i="2"/>
  <c r="G2367" i="2"/>
  <c r="F2367" i="2"/>
  <c r="J2366" i="2"/>
  <c r="I2366" i="2"/>
  <c r="H2366" i="2"/>
  <c r="G2366" i="2"/>
  <c r="F2366" i="2"/>
  <c r="J2365" i="2"/>
  <c r="I2365" i="2"/>
  <c r="H2365" i="2"/>
  <c r="G2365" i="2"/>
  <c r="F2365" i="2"/>
  <c r="J2364" i="2"/>
  <c r="I2364" i="2"/>
  <c r="H2364" i="2"/>
  <c r="G2364" i="2"/>
  <c r="F2364" i="2"/>
  <c r="J2363" i="2"/>
  <c r="I2363" i="2"/>
  <c r="H2363" i="2"/>
  <c r="G2363" i="2"/>
  <c r="F2363" i="2"/>
  <c r="J2362" i="2"/>
  <c r="I2362" i="2"/>
  <c r="H2362" i="2"/>
  <c r="G2362" i="2"/>
  <c r="F2362" i="2"/>
  <c r="J2361" i="2"/>
  <c r="I2361" i="2"/>
  <c r="H2361" i="2"/>
  <c r="G2361" i="2"/>
  <c r="F2361" i="2"/>
  <c r="J2360" i="2"/>
  <c r="I2360" i="2"/>
  <c r="H2360" i="2"/>
  <c r="G2360" i="2"/>
  <c r="F2360" i="2"/>
  <c r="J2359" i="2"/>
  <c r="I2359" i="2"/>
  <c r="H2359" i="2"/>
  <c r="G2359" i="2"/>
  <c r="F2359" i="2"/>
  <c r="J2358" i="2"/>
  <c r="I2358" i="2"/>
  <c r="H2358" i="2"/>
  <c r="G2358" i="2"/>
  <c r="F2358" i="2"/>
  <c r="J2357" i="2"/>
  <c r="I2357" i="2"/>
  <c r="H2357" i="2"/>
  <c r="G2357" i="2"/>
  <c r="F2357" i="2"/>
  <c r="J2356" i="2"/>
  <c r="I2356" i="2"/>
  <c r="H2356" i="2"/>
  <c r="G2356" i="2"/>
  <c r="F2356" i="2"/>
  <c r="J2355" i="2"/>
  <c r="I2355" i="2"/>
  <c r="H2355" i="2"/>
  <c r="G2355" i="2"/>
  <c r="F2355" i="2"/>
  <c r="J2354" i="2"/>
  <c r="I2354" i="2"/>
  <c r="H2354" i="2"/>
  <c r="G2354" i="2"/>
  <c r="F2354" i="2"/>
  <c r="J2353" i="2"/>
  <c r="I2353" i="2"/>
  <c r="H2353" i="2"/>
  <c r="G2353" i="2"/>
  <c r="F2353" i="2"/>
  <c r="J2352" i="2"/>
  <c r="I2352" i="2"/>
  <c r="H2352" i="2"/>
  <c r="G2352" i="2"/>
  <c r="F2352" i="2"/>
  <c r="J2351" i="2"/>
  <c r="I2351" i="2"/>
  <c r="H2351" i="2"/>
  <c r="G2351" i="2"/>
  <c r="F2351" i="2"/>
  <c r="J2350" i="2"/>
  <c r="I2350" i="2"/>
  <c r="H2350" i="2"/>
  <c r="G2350" i="2"/>
  <c r="F2350" i="2"/>
  <c r="J2349" i="2"/>
  <c r="I2349" i="2"/>
  <c r="H2349" i="2"/>
  <c r="G2349" i="2"/>
  <c r="F2349" i="2"/>
  <c r="J2348" i="2"/>
  <c r="I2348" i="2"/>
  <c r="H2348" i="2"/>
  <c r="G2348" i="2"/>
  <c r="F2348" i="2"/>
  <c r="J2347" i="2"/>
  <c r="I2347" i="2"/>
  <c r="H2347" i="2"/>
  <c r="G2347" i="2"/>
  <c r="F2347" i="2"/>
  <c r="J2346" i="2"/>
  <c r="I2346" i="2"/>
  <c r="H2346" i="2"/>
  <c r="G2346" i="2"/>
  <c r="F2346" i="2"/>
  <c r="J2345" i="2"/>
  <c r="I2345" i="2"/>
  <c r="H2345" i="2"/>
  <c r="G2345" i="2"/>
  <c r="F2345" i="2"/>
  <c r="J2344" i="2"/>
  <c r="I2344" i="2"/>
  <c r="H2344" i="2"/>
  <c r="G2344" i="2"/>
  <c r="F2344" i="2"/>
  <c r="J2343" i="2"/>
  <c r="I2343" i="2"/>
  <c r="H2343" i="2"/>
  <c r="G2343" i="2"/>
  <c r="F2343" i="2"/>
  <c r="J2342" i="2"/>
  <c r="I2342" i="2"/>
  <c r="H2342" i="2"/>
  <c r="G2342" i="2"/>
  <c r="F2342" i="2"/>
  <c r="J2341" i="2"/>
  <c r="I2341" i="2"/>
  <c r="H2341" i="2"/>
  <c r="G2341" i="2"/>
  <c r="F2341" i="2"/>
  <c r="J2340" i="2"/>
  <c r="I2340" i="2"/>
  <c r="H2340" i="2"/>
  <c r="G2340" i="2"/>
  <c r="F2340" i="2"/>
  <c r="J2339" i="2"/>
  <c r="I2339" i="2"/>
  <c r="H2339" i="2"/>
  <c r="G2339" i="2"/>
  <c r="F2339" i="2"/>
  <c r="J2338" i="2"/>
  <c r="I2338" i="2"/>
  <c r="H2338" i="2"/>
  <c r="G2338" i="2"/>
  <c r="F2338" i="2"/>
  <c r="J2337" i="2"/>
  <c r="I2337" i="2"/>
  <c r="H2337" i="2"/>
  <c r="G2337" i="2"/>
  <c r="F2337" i="2"/>
  <c r="J2336" i="2"/>
  <c r="I2336" i="2"/>
  <c r="H2336" i="2"/>
  <c r="G2336" i="2"/>
  <c r="F2336" i="2"/>
  <c r="J2335" i="2"/>
  <c r="I2335" i="2"/>
  <c r="H2335" i="2"/>
  <c r="G2335" i="2"/>
  <c r="F2335" i="2"/>
  <c r="J2334" i="2"/>
  <c r="I2334" i="2"/>
  <c r="H2334" i="2"/>
  <c r="G2334" i="2"/>
  <c r="F2334" i="2"/>
  <c r="J2333" i="2"/>
  <c r="I2333" i="2"/>
  <c r="H2333" i="2"/>
  <c r="G2333" i="2"/>
  <c r="F2333" i="2"/>
  <c r="J2332" i="2"/>
  <c r="I2332" i="2"/>
  <c r="H2332" i="2"/>
  <c r="G2332" i="2"/>
  <c r="F2332" i="2"/>
  <c r="J2331" i="2"/>
  <c r="I2331" i="2"/>
  <c r="H2331" i="2"/>
  <c r="G2331" i="2"/>
  <c r="F2331" i="2"/>
  <c r="J2330" i="2"/>
  <c r="I2330" i="2"/>
  <c r="H2330" i="2"/>
  <c r="G2330" i="2"/>
  <c r="F2330" i="2"/>
  <c r="J2329" i="2"/>
  <c r="I2329" i="2"/>
  <c r="H2329" i="2"/>
  <c r="G2329" i="2"/>
  <c r="F2329" i="2"/>
  <c r="J2328" i="2"/>
  <c r="I2328" i="2"/>
  <c r="H2328" i="2"/>
  <c r="G2328" i="2"/>
  <c r="F2328" i="2"/>
  <c r="J2327" i="2"/>
  <c r="I2327" i="2"/>
  <c r="H2327" i="2"/>
  <c r="G2327" i="2"/>
  <c r="F2327" i="2"/>
  <c r="J2326" i="2"/>
  <c r="I2326" i="2"/>
  <c r="H2326" i="2"/>
  <c r="G2326" i="2"/>
  <c r="F2326" i="2"/>
  <c r="J2325" i="2"/>
  <c r="I2325" i="2"/>
  <c r="H2325" i="2"/>
  <c r="G2325" i="2"/>
  <c r="F2325" i="2"/>
  <c r="J2324" i="2"/>
  <c r="I2324" i="2"/>
  <c r="H2324" i="2"/>
  <c r="G2324" i="2"/>
  <c r="F2324" i="2"/>
  <c r="J2323" i="2"/>
  <c r="I2323" i="2"/>
  <c r="H2323" i="2"/>
  <c r="G2323" i="2"/>
  <c r="F2323" i="2"/>
  <c r="J2322" i="2"/>
  <c r="I2322" i="2"/>
  <c r="H2322" i="2"/>
  <c r="G2322" i="2"/>
  <c r="F2322" i="2"/>
  <c r="J2321" i="2"/>
  <c r="I2321" i="2"/>
  <c r="H2321" i="2"/>
  <c r="G2321" i="2"/>
  <c r="F2321" i="2"/>
  <c r="J2320" i="2"/>
  <c r="I2320" i="2"/>
  <c r="H2320" i="2"/>
  <c r="G2320" i="2"/>
  <c r="F2320" i="2"/>
  <c r="J2319" i="2"/>
  <c r="I2319" i="2"/>
  <c r="H2319" i="2"/>
  <c r="G2319" i="2"/>
  <c r="F2319" i="2"/>
  <c r="J2318" i="2"/>
  <c r="I2318" i="2"/>
  <c r="H2318" i="2"/>
  <c r="G2318" i="2"/>
  <c r="F2318" i="2"/>
  <c r="J2317" i="2"/>
  <c r="I2317" i="2"/>
  <c r="H2317" i="2"/>
  <c r="G2317" i="2"/>
  <c r="F2317" i="2"/>
  <c r="J2316" i="2"/>
  <c r="I2316" i="2"/>
  <c r="H2316" i="2"/>
  <c r="G2316" i="2"/>
  <c r="F2316" i="2"/>
  <c r="J2315" i="2"/>
  <c r="I2315" i="2"/>
  <c r="H2315" i="2"/>
  <c r="G2315" i="2"/>
  <c r="F2315" i="2"/>
  <c r="J2314" i="2"/>
  <c r="I2314" i="2"/>
  <c r="H2314" i="2"/>
  <c r="G2314" i="2"/>
  <c r="F2314" i="2"/>
  <c r="J2313" i="2"/>
  <c r="I2313" i="2"/>
  <c r="H2313" i="2"/>
  <c r="G2313" i="2"/>
  <c r="F2313" i="2"/>
  <c r="J2312" i="2"/>
  <c r="I2312" i="2"/>
  <c r="H2312" i="2"/>
  <c r="G2312" i="2"/>
  <c r="F2312" i="2"/>
  <c r="J2311" i="2"/>
  <c r="I2311" i="2"/>
  <c r="H2311" i="2"/>
  <c r="G2311" i="2"/>
  <c r="F2311" i="2"/>
  <c r="J2310" i="2"/>
  <c r="I2310" i="2"/>
  <c r="H2310" i="2"/>
  <c r="G2310" i="2"/>
  <c r="F2310" i="2"/>
  <c r="J2309" i="2"/>
  <c r="I2309" i="2"/>
  <c r="H2309" i="2"/>
  <c r="G2309" i="2"/>
  <c r="F2309" i="2"/>
  <c r="J2308" i="2"/>
  <c r="I2308" i="2"/>
  <c r="H2308" i="2"/>
  <c r="G2308" i="2"/>
  <c r="F2308" i="2"/>
  <c r="J2307" i="2"/>
  <c r="I2307" i="2"/>
  <c r="H2307" i="2"/>
  <c r="G2307" i="2"/>
  <c r="F2307" i="2"/>
  <c r="J2306" i="2"/>
  <c r="I2306" i="2"/>
  <c r="H2306" i="2"/>
  <c r="G2306" i="2"/>
  <c r="F2306" i="2"/>
  <c r="J2305" i="2"/>
  <c r="I2305" i="2"/>
  <c r="H2305" i="2"/>
  <c r="G2305" i="2"/>
  <c r="F2305" i="2"/>
  <c r="J2304" i="2"/>
  <c r="I2304" i="2"/>
  <c r="H2304" i="2"/>
  <c r="G2304" i="2"/>
  <c r="F2304" i="2"/>
  <c r="J2303" i="2"/>
  <c r="I2303" i="2"/>
  <c r="H2303" i="2"/>
  <c r="G2303" i="2"/>
  <c r="F2303" i="2"/>
  <c r="J2302" i="2"/>
  <c r="I2302" i="2"/>
  <c r="H2302" i="2"/>
  <c r="G2302" i="2"/>
  <c r="F2302" i="2"/>
  <c r="J2301" i="2"/>
  <c r="I2301" i="2"/>
  <c r="H2301" i="2"/>
  <c r="G2301" i="2"/>
  <c r="F2301" i="2"/>
  <c r="J2300" i="2"/>
  <c r="I2300" i="2"/>
  <c r="H2300" i="2"/>
  <c r="G2300" i="2"/>
  <c r="F2300" i="2"/>
  <c r="J2299" i="2"/>
  <c r="I2299" i="2"/>
  <c r="H2299" i="2"/>
  <c r="G2299" i="2"/>
  <c r="F2299" i="2"/>
  <c r="J2298" i="2"/>
  <c r="I2298" i="2"/>
  <c r="H2298" i="2"/>
  <c r="G2298" i="2"/>
  <c r="F2298" i="2"/>
  <c r="J2297" i="2"/>
  <c r="I2297" i="2"/>
  <c r="H2297" i="2"/>
  <c r="G2297" i="2"/>
  <c r="F2297" i="2"/>
  <c r="J2296" i="2"/>
  <c r="I2296" i="2"/>
  <c r="H2296" i="2"/>
  <c r="G2296" i="2"/>
  <c r="F2296" i="2"/>
  <c r="J2295" i="2"/>
  <c r="I2295" i="2"/>
  <c r="H2295" i="2"/>
  <c r="G2295" i="2"/>
  <c r="F2295" i="2"/>
  <c r="J2294" i="2"/>
  <c r="I2294" i="2"/>
  <c r="H2294" i="2"/>
  <c r="G2294" i="2"/>
  <c r="F2294" i="2"/>
  <c r="J2293" i="2"/>
  <c r="I2293" i="2"/>
  <c r="H2293" i="2"/>
  <c r="G2293" i="2"/>
  <c r="F2293" i="2"/>
  <c r="J2292" i="2"/>
  <c r="I2292" i="2"/>
  <c r="H2292" i="2"/>
  <c r="G2292" i="2"/>
  <c r="F2292" i="2"/>
  <c r="J2291" i="2"/>
  <c r="I2291" i="2"/>
  <c r="H2291" i="2"/>
  <c r="G2291" i="2"/>
  <c r="F2291" i="2"/>
  <c r="J2290" i="2"/>
  <c r="I2290" i="2"/>
  <c r="H2290" i="2"/>
  <c r="G2290" i="2"/>
  <c r="F2290" i="2"/>
  <c r="J2289" i="2"/>
  <c r="I2289" i="2"/>
  <c r="H2289" i="2"/>
  <c r="G2289" i="2"/>
  <c r="F2289" i="2"/>
  <c r="J2288" i="2"/>
  <c r="I2288" i="2"/>
  <c r="H2288" i="2"/>
  <c r="G2288" i="2"/>
  <c r="F2288" i="2"/>
  <c r="J2287" i="2"/>
  <c r="I2287" i="2"/>
  <c r="H2287" i="2"/>
  <c r="G2287" i="2"/>
  <c r="F2287" i="2"/>
  <c r="J2286" i="2"/>
  <c r="I2286" i="2"/>
  <c r="H2286" i="2"/>
  <c r="G2286" i="2"/>
  <c r="F2286" i="2"/>
  <c r="J2285" i="2"/>
  <c r="I2285" i="2"/>
  <c r="H2285" i="2"/>
  <c r="G2285" i="2"/>
  <c r="F2285" i="2"/>
  <c r="J2284" i="2"/>
  <c r="I2284" i="2"/>
  <c r="H2284" i="2"/>
  <c r="G2284" i="2"/>
  <c r="F2284" i="2"/>
  <c r="J2283" i="2"/>
  <c r="I2283" i="2"/>
  <c r="H2283" i="2"/>
  <c r="G2283" i="2"/>
  <c r="F2283" i="2"/>
  <c r="J2282" i="2"/>
  <c r="I2282" i="2"/>
  <c r="H2282" i="2"/>
  <c r="G2282" i="2"/>
  <c r="F2282" i="2"/>
  <c r="J2281" i="2"/>
  <c r="I2281" i="2"/>
  <c r="H2281" i="2"/>
  <c r="G2281" i="2"/>
  <c r="F2281" i="2"/>
  <c r="J2280" i="2"/>
  <c r="I2280" i="2"/>
  <c r="H2280" i="2"/>
  <c r="G2280" i="2"/>
  <c r="F2280" i="2"/>
  <c r="J2279" i="2"/>
  <c r="I2279" i="2"/>
  <c r="H2279" i="2"/>
  <c r="G2279" i="2"/>
  <c r="F2279" i="2"/>
  <c r="J2278" i="2"/>
  <c r="I2278" i="2"/>
  <c r="H2278" i="2"/>
  <c r="G2278" i="2"/>
  <c r="F2278" i="2"/>
  <c r="J2277" i="2"/>
  <c r="I2277" i="2"/>
  <c r="H2277" i="2"/>
  <c r="G2277" i="2"/>
  <c r="F2277" i="2"/>
  <c r="J2276" i="2"/>
  <c r="I2276" i="2"/>
  <c r="H2276" i="2"/>
  <c r="G2276" i="2"/>
  <c r="F2276" i="2"/>
  <c r="J2275" i="2"/>
  <c r="I2275" i="2"/>
  <c r="H2275" i="2"/>
  <c r="G2275" i="2"/>
  <c r="F2275" i="2"/>
  <c r="J2274" i="2"/>
  <c r="I2274" i="2"/>
  <c r="H2274" i="2"/>
  <c r="G2274" i="2"/>
  <c r="F2274" i="2"/>
  <c r="J2273" i="2"/>
  <c r="I2273" i="2"/>
  <c r="H2273" i="2"/>
  <c r="G2273" i="2"/>
  <c r="F2273" i="2"/>
  <c r="J2272" i="2"/>
  <c r="I2272" i="2"/>
  <c r="H2272" i="2"/>
  <c r="G2272" i="2"/>
  <c r="F2272" i="2"/>
  <c r="J2271" i="2"/>
  <c r="I2271" i="2"/>
  <c r="H2271" i="2"/>
  <c r="G2271" i="2"/>
  <c r="F2271" i="2"/>
  <c r="J2270" i="2"/>
  <c r="I2270" i="2"/>
  <c r="H2270" i="2"/>
  <c r="G2270" i="2"/>
  <c r="F2270" i="2"/>
  <c r="J2269" i="2"/>
  <c r="I2269" i="2"/>
  <c r="H2269" i="2"/>
  <c r="G2269" i="2"/>
  <c r="F2269" i="2"/>
  <c r="J2268" i="2"/>
  <c r="I2268" i="2"/>
  <c r="H2268" i="2"/>
  <c r="G2268" i="2"/>
  <c r="F2268" i="2"/>
  <c r="J2267" i="2"/>
  <c r="I2267" i="2"/>
  <c r="H2267" i="2"/>
  <c r="G2267" i="2"/>
  <c r="F2267" i="2"/>
  <c r="J2266" i="2"/>
  <c r="I2266" i="2"/>
  <c r="H2266" i="2"/>
  <c r="G2266" i="2"/>
  <c r="F2266" i="2"/>
  <c r="J2265" i="2"/>
  <c r="I2265" i="2"/>
  <c r="H2265" i="2"/>
  <c r="G2265" i="2"/>
  <c r="F2265" i="2"/>
  <c r="J2264" i="2"/>
  <c r="I2264" i="2"/>
  <c r="H2264" i="2"/>
  <c r="G2264" i="2"/>
  <c r="F2264" i="2"/>
  <c r="J2263" i="2"/>
  <c r="I2263" i="2"/>
  <c r="H2263" i="2"/>
  <c r="G2263" i="2"/>
  <c r="F2263" i="2"/>
  <c r="J2262" i="2"/>
  <c r="I2262" i="2"/>
  <c r="H2262" i="2"/>
  <c r="G2262" i="2"/>
  <c r="F2262" i="2"/>
  <c r="J2261" i="2"/>
  <c r="I2261" i="2"/>
  <c r="H2261" i="2"/>
  <c r="G2261" i="2"/>
  <c r="F2261" i="2"/>
  <c r="J2260" i="2"/>
  <c r="I2260" i="2"/>
  <c r="H2260" i="2"/>
  <c r="G2260" i="2"/>
  <c r="F2260" i="2"/>
  <c r="J2259" i="2"/>
  <c r="I2259" i="2"/>
  <c r="H2259" i="2"/>
  <c r="G2259" i="2"/>
  <c r="F2259" i="2"/>
  <c r="J2258" i="2"/>
  <c r="I2258" i="2"/>
  <c r="H2258" i="2"/>
  <c r="G2258" i="2"/>
  <c r="F2258" i="2"/>
  <c r="J2257" i="2"/>
  <c r="I2257" i="2"/>
  <c r="H2257" i="2"/>
  <c r="G2257" i="2"/>
  <c r="F2257" i="2"/>
  <c r="J2256" i="2"/>
  <c r="I2256" i="2"/>
  <c r="H2256" i="2"/>
  <c r="G2256" i="2"/>
  <c r="F2256" i="2"/>
  <c r="J2255" i="2"/>
  <c r="I2255" i="2"/>
  <c r="H2255" i="2"/>
  <c r="G2255" i="2"/>
  <c r="F2255" i="2"/>
  <c r="J2254" i="2"/>
  <c r="I2254" i="2"/>
  <c r="H2254" i="2"/>
  <c r="G2254" i="2"/>
  <c r="F2254" i="2"/>
  <c r="J2253" i="2"/>
  <c r="I2253" i="2"/>
  <c r="H2253" i="2"/>
  <c r="G2253" i="2"/>
  <c r="F2253" i="2"/>
  <c r="J2252" i="2"/>
  <c r="I2252" i="2"/>
  <c r="H2252" i="2"/>
  <c r="G2252" i="2"/>
  <c r="F2252" i="2"/>
  <c r="J2251" i="2"/>
  <c r="I2251" i="2"/>
  <c r="H2251" i="2"/>
  <c r="G2251" i="2"/>
  <c r="F2251" i="2"/>
  <c r="J2250" i="2"/>
  <c r="I2250" i="2"/>
  <c r="H2250" i="2"/>
  <c r="G2250" i="2"/>
  <c r="F2250" i="2"/>
  <c r="J2249" i="2"/>
  <c r="I2249" i="2"/>
  <c r="H2249" i="2"/>
  <c r="G2249" i="2"/>
  <c r="F2249" i="2"/>
  <c r="J2248" i="2"/>
  <c r="I2248" i="2"/>
  <c r="H2248" i="2"/>
  <c r="G2248" i="2"/>
  <c r="F2248" i="2"/>
  <c r="J2247" i="2"/>
  <c r="I2247" i="2"/>
  <c r="H2247" i="2"/>
  <c r="G2247" i="2"/>
  <c r="F2247" i="2"/>
  <c r="J2246" i="2"/>
  <c r="I2246" i="2"/>
  <c r="H2246" i="2"/>
  <c r="G2246" i="2"/>
  <c r="F2246" i="2"/>
  <c r="J2245" i="2"/>
  <c r="I2245" i="2"/>
  <c r="H2245" i="2"/>
  <c r="G2245" i="2"/>
  <c r="F2245" i="2"/>
  <c r="J2244" i="2"/>
  <c r="I2244" i="2"/>
  <c r="H2244" i="2"/>
  <c r="G2244" i="2"/>
  <c r="F2244" i="2"/>
  <c r="J2243" i="2"/>
  <c r="I2243" i="2"/>
  <c r="H2243" i="2"/>
  <c r="G2243" i="2"/>
  <c r="F2243" i="2"/>
  <c r="J2242" i="2"/>
  <c r="I2242" i="2"/>
  <c r="H2242" i="2"/>
  <c r="G2242" i="2"/>
  <c r="F2242" i="2"/>
  <c r="J2241" i="2"/>
  <c r="I2241" i="2"/>
  <c r="H2241" i="2"/>
  <c r="G2241" i="2"/>
  <c r="F2241" i="2"/>
  <c r="J2240" i="2"/>
  <c r="I2240" i="2"/>
  <c r="H2240" i="2"/>
  <c r="G2240" i="2"/>
  <c r="F2240" i="2"/>
  <c r="J2239" i="2"/>
  <c r="I2239" i="2"/>
  <c r="H2239" i="2"/>
  <c r="G2239" i="2"/>
  <c r="F2239" i="2"/>
  <c r="J2238" i="2"/>
  <c r="I2238" i="2"/>
  <c r="H2238" i="2"/>
  <c r="G2238" i="2"/>
  <c r="F2238" i="2"/>
  <c r="J2237" i="2"/>
  <c r="I2237" i="2"/>
  <c r="H2237" i="2"/>
  <c r="G2237" i="2"/>
  <c r="F2237" i="2"/>
  <c r="J2236" i="2"/>
  <c r="I2236" i="2"/>
  <c r="H2236" i="2"/>
  <c r="G2236" i="2"/>
  <c r="F2236" i="2"/>
  <c r="J2235" i="2"/>
  <c r="I2235" i="2"/>
  <c r="H2235" i="2"/>
  <c r="G2235" i="2"/>
  <c r="F2235" i="2"/>
  <c r="J2234" i="2"/>
  <c r="I2234" i="2"/>
  <c r="H2234" i="2"/>
  <c r="G2234" i="2"/>
  <c r="F2234" i="2"/>
  <c r="J2233" i="2"/>
  <c r="I2233" i="2"/>
  <c r="H2233" i="2"/>
  <c r="G2233" i="2"/>
  <c r="F2233" i="2"/>
  <c r="J2232" i="2"/>
  <c r="I2232" i="2"/>
  <c r="H2232" i="2"/>
  <c r="G2232" i="2"/>
  <c r="F2232" i="2"/>
  <c r="J2231" i="2"/>
  <c r="I2231" i="2"/>
  <c r="H2231" i="2"/>
  <c r="G2231" i="2"/>
  <c r="F2231" i="2"/>
  <c r="J2230" i="2"/>
  <c r="I2230" i="2"/>
  <c r="H2230" i="2"/>
  <c r="G2230" i="2"/>
  <c r="F2230" i="2"/>
  <c r="J2229" i="2"/>
  <c r="I2229" i="2"/>
  <c r="H2229" i="2"/>
  <c r="G2229" i="2"/>
  <c r="F2229" i="2"/>
  <c r="J2228" i="2"/>
  <c r="I2228" i="2"/>
  <c r="H2228" i="2"/>
  <c r="G2228" i="2"/>
  <c r="F2228" i="2"/>
  <c r="J2227" i="2"/>
  <c r="I2227" i="2"/>
  <c r="H2227" i="2"/>
  <c r="G2227" i="2"/>
  <c r="F2227" i="2"/>
  <c r="J2226" i="2"/>
  <c r="I2226" i="2"/>
  <c r="H2226" i="2"/>
  <c r="G2226" i="2"/>
  <c r="F2226" i="2"/>
  <c r="J2225" i="2"/>
  <c r="I2225" i="2"/>
  <c r="H2225" i="2"/>
  <c r="G2225" i="2"/>
  <c r="F2225" i="2"/>
  <c r="J2224" i="2"/>
  <c r="I2224" i="2"/>
  <c r="H2224" i="2"/>
  <c r="G2224" i="2"/>
  <c r="F2224" i="2"/>
  <c r="J2223" i="2"/>
  <c r="I2223" i="2"/>
  <c r="H2223" i="2"/>
  <c r="G2223" i="2"/>
  <c r="F2223" i="2"/>
  <c r="J2222" i="2"/>
  <c r="I2222" i="2"/>
  <c r="H2222" i="2"/>
  <c r="G2222" i="2"/>
  <c r="F2222" i="2"/>
  <c r="J2221" i="2"/>
  <c r="I2221" i="2"/>
  <c r="H2221" i="2"/>
  <c r="G2221" i="2"/>
  <c r="F2221" i="2"/>
  <c r="J2220" i="2"/>
  <c r="I2220" i="2"/>
  <c r="H2220" i="2"/>
  <c r="G2220" i="2"/>
  <c r="F2220" i="2"/>
  <c r="J2219" i="2"/>
  <c r="I2219" i="2"/>
  <c r="H2219" i="2"/>
  <c r="G2219" i="2"/>
  <c r="F2219" i="2"/>
  <c r="J2218" i="2"/>
  <c r="I2218" i="2"/>
  <c r="H2218" i="2"/>
  <c r="G2218" i="2"/>
  <c r="F2218" i="2"/>
  <c r="J2217" i="2"/>
  <c r="I2217" i="2"/>
  <c r="H2217" i="2"/>
  <c r="G2217" i="2"/>
  <c r="F2217" i="2"/>
  <c r="J2216" i="2"/>
  <c r="I2216" i="2"/>
  <c r="H2216" i="2"/>
  <c r="G2216" i="2"/>
  <c r="F2216" i="2"/>
  <c r="J2215" i="2"/>
  <c r="I2215" i="2"/>
  <c r="H2215" i="2"/>
  <c r="G2215" i="2"/>
  <c r="F2215" i="2"/>
  <c r="J2214" i="2"/>
  <c r="I2214" i="2"/>
  <c r="H2214" i="2"/>
  <c r="G2214" i="2"/>
  <c r="F2214" i="2"/>
  <c r="J2213" i="2"/>
  <c r="I2213" i="2"/>
  <c r="H2213" i="2"/>
  <c r="G2213" i="2"/>
  <c r="F2213" i="2"/>
  <c r="J2212" i="2"/>
  <c r="I2212" i="2"/>
  <c r="H2212" i="2"/>
  <c r="G2212" i="2"/>
  <c r="F2212" i="2"/>
  <c r="J2211" i="2"/>
  <c r="I2211" i="2"/>
  <c r="H2211" i="2"/>
  <c r="G2211" i="2"/>
  <c r="F2211" i="2"/>
  <c r="J2210" i="2"/>
  <c r="I2210" i="2"/>
  <c r="H2210" i="2"/>
  <c r="G2210" i="2"/>
  <c r="F2210" i="2"/>
  <c r="J2209" i="2"/>
  <c r="I2209" i="2"/>
  <c r="H2209" i="2"/>
  <c r="G2209" i="2"/>
  <c r="F2209" i="2"/>
  <c r="J2208" i="2"/>
  <c r="I2208" i="2"/>
  <c r="H2208" i="2"/>
  <c r="G2208" i="2"/>
  <c r="F2208" i="2"/>
  <c r="J2207" i="2"/>
  <c r="I2207" i="2"/>
  <c r="H2207" i="2"/>
  <c r="G2207" i="2"/>
  <c r="F2207" i="2"/>
  <c r="J2206" i="2"/>
  <c r="I2206" i="2"/>
  <c r="H2206" i="2"/>
  <c r="G2206" i="2"/>
  <c r="F2206" i="2"/>
  <c r="J2205" i="2"/>
  <c r="I2205" i="2"/>
  <c r="H2205" i="2"/>
  <c r="G2205" i="2"/>
  <c r="F2205" i="2"/>
  <c r="J2204" i="2"/>
  <c r="I2204" i="2"/>
  <c r="H2204" i="2"/>
  <c r="G2204" i="2"/>
  <c r="F2204" i="2"/>
  <c r="J2203" i="2"/>
  <c r="I2203" i="2"/>
  <c r="H2203" i="2"/>
  <c r="G2203" i="2"/>
  <c r="F2203" i="2"/>
  <c r="J2202" i="2"/>
  <c r="I2202" i="2"/>
  <c r="H2202" i="2"/>
  <c r="G2202" i="2"/>
  <c r="F2202" i="2"/>
  <c r="J2201" i="2"/>
  <c r="I2201" i="2"/>
  <c r="H2201" i="2"/>
  <c r="G2201" i="2"/>
  <c r="F2201" i="2"/>
  <c r="J2200" i="2"/>
  <c r="I2200" i="2"/>
  <c r="H2200" i="2"/>
  <c r="G2200" i="2"/>
  <c r="F2200" i="2"/>
  <c r="J2199" i="2"/>
  <c r="I2199" i="2"/>
  <c r="H2199" i="2"/>
  <c r="G2199" i="2"/>
  <c r="F2199" i="2"/>
  <c r="J2198" i="2"/>
  <c r="I2198" i="2"/>
  <c r="H2198" i="2"/>
  <c r="G2198" i="2"/>
  <c r="F2198" i="2"/>
  <c r="J2197" i="2"/>
  <c r="I2197" i="2"/>
  <c r="H2197" i="2"/>
  <c r="G2197" i="2"/>
  <c r="F2197" i="2"/>
  <c r="J2196" i="2"/>
  <c r="I2196" i="2"/>
  <c r="H2196" i="2"/>
  <c r="G2196" i="2"/>
  <c r="F2196" i="2"/>
  <c r="J2195" i="2"/>
  <c r="I2195" i="2"/>
  <c r="H2195" i="2"/>
  <c r="G2195" i="2"/>
  <c r="F2195" i="2"/>
  <c r="J2194" i="2"/>
  <c r="I2194" i="2"/>
  <c r="H2194" i="2"/>
  <c r="G2194" i="2"/>
  <c r="F2194" i="2"/>
  <c r="J2193" i="2"/>
  <c r="I2193" i="2"/>
  <c r="H2193" i="2"/>
  <c r="G2193" i="2"/>
  <c r="F2193" i="2"/>
  <c r="J2192" i="2"/>
  <c r="I2192" i="2"/>
  <c r="H2192" i="2"/>
  <c r="G2192" i="2"/>
  <c r="F2192" i="2"/>
  <c r="J2191" i="2"/>
  <c r="I2191" i="2"/>
  <c r="H2191" i="2"/>
  <c r="G2191" i="2"/>
  <c r="F2191" i="2"/>
  <c r="J2190" i="2"/>
  <c r="I2190" i="2"/>
  <c r="H2190" i="2"/>
  <c r="G2190" i="2"/>
  <c r="F2190" i="2"/>
  <c r="J2189" i="2"/>
  <c r="I2189" i="2"/>
  <c r="H2189" i="2"/>
  <c r="G2189" i="2"/>
  <c r="F2189" i="2"/>
  <c r="J2188" i="2"/>
  <c r="I2188" i="2"/>
  <c r="H2188" i="2"/>
  <c r="G2188" i="2"/>
  <c r="F2188" i="2"/>
  <c r="J2187" i="2"/>
  <c r="I2187" i="2"/>
  <c r="H2187" i="2"/>
  <c r="G2187" i="2"/>
  <c r="F2187" i="2"/>
  <c r="J2186" i="2"/>
  <c r="I2186" i="2"/>
  <c r="H2186" i="2"/>
  <c r="G2186" i="2"/>
  <c r="F2186" i="2"/>
  <c r="J2185" i="2"/>
  <c r="I2185" i="2"/>
  <c r="H2185" i="2"/>
  <c r="G2185" i="2"/>
  <c r="F2185" i="2"/>
  <c r="J2184" i="2"/>
  <c r="I2184" i="2"/>
  <c r="H2184" i="2"/>
  <c r="G2184" i="2"/>
  <c r="F2184" i="2"/>
  <c r="J2183" i="2"/>
  <c r="I2183" i="2"/>
  <c r="H2183" i="2"/>
  <c r="G2183" i="2"/>
  <c r="F2183" i="2"/>
  <c r="J2182" i="2"/>
  <c r="I2182" i="2"/>
  <c r="H2182" i="2"/>
  <c r="G2182" i="2"/>
  <c r="F2182" i="2"/>
  <c r="J2181" i="2"/>
  <c r="I2181" i="2"/>
  <c r="H2181" i="2"/>
  <c r="G2181" i="2"/>
  <c r="F2181" i="2"/>
  <c r="J2180" i="2"/>
  <c r="I2180" i="2"/>
  <c r="H2180" i="2"/>
  <c r="G2180" i="2"/>
  <c r="F2180" i="2"/>
  <c r="J2179" i="2"/>
  <c r="I2179" i="2"/>
  <c r="H2179" i="2"/>
  <c r="G2179" i="2"/>
  <c r="F2179" i="2"/>
  <c r="J2178" i="2"/>
  <c r="I2178" i="2"/>
  <c r="H2178" i="2"/>
  <c r="G2178" i="2"/>
  <c r="F2178" i="2"/>
  <c r="J2177" i="2"/>
  <c r="I2177" i="2"/>
  <c r="H2177" i="2"/>
  <c r="G2177" i="2"/>
  <c r="F2177" i="2"/>
  <c r="J2176" i="2"/>
  <c r="I2176" i="2"/>
  <c r="H2176" i="2"/>
  <c r="G2176" i="2"/>
  <c r="F2176" i="2"/>
  <c r="J2175" i="2"/>
  <c r="I2175" i="2"/>
  <c r="H2175" i="2"/>
  <c r="G2175" i="2"/>
  <c r="F2175" i="2"/>
  <c r="J2174" i="2"/>
  <c r="I2174" i="2"/>
  <c r="H2174" i="2"/>
  <c r="G2174" i="2"/>
  <c r="F2174" i="2"/>
  <c r="J2173" i="2"/>
  <c r="I2173" i="2"/>
  <c r="H2173" i="2"/>
  <c r="G2173" i="2"/>
  <c r="F2173" i="2"/>
  <c r="J2172" i="2"/>
  <c r="I2172" i="2"/>
  <c r="H2172" i="2"/>
  <c r="G2172" i="2"/>
  <c r="F2172" i="2"/>
  <c r="J2171" i="2"/>
  <c r="I2171" i="2"/>
  <c r="H2171" i="2"/>
  <c r="G2171" i="2"/>
  <c r="F2171" i="2"/>
  <c r="J2170" i="2"/>
  <c r="I2170" i="2"/>
  <c r="H2170" i="2"/>
  <c r="G2170" i="2"/>
  <c r="F2170" i="2"/>
  <c r="J2169" i="2"/>
  <c r="I2169" i="2"/>
  <c r="H2169" i="2"/>
  <c r="G2169" i="2"/>
  <c r="F2169" i="2"/>
  <c r="J2168" i="2"/>
  <c r="I2168" i="2"/>
  <c r="H2168" i="2"/>
  <c r="G2168" i="2"/>
  <c r="F2168" i="2"/>
  <c r="J2167" i="2"/>
  <c r="I2167" i="2"/>
  <c r="H2167" i="2"/>
  <c r="G2167" i="2"/>
  <c r="F2167" i="2"/>
  <c r="J2166" i="2"/>
  <c r="I2166" i="2"/>
  <c r="H2166" i="2"/>
  <c r="G2166" i="2"/>
  <c r="F2166" i="2"/>
  <c r="J2165" i="2"/>
  <c r="I2165" i="2"/>
  <c r="H2165" i="2"/>
  <c r="G2165" i="2"/>
  <c r="F2165" i="2"/>
  <c r="J2164" i="2"/>
  <c r="I2164" i="2"/>
  <c r="H2164" i="2"/>
  <c r="G2164" i="2"/>
  <c r="F2164" i="2"/>
  <c r="J2163" i="2"/>
  <c r="I2163" i="2"/>
  <c r="H2163" i="2"/>
  <c r="G2163" i="2"/>
  <c r="F2163" i="2"/>
  <c r="J2162" i="2"/>
  <c r="I2162" i="2"/>
  <c r="H2162" i="2"/>
  <c r="G2162" i="2"/>
  <c r="F2162" i="2"/>
  <c r="J2161" i="2"/>
  <c r="I2161" i="2"/>
  <c r="H2161" i="2"/>
  <c r="G2161" i="2"/>
  <c r="F2161" i="2"/>
  <c r="J2160" i="2"/>
  <c r="I2160" i="2"/>
  <c r="H2160" i="2"/>
  <c r="G2160" i="2"/>
  <c r="F2160" i="2"/>
  <c r="J2159" i="2"/>
  <c r="I2159" i="2"/>
  <c r="H2159" i="2"/>
  <c r="G2159" i="2"/>
  <c r="F2159" i="2"/>
  <c r="J2158" i="2"/>
  <c r="I2158" i="2"/>
  <c r="H2158" i="2"/>
  <c r="G2158" i="2"/>
  <c r="F2158" i="2"/>
  <c r="J2157" i="2"/>
  <c r="I2157" i="2"/>
  <c r="H2157" i="2"/>
  <c r="G2157" i="2"/>
  <c r="F2157" i="2"/>
  <c r="J2156" i="2"/>
  <c r="I2156" i="2"/>
  <c r="H2156" i="2"/>
  <c r="G2156" i="2"/>
  <c r="F2156" i="2"/>
  <c r="J2155" i="2"/>
  <c r="I2155" i="2"/>
  <c r="H2155" i="2"/>
  <c r="G2155" i="2"/>
  <c r="F2155" i="2"/>
  <c r="J2154" i="2"/>
  <c r="I2154" i="2"/>
  <c r="H2154" i="2"/>
  <c r="G2154" i="2"/>
  <c r="F2154" i="2"/>
  <c r="J2153" i="2"/>
  <c r="I2153" i="2"/>
  <c r="H2153" i="2"/>
  <c r="G2153" i="2"/>
  <c r="F2153" i="2"/>
  <c r="J2152" i="2"/>
  <c r="I2152" i="2"/>
  <c r="H2152" i="2"/>
  <c r="G2152" i="2"/>
  <c r="F2152" i="2"/>
  <c r="J2151" i="2"/>
  <c r="I2151" i="2"/>
  <c r="H2151" i="2"/>
  <c r="G2151" i="2"/>
  <c r="F2151" i="2"/>
  <c r="J2150" i="2"/>
  <c r="I2150" i="2"/>
  <c r="H2150" i="2"/>
  <c r="G2150" i="2"/>
  <c r="F2150" i="2"/>
  <c r="J2149" i="2"/>
  <c r="I2149" i="2"/>
  <c r="H2149" i="2"/>
  <c r="G2149" i="2"/>
  <c r="F2149" i="2"/>
  <c r="J2148" i="2"/>
  <c r="I2148" i="2"/>
  <c r="H2148" i="2"/>
  <c r="G2148" i="2"/>
  <c r="F2148" i="2"/>
  <c r="J2147" i="2"/>
  <c r="I2147" i="2"/>
  <c r="H2147" i="2"/>
  <c r="G2147" i="2"/>
  <c r="F2147" i="2"/>
  <c r="J2146" i="2"/>
  <c r="I2146" i="2"/>
  <c r="H2146" i="2"/>
  <c r="G2146" i="2"/>
  <c r="F2146" i="2"/>
  <c r="J2145" i="2"/>
  <c r="I2145" i="2"/>
  <c r="H2145" i="2"/>
  <c r="G2145" i="2"/>
  <c r="F2145" i="2"/>
  <c r="J2144" i="2"/>
  <c r="I2144" i="2"/>
  <c r="H2144" i="2"/>
  <c r="G2144" i="2"/>
  <c r="F2144" i="2"/>
  <c r="J2143" i="2"/>
  <c r="I2143" i="2"/>
  <c r="H2143" i="2"/>
  <c r="G2143" i="2"/>
  <c r="F2143" i="2"/>
  <c r="J2142" i="2"/>
  <c r="I2142" i="2"/>
  <c r="H2142" i="2"/>
  <c r="G2142" i="2"/>
  <c r="F2142" i="2"/>
  <c r="J2141" i="2"/>
  <c r="I2141" i="2"/>
  <c r="H2141" i="2"/>
  <c r="G2141" i="2"/>
  <c r="F2141" i="2"/>
  <c r="J2140" i="2"/>
  <c r="I2140" i="2"/>
  <c r="H2140" i="2"/>
  <c r="G2140" i="2"/>
  <c r="F2140" i="2"/>
  <c r="J2139" i="2"/>
  <c r="I2139" i="2"/>
  <c r="H2139" i="2"/>
  <c r="G2139" i="2"/>
  <c r="F2139" i="2"/>
  <c r="J2138" i="2"/>
  <c r="I2138" i="2"/>
  <c r="H2138" i="2"/>
  <c r="G2138" i="2"/>
  <c r="F2138" i="2"/>
  <c r="J2137" i="2"/>
  <c r="I2137" i="2"/>
  <c r="H2137" i="2"/>
  <c r="G2137" i="2"/>
  <c r="F2137" i="2"/>
  <c r="J2136" i="2"/>
  <c r="I2136" i="2"/>
  <c r="H2136" i="2"/>
  <c r="G2136" i="2"/>
  <c r="F2136" i="2"/>
  <c r="J2135" i="2"/>
  <c r="I2135" i="2"/>
  <c r="H2135" i="2"/>
  <c r="G2135" i="2"/>
  <c r="F2135" i="2"/>
  <c r="J2134" i="2"/>
  <c r="I2134" i="2"/>
  <c r="H2134" i="2"/>
  <c r="G2134" i="2"/>
  <c r="F2134" i="2"/>
  <c r="J2133" i="2"/>
  <c r="I2133" i="2"/>
  <c r="H2133" i="2"/>
  <c r="G2133" i="2"/>
  <c r="F2133" i="2"/>
  <c r="J2132" i="2"/>
  <c r="I2132" i="2"/>
  <c r="H2132" i="2"/>
  <c r="G2132" i="2"/>
  <c r="F2132" i="2"/>
  <c r="J2131" i="2"/>
  <c r="I2131" i="2"/>
  <c r="H2131" i="2"/>
  <c r="G2131" i="2"/>
  <c r="F2131" i="2"/>
  <c r="J2130" i="2"/>
  <c r="I2130" i="2"/>
  <c r="H2130" i="2"/>
  <c r="G2130" i="2"/>
  <c r="F2130" i="2"/>
  <c r="J2129" i="2"/>
  <c r="I2129" i="2"/>
  <c r="H2129" i="2"/>
  <c r="G2129" i="2"/>
  <c r="F2129" i="2"/>
  <c r="J2128" i="2"/>
  <c r="I2128" i="2"/>
  <c r="H2128" i="2"/>
  <c r="G2128" i="2"/>
  <c r="F2128" i="2"/>
  <c r="J2127" i="2"/>
  <c r="I2127" i="2"/>
  <c r="H2127" i="2"/>
  <c r="G2127" i="2"/>
  <c r="F2127" i="2"/>
  <c r="J2126" i="2"/>
  <c r="I2126" i="2"/>
  <c r="H2126" i="2"/>
  <c r="G2126" i="2"/>
  <c r="F2126" i="2"/>
  <c r="J2125" i="2"/>
  <c r="I2125" i="2"/>
  <c r="H2125" i="2"/>
  <c r="G2125" i="2"/>
  <c r="F2125" i="2"/>
  <c r="J2124" i="2"/>
  <c r="I2124" i="2"/>
  <c r="H2124" i="2"/>
  <c r="G2124" i="2"/>
  <c r="F2124" i="2"/>
  <c r="J2123" i="2"/>
  <c r="I2123" i="2"/>
  <c r="H2123" i="2"/>
  <c r="G2123" i="2"/>
  <c r="F2123" i="2"/>
  <c r="J2122" i="2"/>
  <c r="I2122" i="2"/>
  <c r="H2122" i="2"/>
  <c r="G2122" i="2"/>
  <c r="F2122" i="2"/>
  <c r="J2121" i="2"/>
  <c r="I2121" i="2"/>
  <c r="H2121" i="2"/>
  <c r="G2121" i="2"/>
  <c r="F2121" i="2"/>
  <c r="J2120" i="2"/>
  <c r="I2120" i="2"/>
  <c r="H2120" i="2"/>
  <c r="G2120" i="2"/>
  <c r="F2120" i="2"/>
  <c r="J2119" i="2"/>
  <c r="I2119" i="2"/>
  <c r="H2119" i="2"/>
  <c r="G2119" i="2"/>
  <c r="F2119" i="2"/>
  <c r="J2118" i="2"/>
  <c r="I2118" i="2"/>
  <c r="H2118" i="2"/>
  <c r="G2118" i="2"/>
  <c r="F2118" i="2"/>
  <c r="J2117" i="2"/>
  <c r="I2117" i="2"/>
  <c r="H2117" i="2"/>
  <c r="G2117" i="2"/>
  <c r="F2117" i="2"/>
  <c r="J2116" i="2"/>
  <c r="I2116" i="2"/>
  <c r="H2116" i="2"/>
  <c r="G2116" i="2"/>
  <c r="F2116" i="2"/>
  <c r="J2115" i="2"/>
  <c r="I2115" i="2"/>
  <c r="H2115" i="2"/>
  <c r="G2115" i="2"/>
  <c r="F2115" i="2"/>
  <c r="J2114" i="2"/>
  <c r="I2114" i="2"/>
  <c r="H2114" i="2"/>
  <c r="G2114" i="2"/>
  <c r="F2114" i="2"/>
  <c r="J2113" i="2"/>
  <c r="I2113" i="2"/>
  <c r="H2113" i="2"/>
  <c r="G2113" i="2"/>
  <c r="F2113" i="2"/>
  <c r="J2112" i="2"/>
  <c r="I2112" i="2"/>
  <c r="H2112" i="2"/>
  <c r="G2112" i="2"/>
  <c r="F2112" i="2"/>
  <c r="J2111" i="2"/>
  <c r="I2111" i="2"/>
  <c r="H2111" i="2"/>
  <c r="G2111" i="2"/>
  <c r="F2111" i="2"/>
  <c r="J2110" i="2"/>
  <c r="I2110" i="2"/>
  <c r="H2110" i="2"/>
  <c r="G2110" i="2"/>
  <c r="F2110" i="2"/>
  <c r="J2109" i="2"/>
  <c r="I2109" i="2"/>
  <c r="H2109" i="2"/>
  <c r="G2109" i="2"/>
  <c r="F2109" i="2"/>
  <c r="J2108" i="2"/>
  <c r="I2108" i="2"/>
  <c r="H2108" i="2"/>
  <c r="G2108" i="2"/>
  <c r="F2108" i="2"/>
  <c r="J2107" i="2"/>
  <c r="I2107" i="2"/>
  <c r="H2107" i="2"/>
  <c r="G2107" i="2"/>
  <c r="F2107" i="2"/>
  <c r="J2106" i="2"/>
  <c r="I2106" i="2"/>
  <c r="H2106" i="2"/>
  <c r="G2106" i="2"/>
  <c r="F2106" i="2"/>
  <c r="J2105" i="2"/>
  <c r="I2105" i="2"/>
  <c r="H2105" i="2"/>
  <c r="G2105" i="2"/>
  <c r="F2105" i="2"/>
  <c r="J2104" i="2"/>
  <c r="I2104" i="2"/>
  <c r="H2104" i="2"/>
  <c r="G2104" i="2"/>
  <c r="F2104" i="2"/>
  <c r="J2103" i="2"/>
  <c r="I2103" i="2"/>
  <c r="H2103" i="2"/>
  <c r="G2103" i="2"/>
  <c r="F2103" i="2"/>
  <c r="J2102" i="2"/>
  <c r="I2102" i="2"/>
  <c r="H2102" i="2"/>
  <c r="G2102" i="2"/>
  <c r="F2102" i="2"/>
  <c r="J2101" i="2"/>
  <c r="I2101" i="2"/>
  <c r="H2101" i="2"/>
  <c r="G2101" i="2"/>
  <c r="F2101" i="2"/>
  <c r="J2100" i="2"/>
  <c r="I2100" i="2"/>
  <c r="H2100" i="2"/>
  <c r="G2100" i="2"/>
  <c r="F2100" i="2"/>
  <c r="J2099" i="2"/>
  <c r="I2099" i="2"/>
  <c r="H2099" i="2"/>
  <c r="G2099" i="2"/>
  <c r="F2099" i="2"/>
  <c r="J2098" i="2"/>
  <c r="I2098" i="2"/>
  <c r="H2098" i="2"/>
  <c r="G2098" i="2"/>
  <c r="F2098" i="2"/>
  <c r="J2097" i="2"/>
  <c r="I2097" i="2"/>
  <c r="H2097" i="2"/>
  <c r="G2097" i="2"/>
  <c r="F2097" i="2"/>
  <c r="J2096" i="2"/>
  <c r="I2096" i="2"/>
  <c r="H2096" i="2"/>
  <c r="G2096" i="2"/>
  <c r="F2096" i="2"/>
  <c r="J2095" i="2"/>
  <c r="I2095" i="2"/>
  <c r="H2095" i="2"/>
  <c r="G2095" i="2"/>
  <c r="F2095" i="2"/>
  <c r="J2094" i="2"/>
  <c r="I2094" i="2"/>
  <c r="H2094" i="2"/>
  <c r="G2094" i="2"/>
  <c r="F2094" i="2"/>
  <c r="J2093" i="2"/>
  <c r="I2093" i="2"/>
  <c r="H2093" i="2"/>
  <c r="G2093" i="2"/>
  <c r="F2093" i="2"/>
  <c r="J2092" i="2"/>
  <c r="I2092" i="2"/>
  <c r="H2092" i="2"/>
  <c r="G2092" i="2"/>
  <c r="F2092" i="2"/>
  <c r="J2091" i="2"/>
  <c r="I2091" i="2"/>
  <c r="H2091" i="2"/>
  <c r="G2091" i="2"/>
  <c r="F2091" i="2"/>
  <c r="J2090" i="2"/>
  <c r="I2090" i="2"/>
  <c r="H2090" i="2"/>
  <c r="G2090" i="2"/>
  <c r="F2090" i="2"/>
  <c r="J2089" i="2"/>
  <c r="I2089" i="2"/>
  <c r="H2089" i="2"/>
  <c r="G2089" i="2"/>
  <c r="F2089" i="2"/>
  <c r="J2088" i="2"/>
  <c r="I2088" i="2"/>
  <c r="H2088" i="2"/>
  <c r="G2088" i="2"/>
  <c r="F2088" i="2"/>
  <c r="J2087" i="2"/>
  <c r="I2087" i="2"/>
  <c r="H2087" i="2"/>
  <c r="G2087" i="2"/>
  <c r="F2087" i="2"/>
  <c r="J2086" i="2"/>
  <c r="I2086" i="2"/>
  <c r="H2086" i="2"/>
  <c r="G2086" i="2"/>
  <c r="F2086" i="2"/>
  <c r="J2085" i="2"/>
  <c r="I2085" i="2"/>
  <c r="H2085" i="2"/>
  <c r="G2085" i="2"/>
  <c r="F2085" i="2"/>
  <c r="J2084" i="2"/>
  <c r="I2084" i="2"/>
  <c r="H2084" i="2"/>
  <c r="G2084" i="2"/>
  <c r="F2084" i="2"/>
  <c r="J2083" i="2"/>
  <c r="I2083" i="2"/>
  <c r="H2083" i="2"/>
  <c r="G2083" i="2"/>
  <c r="F2083" i="2"/>
  <c r="J2082" i="2"/>
  <c r="I2082" i="2"/>
  <c r="H2082" i="2"/>
  <c r="G2082" i="2"/>
  <c r="F2082" i="2"/>
  <c r="J2081" i="2"/>
  <c r="I2081" i="2"/>
  <c r="H2081" i="2"/>
  <c r="G2081" i="2"/>
  <c r="F2081" i="2"/>
  <c r="J2080" i="2"/>
  <c r="I2080" i="2"/>
  <c r="H2080" i="2"/>
  <c r="G2080" i="2"/>
  <c r="F2080" i="2"/>
  <c r="J2079" i="2"/>
  <c r="I2079" i="2"/>
  <c r="H2079" i="2"/>
  <c r="G2079" i="2"/>
  <c r="F2079" i="2"/>
  <c r="J2078" i="2"/>
  <c r="I2078" i="2"/>
  <c r="H2078" i="2"/>
  <c r="G2078" i="2"/>
  <c r="F2078" i="2"/>
  <c r="J2077" i="2"/>
  <c r="I2077" i="2"/>
  <c r="H2077" i="2"/>
  <c r="G2077" i="2"/>
  <c r="F2077" i="2"/>
  <c r="J2076" i="2"/>
  <c r="I2076" i="2"/>
  <c r="H2076" i="2"/>
  <c r="G2076" i="2"/>
  <c r="F2076" i="2"/>
  <c r="J2075" i="2"/>
  <c r="I2075" i="2"/>
  <c r="H2075" i="2"/>
  <c r="G2075" i="2"/>
  <c r="F2075" i="2"/>
  <c r="J2074" i="2"/>
  <c r="I2074" i="2"/>
  <c r="H2074" i="2"/>
  <c r="G2074" i="2"/>
  <c r="F2074" i="2"/>
  <c r="J2073" i="2"/>
  <c r="I2073" i="2"/>
  <c r="H2073" i="2"/>
  <c r="G2073" i="2"/>
  <c r="F2073" i="2"/>
  <c r="J2072" i="2"/>
  <c r="I2072" i="2"/>
  <c r="H2072" i="2"/>
  <c r="G2072" i="2"/>
  <c r="F2072" i="2"/>
  <c r="J2071" i="2"/>
  <c r="I2071" i="2"/>
  <c r="H2071" i="2"/>
  <c r="G2071" i="2"/>
  <c r="F2071" i="2"/>
  <c r="J2070" i="2"/>
  <c r="I2070" i="2"/>
  <c r="H2070" i="2"/>
  <c r="G2070" i="2"/>
  <c r="F2070" i="2"/>
  <c r="J2069" i="2"/>
  <c r="I2069" i="2"/>
  <c r="H2069" i="2"/>
  <c r="G2069" i="2"/>
  <c r="F2069" i="2"/>
  <c r="J2068" i="2"/>
  <c r="I2068" i="2"/>
  <c r="H2068" i="2"/>
  <c r="G2068" i="2"/>
  <c r="F2068" i="2"/>
  <c r="J2067" i="2"/>
  <c r="I2067" i="2"/>
  <c r="H2067" i="2"/>
  <c r="G2067" i="2"/>
  <c r="F2067" i="2"/>
  <c r="J2066" i="2"/>
  <c r="I2066" i="2"/>
  <c r="H2066" i="2"/>
  <c r="G2066" i="2"/>
  <c r="F2066" i="2"/>
  <c r="J2065" i="2"/>
  <c r="I2065" i="2"/>
  <c r="H2065" i="2"/>
  <c r="G2065" i="2"/>
  <c r="F2065" i="2"/>
  <c r="J2064" i="2"/>
  <c r="I2064" i="2"/>
  <c r="H2064" i="2"/>
  <c r="G2064" i="2"/>
  <c r="F2064" i="2"/>
  <c r="J2063" i="2"/>
  <c r="I2063" i="2"/>
  <c r="H2063" i="2"/>
  <c r="G2063" i="2"/>
  <c r="F2063" i="2"/>
  <c r="J2062" i="2"/>
  <c r="I2062" i="2"/>
  <c r="H2062" i="2"/>
  <c r="G2062" i="2"/>
  <c r="F2062" i="2"/>
  <c r="J2061" i="2"/>
  <c r="I2061" i="2"/>
  <c r="H2061" i="2"/>
  <c r="G2061" i="2"/>
  <c r="F2061" i="2"/>
  <c r="J2060" i="2"/>
  <c r="I2060" i="2"/>
  <c r="H2060" i="2"/>
  <c r="G2060" i="2"/>
  <c r="F2060" i="2"/>
  <c r="J2059" i="2"/>
  <c r="I2059" i="2"/>
  <c r="H2059" i="2"/>
  <c r="G2059" i="2"/>
  <c r="F2059" i="2"/>
  <c r="J2058" i="2"/>
  <c r="I2058" i="2"/>
  <c r="H2058" i="2"/>
  <c r="G2058" i="2"/>
  <c r="F2058" i="2"/>
  <c r="J2057" i="2"/>
  <c r="I2057" i="2"/>
  <c r="H2057" i="2"/>
  <c r="G2057" i="2"/>
  <c r="F2057" i="2"/>
  <c r="J2056" i="2"/>
  <c r="I2056" i="2"/>
  <c r="H2056" i="2"/>
  <c r="G2056" i="2"/>
  <c r="F2056" i="2"/>
  <c r="J2055" i="2"/>
  <c r="I2055" i="2"/>
  <c r="H2055" i="2"/>
  <c r="G2055" i="2"/>
  <c r="F2055" i="2"/>
  <c r="J2054" i="2"/>
  <c r="I2054" i="2"/>
  <c r="H2054" i="2"/>
  <c r="G2054" i="2"/>
  <c r="F2054" i="2"/>
  <c r="J2053" i="2"/>
  <c r="I2053" i="2"/>
  <c r="H2053" i="2"/>
  <c r="G2053" i="2"/>
  <c r="F2053" i="2"/>
  <c r="J2052" i="2"/>
  <c r="I2052" i="2"/>
  <c r="H2052" i="2"/>
  <c r="G2052" i="2"/>
  <c r="F2052" i="2"/>
  <c r="J2051" i="2"/>
  <c r="I2051" i="2"/>
  <c r="H2051" i="2"/>
  <c r="G2051" i="2"/>
  <c r="F2051" i="2"/>
  <c r="J2050" i="2"/>
  <c r="I2050" i="2"/>
  <c r="H2050" i="2"/>
  <c r="G2050" i="2"/>
  <c r="F2050" i="2"/>
  <c r="J2049" i="2"/>
  <c r="I2049" i="2"/>
  <c r="H2049" i="2"/>
  <c r="G2049" i="2"/>
  <c r="F2049" i="2"/>
  <c r="J2048" i="2"/>
  <c r="I2048" i="2"/>
  <c r="H2048" i="2"/>
  <c r="G2048" i="2"/>
  <c r="F2048" i="2"/>
  <c r="J2047" i="2"/>
  <c r="I2047" i="2"/>
  <c r="H2047" i="2"/>
  <c r="G2047" i="2"/>
  <c r="F2047" i="2"/>
  <c r="J2046" i="2"/>
  <c r="I2046" i="2"/>
  <c r="H2046" i="2"/>
  <c r="G2046" i="2"/>
  <c r="F2046" i="2"/>
  <c r="J2045" i="2"/>
  <c r="I2045" i="2"/>
  <c r="H2045" i="2"/>
  <c r="G2045" i="2"/>
  <c r="F2045" i="2"/>
  <c r="J2044" i="2"/>
  <c r="I2044" i="2"/>
  <c r="H2044" i="2"/>
  <c r="G2044" i="2"/>
  <c r="F2044" i="2"/>
  <c r="J2043" i="2"/>
  <c r="I2043" i="2"/>
  <c r="H2043" i="2"/>
  <c r="G2043" i="2"/>
  <c r="F2043" i="2"/>
  <c r="J2042" i="2"/>
  <c r="I2042" i="2"/>
  <c r="H2042" i="2"/>
  <c r="G2042" i="2"/>
  <c r="F2042" i="2"/>
  <c r="J2041" i="2"/>
  <c r="I2041" i="2"/>
  <c r="H2041" i="2"/>
  <c r="G2041" i="2"/>
  <c r="F2041" i="2"/>
  <c r="J2040" i="2"/>
  <c r="I2040" i="2"/>
  <c r="H2040" i="2"/>
  <c r="G2040" i="2"/>
  <c r="F2040" i="2"/>
  <c r="J2039" i="2"/>
  <c r="I2039" i="2"/>
  <c r="H2039" i="2"/>
  <c r="G2039" i="2"/>
  <c r="F2039" i="2"/>
  <c r="J2038" i="2"/>
  <c r="I2038" i="2"/>
  <c r="H2038" i="2"/>
  <c r="G2038" i="2"/>
  <c r="F2038" i="2"/>
  <c r="J2037" i="2"/>
  <c r="I2037" i="2"/>
  <c r="H2037" i="2"/>
  <c r="G2037" i="2"/>
  <c r="F2037" i="2"/>
  <c r="J2036" i="2"/>
  <c r="I2036" i="2"/>
  <c r="H2036" i="2"/>
  <c r="G2036" i="2"/>
  <c r="F2036" i="2"/>
  <c r="J2035" i="2"/>
  <c r="I2035" i="2"/>
  <c r="H2035" i="2"/>
  <c r="G2035" i="2"/>
  <c r="F2035" i="2"/>
  <c r="J2034" i="2"/>
  <c r="I2034" i="2"/>
  <c r="H2034" i="2"/>
  <c r="G2034" i="2"/>
  <c r="F2034" i="2"/>
  <c r="J2033" i="2"/>
  <c r="I2033" i="2"/>
  <c r="H2033" i="2"/>
  <c r="G2033" i="2"/>
  <c r="F2033" i="2"/>
  <c r="J2032" i="2"/>
  <c r="I2032" i="2"/>
  <c r="H2032" i="2"/>
  <c r="G2032" i="2"/>
  <c r="F2032" i="2"/>
  <c r="J2031" i="2"/>
  <c r="I2031" i="2"/>
  <c r="H2031" i="2"/>
  <c r="G2031" i="2"/>
  <c r="F2031" i="2"/>
  <c r="J2030" i="2"/>
  <c r="I2030" i="2"/>
  <c r="H2030" i="2"/>
  <c r="G2030" i="2"/>
  <c r="F2030" i="2"/>
  <c r="J2029" i="2"/>
  <c r="I2029" i="2"/>
  <c r="H2029" i="2"/>
  <c r="G2029" i="2"/>
  <c r="F2029" i="2"/>
  <c r="J2028" i="2"/>
  <c r="I2028" i="2"/>
  <c r="H2028" i="2"/>
  <c r="G2028" i="2"/>
  <c r="F2028" i="2"/>
  <c r="J2027" i="2"/>
  <c r="I2027" i="2"/>
  <c r="H2027" i="2"/>
  <c r="G2027" i="2"/>
  <c r="F2027" i="2"/>
  <c r="J2026" i="2"/>
  <c r="I2026" i="2"/>
  <c r="H2026" i="2"/>
  <c r="G2026" i="2"/>
  <c r="F2026" i="2"/>
  <c r="J2025" i="2"/>
  <c r="I2025" i="2"/>
  <c r="H2025" i="2"/>
  <c r="G2025" i="2"/>
  <c r="F2025" i="2"/>
  <c r="J2024" i="2"/>
  <c r="I2024" i="2"/>
  <c r="H2024" i="2"/>
  <c r="G2024" i="2"/>
  <c r="F2024" i="2"/>
  <c r="J2023" i="2"/>
  <c r="I2023" i="2"/>
  <c r="H2023" i="2"/>
  <c r="G2023" i="2"/>
  <c r="F2023" i="2"/>
  <c r="J2022" i="2"/>
  <c r="I2022" i="2"/>
  <c r="H2022" i="2"/>
  <c r="G2022" i="2"/>
  <c r="F2022" i="2"/>
  <c r="J2021" i="2"/>
  <c r="I2021" i="2"/>
  <c r="H2021" i="2"/>
  <c r="G2021" i="2"/>
  <c r="F2021" i="2"/>
  <c r="J2020" i="2"/>
  <c r="I2020" i="2"/>
  <c r="H2020" i="2"/>
  <c r="G2020" i="2"/>
  <c r="F2020" i="2"/>
  <c r="J2019" i="2"/>
  <c r="I2019" i="2"/>
  <c r="H2019" i="2"/>
  <c r="G2019" i="2"/>
  <c r="F2019" i="2"/>
  <c r="J2018" i="2"/>
  <c r="I2018" i="2"/>
  <c r="H2018" i="2"/>
  <c r="G2018" i="2"/>
  <c r="F2018" i="2"/>
  <c r="J2017" i="2"/>
  <c r="I2017" i="2"/>
  <c r="H2017" i="2"/>
  <c r="G2017" i="2"/>
  <c r="F2017" i="2"/>
  <c r="J2016" i="2"/>
  <c r="I2016" i="2"/>
  <c r="H2016" i="2"/>
  <c r="G2016" i="2"/>
  <c r="F2016" i="2"/>
  <c r="J2015" i="2"/>
  <c r="I2015" i="2"/>
  <c r="H2015" i="2"/>
  <c r="G2015" i="2"/>
  <c r="F2015" i="2"/>
  <c r="J2014" i="2"/>
  <c r="I2014" i="2"/>
  <c r="H2014" i="2"/>
  <c r="G2014" i="2"/>
  <c r="F2014" i="2"/>
  <c r="J2013" i="2"/>
  <c r="I2013" i="2"/>
  <c r="H2013" i="2"/>
  <c r="G2013" i="2"/>
  <c r="F2013" i="2"/>
  <c r="J2012" i="2"/>
  <c r="I2012" i="2"/>
  <c r="H2012" i="2"/>
  <c r="G2012" i="2"/>
  <c r="F2012" i="2"/>
  <c r="J2011" i="2"/>
  <c r="I2011" i="2"/>
  <c r="H2011" i="2"/>
  <c r="G2011" i="2"/>
  <c r="F2011" i="2"/>
  <c r="J2010" i="2"/>
  <c r="I2010" i="2"/>
  <c r="H2010" i="2"/>
  <c r="G2010" i="2"/>
  <c r="F2010" i="2"/>
  <c r="J2009" i="2"/>
  <c r="I2009" i="2"/>
  <c r="H2009" i="2"/>
  <c r="G2009" i="2"/>
  <c r="F2009" i="2"/>
  <c r="J2008" i="2"/>
  <c r="I2008" i="2"/>
  <c r="H2008" i="2"/>
  <c r="G2008" i="2"/>
  <c r="F2008" i="2"/>
  <c r="J2007" i="2"/>
  <c r="I2007" i="2"/>
  <c r="H2007" i="2"/>
  <c r="G2007" i="2"/>
  <c r="F2007" i="2"/>
  <c r="J2006" i="2"/>
  <c r="I2006" i="2"/>
  <c r="H2006" i="2"/>
  <c r="G2006" i="2"/>
  <c r="F2006" i="2"/>
  <c r="J2005" i="2"/>
  <c r="I2005" i="2"/>
  <c r="H2005" i="2"/>
  <c r="G2005" i="2"/>
  <c r="F2005" i="2"/>
  <c r="J2004" i="2"/>
  <c r="I2004" i="2"/>
  <c r="H2004" i="2"/>
  <c r="G2004" i="2"/>
  <c r="F2004" i="2"/>
  <c r="J2003" i="2"/>
  <c r="I2003" i="2"/>
  <c r="H2003" i="2"/>
  <c r="G2003" i="2"/>
  <c r="F2003" i="2"/>
  <c r="J2002" i="2"/>
  <c r="I2002" i="2"/>
  <c r="H2002" i="2"/>
  <c r="G2002" i="2"/>
  <c r="F2002" i="2"/>
  <c r="J2001" i="2"/>
  <c r="I2001" i="2"/>
  <c r="H2001" i="2"/>
  <c r="G2001" i="2"/>
  <c r="F2001" i="2"/>
  <c r="J2000" i="2"/>
  <c r="I2000" i="2"/>
  <c r="H2000" i="2"/>
  <c r="G2000" i="2"/>
  <c r="F2000" i="2"/>
  <c r="J1999" i="2"/>
  <c r="I1999" i="2"/>
  <c r="H1999" i="2"/>
  <c r="G1999" i="2"/>
  <c r="F1999" i="2"/>
  <c r="J1998" i="2"/>
  <c r="I1998" i="2"/>
  <c r="H1998" i="2"/>
  <c r="G1998" i="2"/>
  <c r="F1998" i="2"/>
  <c r="J1997" i="2"/>
  <c r="I1997" i="2"/>
  <c r="H1997" i="2"/>
  <c r="G1997" i="2"/>
  <c r="F1997" i="2"/>
  <c r="J1996" i="2"/>
  <c r="I1996" i="2"/>
  <c r="H1996" i="2"/>
  <c r="G1996" i="2"/>
  <c r="F1996" i="2"/>
  <c r="J1995" i="2"/>
  <c r="I1995" i="2"/>
  <c r="H1995" i="2"/>
  <c r="G1995" i="2"/>
  <c r="F1995" i="2"/>
  <c r="J1994" i="2"/>
  <c r="I1994" i="2"/>
  <c r="H1994" i="2"/>
  <c r="G1994" i="2"/>
  <c r="F1994" i="2"/>
  <c r="J1993" i="2"/>
  <c r="I1993" i="2"/>
  <c r="H1993" i="2"/>
  <c r="G1993" i="2"/>
  <c r="F1993" i="2"/>
  <c r="J1992" i="2"/>
  <c r="I1992" i="2"/>
  <c r="H1992" i="2"/>
  <c r="G1992" i="2"/>
  <c r="F1992" i="2"/>
  <c r="J1991" i="2"/>
  <c r="I1991" i="2"/>
  <c r="H1991" i="2"/>
  <c r="G1991" i="2"/>
  <c r="F1991" i="2"/>
  <c r="J1990" i="2"/>
  <c r="I1990" i="2"/>
  <c r="H1990" i="2"/>
  <c r="G1990" i="2"/>
  <c r="F1990" i="2"/>
  <c r="J1989" i="2"/>
  <c r="I1989" i="2"/>
  <c r="H1989" i="2"/>
  <c r="G1989" i="2"/>
  <c r="F1989" i="2"/>
  <c r="J1988" i="2"/>
  <c r="I1988" i="2"/>
  <c r="H1988" i="2"/>
  <c r="G1988" i="2"/>
  <c r="F1988" i="2"/>
  <c r="J1987" i="2"/>
  <c r="I1987" i="2"/>
  <c r="H1987" i="2"/>
  <c r="G1987" i="2"/>
  <c r="F1987" i="2"/>
  <c r="J1986" i="2"/>
  <c r="I1986" i="2"/>
  <c r="H1986" i="2"/>
  <c r="G1986" i="2"/>
  <c r="F1986" i="2"/>
  <c r="J1985" i="2"/>
  <c r="I1985" i="2"/>
  <c r="H1985" i="2"/>
  <c r="G1985" i="2"/>
  <c r="F1985" i="2"/>
  <c r="J1984" i="2"/>
  <c r="I1984" i="2"/>
  <c r="H1984" i="2"/>
  <c r="G1984" i="2"/>
  <c r="F1984" i="2"/>
  <c r="J1983" i="2"/>
  <c r="I1983" i="2"/>
  <c r="H1983" i="2"/>
  <c r="G1983" i="2"/>
  <c r="F1983" i="2"/>
  <c r="J1982" i="2"/>
  <c r="I1982" i="2"/>
  <c r="H1982" i="2"/>
  <c r="G1982" i="2"/>
  <c r="F1982" i="2"/>
  <c r="J1981" i="2"/>
  <c r="I1981" i="2"/>
  <c r="H1981" i="2"/>
  <c r="G1981" i="2"/>
  <c r="F1981" i="2"/>
  <c r="J1980" i="2"/>
  <c r="I1980" i="2"/>
  <c r="H1980" i="2"/>
  <c r="G1980" i="2"/>
  <c r="F1980" i="2"/>
  <c r="J1979" i="2"/>
  <c r="I1979" i="2"/>
  <c r="H1979" i="2"/>
  <c r="G1979" i="2"/>
  <c r="F1979" i="2"/>
  <c r="J1978" i="2"/>
  <c r="I1978" i="2"/>
  <c r="H1978" i="2"/>
  <c r="G1978" i="2"/>
  <c r="F1978" i="2"/>
  <c r="J1977" i="2"/>
  <c r="I1977" i="2"/>
  <c r="H1977" i="2"/>
  <c r="G1977" i="2"/>
  <c r="F1977" i="2"/>
  <c r="J1976" i="2"/>
  <c r="I1976" i="2"/>
  <c r="H1976" i="2"/>
  <c r="G1976" i="2"/>
  <c r="F1976" i="2"/>
  <c r="J1975" i="2"/>
  <c r="I1975" i="2"/>
  <c r="H1975" i="2"/>
  <c r="G1975" i="2"/>
  <c r="F1975" i="2"/>
  <c r="J1974" i="2"/>
  <c r="I1974" i="2"/>
  <c r="H1974" i="2"/>
  <c r="G1974" i="2"/>
  <c r="F1974" i="2"/>
  <c r="J1973" i="2"/>
  <c r="I1973" i="2"/>
  <c r="H1973" i="2"/>
  <c r="G1973" i="2"/>
  <c r="F1973" i="2"/>
  <c r="J1972" i="2"/>
  <c r="I1972" i="2"/>
  <c r="H1972" i="2"/>
  <c r="G1972" i="2"/>
  <c r="F1972" i="2"/>
  <c r="J1971" i="2"/>
  <c r="I1971" i="2"/>
  <c r="H1971" i="2"/>
  <c r="G1971" i="2"/>
  <c r="F1971" i="2"/>
  <c r="J1970" i="2"/>
  <c r="I1970" i="2"/>
  <c r="H1970" i="2"/>
  <c r="G1970" i="2"/>
  <c r="F1970" i="2"/>
  <c r="J1969" i="2"/>
  <c r="I1969" i="2"/>
  <c r="H1969" i="2"/>
  <c r="G1969" i="2"/>
  <c r="F1969" i="2"/>
  <c r="J1968" i="2"/>
  <c r="I1968" i="2"/>
  <c r="H1968" i="2"/>
  <c r="G1968" i="2"/>
  <c r="F1968" i="2"/>
  <c r="J1967" i="2"/>
  <c r="I1967" i="2"/>
  <c r="H1967" i="2"/>
  <c r="G1967" i="2"/>
  <c r="F1967" i="2"/>
  <c r="J1966" i="2"/>
  <c r="I1966" i="2"/>
  <c r="H1966" i="2"/>
  <c r="G1966" i="2"/>
  <c r="F1966" i="2"/>
  <c r="J1965" i="2"/>
  <c r="I1965" i="2"/>
  <c r="H1965" i="2"/>
  <c r="G1965" i="2"/>
  <c r="F1965" i="2"/>
  <c r="J1964" i="2"/>
  <c r="I1964" i="2"/>
  <c r="H1964" i="2"/>
  <c r="G1964" i="2"/>
  <c r="F1964" i="2"/>
  <c r="J1963" i="2"/>
  <c r="I1963" i="2"/>
  <c r="H1963" i="2"/>
  <c r="G1963" i="2"/>
  <c r="F1963" i="2"/>
  <c r="J1962" i="2"/>
  <c r="I1962" i="2"/>
  <c r="H1962" i="2"/>
  <c r="G1962" i="2"/>
  <c r="F1962" i="2"/>
  <c r="J1961" i="2"/>
  <c r="I1961" i="2"/>
  <c r="H1961" i="2"/>
  <c r="G1961" i="2"/>
  <c r="F1961" i="2"/>
  <c r="J1960" i="2"/>
  <c r="I1960" i="2"/>
  <c r="H1960" i="2"/>
  <c r="G1960" i="2"/>
  <c r="F1960" i="2"/>
  <c r="J1959" i="2"/>
  <c r="I1959" i="2"/>
  <c r="H1959" i="2"/>
  <c r="G1959" i="2"/>
  <c r="F1959" i="2"/>
  <c r="J1958" i="2"/>
  <c r="I1958" i="2"/>
  <c r="H1958" i="2"/>
  <c r="G1958" i="2"/>
  <c r="F1958" i="2"/>
  <c r="J1957" i="2"/>
  <c r="I1957" i="2"/>
  <c r="H1957" i="2"/>
  <c r="G1957" i="2"/>
  <c r="F1957" i="2"/>
  <c r="J1956" i="2"/>
  <c r="I1956" i="2"/>
  <c r="H1956" i="2"/>
  <c r="G1956" i="2"/>
  <c r="F1956" i="2"/>
  <c r="J1955" i="2"/>
  <c r="I1955" i="2"/>
  <c r="H1955" i="2"/>
  <c r="G1955" i="2"/>
  <c r="F1955" i="2"/>
  <c r="J1954" i="2"/>
  <c r="I1954" i="2"/>
  <c r="H1954" i="2"/>
  <c r="G1954" i="2"/>
  <c r="F1954" i="2"/>
  <c r="J1953" i="2"/>
  <c r="I1953" i="2"/>
  <c r="H1953" i="2"/>
  <c r="G1953" i="2"/>
  <c r="F1953" i="2"/>
  <c r="J1952" i="2"/>
  <c r="I1952" i="2"/>
  <c r="H1952" i="2"/>
  <c r="G1952" i="2"/>
  <c r="F1952" i="2"/>
  <c r="J1951" i="2"/>
  <c r="I1951" i="2"/>
  <c r="H1951" i="2"/>
  <c r="G1951" i="2"/>
  <c r="F1951" i="2"/>
  <c r="J1950" i="2"/>
  <c r="I1950" i="2"/>
  <c r="H1950" i="2"/>
  <c r="G1950" i="2"/>
  <c r="F1950" i="2"/>
  <c r="J1949" i="2"/>
  <c r="I1949" i="2"/>
  <c r="H1949" i="2"/>
  <c r="G1949" i="2"/>
  <c r="F1949" i="2"/>
  <c r="J1948" i="2"/>
  <c r="I1948" i="2"/>
  <c r="H1948" i="2"/>
  <c r="G1948" i="2"/>
  <c r="F1948" i="2"/>
  <c r="J1947" i="2"/>
  <c r="I1947" i="2"/>
  <c r="H1947" i="2"/>
  <c r="G1947" i="2"/>
  <c r="F1947" i="2"/>
  <c r="J1946" i="2"/>
  <c r="I1946" i="2"/>
  <c r="H1946" i="2"/>
  <c r="G1946" i="2"/>
  <c r="F1946" i="2"/>
  <c r="J1945" i="2"/>
  <c r="I1945" i="2"/>
  <c r="H1945" i="2"/>
  <c r="G1945" i="2"/>
  <c r="F1945" i="2"/>
  <c r="J1944" i="2"/>
  <c r="I1944" i="2"/>
  <c r="H1944" i="2"/>
  <c r="G1944" i="2"/>
  <c r="F1944" i="2"/>
  <c r="J1943" i="2"/>
  <c r="I1943" i="2"/>
  <c r="H1943" i="2"/>
  <c r="G1943" i="2"/>
  <c r="F1943" i="2"/>
  <c r="J1942" i="2"/>
  <c r="I1942" i="2"/>
  <c r="H1942" i="2"/>
  <c r="G1942" i="2"/>
  <c r="F1942" i="2"/>
  <c r="J1941" i="2"/>
  <c r="I1941" i="2"/>
  <c r="H1941" i="2"/>
  <c r="G1941" i="2"/>
  <c r="F1941" i="2"/>
  <c r="J1940" i="2"/>
  <c r="I1940" i="2"/>
  <c r="H1940" i="2"/>
  <c r="G1940" i="2"/>
  <c r="F1940" i="2"/>
  <c r="J1939" i="2"/>
  <c r="I1939" i="2"/>
  <c r="H1939" i="2"/>
  <c r="G1939" i="2"/>
  <c r="F1939" i="2"/>
  <c r="J1938" i="2"/>
  <c r="I1938" i="2"/>
  <c r="H1938" i="2"/>
  <c r="G1938" i="2"/>
  <c r="F1938" i="2"/>
  <c r="J1937" i="2"/>
  <c r="I1937" i="2"/>
  <c r="H1937" i="2"/>
  <c r="G1937" i="2"/>
  <c r="F1937" i="2"/>
  <c r="J1936" i="2"/>
  <c r="I1936" i="2"/>
  <c r="H1936" i="2"/>
  <c r="G1936" i="2"/>
  <c r="F1936" i="2"/>
  <c r="J1935" i="2"/>
  <c r="I1935" i="2"/>
  <c r="H1935" i="2"/>
  <c r="G1935" i="2"/>
  <c r="F1935" i="2"/>
  <c r="J1934" i="2"/>
  <c r="I1934" i="2"/>
  <c r="H1934" i="2"/>
  <c r="G1934" i="2"/>
  <c r="F1934" i="2"/>
  <c r="J1933" i="2"/>
  <c r="I1933" i="2"/>
  <c r="H1933" i="2"/>
  <c r="G1933" i="2"/>
  <c r="F1933" i="2"/>
  <c r="J1932" i="2"/>
  <c r="I1932" i="2"/>
  <c r="H1932" i="2"/>
  <c r="G1932" i="2"/>
  <c r="F1932" i="2"/>
  <c r="J1931" i="2"/>
  <c r="I1931" i="2"/>
  <c r="H1931" i="2"/>
  <c r="G1931" i="2"/>
  <c r="F1931" i="2"/>
  <c r="J1930" i="2"/>
  <c r="I1930" i="2"/>
  <c r="H1930" i="2"/>
  <c r="G1930" i="2"/>
  <c r="F1930" i="2"/>
  <c r="J1929" i="2"/>
  <c r="I1929" i="2"/>
  <c r="H1929" i="2"/>
  <c r="G1929" i="2"/>
  <c r="F1929" i="2"/>
  <c r="J1928" i="2"/>
  <c r="I1928" i="2"/>
  <c r="H1928" i="2"/>
  <c r="G1928" i="2"/>
  <c r="F1928" i="2"/>
  <c r="J1927" i="2"/>
  <c r="I1927" i="2"/>
  <c r="H1927" i="2"/>
  <c r="G1927" i="2"/>
  <c r="F1927" i="2"/>
  <c r="J1926" i="2"/>
  <c r="I1926" i="2"/>
  <c r="H1926" i="2"/>
  <c r="G1926" i="2"/>
  <c r="F1926" i="2"/>
  <c r="J1925" i="2"/>
  <c r="I1925" i="2"/>
  <c r="H1925" i="2"/>
  <c r="G1925" i="2"/>
  <c r="F1925" i="2"/>
  <c r="J1924" i="2"/>
  <c r="I1924" i="2"/>
  <c r="H1924" i="2"/>
  <c r="G1924" i="2"/>
  <c r="F1924" i="2"/>
  <c r="J1923" i="2"/>
  <c r="I1923" i="2"/>
  <c r="H1923" i="2"/>
  <c r="G1923" i="2"/>
  <c r="F1923" i="2"/>
  <c r="J1922" i="2"/>
  <c r="I1922" i="2"/>
  <c r="H1922" i="2"/>
  <c r="G1922" i="2"/>
  <c r="F1922" i="2"/>
  <c r="J1921" i="2"/>
  <c r="I1921" i="2"/>
  <c r="H1921" i="2"/>
  <c r="G1921" i="2"/>
  <c r="F1921" i="2"/>
  <c r="J1920" i="2"/>
  <c r="I1920" i="2"/>
  <c r="H1920" i="2"/>
  <c r="G1920" i="2"/>
  <c r="F1920" i="2"/>
  <c r="J1919" i="2"/>
  <c r="I1919" i="2"/>
  <c r="H1919" i="2"/>
  <c r="G1919" i="2"/>
  <c r="F1919" i="2"/>
  <c r="J1918" i="2"/>
  <c r="I1918" i="2"/>
  <c r="H1918" i="2"/>
  <c r="G1918" i="2"/>
  <c r="F1918" i="2"/>
  <c r="J1917" i="2"/>
  <c r="I1917" i="2"/>
  <c r="H1917" i="2"/>
  <c r="G1917" i="2"/>
  <c r="F1917" i="2"/>
  <c r="J1916" i="2"/>
  <c r="I1916" i="2"/>
  <c r="H1916" i="2"/>
  <c r="G1916" i="2"/>
  <c r="F1916" i="2"/>
  <c r="J1915" i="2"/>
  <c r="I1915" i="2"/>
  <c r="H1915" i="2"/>
  <c r="G1915" i="2"/>
  <c r="F1915" i="2"/>
  <c r="J1914" i="2"/>
  <c r="I1914" i="2"/>
  <c r="H1914" i="2"/>
  <c r="G1914" i="2"/>
  <c r="F1914" i="2"/>
  <c r="J1913" i="2"/>
  <c r="I1913" i="2"/>
  <c r="H1913" i="2"/>
  <c r="G1913" i="2"/>
  <c r="F1913" i="2"/>
  <c r="J1912" i="2"/>
  <c r="I1912" i="2"/>
  <c r="H1912" i="2"/>
  <c r="G1912" i="2"/>
  <c r="F1912" i="2"/>
  <c r="J1911" i="2"/>
  <c r="I1911" i="2"/>
  <c r="H1911" i="2"/>
  <c r="G1911" i="2"/>
  <c r="F1911" i="2"/>
  <c r="J1910" i="2"/>
  <c r="I1910" i="2"/>
  <c r="H1910" i="2"/>
  <c r="G1910" i="2"/>
  <c r="F1910" i="2"/>
  <c r="J1909" i="2"/>
  <c r="I1909" i="2"/>
  <c r="H1909" i="2"/>
  <c r="G1909" i="2"/>
  <c r="F1909" i="2"/>
  <c r="J1908" i="2"/>
  <c r="I1908" i="2"/>
  <c r="H1908" i="2"/>
  <c r="G1908" i="2"/>
  <c r="F1908" i="2"/>
  <c r="J1907" i="2"/>
  <c r="I1907" i="2"/>
  <c r="H1907" i="2"/>
  <c r="G1907" i="2"/>
  <c r="F1907" i="2"/>
  <c r="J1906" i="2"/>
  <c r="I1906" i="2"/>
  <c r="H1906" i="2"/>
  <c r="G1906" i="2"/>
  <c r="F1906" i="2"/>
  <c r="J1905" i="2"/>
  <c r="I1905" i="2"/>
  <c r="H1905" i="2"/>
  <c r="G1905" i="2"/>
  <c r="F1905" i="2"/>
  <c r="J1904" i="2"/>
  <c r="I1904" i="2"/>
  <c r="H1904" i="2"/>
  <c r="G1904" i="2"/>
  <c r="F1904" i="2"/>
  <c r="J1903" i="2"/>
  <c r="I1903" i="2"/>
  <c r="H1903" i="2"/>
  <c r="G1903" i="2"/>
  <c r="F1903" i="2"/>
  <c r="J1902" i="2"/>
  <c r="I1902" i="2"/>
  <c r="H1902" i="2"/>
  <c r="G1902" i="2"/>
  <c r="F1902" i="2"/>
  <c r="J1901" i="2"/>
  <c r="I1901" i="2"/>
  <c r="H1901" i="2"/>
  <c r="G1901" i="2"/>
  <c r="F1901" i="2"/>
  <c r="J1900" i="2"/>
  <c r="I1900" i="2"/>
  <c r="H1900" i="2"/>
  <c r="G1900" i="2"/>
  <c r="F1900" i="2"/>
  <c r="J1899" i="2"/>
  <c r="I1899" i="2"/>
  <c r="H1899" i="2"/>
  <c r="G1899" i="2"/>
  <c r="F1899" i="2"/>
  <c r="J1898" i="2"/>
  <c r="I1898" i="2"/>
  <c r="H1898" i="2"/>
  <c r="G1898" i="2"/>
  <c r="F1898" i="2"/>
  <c r="J1897" i="2"/>
  <c r="I1897" i="2"/>
  <c r="H1897" i="2"/>
  <c r="G1897" i="2"/>
  <c r="F1897" i="2"/>
  <c r="J1896" i="2"/>
  <c r="I1896" i="2"/>
  <c r="H1896" i="2"/>
  <c r="G1896" i="2"/>
  <c r="F1896" i="2"/>
  <c r="J1895" i="2"/>
  <c r="I1895" i="2"/>
  <c r="H1895" i="2"/>
  <c r="G1895" i="2"/>
  <c r="F1895" i="2"/>
  <c r="J1894" i="2"/>
  <c r="I1894" i="2"/>
  <c r="H1894" i="2"/>
  <c r="G1894" i="2"/>
  <c r="F1894" i="2"/>
  <c r="J1893" i="2"/>
  <c r="I1893" i="2"/>
  <c r="H1893" i="2"/>
  <c r="G1893" i="2"/>
  <c r="F1893" i="2"/>
  <c r="J1892" i="2"/>
  <c r="I1892" i="2"/>
  <c r="H1892" i="2"/>
  <c r="G1892" i="2"/>
  <c r="F1892" i="2"/>
  <c r="J1891" i="2"/>
  <c r="I1891" i="2"/>
  <c r="H1891" i="2"/>
  <c r="G1891" i="2"/>
  <c r="F1891" i="2"/>
  <c r="J1890" i="2"/>
  <c r="I1890" i="2"/>
  <c r="H1890" i="2"/>
  <c r="G1890" i="2"/>
  <c r="F1890" i="2"/>
  <c r="J1889" i="2"/>
  <c r="I1889" i="2"/>
  <c r="H1889" i="2"/>
  <c r="G1889" i="2"/>
  <c r="F1889" i="2"/>
  <c r="J1888" i="2"/>
  <c r="I1888" i="2"/>
  <c r="H1888" i="2"/>
  <c r="G1888" i="2"/>
  <c r="F1888" i="2"/>
  <c r="J1887" i="2"/>
  <c r="I1887" i="2"/>
  <c r="H1887" i="2"/>
  <c r="G1887" i="2"/>
  <c r="F1887" i="2"/>
  <c r="J1886" i="2"/>
  <c r="I1886" i="2"/>
  <c r="H1886" i="2"/>
  <c r="G1886" i="2"/>
  <c r="F1886" i="2"/>
  <c r="J1885" i="2"/>
  <c r="I1885" i="2"/>
  <c r="H1885" i="2"/>
  <c r="G1885" i="2"/>
  <c r="F1885" i="2"/>
  <c r="J1884" i="2"/>
  <c r="I1884" i="2"/>
  <c r="H1884" i="2"/>
  <c r="G1884" i="2"/>
  <c r="F1884" i="2"/>
  <c r="J1883" i="2"/>
  <c r="I1883" i="2"/>
  <c r="H1883" i="2"/>
  <c r="G1883" i="2"/>
  <c r="F1883" i="2"/>
  <c r="J1882" i="2"/>
  <c r="I1882" i="2"/>
  <c r="H1882" i="2"/>
  <c r="G1882" i="2"/>
  <c r="F1882" i="2"/>
  <c r="J1881" i="2"/>
  <c r="I1881" i="2"/>
  <c r="H1881" i="2"/>
  <c r="G1881" i="2"/>
  <c r="F1881" i="2"/>
  <c r="J1880" i="2"/>
  <c r="I1880" i="2"/>
  <c r="H1880" i="2"/>
  <c r="G1880" i="2"/>
  <c r="F1880" i="2"/>
  <c r="J1879" i="2"/>
  <c r="I1879" i="2"/>
  <c r="H1879" i="2"/>
  <c r="G1879" i="2"/>
  <c r="F1879" i="2"/>
  <c r="J1878" i="2"/>
  <c r="I1878" i="2"/>
  <c r="H1878" i="2"/>
  <c r="G1878" i="2"/>
  <c r="F1878" i="2"/>
  <c r="J1877" i="2"/>
  <c r="I1877" i="2"/>
  <c r="H1877" i="2"/>
  <c r="G1877" i="2"/>
  <c r="F1877" i="2"/>
  <c r="J1876" i="2"/>
  <c r="I1876" i="2"/>
  <c r="H1876" i="2"/>
  <c r="G1876" i="2"/>
  <c r="F1876" i="2"/>
  <c r="J1875" i="2"/>
  <c r="I1875" i="2"/>
  <c r="H1875" i="2"/>
  <c r="G1875" i="2"/>
  <c r="F1875" i="2"/>
  <c r="J1874" i="2"/>
  <c r="I1874" i="2"/>
  <c r="H1874" i="2"/>
  <c r="G1874" i="2"/>
  <c r="F1874" i="2"/>
  <c r="J1873" i="2"/>
  <c r="I1873" i="2"/>
  <c r="H1873" i="2"/>
  <c r="G1873" i="2"/>
  <c r="F1873" i="2"/>
  <c r="J1872" i="2"/>
  <c r="I1872" i="2"/>
  <c r="H1872" i="2"/>
  <c r="G1872" i="2"/>
  <c r="F1872" i="2"/>
  <c r="J1871" i="2"/>
  <c r="I1871" i="2"/>
  <c r="H1871" i="2"/>
  <c r="G1871" i="2"/>
  <c r="F1871" i="2"/>
  <c r="J1870" i="2"/>
  <c r="I1870" i="2"/>
  <c r="H1870" i="2"/>
  <c r="G1870" i="2"/>
  <c r="F1870" i="2"/>
  <c r="J1869" i="2"/>
  <c r="I1869" i="2"/>
  <c r="H1869" i="2"/>
  <c r="G1869" i="2"/>
  <c r="F1869" i="2"/>
  <c r="J1868" i="2"/>
  <c r="I1868" i="2"/>
  <c r="H1868" i="2"/>
  <c r="G1868" i="2"/>
  <c r="F1868" i="2"/>
  <c r="J1867" i="2"/>
  <c r="I1867" i="2"/>
  <c r="H1867" i="2"/>
  <c r="G1867" i="2"/>
  <c r="F1867" i="2"/>
  <c r="J1866" i="2"/>
  <c r="I1866" i="2"/>
  <c r="H1866" i="2"/>
  <c r="G1866" i="2"/>
  <c r="F1866" i="2"/>
  <c r="J1865" i="2"/>
  <c r="I1865" i="2"/>
  <c r="H1865" i="2"/>
  <c r="G1865" i="2"/>
  <c r="F1865" i="2"/>
  <c r="J1864" i="2"/>
  <c r="I1864" i="2"/>
  <c r="H1864" i="2"/>
  <c r="G1864" i="2"/>
  <c r="F1864" i="2"/>
  <c r="J1863" i="2"/>
  <c r="I1863" i="2"/>
  <c r="H1863" i="2"/>
  <c r="G1863" i="2"/>
  <c r="F1863" i="2"/>
  <c r="J1862" i="2"/>
  <c r="I1862" i="2"/>
  <c r="H1862" i="2"/>
  <c r="G1862" i="2"/>
  <c r="F1862" i="2"/>
  <c r="J1861" i="2"/>
  <c r="I1861" i="2"/>
  <c r="H1861" i="2"/>
  <c r="G1861" i="2"/>
  <c r="F1861" i="2"/>
  <c r="J1860" i="2"/>
  <c r="I1860" i="2"/>
  <c r="H1860" i="2"/>
  <c r="G1860" i="2"/>
  <c r="F1860" i="2"/>
  <c r="J1859" i="2"/>
  <c r="I1859" i="2"/>
  <c r="H1859" i="2"/>
  <c r="G1859" i="2"/>
  <c r="F1859" i="2"/>
  <c r="J1858" i="2"/>
  <c r="I1858" i="2"/>
  <c r="H1858" i="2"/>
  <c r="G1858" i="2"/>
  <c r="F1858" i="2"/>
  <c r="J1857" i="2"/>
  <c r="I1857" i="2"/>
  <c r="H1857" i="2"/>
  <c r="G1857" i="2"/>
  <c r="F1857" i="2"/>
  <c r="J1856" i="2"/>
  <c r="I1856" i="2"/>
  <c r="H1856" i="2"/>
  <c r="G1856" i="2"/>
  <c r="F1856" i="2"/>
  <c r="J1855" i="2"/>
  <c r="I1855" i="2"/>
  <c r="H1855" i="2"/>
  <c r="G1855" i="2"/>
  <c r="F1855" i="2"/>
  <c r="J1854" i="2"/>
  <c r="I1854" i="2"/>
  <c r="H1854" i="2"/>
  <c r="G1854" i="2"/>
  <c r="F1854" i="2"/>
  <c r="J1853" i="2"/>
  <c r="I1853" i="2"/>
  <c r="H1853" i="2"/>
  <c r="G1853" i="2"/>
  <c r="F1853" i="2"/>
  <c r="J1852" i="2"/>
  <c r="I1852" i="2"/>
  <c r="H1852" i="2"/>
  <c r="G1852" i="2"/>
  <c r="F1852" i="2"/>
  <c r="J1851" i="2"/>
  <c r="I1851" i="2"/>
  <c r="H1851" i="2"/>
  <c r="G1851" i="2"/>
  <c r="F1851" i="2"/>
  <c r="J1850" i="2"/>
  <c r="I1850" i="2"/>
  <c r="H1850" i="2"/>
  <c r="G1850" i="2"/>
  <c r="F1850" i="2"/>
  <c r="J1849" i="2"/>
  <c r="I1849" i="2"/>
  <c r="H1849" i="2"/>
  <c r="G1849" i="2"/>
  <c r="F1849" i="2"/>
  <c r="J1848" i="2"/>
  <c r="I1848" i="2"/>
  <c r="H1848" i="2"/>
  <c r="G1848" i="2"/>
  <c r="F1848" i="2"/>
  <c r="J1847" i="2"/>
  <c r="I1847" i="2"/>
  <c r="H1847" i="2"/>
  <c r="G1847" i="2"/>
  <c r="F1847" i="2"/>
  <c r="J1846" i="2"/>
  <c r="I1846" i="2"/>
  <c r="H1846" i="2"/>
  <c r="G1846" i="2"/>
  <c r="F1846" i="2"/>
  <c r="J1845" i="2"/>
  <c r="I1845" i="2"/>
  <c r="H1845" i="2"/>
  <c r="G1845" i="2"/>
  <c r="F1845" i="2"/>
  <c r="J1844" i="2"/>
  <c r="I1844" i="2"/>
  <c r="H1844" i="2"/>
  <c r="G1844" i="2"/>
  <c r="F1844" i="2"/>
  <c r="J1843" i="2"/>
  <c r="I1843" i="2"/>
  <c r="H1843" i="2"/>
  <c r="G1843" i="2"/>
  <c r="F1843" i="2"/>
  <c r="J1842" i="2"/>
  <c r="I1842" i="2"/>
  <c r="H1842" i="2"/>
  <c r="G1842" i="2"/>
  <c r="F1842" i="2"/>
  <c r="J1841" i="2"/>
  <c r="I1841" i="2"/>
  <c r="H1841" i="2"/>
  <c r="G1841" i="2"/>
  <c r="F1841" i="2"/>
  <c r="J1840" i="2"/>
  <c r="I1840" i="2"/>
  <c r="H1840" i="2"/>
  <c r="G1840" i="2"/>
  <c r="F1840" i="2"/>
  <c r="J1839" i="2"/>
  <c r="I1839" i="2"/>
  <c r="H1839" i="2"/>
  <c r="G1839" i="2"/>
  <c r="F1839" i="2"/>
  <c r="J1838" i="2"/>
  <c r="I1838" i="2"/>
  <c r="H1838" i="2"/>
  <c r="G1838" i="2"/>
  <c r="F1838" i="2"/>
  <c r="J1837" i="2"/>
  <c r="I1837" i="2"/>
  <c r="H1837" i="2"/>
  <c r="G1837" i="2"/>
  <c r="F1837" i="2"/>
  <c r="J1836" i="2"/>
  <c r="I1836" i="2"/>
  <c r="H1836" i="2"/>
  <c r="G1836" i="2"/>
  <c r="F1836" i="2"/>
  <c r="J1835" i="2"/>
  <c r="I1835" i="2"/>
  <c r="H1835" i="2"/>
  <c r="G1835" i="2"/>
  <c r="F1835" i="2"/>
  <c r="J1834" i="2"/>
  <c r="I1834" i="2"/>
  <c r="H1834" i="2"/>
  <c r="G1834" i="2"/>
  <c r="F1834" i="2"/>
  <c r="J1833" i="2"/>
  <c r="I1833" i="2"/>
  <c r="H1833" i="2"/>
  <c r="G1833" i="2"/>
  <c r="F1833" i="2"/>
  <c r="J1832" i="2"/>
  <c r="I1832" i="2"/>
  <c r="H1832" i="2"/>
  <c r="G1832" i="2"/>
  <c r="F1832" i="2"/>
  <c r="J1831" i="2"/>
  <c r="I1831" i="2"/>
  <c r="H1831" i="2"/>
  <c r="G1831" i="2"/>
  <c r="F1831" i="2"/>
  <c r="J1830" i="2"/>
  <c r="I1830" i="2"/>
  <c r="H1830" i="2"/>
  <c r="G1830" i="2"/>
  <c r="F1830" i="2"/>
  <c r="J1829" i="2"/>
  <c r="I1829" i="2"/>
  <c r="H1829" i="2"/>
  <c r="G1829" i="2"/>
  <c r="F1829" i="2"/>
  <c r="J1828" i="2"/>
  <c r="I1828" i="2"/>
  <c r="H1828" i="2"/>
  <c r="G1828" i="2"/>
  <c r="F1828" i="2"/>
  <c r="J1827" i="2"/>
  <c r="I1827" i="2"/>
  <c r="H1827" i="2"/>
  <c r="G1827" i="2"/>
  <c r="F1827" i="2"/>
  <c r="J1826" i="2"/>
  <c r="I1826" i="2"/>
  <c r="H1826" i="2"/>
  <c r="G1826" i="2"/>
  <c r="F1826" i="2"/>
  <c r="J1825" i="2"/>
  <c r="I1825" i="2"/>
  <c r="H1825" i="2"/>
  <c r="G1825" i="2"/>
  <c r="F1825" i="2"/>
  <c r="J1824" i="2"/>
  <c r="I1824" i="2"/>
  <c r="H1824" i="2"/>
  <c r="G1824" i="2"/>
  <c r="F1824" i="2"/>
  <c r="J1823" i="2"/>
  <c r="I1823" i="2"/>
  <c r="H1823" i="2"/>
  <c r="G1823" i="2"/>
  <c r="F1823" i="2"/>
  <c r="J1822" i="2"/>
  <c r="I1822" i="2"/>
  <c r="H1822" i="2"/>
  <c r="G1822" i="2"/>
  <c r="F1822" i="2"/>
  <c r="J1821" i="2"/>
  <c r="I1821" i="2"/>
  <c r="H1821" i="2"/>
  <c r="G1821" i="2"/>
  <c r="F1821" i="2"/>
  <c r="J1820" i="2"/>
  <c r="I1820" i="2"/>
  <c r="H1820" i="2"/>
  <c r="G1820" i="2"/>
  <c r="F1820" i="2"/>
  <c r="J1819" i="2"/>
  <c r="I1819" i="2"/>
  <c r="H1819" i="2"/>
  <c r="G1819" i="2"/>
  <c r="F1819" i="2"/>
  <c r="J1818" i="2"/>
  <c r="I1818" i="2"/>
  <c r="H1818" i="2"/>
  <c r="G1818" i="2"/>
  <c r="F1818" i="2"/>
  <c r="J1817" i="2"/>
  <c r="I1817" i="2"/>
  <c r="H1817" i="2"/>
  <c r="G1817" i="2"/>
  <c r="F1817" i="2"/>
  <c r="J1816" i="2"/>
  <c r="I1816" i="2"/>
  <c r="H1816" i="2"/>
  <c r="G1816" i="2"/>
  <c r="F1816" i="2"/>
  <c r="J1815" i="2"/>
  <c r="I1815" i="2"/>
  <c r="H1815" i="2"/>
  <c r="G1815" i="2"/>
  <c r="F1815" i="2"/>
  <c r="J1814" i="2"/>
  <c r="I1814" i="2"/>
  <c r="H1814" i="2"/>
  <c r="G1814" i="2"/>
  <c r="F1814" i="2"/>
  <c r="J1813" i="2"/>
  <c r="I1813" i="2"/>
  <c r="H1813" i="2"/>
  <c r="G1813" i="2"/>
  <c r="F1813" i="2"/>
  <c r="J1812" i="2"/>
  <c r="I1812" i="2"/>
  <c r="H1812" i="2"/>
  <c r="G1812" i="2"/>
  <c r="F1812" i="2"/>
  <c r="J1811" i="2"/>
  <c r="I1811" i="2"/>
  <c r="H1811" i="2"/>
  <c r="G1811" i="2"/>
  <c r="F1811" i="2"/>
  <c r="J1810" i="2"/>
  <c r="I1810" i="2"/>
  <c r="H1810" i="2"/>
  <c r="G1810" i="2"/>
  <c r="F1810" i="2"/>
  <c r="J1809" i="2"/>
  <c r="I1809" i="2"/>
  <c r="H1809" i="2"/>
  <c r="G1809" i="2"/>
  <c r="F1809" i="2"/>
  <c r="J1808" i="2"/>
  <c r="I1808" i="2"/>
  <c r="H1808" i="2"/>
  <c r="G1808" i="2"/>
  <c r="F1808" i="2"/>
  <c r="J1807" i="2"/>
  <c r="I1807" i="2"/>
  <c r="H1807" i="2"/>
  <c r="G1807" i="2"/>
  <c r="F1807" i="2"/>
  <c r="J1806" i="2"/>
  <c r="I1806" i="2"/>
  <c r="H1806" i="2"/>
  <c r="G1806" i="2"/>
  <c r="F1806" i="2"/>
  <c r="J1805" i="2"/>
  <c r="I1805" i="2"/>
  <c r="H1805" i="2"/>
  <c r="G1805" i="2"/>
  <c r="F1805" i="2"/>
  <c r="J1804" i="2"/>
  <c r="I1804" i="2"/>
  <c r="H1804" i="2"/>
  <c r="G1804" i="2"/>
  <c r="F1804" i="2"/>
  <c r="J1803" i="2"/>
  <c r="I1803" i="2"/>
  <c r="H1803" i="2"/>
  <c r="G1803" i="2"/>
  <c r="F1803" i="2"/>
  <c r="J1802" i="2"/>
  <c r="I1802" i="2"/>
  <c r="H1802" i="2"/>
  <c r="G1802" i="2"/>
  <c r="F1802" i="2"/>
  <c r="J1801" i="2"/>
  <c r="I1801" i="2"/>
  <c r="H1801" i="2"/>
  <c r="G1801" i="2"/>
  <c r="F1801" i="2"/>
  <c r="J1800" i="2"/>
  <c r="I1800" i="2"/>
  <c r="H1800" i="2"/>
  <c r="G1800" i="2"/>
  <c r="F1800" i="2"/>
  <c r="J1799" i="2"/>
  <c r="I1799" i="2"/>
  <c r="H1799" i="2"/>
  <c r="G1799" i="2"/>
  <c r="F1799" i="2"/>
  <c r="J1798" i="2"/>
  <c r="I1798" i="2"/>
  <c r="H1798" i="2"/>
  <c r="G1798" i="2"/>
  <c r="F1798" i="2"/>
  <c r="J1797" i="2"/>
  <c r="I1797" i="2"/>
  <c r="H1797" i="2"/>
  <c r="G1797" i="2"/>
  <c r="F1797" i="2"/>
  <c r="J1796" i="2"/>
  <c r="I1796" i="2"/>
  <c r="H1796" i="2"/>
  <c r="G1796" i="2"/>
  <c r="F1796" i="2"/>
  <c r="J1795" i="2"/>
  <c r="I1795" i="2"/>
  <c r="H1795" i="2"/>
  <c r="G1795" i="2"/>
  <c r="F1795" i="2"/>
  <c r="J1794" i="2"/>
  <c r="I1794" i="2"/>
  <c r="H1794" i="2"/>
  <c r="G1794" i="2"/>
  <c r="F1794" i="2"/>
  <c r="J1793" i="2"/>
  <c r="I1793" i="2"/>
  <c r="H1793" i="2"/>
  <c r="G1793" i="2"/>
  <c r="F1793" i="2"/>
  <c r="J1792" i="2"/>
  <c r="I1792" i="2"/>
  <c r="H1792" i="2"/>
  <c r="G1792" i="2"/>
  <c r="F1792" i="2"/>
  <c r="J1791" i="2"/>
  <c r="I1791" i="2"/>
  <c r="H1791" i="2"/>
  <c r="G1791" i="2"/>
  <c r="F1791" i="2"/>
  <c r="J1790" i="2"/>
  <c r="I1790" i="2"/>
  <c r="H1790" i="2"/>
  <c r="G1790" i="2"/>
  <c r="F1790" i="2"/>
  <c r="J1789" i="2"/>
  <c r="I1789" i="2"/>
  <c r="H1789" i="2"/>
  <c r="G1789" i="2"/>
  <c r="F1789" i="2"/>
  <c r="J1788" i="2"/>
  <c r="I1788" i="2"/>
  <c r="H1788" i="2"/>
  <c r="G1788" i="2"/>
  <c r="F1788" i="2"/>
  <c r="J1787" i="2"/>
  <c r="I1787" i="2"/>
  <c r="H1787" i="2"/>
  <c r="G1787" i="2"/>
  <c r="F1787" i="2"/>
  <c r="J1786" i="2"/>
  <c r="I1786" i="2"/>
  <c r="H1786" i="2"/>
  <c r="G1786" i="2"/>
  <c r="F1786" i="2"/>
  <c r="J1785" i="2"/>
  <c r="I1785" i="2"/>
  <c r="H1785" i="2"/>
  <c r="G1785" i="2"/>
  <c r="F1785" i="2"/>
  <c r="J1784" i="2"/>
  <c r="I1784" i="2"/>
  <c r="H1784" i="2"/>
  <c r="G1784" i="2"/>
  <c r="F1784" i="2"/>
  <c r="J1783" i="2"/>
  <c r="I1783" i="2"/>
  <c r="H1783" i="2"/>
  <c r="G1783" i="2"/>
  <c r="F1783" i="2"/>
  <c r="J1782" i="2"/>
  <c r="I1782" i="2"/>
  <c r="H1782" i="2"/>
  <c r="G1782" i="2"/>
  <c r="F1782" i="2"/>
  <c r="J1781" i="2"/>
  <c r="I1781" i="2"/>
  <c r="H1781" i="2"/>
  <c r="G1781" i="2"/>
  <c r="F1781" i="2"/>
  <c r="J1780" i="2"/>
  <c r="I1780" i="2"/>
  <c r="H1780" i="2"/>
  <c r="G1780" i="2"/>
  <c r="F1780" i="2"/>
  <c r="J1779" i="2"/>
  <c r="I1779" i="2"/>
  <c r="H1779" i="2"/>
  <c r="G1779" i="2"/>
  <c r="F1779" i="2"/>
  <c r="J1778" i="2"/>
  <c r="I1778" i="2"/>
  <c r="H1778" i="2"/>
  <c r="G1778" i="2"/>
  <c r="F1778" i="2"/>
  <c r="J1777" i="2"/>
  <c r="I1777" i="2"/>
  <c r="H1777" i="2"/>
  <c r="G1777" i="2"/>
  <c r="F1777" i="2"/>
  <c r="J1776" i="2"/>
  <c r="I1776" i="2"/>
  <c r="H1776" i="2"/>
  <c r="G1776" i="2"/>
  <c r="F1776" i="2"/>
  <c r="J1775" i="2"/>
  <c r="I1775" i="2"/>
  <c r="H1775" i="2"/>
  <c r="G1775" i="2"/>
  <c r="F1775" i="2"/>
  <c r="J1774" i="2"/>
  <c r="I1774" i="2"/>
  <c r="H1774" i="2"/>
  <c r="G1774" i="2"/>
  <c r="F1774" i="2"/>
  <c r="J1773" i="2"/>
  <c r="I1773" i="2"/>
  <c r="H1773" i="2"/>
  <c r="G1773" i="2"/>
  <c r="F1773" i="2"/>
  <c r="J1772" i="2"/>
  <c r="I1772" i="2"/>
  <c r="H1772" i="2"/>
  <c r="G1772" i="2"/>
  <c r="F1772" i="2"/>
  <c r="J1771" i="2"/>
  <c r="I1771" i="2"/>
  <c r="H1771" i="2"/>
  <c r="G1771" i="2"/>
  <c r="F1771" i="2"/>
  <c r="J1770" i="2"/>
  <c r="I1770" i="2"/>
  <c r="H1770" i="2"/>
  <c r="G1770" i="2"/>
  <c r="F1770" i="2"/>
  <c r="J1769" i="2"/>
  <c r="I1769" i="2"/>
  <c r="H1769" i="2"/>
  <c r="G1769" i="2"/>
  <c r="F1769" i="2"/>
  <c r="J1768" i="2"/>
  <c r="I1768" i="2"/>
  <c r="H1768" i="2"/>
  <c r="G1768" i="2"/>
  <c r="F1768" i="2"/>
  <c r="J1767" i="2"/>
  <c r="I1767" i="2"/>
  <c r="H1767" i="2"/>
  <c r="G1767" i="2"/>
  <c r="F1767" i="2"/>
  <c r="J1766" i="2"/>
  <c r="I1766" i="2"/>
  <c r="H1766" i="2"/>
  <c r="G1766" i="2"/>
  <c r="F1766" i="2"/>
  <c r="J1765" i="2"/>
  <c r="I1765" i="2"/>
  <c r="H1765" i="2"/>
  <c r="G1765" i="2"/>
  <c r="F1765" i="2"/>
  <c r="J1764" i="2"/>
  <c r="I1764" i="2"/>
  <c r="H1764" i="2"/>
  <c r="G1764" i="2"/>
  <c r="F1764" i="2"/>
  <c r="J1763" i="2"/>
  <c r="I1763" i="2"/>
  <c r="H1763" i="2"/>
  <c r="G1763" i="2"/>
  <c r="F1763" i="2"/>
  <c r="J1762" i="2"/>
  <c r="I1762" i="2"/>
  <c r="H1762" i="2"/>
  <c r="G1762" i="2"/>
  <c r="F1762" i="2"/>
  <c r="J1761" i="2"/>
  <c r="I1761" i="2"/>
  <c r="H1761" i="2"/>
  <c r="G1761" i="2"/>
  <c r="F1761" i="2"/>
  <c r="J1760" i="2"/>
  <c r="I1760" i="2"/>
  <c r="H1760" i="2"/>
  <c r="G1760" i="2"/>
  <c r="F1760" i="2"/>
  <c r="J1759" i="2"/>
  <c r="I1759" i="2"/>
  <c r="H1759" i="2"/>
  <c r="G1759" i="2"/>
  <c r="F1759" i="2"/>
  <c r="J1758" i="2"/>
  <c r="I1758" i="2"/>
  <c r="H1758" i="2"/>
  <c r="G1758" i="2"/>
  <c r="F1758" i="2"/>
  <c r="J1757" i="2"/>
  <c r="I1757" i="2"/>
  <c r="H1757" i="2"/>
  <c r="G1757" i="2"/>
  <c r="F1757" i="2"/>
  <c r="J1756" i="2"/>
  <c r="I1756" i="2"/>
  <c r="H1756" i="2"/>
  <c r="G1756" i="2"/>
  <c r="F1756" i="2"/>
  <c r="J1755" i="2"/>
  <c r="I1755" i="2"/>
  <c r="H1755" i="2"/>
  <c r="G1755" i="2"/>
  <c r="F1755" i="2"/>
  <c r="J1754" i="2"/>
  <c r="I1754" i="2"/>
  <c r="H1754" i="2"/>
  <c r="G1754" i="2"/>
  <c r="F1754" i="2"/>
  <c r="J1753" i="2"/>
  <c r="I1753" i="2"/>
  <c r="H1753" i="2"/>
  <c r="G1753" i="2"/>
  <c r="F1753" i="2"/>
  <c r="J1752" i="2"/>
  <c r="I1752" i="2"/>
  <c r="H1752" i="2"/>
  <c r="G1752" i="2"/>
  <c r="F1752" i="2"/>
  <c r="J1751" i="2"/>
  <c r="I1751" i="2"/>
  <c r="H1751" i="2"/>
  <c r="G1751" i="2"/>
  <c r="F1751" i="2"/>
  <c r="J1750" i="2"/>
  <c r="I1750" i="2"/>
  <c r="H1750" i="2"/>
  <c r="G1750" i="2"/>
  <c r="F1750" i="2"/>
  <c r="J1749" i="2"/>
  <c r="I1749" i="2"/>
  <c r="H1749" i="2"/>
  <c r="G1749" i="2"/>
  <c r="F1749" i="2"/>
  <c r="J1748" i="2"/>
  <c r="I1748" i="2"/>
  <c r="H1748" i="2"/>
  <c r="G1748" i="2"/>
  <c r="F1748" i="2"/>
  <c r="J1747" i="2"/>
  <c r="I1747" i="2"/>
  <c r="H1747" i="2"/>
  <c r="G1747" i="2"/>
  <c r="F1747" i="2"/>
  <c r="J1746" i="2"/>
  <c r="I1746" i="2"/>
  <c r="H1746" i="2"/>
  <c r="G1746" i="2"/>
  <c r="F1746" i="2"/>
  <c r="J1745" i="2"/>
  <c r="I1745" i="2"/>
  <c r="H1745" i="2"/>
  <c r="G1745" i="2"/>
  <c r="F1745" i="2"/>
  <c r="J1744" i="2"/>
  <c r="I1744" i="2"/>
  <c r="H1744" i="2"/>
  <c r="G1744" i="2"/>
  <c r="F1744" i="2"/>
  <c r="J1743" i="2"/>
  <c r="I1743" i="2"/>
  <c r="H1743" i="2"/>
  <c r="G1743" i="2"/>
  <c r="F1743" i="2"/>
  <c r="J1742" i="2"/>
  <c r="I1742" i="2"/>
  <c r="H1742" i="2"/>
  <c r="G1742" i="2"/>
  <c r="F1742" i="2"/>
  <c r="J1741" i="2"/>
  <c r="I1741" i="2"/>
  <c r="H1741" i="2"/>
  <c r="G1741" i="2"/>
  <c r="F1741" i="2"/>
  <c r="J1740" i="2"/>
  <c r="I1740" i="2"/>
  <c r="H1740" i="2"/>
  <c r="G1740" i="2"/>
  <c r="F1740" i="2"/>
  <c r="J1739" i="2"/>
  <c r="I1739" i="2"/>
  <c r="H1739" i="2"/>
  <c r="G1739" i="2"/>
  <c r="F1739" i="2"/>
  <c r="J1738" i="2"/>
  <c r="I1738" i="2"/>
  <c r="H1738" i="2"/>
  <c r="G1738" i="2"/>
  <c r="F1738" i="2"/>
  <c r="J1737" i="2"/>
  <c r="I1737" i="2"/>
  <c r="H1737" i="2"/>
  <c r="G1737" i="2"/>
  <c r="F1737" i="2"/>
  <c r="J1736" i="2"/>
  <c r="I1736" i="2"/>
  <c r="H1736" i="2"/>
  <c r="G1736" i="2"/>
  <c r="F1736" i="2"/>
  <c r="J1735" i="2"/>
  <c r="I1735" i="2"/>
  <c r="H1735" i="2"/>
  <c r="G1735" i="2"/>
  <c r="F1735" i="2"/>
  <c r="J1734" i="2"/>
  <c r="I1734" i="2"/>
  <c r="H1734" i="2"/>
  <c r="G1734" i="2"/>
  <c r="F1734" i="2"/>
  <c r="J1733" i="2"/>
  <c r="I1733" i="2"/>
  <c r="H1733" i="2"/>
  <c r="G1733" i="2"/>
  <c r="F1733" i="2"/>
  <c r="J1732" i="2"/>
  <c r="I1732" i="2"/>
  <c r="H1732" i="2"/>
  <c r="G1732" i="2"/>
  <c r="F1732" i="2"/>
  <c r="J1731" i="2"/>
  <c r="I1731" i="2"/>
  <c r="H1731" i="2"/>
  <c r="G1731" i="2"/>
  <c r="F1731" i="2"/>
  <c r="J1730" i="2"/>
  <c r="I1730" i="2"/>
  <c r="H1730" i="2"/>
  <c r="G1730" i="2"/>
  <c r="F1730" i="2"/>
  <c r="J1729" i="2"/>
  <c r="I1729" i="2"/>
  <c r="H1729" i="2"/>
  <c r="G1729" i="2"/>
  <c r="F1729" i="2"/>
  <c r="J1728" i="2"/>
  <c r="I1728" i="2"/>
  <c r="H1728" i="2"/>
  <c r="G1728" i="2"/>
  <c r="F1728" i="2"/>
  <c r="J1727" i="2"/>
  <c r="I1727" i="2"/>
  <c r="H1727" i="2"/>
  <c r="G1727" i="2"/>
  <c r="F1727" i="2"/>
  <c r="J1726" i="2"/>
  <c r="I1726" i="2"/>
  <c r="H1726" i="2"/>
  <c r="G1726" i="2"/>
  <c r="F1726" i="2"/>
  <c r="J1725" i="2"/>
  <c r="I1725" i="2"/>
  <c r="H1725" i="2"/>
  <c r="G1725" i="2"/>
  <c r="F1725" i="2"/>
  <c r="J1724" i="2"/>
  <c r="I1724" i="2"/>
  <c r="H1724" i="2"/>
  <c r="G1724" i="2"/>
  <c r="F1724" i="2"/>
  <c r="J1723" i="2"/>
  <c r="I1723" i="2"/>
  <c r="H1723" i="2"/>
  <c r="G1723" i="2"/>
  <c r="F1723" i="2"/>
  <c r="J1722" i="2"/>
  <c r="I1722" i="2"/>
  <c r="H1722" i="2"/>
  <c r="G1722" i="2"/>
  <c r="F1722" i="2"/>
  <c r="J1721" i="2"/>
  <c r="I1721" i="2"/>
  <c r="H1721" i="2"/>
  <c r="G1721" i="2"/>
  <c r="F1721" i="2"/>
  <c r="J1720" i="2"/>
  <c r="I1720" i="2"/>
  <c r="H1720" i="2"/>
  <c r="G1720" i="2"/>
  <c r="F1720" i="2"/>
  <c r="J1719" i="2"/>
  <c r="I1719" i="2"/>
  <c r="H1719" i="2"/>
  <c r="G1719" i="2"/>
  <c r="F1719" i="2"/>
  <c r="J1718" i="2"/>
  <c r="I1718" i="2"/>
  <c r="H1718" i="2"/>
  <c r="G1718" i="2"/>
  <c r="F1718" i="2"/>
  <c r="J1717" i="2"/>
  <c r="I1717" i="2"/>
  <c r="H1717" i="2"/>
  <c r="G1717" i="2"/>
  <c r="F1717" i="2"/>
  <c r="J1716" i="2"/>
  <c r="I1716" i="2"/>
  <c r="H1716" i="2"/>
  <c r="G1716" i="2"/>
  <c r="F1716" i="2"/>
  <c r="J1715" i="2"/>
  <c r="I1715" i="2"/>
  <c r="H1715" i="2"/>
  <c r="G1715" i="2"/>
  <c r="F1715" i="2"/>
  <c r="J1714" i="2"/>
  <c r="I1714" i="2"/>
  <c r="H1714" i="2"/>
  <c r="G1714" i="2"/>
  <c r="F1714" i="2"/>
  <c r="J1713" i="2"/>
  <c r="I1713" i="2"/>
  <c r="H1713" i="2"/>
  <c r="G1713" i="2"/>
  <c r="F1713" i="2"/>
  <c r="J1712" i="2"/>
  <c r="I1712" i="2"/>
  <c r="H1712" i="2"/>
  <c r="G1712" i="2"/>
  <c r="F1712" i="2"/>
  <c r="J1711" i="2"/>
  <c r="I1711" i="2"/>
  <c r="H1711" i="2"/>
  <c r="G1711" i="2"/>
  <c r="F1711" i="2"/>
  <c r="J1710" i="2"/>
  <c r="I1710" i="2"/>
  <c r="H1710" i="2"/>
  <c r="G1710" i="2"/>
  <c r="F1710" i="2"/>
  <c r="J1709" i="2"/>
  <c r="I1709" i="2"/>
  <c r="H1709" i="2"/>
  <c r="G1709" i="2"/>
  <c r="F1709" i="2"/>
  <c r="J1708" i="2"/>
  <c r="I1708" i="2"/>
  <c r="H1708" i="2"/>
  <c r="G1708" i="2"/>
  <c r="F1708" i="2"/>
  <c r="J1707" i="2"/>
  <c r="I1707" i="2"/>
  <c r="H1707" i="2"/>
  <c r="G1707" i="2"/>
  <c r="F1707" i="2"/>
  <c r="J1706" i="2"/>
  <c r="I1706" i="2"/>
  <c r="H1706" i="2"/>
  <c r="G1706" i="2"/>
  <c r="F1706" i="2"/>
  <c r="J1705" i="2"/>
  <c r="I1705" i="2"/>
  <c r="H1705" i="2"/>
  <c r="G1705" i="2"/>
  <c r="F1705" i="2"/>
  <c r="J1704" i="2"/>
  <c r="I1704" i="2"/>
  <c r="H1704" i="2"/>
  <c r="G1704" i="2"/>
  <c r="F1704" i="2"/>
  <c r="J1703" i="2"/>
  <c r="I1703" i="2"/>
  <c r="H1703" i="2"/>
  <c r="G1703" i="2"/>
  <c r="F1703" i="2"/>
  <c r="J1702" i="2"/>
  <c r="I1702" i="2"/>
  <c r="H1702" i="2"/>
  <c r="G1702" i="2"/>
  <c r="F1702" i="2"/>
  <c r="J1701" i="2"/>
  <c r="I1701" i="2"/>
  <c r="H1701" i="2"/>
  <c r="G1701" i="2"/>
  <c r="F1701" i="2"/>
  <c r="J1700" i="2"/>
  <c r="I1700" i="2"/>
  <c r="H1700" i="2"/>
  <c r="G1700" i="2"/>
  <c r="F1700" i="2"/>
  <c r="J1699" i="2"/>
  <c r="I1699" i="2"/>
  <c r="H1699" i="2"/>
  <c r="G1699" i="2"/>
  <c r="F1699" i="2"/>
  <c r="J1698" i="2"/>
  <c r="I1698" i="2"/>
  <c r="H1698" i="2"/>
  <c r="G1698" i="2"/>
  <c r="F1698" i="2"/>
  <c r="J1697" i="2"/>
  <c r="I1697" i="2"/>
  <c r="H1697" i="2"/>
  <c r="G1697" i="2"/>
  <c r="F1697" i="2"/>
  <c r="J1696" i="2"/>
  <c r="I1696" i="2"/>
  <c r="H1696" i="2"/>
  <c r="G1696" i="2"/>
  <c r="F1696" i="2"/>
  <c r="J1695" i="2"/>
  <c r="I1695" i="2"/>
  <c r="H1695" i="2"/>
  <c r="G1695" i="2"/>
  <c r="F1695" i="2"/>
  <c r="J1694" i="2"/>
  <c r="I1694" i="2"/>
  <c r="H1694" i="2"/>
  <c r="G1694" i="2"/>
  <c r="F1694" i="2"/>
  <c r="J1693" i="2"/>
  <c r="I1693" i="2"/>
  <c r="H1693" i="2"/>
  <c r="G1693" i="2"/>
  <c r="F1693" i="2"/>
  <c r="J1692" i="2"/>
  <c r="I1692" i="2"/>
  <c r="H1692" i="2"/>
  <c r="G1692" i="2"/>
  <c r="F1692" i="2"/>
  <c r="J1691" i="2"/>
  <c r="I1691" i="2"/>
  <c r="H1691" i="2"/>
  <c r="G1691" i="2"/>
  <c r="F1691" i="2"/>
  <c r="J1690" i="2"/>
  <c r="I1690" i="2"/>
  <c r="H1690" i="2"/>
  <c r="G1690" i="2"/>
  <c r="F1690" i="2"/>
  <c r="J1689" i="2"/>
  <c r="I1689" i="2"/>
  <c r="H1689" i="2"/>
  <c r="G1689" i="2"/>
  <c r="F1689" i="2"/>
  <c r="J1688" i="2"/>
  <c r="I1688" i="2"/>
  <c r="H1688" i="2"/>
  <c r="G1688" i="2"/>
  <c r="F1688" i="2"/>
  <c r="J1687" i="2"/>
  <c r="I1687" i="2"/>
  <c r="H1687" i="2"/>
  <c r="G1687" i="2"/>
  <c r="F1687" i="2"/>
  <c r="J1686" i="2"/>
  <c r="I1686" i="2"/>
  <c r="H1686" i="2"/>
  <c r="G1686" i="2"/>
  <c r="F1686" i="2"/>
  <c r="J1685" i="2"/>
  <c r="I1685" i="2"/>
  <c r="H1685" i="2"/>
  <c r="G1685" i="2"/>
  <c r="F1685" i="2"/>
  <c r="J1684" i="2"/>
  <c r="I1684" i="2"/>
  <c r="H1684" i="2"/>
  <c r="G1684" i="2"/>
  <c r="F1684" i="2"/>
  <c r="J1683" i="2"/>
  <c r="I1683" i="2"/>
  <c r="H1683" i="2"/>
  <c r="G1683" i="2"/>
  <c r="F1683" i="2"/>
  <c r="J1682" i="2"/>
  <c r="I1682" i="2"/>
  <c r="H1682" i="2"/>
  <c r="G1682" i="2"/>
  <c r="F1682" i="2"/>
  <c r="J1681" i="2"/>
  <c r="I1681" i="2"/>
  <c r="H1681" i="2"/>
  <c r="G1681" i="2"/>
  <c r="F1681" i="2"/>
  <c r="J1680" i="2"/>
  <c r="I1680" i="2"/>
  <c r="H1680" i="2"/>
  <c r="G1680" i="2"/>
  <c r="F1680" i="2"/>
  <c r="J1679" i="2"/>
  <c r="I1679" i="2"/>
  <c r="H1679" i="2"/>
  <c r="G1679" i="2"/>
  <c r="F1679" i="2"/>
  <c r="J1678" i="2"/>
  <c r="I1678" i="2"/>
  <c r="H1678" i="2"/>
  <c r="G1678" i="2"/>
  <c r="F1678" i="2"/>
  <c r="J1677" i="2"/>
  <c r="I1677" i="2"/>
  <c r="H1677" i="2"/>
  <c r="G1677" i="2"/>
  <c r="F1677" i="2"/>
  <c r="J1676" i="2"/>
  <c r="I1676" i="2"/>
  <c r="H1676" i="2"/>
  <c r="G1676" i="2"/>
  <c r="F1676" i="2"/>
  <c r="J1675" i="2"/>
  <c r="I1675" i="2"/>
  <c r="H1675" i="2"/>
  <c r="G1675" i="2"/>
  <c r="F1675" i="2"/>
  <c r="J1674" i="2"/>
  <c r="I1674" i="2"/>
  <c r="H1674" i="2"/>
  <c r="G1674" i="2"/>
  <c r="F1674" i="2"/>
  <c r="J1673" i="2"/>
  <c r="I1673" i="2"/>
  <c r="H1673" i="2"/>
  <c r="G1673" i="2"/>
  <c r="F1673" i="2"/>
  <c r="J1672" i="2"/>
  <c r="I1672" i="2"/>
  <c r="H1672" i="2"/>
  <c r="G1672" i="2"/>
  <c r="F1672" i="2"/>
  <c r="J1671" i="2"/>
  <c r="I1671" i="2"/>
  <c r="H1671" i="2"/>
  <c r="G1671" i="2"/>
  <c r="F1671" i="2"/>
  <c r="J1670" i="2"/>
  <c r="I1670" i="2"/>
  <c r="H1670" i="2"/>
  <c r="G1670" i="2"/>
  <c r="F1670" i="2"/>
  <c r="J1669" i="2"/>
  <c r="I1669" i="2"/>
  <c r="H1669" i="2"/>
  <c r="G1669" i="2"/>
  <c r="F1669" i="2"/>
  <c r="J1668" i="2"/>
  <c r="I1668" i="2"/>
  <c r="H1668" i="2"/>
  <c r="G1668" i="2"/>
  <c r="F1668" i="2"/>
  <c r="J1667" i="2"/>
  <c r="I1667" i="2"/>
  <c r="H1667" i="2"/>
  <c r="G1667" i="2"/>
  <c r="F1667" i="2"/>
  <c r="J1666" i="2"/>
  <c r="I1666" i="2"/>
  <c r="H1666" i="2"/>
  <c r="G1666" i="2"/>
  <c r="F1666" i="2"/>
  <c r="J1665" i="2"/>
  <c r="I1665" i="2"/>
  <c r="H1665" i="2"/>
  <c r="G1665" i="2"/>
  <c r="F1665" i="2"/>
  <c r="J1664" i="2"/>
  <c r="I1664" i="2"/>
  <c r="H1664" i="2"/>
  <c r="G1664" i="2"/>
  <c r="F1664" i="2"/>
  <c r="J1663" i="2"/>
  <c r="I1663" i="2"/>
  <c r="H1663" i="2"/>
  <c r="G1663" i="2"/>
  <c r="F1663" i="2"/>
  <c r="J1662" i="2"/>
  <c r="I1662" i="2"/>
  <c r="H1662" i="2"/>
  <c r="G1662" i="2"/>
  <c r="F1662" i="2"/>
  <c r="J1661" i="2"/>
  <c r="I1661" i="2"/>
  <c r="H1661" i="2"/>
  <c r="G1661" i="2"/>
  <c r="F1661" i="2"/>
  <c r="J1660" i="2"/>
  <c r="I1660" i="2"/>
  <c r="H1660" i="2"/>
  <c r="G1660" i="2"/>
  <c r="F1660" i="2"/>
  <c r="J1659" i="2"/>
  <c r="I1659" i="2"/>
  <c r="H1659" i="2"/>
  <c r="G1659" i="2"/>
  <c r="F1659" i="2"/>
  <c r="J1658" i="2"/>
  <c r="I1658" i="2"/>
  <c r="H1658" i="2"/>
  <c r="G1658" i="2"/>
  <c r="F1658" i="2"/>
  <c r="J1657" i="2"/>
  <c r="I1657" i="2"/>
  <c r="H1657" i="2"/>
  <c r="G1657" i="2"/>
  <c r="F1657" i="2"/>
  <c r="J1656" i="2"/>
  <c r="I1656" i="2"/>
  <c r="H1656" i="2"/>
  <c r="G1656" i="2"/>
  <c r="F1656" i="2"/>
  <c r="J1655" i="2"/>
  <c r="I1655" i="2"/>
  <c r="H1655" i="2"/>
  <c r="G1655" i="2"/>
  <c r="F1655" i="2"/>
  <c r="J1654" i="2"/>
  <c r="I1654" i="2"/>
  <c r="H1654" i="2"/>
  <c r="G1654" i="2"/>
  <c r="F1654" i="2"/>
  <c r="J1653" i="2"/>
  <c r="I1653" i="2"/>
  <c r="H1653" i="2"/>
  <c r="G1653" i="2"/>
  <c r="F1653" i="2"/>
  <c r="J1652" i="2"/>
  <c r="I1652" i="2"/>
  <c r="H1652" i="2"/>
  <c r="G1652" i="2"/>
  <c r="F1652" i="2"/>
  <c r="J1651" i="2"/>
  <c r="I1651" i="2"/>
  <c r="H1651" i="2"/>
  <c r="G1651" i="2"/>
  <c r="F1651" i="2"/>
  <c r="J1650" i="2"/>
  <c r="I1650" i="2"/>
  <c r="H1650" i="2"/>
  <c r="G1650" i="2"/>
  <c r="F1650" i="2"/>
  <c r="J1649" i="2"/>
  <c r="I1649" i="2"/>
  <c r="H1649" i="2"/>
  <c r="G1649" i="2"/>
  <c r="F1649" i="2"/>
  <c r="J1648" i="2"/>
  <c r="I1648" i="2"/>
  <c r="H1648" i="2"/>
  <c r="G1648" i="2"/>
  <c r="F1648" i="2"/>
  <c r="J1647" i="2"/>
  <c r="I1647" i="2"/>
  <c r="H1647" i="2"/>
  <c r="G1647" i="2"/>
  <c r="F1647" i="2"/>
  <c r="J1646" i="2"/>
  <c r="I1646" i="2"/>
  <c r="H1646" i="2"/>
  <c r="G1646" i="2"/>
  <c r="F1646" i="2"/>
  <c r="J1645" i="2"/>
  <c r="I1645" i="2"/>
  <c r="H1645" i="2"/>
  <c r="G1645" i="2"/>
  <c r="F1645" i="2"/>
  <c r="J1644" i="2"/>
  <c r="I1644" i="2"/>
  <c r="H1644" i="2"/>
  <c r="G1644" i="2"/>
  <c r="F1644" i="2"/>
  <c r="J1643" i="2"/>
  <c r="I1643" i="2"/>
  <c r="H1643" i="2"/>
  <c r="G1643" i="2"/>
  <c r="F1643" i="2"/>
  <c r="J1642" i="2"/>
  <c r="I1642" i="2"/>
  <c r="H1642" i="2"/>
  <c r="G1642" i="2"/>
  <c r="F1642" i="2"/>
  <c r="J1641" i="2"/>
  <c r="I1641" i="2"/>
  <c r="H1641" i="2"/>
  <c r="G1641" i="2"/>
  <c r="F1641" i="2"/>
  <c r="J1640" i="2"/>
  <c r="I1640" i="2"/>
  <c r="H1640" i="2"/>
  <c r="G1640" i="2"/>
  <c r="F1640" i="2"/>
  <c r="J1639" i="2"/>
  <c r="I1639" i="2"/>
  <c r="H1639" i="2"/>
  <c r="G1639" i="2"/>
  <c r="F1639" i="2"/>
  <c r="J1638" i="2"/>
  <c r="I1638" i="2"/>
  <c r="H1638" i="2"/>
  <c r="G1638" i="2"/>
  <c r="F1638" i="2"/>
  <c r="J1637" i="2"/>
  <c r="I1637" i="2"/>
  <c r="H1637" i="2"/>
  <c r="G1637" i="2"/>
  <c r="F1637" i="2"/>
  <c r="J1636" i="2"/>
  <c r="I1636" i="2"/>
  <c r="H1636" i="2"/>
  <c r="G1636" i="2"/>
  <c r="F1636" i="2"/>
  <c r="J1635" i="2"/>
  <c r="I1635" i="2"/>
  <c r="H1635" i="2"/>
  <c r="G1635" i="2"/>
  <c r="F1635" i="2"/>
  <c r="J1634" i="2"/>
  <c r="I1634" i="2"/>
  <c r="H1634" i="2"/>
  <c r="G1634" i="2"/>
  <c r="F1634" i="2"/>
  <c r="J1633" i="2"/>
  <c r="I1633" i="2"/>
  <c r="H1633" i="2"/>
  <c r="G1633" i="2"/>
  <c r="F1633" i="2"/>
  <c r="J1632" i="2"/>
  <c r="I1632" i="2"/>
  <c r="H1632" i="2"/>
  <c r="G1632" i="2"/>
  <c r="F1632" i="2"/>
  <c r="J1631" i="2"/>
  <c r="I1631" i="2"/>
  <c r="H1631" i="2"/>
  <c r="G1631" i="2"/>
  <c r="F1631" i="2"/>
  <c r="J1630" i="2"/>
  <c r="I1630" i="2"/>
  <c r="H1630" i="2"/>
  <c r="G1630" i="2"/>
  <c r="F1630" i="2"/>
  <c r="J1629" i="2"/>
  <c r="I1629" i="2"/>
  <c r="H1629" i="2"/>
  <c r="G1629" i="2"/>
  <c r="F1629" i="2"/>
  <c r="J1628" i="2"/>
  <c r="I1628" i="2"/>
  <c r="H1628" i="2"/>
  <c r="G1628" i="2"/>
  <c r="F1628" i="2"/>
  <c r="J1627" i="2"/>
  <c r="I1627" i="2"/>
  <c r="H1627" i="2"/>
  <c r="G1627" i="2"/>
  <c r="F1627" i="2"/>
  <c r="J1626" i="2"/>
  <c r="I1626" i="2"/>
  <c r="H1626" i="2"/>
  <c r="G1626" i="2"/>
  <c r="F1626" i="2"/>
  <c r="J1625" i="2"/>
  <c r="I1625" i="2"/>
  <c r="H1625" i="2"/>
  <c r="G1625" i="2"/>
  <c r="F1625" i="2"/>
  <c r="J1624" i="2"/>
  <c r="I1624" i="2"/>
  <c r="H1624" i="2"/>
  <c r="G1624" i="2"/>
  <c r="F1624" i="2"/>
  <c r="J1623" i="2"/>
  <c r="I1623" i="2"/>
  <c r="H1623" i="2"/>
  <c r="G1623" i="2"/>
  <c r="F1623" i="2"/>
  <c r="J1622" i="2"/>
  <c r="I1622" i="2"/>
  <c r="H1622" i="2"/>
  <c r="G1622" i="2"/>
  <c r="F1622" i="2"/>
  <c r="J1621" i="2"/>
  <c r="I1621" i="2"/>
  <c r="H1621" i="2"/>
  <c r="G1621" i="2"/>
  <c r="F1621" i="2"/>
  <c r="J1620" i="2"/>
  <c r="I1620" i="2"/>
  <c r="H1620" i="2"/>
  <c r="G1620" i="2"/>
  <c r="F1620" i="2"/>
  <c r="J1619" i="2"/>
  <c r="I1619" i="2"/>
  <c r="H1619" i="2"/>
  <c r="G1619" i="2"/>
  <c r="F1619" i="2"/>
  <c r="J1618" i="2"/>
  <c r="I1618" i="2"/>
  <c r="H1618" i="2"/>
  <c r="G1618" i="2"/>
  <c r="F1618" i="2"/>
  <c r="J1617" i="2"/>
  <c r="I1617" i="2"/>
  <c r="H1617" i="2"/>
  <c r="G1617" i="2"/>
  <c r="F1617" i="2"/>
  <c r="J1616" i="2"/>
  <c r="I1616" i="2"/>
  <c r="H1616" i="2"/>
  <c r="G1616" i="2"/>
  <c r="F1616" i="2"/>
  <c r="J1615" i="2"/>
  <c r="I1615" i="2"/>
  <c r="H1615" i="2"/>
  <c r="G1615" i="2"/>
  <c r="F1615" i="2"/>
  <c r="J1614" i="2"/>
  <c r="I1614" i="2"/>
  <c r="H1614" i="2"/>
  <c r="G1614" i="2"/>
  <c r="F1614" i="2"/>
  <c r="J1613" i="2"/>
  <c r="I1613" i="2"/>
  <c r="H1613" i="2"/>
  <c r="G1613" i="2"/>
  <c r="F1613" i="2"/>
  <c r="J1612" i="2"/>
  <c r="I1612" i="2"/>
  <c r="H1612" i="2"/>
  <c r="G1612" i="2"/>
  <c r="F1612" i="2"/>
  <c r="J1611" i="2"/>
  <c r="I1611" i="2"/>
  <c r="H1611" i="2"/>
  <c r="G1611" i="2"/>
  <c r="F1611" i="2"/>
  <c r="J1610" i="2"/>
  <c r="I1610" i="2"/>
  <c r="H1610" i="2"/>
  <c r="G1610" i="2"/>
  <c r="F1610" i="2"/>
  <c r="J1609" i="2"/>
  <c r="I1609" i="2"/>
  <c r="H1609" i="2"/>
  <c r="G1609" i="2"/>
  <c r="F1609" i="2"/>
  <c r="J1608" i="2"/>
  <c r="I1608" i="2"/>
  <c r="H1608" i="2"/>
  <c r="G1608" i="2"/>
  <c r="F1608" i="2"/>
  <c r="J1607" i="2"/>
  <c r="I1607" i="2"/>
  <c r="H1607" i="2"/>
  <c r="G1607" i="2"/>
  <c r="F1607" i="2"/>
  <c r="J1606" i="2"/>
  <c r="I1606" i="2"/>
  <c r="H1606" i="2"/>
  <c r="G1606" i="2"/>
  <c r="F1606" i="2"/>
  <c r="J1605" i="2"/>
  <c r="I1605" i="2"/>
  <c r="H1605" i="2"/>
  <c r="G1605" i="2"/>
  <c r="F1605" i="2"/>
  <c r="J1604" i="2"/>
  <c r="I1604" i="2"/>
  <c r="H1604" i="2"/>
  <c r="G1604" i="2"/>
  <c r="F1604" i="2"/>
  <c r="J1603" i="2"/>
  <c r="I1603" i="2"/>
  <c r="H1603" i="2"/>
  <c r="G1603" i="2"/>
  <c r="F1603" i="2"/>
  <c r="J1602" i="2"/>
  <c r="I1602" i="2"/>
  <c r="H1602" i="2"/>
  <c r="G1602" i="2"/>
  <c r="F1602" i="2"/>
  <c r="J1601" i="2"/>
  <c r="I1601" i="2"/>
  <c r="H1601" i="2"/>
  <c r="G1601" i="2"/>
  <c r="F1601" i="2"/>
  <c r="J1600" i="2"/>
  <c r="I1600" i="2"/>
  <c r="H1600" i="2"/>
  <c r="G1600" i="2"/>
  <c r="F1600" i="2"/>
  <c r="J1599" i="2"/>
  <c r="I1599" i="2"/>
  <c r="H1599" i="2"/>
  <c r="G1599" i="2"/>
  <c r="F1599" i="2"/>
  <c r="J1598" i="2"/>
  <c r="I1598" i="2"/>
  <c r="H1598" i="2"/>
  <c r="G1598" i="2"/>
  <c r="F1598" i="2"/>
  <c r="J1597" i="2"/>
  <c r="I1597" i="2"/>
  <c r="H1597" i="2"/>
  <c r="G1597" i="2"/>
  <c r="F1597" i="2"/>
  <c r="J1596" i="2"/>
  <c r="I1596" i="2"/>
  <c r="H1596" i="2"/>
  <c r="G1596" i="2"/>
  <c r="F1596" i="2"/>
  <c r="J1595" i="2"/>
  <c r="I1595" i="2"/>
  <c r="H1595" i="2"/>
  <c r="G1595" i="2"/>
  <c r="F1595" i="2"/>
  <c r="J1594" i="2"/>
  <c r="I1594" i="2"/>
  <c r="H1594" i="2"/>
  <c r="G1594" i="2"/>
  <c r="F1594" i="2"/>
  <c r="J1593" i="2"/>
  <c r="I1593" i="2"/>
  <c r="H1593" i="2"/>
  <c r="G1593" i="2"/>
  <c r="F1593" i="2"/>
  <c r="J1592" i="2"/>
  <c r="I1592" i="2"/>
  <c r="H1592" i="2"/>
  <c r="G1592" i="2"/>
  <c r="F1592" i="2"/>
  <c r="J1591" i="2"/>
  <c r="I1591" i="2"/>
  <c r="H1591" i="2"/>
  <c r="G1591" i="2"/>
  <c r="F1591" i="2"/>
  <c r="J1590" i="2"/>
  <c r="I1590" i="2"/>
  <c r="H1590" i="2"/>
  <c r="G1590" i="2"/>
  <c r="F1590" i="2"/>
  <c r="J1589" i="2"/>
  <c r="I1589" i="2"/>
  <c r="H1589" i="2"/>
  <c r="G1589" i="2"/>
  <c r="F1589" i="2"/>
  <c r="J1588" i="2"/>
  <c r="I1588" i="2"/>
  <c r="H1588" i="2"/>
  <c r="G1588" i="2"/>
  <c r="F1588" i="2"/>
  <c r="J1587" i="2"/>
  <c r="I1587" i="2"/>
  <c r="H1587" i="2"/>
  <c r="G1587" i="2"/>
  <c r="F1587" i="2"/>
  <c r="J1586" i="2"/>
  <c r="I1586" i="2"/>
  <c r="H1586" i="2"/>
  <c r="G1586" i="2"/>
  <c r="F1586" i="2"/>
  <c r="J1585" i="2"/>
  <c r="I1585" i="2"/>
  <c r="H1585" i="2"/>
  <c r="G1585" i="2"/>
  <c r="F1585" i="2"/>
  <c r="J1584" i="2"/>
  <c r="I1584" i="2"/>
  <c r="H1584" i="2"/>
  <c r="G1584" i="2"/>
  <c r="F1584" i="2"/>
  <c r="J1583" i="2"/>
  <c r="I1583" i="2"/>
  <c r="H1583" i="2"/>
  <c r="G1583" i="2"/>
  <c r="F1583" i="2"/>
  <c r="J1582" i="2"/>
  <c r="I1582" i="2"/>
  <c r="H1582" i="2"/>
  <c r="G1582" i="2"/>
  <c r="F1582" i="2"/>
  <c r="J1581" i="2"/>
  <c r="I1581" i="2"/>
  <c r="H1581" i="2"/>
  <c r="G1581" i="2"/>
  <c r="F1581" i="2"/>
  <c r="J1580" i="2"/>
  <c r="I1580" i="2"/>
  <c r="H1580" i="2"/>
  <c r="G1580" i="2"/>
  <c r="F1580" i="2"/>
  <c r="J1579" i="2"/>
  <c r="I1579" i="2"/>
  <c r="H1579" i="2"/>
  <c r="G1579" i="2"/>
  <c r="F1579" i="2"/>
  <c r="J1578" i="2"/>
  <c r="I1578" i="2"/>
  <c r="H1578" i="2"/>
  <c r="G1578" i="2"/>
  <c r="F1578" i="2"/>
  <c r="J1577" i="2"/>
  <c r="I1577" i="2"/>
  <c r="H1577" i="2"/>
  <c r="G1577" i="2"/>
  <c r="F1577" i="2"/>
  <c r="J1576" i="2"/>
  <c r="I1576" i="2"/>
  <c r="H1576" i="2"/>
  <c r="G1576" i="2"/>
  <c r="F1576" i="2"/>
  <c r="J1575" i="2"/>
  <c r="I1575" i="2"/>
  <c r="H1575" i="2"/>
  <c r="G1575" i="2"/>
  <c r="F1575" i="2"/>
  <c r="J1574" i="2"/>
  <c r="I1574" i="2"/>
  <c r="H1574" i="2"/>
  <c r="G1574" i="2"/>
  <c r="F1574" i="2"/>
  <c r="J1573" i="2"/>
  <c r="I1573" i="2"/>
  <c r="H1573" i="2"/>
  <c r="G1573" i="2"/>
  <c r="F1573" i="2"/>
  <c r="J1572" i="2"/>
  <c r="I1572" i="2"/>
  <c r="H1572" i="2"/>
  <c r="G1572" i="2"/>
  <c r="F1572" i="2"/>
  <c r="J1571" i="2"/>
  <c r="I1571" i="2"/>
  <c r="H1571" i="2"/>
  <c r="G1571" i="2"/>
  <c r="F1571" i="2"/>
  <c r="J1570" i="2"/>
  <c r="I1570" i="2"/>
  <c r="H1570" i="2"/>
  <c r="G1570" i="2"/>
  <c r="F1570" i="2"/>
  <c r="J1569" i="2"/>
  <c r="I1569" i="2"/>
  <c r="H1569" i="2"/>
  <c r="G1569" i="2"/>
  <c r="F1569" i="2"/>
  <c r="J1568" i="2"/>
  <c r="I1568" i="2"/>
  <c r="H1568" i="2"/>
  <c r="G1568" i="2"/>
  <c r="F1568" i="2"/>
  <c r="J1567" i="2"/>
  <c r="I1567" i="2"/>
  <c r="H1567" i="2"/>
  <c r="G1567" i="2"/>
  <c r="F1567" i="2"/>
  <c r="J1566" i="2"/>
  <c r="I1566" i="2"/>
  <c r="H1566" i="2"/>
  <c r="G1566" i="2"/>
  <c r="F1566" i="2"/>
  <c r="J1565" i="2"/>
  <c r="I1565" i="2"/>
  <c r="H1565" i="2"/>
  <c r="G1565" i="2"/>
  <c r="F1565" i="2"/>
  <c r="J1564" i="2"/>
  <c r="I1564" i="2"/>
  <c r="H1564" i="2"/>
  <c r="G1564" i="2"/>
  <c r="F1564" i="2"/>
  <c r="J1563" i="2"/>
  <c r="I1563" i="2"/>
  <c r="H1563" i="2"/>
  <c r="G1563" i="2"/>
  <c r="F1563" i="2"/>
  <c r="J1562" i="2"/>
  <c r="I1562" i="2"/>
  <c r="H1562" i="2"/>
  <c r="G1562" i="2"/>
  <c r="F1562" i="2"/>
  <c r="J1561" i="2"/>
  <c r="I1561" i="2"/>
  <c r="H1561" i="2"/>
  <c r="G1561" i="2"/>
  <c r="F1561" i="2"/>
  <c r="J1560" i="2"/>
  <c r="I1560" i="2"/>
  <c r="H1560" i="2"/>
  <c r="G1560" i="2"/>
  <c r="F1560" i="2"/>
  <c r="J1559" i="2"/>
  <c r="I1559" i="2"/>
  <c r="H1559" i="2"/>
  <c r="G1559" i="2"/>
  <c r="F1559" i="2"/>
  <c r="J1558" i="2"/>
  <c r="I1558" i="2"/>
  <c r="H1558" i="2"/>
  <c r="G1558" i="2"/>
  <c r="F1558" i="2"/>
  <c r="J1557" i="2"/>
  <c r="I1557" i="2"/>
  <c r="H1557" i="2"/>
  <c r="G1557" i="2"/>
  <c r="F1557" i="2"/>
  <c r="J1556" i="2"/>
  <c r="I1556" i="2"/>
  <c r="H1556" i="2"/>
  <c r="G1556" i="2"/>
  <c r="F1556" i="2"/>
  <c r="J1555" i="2"/>
  <c r="I1555" i="2"/>
  <c r="H1555" i="2"/>
  <c r="G1555" i="2"/>
  <c r="F1555" i="2"/>
  <c r="J1554" i="2"/>
  <c r="I1554" i="2"/>
  <c r="H1554" i="2"/>
  <c r="G1554" i="2"/>
  <c r="F1554" i="2"/>
  <c r="J1553" i="2"/>
  <c r="I1553" i="2"/>
  <c r="H1553" i="2"/>
  <c r="G1553" i="2"/>
  <c r="F1553" i="2"/>
  <c r="J1552" i="2"/>
  <c r="I1552" i="2"/>
  <c r="H1552" i="2"/>
  <c r="G1552" i="2"/>
  <c r="F1552" i="2"/>
  <c r="J1551" i="2"/>
  <c r="I1551" i="2"/>
  <c r="H1551" i="2"/>
  <c r="G1551" i="2"/>
  <c r="F1551" i="2"/>
  <c r="J1550" i="2"/>
  <c r="I1550" i="2"/>
  <c r="H1550" i="2"/>
  <c r="G1550" i="2"/>
  <c r="F1550" i="2"/>
  <c r="J1549" i="2"/>
  <c r="I1549" i="2"/>
  <c r="H1549" i="2"/>
  <c r="G1549" i="2"/>
  <c r="F1549" i="2"/>
  <c r="J1548" i="2"/>
  <c r="I1548" i="2"/>
  <c r="H1548" i="2"/>
  <c r="G1548" i="2"/>
  <c r="F1548" i="2"/>
  <c r="J1547" i="2"/>
  <c r="I1547" i="2"/>
  <c r="H1547" i="2"/>
  <c r="G1547" i="2"/>
  <c r="F1547" i="2"/>
  <c r="J1546" i="2"/>
  <c r="I1546" i="2"/>
  <c r="H1546" i="2"/>
  <c r="G1546" i="2"/>
  <c r="F1546" i="2"/>
  <c r="J1545" i="2"/>
  <c r="I1545" i="2"/>
  <c r="H1545" i="2"/>
  <c r="G1545" i="2"/>
  <c r="F1545" i="2"/>
  <c r="J1544" i="2"/>
  <c r="I1544" i="2"/>
  <c r="H1544" i="2"/>
  <c r="G1544" i="2"/>
  <c r="F1544" i="2"/>
  <c r="J1543" i="2"/>
  <c r="I1543" i="2"/>
  <c r="H1543" i="2"/>
  <c r="G1543" i="2"/>
  <c r="F1543" i="2"/>
  <c r="J1542" i="2"/>
  <c r="I1542" i="2"/>
  <c r="H1542" i="2"/>
  <c r="G1542" i="2"/>
  <c r="F1542" i="2"/>
  <c r="J1541" i="2"/>
  <c r="I1541" i="2"/>
  <c r="H1541" i="2"/>
  <c r="G1541" i="2"/>
  <c r="F1541" i="2"/>
  <c r="J1540" i="2"/>
  <c r="I1540" i="2"/>
  <c r="H1540" i="2"/>
  <c r="G1540" i="2"/>
  <c r="F1540" i="2"/>
  <c r="J1539" i="2"/>
  <c r="I1539" i="2"/>
  <c r="H1539" i="2"/>
  <c r="G1539" i="2"/>
  <c r="F1539" i="2"/>
  <c r="J1538" i="2"/>
  <c r="I1538" i="2"/>
  <c r="H1538" i="2"/>
  <c r="G1538" i="2"/>
  <c r="F1538" i="2"/>
  <c r="J1537" i="2"/>
  <c r="I1537" i="2"/>
  <c r="H1537" i="2"/>
  <c r="G1537" i="2"/>
  <c r="F1537" i="2"/>
  <c r="J1536" i="2"/>
  <c r="I1536" i="2"/>
  <c r="H1536" i="2"/>
  <c r="G1536" i="2"/>
  <c r="F1536" i="2"/>
  <c r="J1535" i="2"/>
  <c r="I1535" i="2"/>
  <c r="H1535" i="2"/>
  <c r="G1535" i="2"/>
  <c r="F1535" i="2"/>
  <c r="J1534" i="2"/>
  <c r="I1534" i="2"/>
  <c r="H1534" i="2"/>
  <c r="G1534" i="2"/>
  <c r="F1534" i="2"/>
  <c r="J1533" i="2"/>
  <c r="I1533" i="2"/>
  <c r="H1533" i="2"/>
  <c r="G1533" i="2"/>
  <c r="F1533" i="2"/>
  <c r="J1532" i="2"/>
  <c r="I1532" i="2"/>
  <c r="H1532" i="2"/>
  <c r="G1532" i="2"/>
  <c r="F1532" i="2"/>
  <c r="J1531" i="2"/>
  <c r="I1531" i="2"/>
  <c r="H1531" i="2"/>
  <c r="G1531" i="2"/>
  <c r="F1531" i="2"/>
  <c r="J1530" i="2"/>
  <c r="I1530" i="2"/>
  <c r="H1530" i="2"/>
  <c r="G1530" i="2"/>
  <c r="F1530" i="2"/>
  <c r="J1529" i="2"/>
  <c r="I1529" i="2"/>
  <c r="H1529" i="2"/>
  <c r="G1529" i="2"/>
  <c r="F1529" i="2"/>
  <c r="J1528" i="2"/>
  <c r="I1528" i="2"/>
  <c r="H1528" i="2"/>
  <c r="G1528" i="2"/>
  <c r="F1528" i="2"/>
  <c r="J1527" i="2"/>
  <c r="I1527" i="2"/>
  <c r="H1527" i="2"/>
  <c r="G1527" i="2"/>
  <c r="F1527" i="2"/>
  <c r="J1526" i="2"/>
  <c r="I1526" i="2"/>
  <c r="H1526" i="2"/>
  <c r="G1526" i="2"/>
  <c r="F1526" i="2"/>
  <c r="J1525" i="2"/>
  <c r="I1525" i="2"/>
  <c r="H1525" i="2"/>
  <c r="G1525" i="2"/>
  <c r="F1525" i="2"/>
  <c r="J1524" i="2"/>
  <c r="I1524" i="2"/>
  <c r="H1524" i="2"/>
  <c r="G1524" i="2"/>
  <c r="F1524" i="2"/>
  <c r="J1523" i="2"/>
  <c r="I1523" i="2"/>
  <c r="H1523" i="2"/>
  <c r="G1523" i="2"/>
  <c r="F1523" i="2"/>
  <c r="J1522" i="2"/>
  <c r="I1522" i="2"/>
  <c r="H1522" i="2"/>
  <c r="G1522" i="2"/>
  <c r="F1522" i="2"/>
  <c r="J1521" i="2"/>
  <c r="I1521" i="2"/>
  <c r="H1521" i="2"/>
  <c r="G1521" i="2"/>
  <c r="F1521" i="2"/>
  <c r="J1520" i="2"/>
  <c r="I1520" i="2"/>
  <c r="H1520" i="2"/>
  <c r="G1520" i="2"/>
  <c r="F1520" i="2"/>
  <c r="J1519" i="2"/>
  <c r="I1519" i="2"/>
  <c r="H1519" i="2"/>
  <c r="G1519" i="2"/>
  <c r="F1519" i="2"/>
  <c r="J1518" i="2"/>
  <c r="I1518" i="2"/>
  <c r="H1518" i="2"/>
  <c r="G1518" i="2"/>
  <c r="F1518" i="2"/>
  <c r="J1517" i="2"/>
  <c r="I1517" i="2"/>
  <c r="H1517" i="2"/>
  <c r="G1517" i="2"/>
  <c r="F1517" i="2"/>
  <c r="J1516" i="2"/>
  <c r="I1516" i="2"/>
  <c r="H1516" i="2"/>
  <c r="G1516" i="2"/>
  <c r="F1516" i="2"/>
  <c r="J1515" i="2"/>
  <c r="I1515" i="2"/>
  <c r="H1515" i="2"/>
  <c r="G1515" i="2"/>
  <c r="F1515" i="2"/>
  <c r="J1514" i="2"/>
  <c r="I1514" i="2"/>
  <c r="H1514" i="2"/>
  <c r="G1514" i="2"/>
  <c r="F1514" i="2"/>
  <c r="J1513" i="2"/>
  <c r="I1513" i="2"/>
  <c r="H1513" i="2"/>
  <c r="G1513" i="2"/>
  <c r="F1513" i="2"/>
  <c r="J1512" i="2"/>
  <c r="I1512" i="2"/>
  <c r="H1512" i="2"/>
  <c r="G1512" i="2"/>
  <c r="F1512" i="2"/>
  <c r="J1511" i="2"/>
  <c r="I1511" i="2"/>
  <c r="H1511" i="2"/>
  <c r="G1511" i="2"/>
  <c r="F1511" i="2"/>
  <c r="J1510" i="2"/>
  <c r="I1510" i="2"/>
  <c r="H1510" i="2"/>
  <c r="G1510" i="2"/>
  <c r="F1510" i="2"/>
  <c r="J1509" i="2"/>
  <c r="I1509" i="2"/>
  <c r="H1509" i="2"/>
  <c r="G1509" i="2"/>
  <c r="F1509" i="2"/>
  <c r="J1508" i="2"/>
  <c r="I1508" i="2"/>
  <c r="H1508" i="2"/>
  <c r="G1508" i="2"/>
  <c r="F1508" i="2"/>
  <c r="J1507" i="2"/>
  <c r="I1507" i="2"/>
  <c r="H1507" i="2"/>
  <c r="G1507" i="2"/>
  <c r="F1507" i="2"/>
  <c r="J1506" i="2"/>
  <c r="I1506" i="2"/>
  <c r="H1506" i="2"/>
  <c r="G1506" i="2"/>
  <c r="F1506" i="2"/>
  <c r="J1505" i="2"/>
  <c r="I1505" i="2"/>
  <c r="H1505" i="2"/>
  <c r="G1505" i="2"/>
  <c r="F1505" i="2"/>
  <c r="J1504" i="2"/>
  <c r="I1504" i="2"/>
  <c r="H1504" i="2"/>
  <c r="G1504" i="2"/>
  <c r="F1504" i="2"/>
  <c r="J1503" i="2"/>
  <c r="I1503" i="2"/>
  <c r="H1503" i="2"/>
  <c r="G1503" i="2"/>
  <c r="F1503" i="2"/>
  <c r="J1502" i="2"/>
  <c r="I1502" i="2"/>
  <c r="H1502" i="2"/>
  <c r="G1502" i="2"/>
  <c r="F1502" i="2"/>
  <c r="J1501" i="2"/>
  <c r="I1501" i="2"/>
  <c r="H1501" i="2"/>
  <c r="G1501" i="2"/>
  <c r="F1501" i="2"/>
  <c r="J1500" i="2"/>
  <c r="I1500" i="2"/>
  <c r="H1500" i="2"/>
  <c r="G1500" i="2"/>
  <c r="F1500" i="2"/>
  <c r="J1499" i="2"/>
  <c r="I1499" i="2"/>
  <c r="H1499" i="2"/>
  <c r="G1499" i="2"/>
  <c r="F1499" i="2"/>
  <c r="J1498" i="2"/>
  <c r="I1498" i="2"/>
  <c r="H1498" i="2"/>
  <c r="G1498" i="2"/>
  <c r="F1498" i="2"/>
  <c r="J1497" i="2"/>
  <c r="I1497" i="2"/>
  <c r="H1497" i="2"/>
  <c r="G1497" i="2"/>
  <c r="F1497" i="2"/>
  <c r="J1496" i="2"/>
  <c r="I1496" i="2"/>
  <c r="H1496" i="2"/>
  <c r="G1496" i="2"/>
  <c r="F1496" i="2"/>
  <c r="J1495" i="2"/>
  <c r="I1495" i="2"/>
  <c r="H1495" i="2"/>
  <c r="G1495" i="2"/>
  <c r="F1495" i="2"/>
  <c r="J1494" i="2"/>
  <c r="I1494" i="2"/>
  <c r="H1494" i="2"/>
  <c r="G1494" i="2"/>
  <c r="F1494" i="2"/>
  <c r="J1493" i="2"/>
  <c r="I1493" i="2"/>
  <c r="H1493" i="2"/>
  <c r="G1493" i="2"/>
  <c r="F1493" i="2"/>
  <c r="J1492" i="2"/>
  <c r="I1492" i="2"/>
  <c r="H1492" i="2"/>
  <c r="G1492" i="2"/>
  <c r="F1492" i="2"/>
  <c r="J1491" i="2"/>
  <c r="I1491" i="2"/>
  <c r="H1491" i="2"/>
  <c r="G1491" i="2"/>
  <c r="F1491" i="2"/>
  <c r="J1490" i="2"/>
  <c r="I1490" i="2"/>
  <c r="H1490" i="2"/>
  <c r="G1490" i="2"/>
  <c r="F1490" i="2"/>
  <c r="J1489" i="2"/>
  <c r="I1489" i="2"/>
  <c r="H1489" i="2"/>
  <c r="G1489" i="2"/>
  <c r="F1489" i="2"/>
  <c r="J1488" i="2"/>
  <c r="I1488" i="2"/>
  <c r="H1488" i="2"/>
  <c r="G1488" i="2"/>
  <c r="F1488" i="2"/>
  <c r="J1487" i="2"/>
  <c r="I1487" i="2"/>
  <c r="H1487" i="2"/>
  <c r="G1487" i="2"/>
  <c r="F1487" i="2"/>
  <c r="J1486" i="2"/>
  <c r="I1486" i="2"/>
  <c r="H1486" i="2"/>
  <c r="G1486" i="2"/>
  <c r="F1486" i="2"/>
  <c r="J1485" i="2"/>
  <c r="I1485" i="2"/>
  <c r="H1485" i="2"/>
  <c r="G1485" i="2"/>
  <c r="F1485" i="2"/>
  <c r="J1484" i="2"/>
  <c r="I1484" i="2"/>
  <c r="H1484" i="2"/>
  <c r="G1484" i="2"/>
  <c r="F1484" i="2"/>
  <c r="J1483" i="2"/>
  <c r="I1483" i="2"/>
  <c r="H1483" i="2"/>
  <c r="G1483" i="2"/>
  <c r="F1483" i="2"/>
  <c r="J1482" i="2"/>
  <c r="I1482" i="2"/>
  <c r="H1482" i="2"/>
  <c r="G1482" i="2"/>
  <c r="F1482" i="2"/>
  <c r="J1481" i="2"/>
  <c r="I1481" i="2"/>
  <c r="H1481" i="2"/>
  <c r="G1481" i="2"/>
  <c r="F1481" i="2"/>
  <c r="J1480" i="2"/>
  <c r="I1480" i="2"/>
  <c r="H1480" i="2"/>
  <c r="G1480" i="2"/>
  <c r="F1480" i="2"/>
  <c r="J1479" i="2"/>
  <c r="I1479" i="2"/>
  <c r="H1479" i="2"/>
  <c r="G1479" i="2"/>
  <c r="F1479" i="2"/>
  <c r="J1478" i="2"/>
  <c r="I1478" i="2"/>
  <c r="H1478" i="2"/>
  <c r="G1478" i="2"/>
  <c r="F1478" i="2"/>
  <c r="J1477" i="2"/>
  <c r="I1477" i="2"/>
  <c r="H1477" i="2"/>
  <c r="G1477" i="2"/>
  <c r="F1477" i="2"/>
  <c r="J1476" i="2"/>
  <c r="I1476" i="2"/>
  <c r="H1476" i="2"/>
  <c r="G1476" i="2"/>
  <c r="F1476" i="2"/>
  <c r="J1475" i="2"/>
  <c r="I1475" i="2"/>
  <c r="H1475" i="2"/>
  <c r="G1475" i="2"/>
  <c r="F1475" i="2"/>
  <c r="J1474" i="2"/>
  <c r="I1474" i="2"/>
  <c r="H1474" i="2"/>
  <c r="G1474" i="2"/>
  <c r="F1474" i="2"/>
  <c r="J1473" i="2"/>
  <c r="I1473" i="2"/>
  <c r="H1473" i="2"/>
  <c r="G1473" i="2"/>
  <c r="F1473" i="2"/>
  <c r="J1472" i="2"/>
  <c r="I1472" i="2"/>
  <c r="H1472" i="2"/>
  <c r="G1472" i="2"/>
  <c r="F1472" i="2"/>
  <c r="J1471" i="2"/>
  <c r="I1471" i="2"/>
  <c r="H1471" i="2"/>
  <c r="G1471" i="2"/>
  <c r="F1471" i="2"/>
  <c r="J1470" i="2"/>
  <c r="I1470" i="2"/>
  <c r="H1470" i="2"/>
  <c r="G1470" i="2"/>
  <c r="F1470" i="2"/>
  <c r="J1469" i="2"/>
  <c r="I1469" i="2"/>
  <c r="H1469" i="2"/>
  <c r="G1469" i="2"/>
  <c r="F1469" i="2"/>
  <c r="J1468" i="2"/>
  <c r="I1468" i="2"/>
  <c r="H1468" i="2"/>
  <c r="G1468" i="2"/>
  <c r="F1468" i="2"/>
  <c r="J1467" i="2"/>
  <c r="I1467" i="2"/>
  <c r="H1467" i="2"/>
  <c r="G1467" i="2"/>
  <c r="F1467" i="2"/>
  <c r="J1466" i="2"/>
  <c r="I1466" i="2"/>
  <c r="H1466" i="2"/>
  <c r="G1466" i="2"/>
  <c r="F1466" i="2"/>
  <c r="J1465" i="2"/>
  <c r="I1465" i="2"/>
  <c r="H1465" i="2"/>
  <c r="G1465" i="2"/>
  <c r="F1465" i="2"/>
  <c r="J1464" i="2"/>
  <c r="I1464" i="2"/>
  <c r="H1464" i="2"/>
  <c r="G1464" i="2"/>
  <c r="F1464" i="2"/>
  <c r="J1463" i="2"/>
  <c r="I1463" i="2"/>
  <c r="H1463" i="2"/>
  <c r="G1463" i="2"/>
  <c r="F1463" i="2"/>
  <c r="J1462" i="2"/>
  <c r="I1462" i="2"/>
  <c r="H1462" i="2"/>
  <c r="G1462" i="2"/>
  <c r="F1462" i="2"/>
  <c r="J1461" i="2"/>
  <c r="I1461" i="2"/>
  <c r="H1461" i="2"/>
  <c r="G1461" i="2"/>
  <c r="F1461" i="2"/>
  <c r="J1460" i="2"/>
  <c r="I1460" i="2"/>
  <c r="H1460" i="2"/>
  <c r="G1460" i="2"/>
  <c r="F1460" i="2"/>
  <c r="J1459" i="2"/>
  <c r="I1459" i="2"/>
  <c r="H1459" i="2"/>
  <c r="G1459" i="2"/>
  <c r="F1459" i="2"/>
  <c r="J1458" i="2"/>
  <c r="I1458" i="2"/>
  <c r="H1458" i="2"/>
  <c r="G1458" i="2"/>
  <c r="F1458" i="2"/>
  <c r="J1457" i="2"/>
  <c r="I1457" i="2"/>
  <c r="H1457" i="2"/>
  <c r="G1457" i="2"/>
  <c r="F1457" i="2"/>
  <c r="J1456" i="2"/>
  <c r="I1456" i="2"/>
  <c r="H1456" i="2"/>
  <c r="G1456" i="2"/>
  <c r="F1456" i="2"/>
  <c r="J1455" i="2"/>
  <c r="I1455" i="2"/>
  <c r="H1455" i="2"/>
  <c r="G1455" i="2"/>
  <c r="F1455" i="2"/>
  <c r="J1454" i="2"/>
  <c r="I1454" i="2"/>
  <c r="H1454" i="2"/>
  <c r="G1454" i="2"/>
  <c r="F1454" i="2"/>
  <c r="J1453" i="2"/>
  <c r="I1453" i="2"/>
  <c r="H1453" i="2"/>
  <c r="G1453" i="2"/>
  <c r="F1453" i="2"/>
  <c r="J1452" i="2"/>
  <c r="I1452" i="2"/>
  <c r="H1452" i="2"/>
  <c r="G1452" i="2"/>
  <c r="F1452" i="2"/>
  <c r="J1451" i="2"/>
  <c r="I1451" i="2"/>
  <c r="H1451" i="2"/>
  <c r="G1451" i="2"/>
  <c r="F1451" i="2"/>
  <c r="J1450" i="2"/>
  <c r="I1450" i="2"/>
  <c r="H1450" i="2"/>
  <c r="G1450" i="2"/>
  <c r="F1450" i="2"/>
  <c r="J1449" i="2"/>
  <c r="I1449" i="2"/>
  <c r="H1449" i="2"/>
  <c r="G1449" i="2"/>
  <c r="F1449" i="2"/>
  <c r="J1448" i="2"/>
  <c r="I1448" i="2"/>
  <c r="H1448" i="2"/>
  <c r="G1448" i="2"/>
  <c r="F1448" i="2"/>
  <c r="J1447" i="2"/>
  <c r="I1447" i="2"/>
  <c r="H1447" i="2"/>
  <c r="G1447" i="2"/>
  <c r="F1447" i="2"/>
  <c r="J1446" i="2"/>
  <c r="I1446" i="2"/>
  <c r="H1446" i="2"/>
  <c r="G1446" i="2"/>
  <c r="F1446" i="2"/>
  <c r="J1445" i="2"/>
  <c r="I1445" i="2"/>
  <c r="H1445" i="2"/>
  <c r="G1445" i="2"/>
  <c r="F1445" i="2"/>
  <c r="J1444" i="2"/>
  <c r="I1444" i="2"/>
  <c r="H1444" i="2"/>
  <c r="G1444" i="2"/>
  <c r="F1444" i="2"/>
  <c r="J1443" i="2"/>
  <c r="I1443" i="2"/>
  <c r="H1443" i="2"/>
  <c r="G1443" i="2"/>
  <c r="F1443" i="2"/>
  <c r="J1442" i="2"/>
  <c r="I1442" i="2"/>
  <c r="H1442" i="2"/>
  <c r="G1442" i="2"/>
  <c r="F1442" i="2"/>
  <c r="J1441" i="2"/>
  <c r="I1441" i="2"/>
  <c r="H1441" i="2"/>
  <c r="G1441" i="2"/>
  <c r="F1441" i="2"/>
  <c r="J1440" i="2"/>
  <c r="I1440" i="2"/>
  <c r="H1440" i="2"/>
  <c r="G1440" i="2"/>
  <c r="F1440" i="2"/>
  <c r="J1439" i="2"/>
  <c r="I1439" i="2"/>
  <c r="H1439" i="2"/>
  <c r="G1439" i="2"/>
  <c r="F1439" i="2"/>
  <c r="J1438" i="2"/>
  <c r="I1438" i="2"/>
  <c r="H1438" i="2"/>
  <c r="G1438" i="2"/>
  <c r="F1438" i="2"/>
  <c r="J1437" i="2"/>
  <c r="I1437" i="2"/>
  <c r="H1437" i="2"/>
  <c r="G1437" i="2"/>
  <c r="F1437" i="2"/>
  <c r="J1436" i="2"/>
  <c r="I1436" i="2"/>
  <c r="H1436" i="2"/>
  <c r="G1436" i="2"/>
  <c r="F1436" i="2"/>
  <c r="J1435" i="2"/>
  <c r="I1435" i="2"/>
  <c r="H1435" i="2"/>
  <c r="G1435" i="2"/>
  <c r="F1435" i="2"/>
  <c r="J1434" i="2"/>
  <c r="I1434" i="2"/>
  <c r="H1434" i="2"/>
  <c r="G1434" i="2"/>
  <c r="F1434" i="2"/>
  <c r="J1433" i="2"/>
  <c r="I1433" i="2"/>
  <c r="H1433" i="2"/>
  <c r="G1433" i="2"/>
  <c r="F1433" i="2"/>
  <c r="J1432" i="2"/>
  <c r="I1432" i="2"/>
  <c r="H1432" i="2"/>
  <c r="G1432" i="2"/>
  <c r="F1432" i="2"/>
  <c r="J1431" i="2"/>
  <c r="I1431" i="2"/>
  <c r="H1431" i="2"/>
  <c r="G1431" i="2"/>
  <c r="F1431" i="2"/>
  <c r="J1430" i="2"/>
  <c r="I1430" i="2"/>
  <c r="H1430" i="2"/>
  <c r="G1430" i="2"/>
  <c r="F1430" i="2"/>
  <c r="J1429" i="2"/>
  <c r="I1429" i="2"/>
  <c r="H1429" i="2"/>
  <c r="G1429" i="2"/>
  <c r="F1429" i="2"/>
  <c r="J1428" i="2"/>
  <c r="I1428" i="2"/>
  <c r="H1428" i="2"/>
  <c r="G1428" i="2"/>
  <c r="F1428" i="2"/>
  <c r="J1427" i="2"/>
  <c r="I1427" i="2"/>
  <c r="H1427" i="2"/>
  <c r="G1427" i="2"/>
  <c r="F1427" i="2"/>
  <c r="J1426" i="2"/>
  <c r="I1426" i="2"/>
  <c r="H1426" i="2"/>
  <c r="G1426" i="2"/>
  <c r="F1426" i="2"/>
  <c r="J1425" i="2"/>
  <c r="I1425" i="2"/>
  <c r="H1425" i="2"/>
  <c r="G1425" i="2"/>
  <c r="F1425" i="2"/>
  <c r="J1424" i="2"/>
  <c r="I1424" i="2"/>
  <c r="H1424" i="2"/>
  <c r="G1424" i="2"/>
  <c r="F1424" i="2"/>
  <c r="J1423" i="2"/>
  <c r="I1423" i="2"/>
  <c r="H1423" i="2"/>
  <c r="G1423" i="2"/>
  <c r="F1423" i="2"/>
  <c r="J1422" i="2"/>
  <c r="I1422" i="2"/>
  <c r="H1422" i="2"/>
  <c r="G1422" i="2"/>
  <c r="F1422" i="2"/>
  <c r="J1421" i="2"/>
  <c r="I1421" i="2"/>
  <c r="H1421" i="2"/>
  <c r="G1421" i="2"/>
  <c r="F1421" i="2"/>
  <c r="J1420" i="2"/>
  <c r="I1420" i="2"/>
  <c r="H1420" i="2"/>
  <c r="G1420" i="2"/>
  <c r="F1420" i="2"/>
  <c r="J1419" i="2"/>
  <c r="I1419" i="2"/>
  <c r="H1419" i="2"/>
  <c r="G1419" i="2"/>
  <c r="F1419" i="2"/>
  <c r="J1418" i="2"/>
  <c r="I1418" i="2"/>
  <c r="H1418" i="2"/>
  <c r="G1418" i="2"/>
  <c r="F1418" i="2"/>
  <c r="J1417" i="2"/>
  <c r="I1417" i="2"/>
  <c r="H1417" i="2"/>
  <c r="G1417" i="2"/>
  <c r="F1417" i="2"/>
  <c r="J1416" i="2"/>
  <c r="I1416" i="2"/>
  <c r="H1416" i="2"/>
  <c r="G1416" i="2"/>
  <c r="F1416" i="2"/>
  <c r="J1415" i="2"/>
  <c r="I1415" i="2"/>
  <c r="H1415" i="2"/>
  <c r="G1415" i="2"/>
  <c r="F1415" i="2"/>
  <c r="J1414" i="2"/>
  <c r="I1414" i="2"/>
  <c r="H1414" i="2"/>
  <c r="G1414" i="2"/>
  <c r="F1414" i="2"/>
  <c r="J1413" i="2"/>
  <c r="I1413" i="2"/>
  <c r="H1413" i="2"/>
  <c r="G1413" i="2"/>
  <c r="F1413" i="2"/>
  <c r="J1412" i="2"/>
  <c r="I1412" i="2"/>
  <c r="H1412" i="2"/>
  <c r="G1412" i="2"/>
  <c r="F1412" i="2"/>
  <c r="J1411" i="2"/>
  <c r="I1411" i="2"/>
  <c r="H1411" i="2"/>
  <c r="G1411" i="2"/>
  <c r="F1411" i="2"/>
  <c r="J1410" i="2"/>
  <c r="I1410" i="2"/>
  <c r="H1410" i="2"/>
  <c r="G1410" i="2"/>
  <c r="F1410" i="2"/>
  <c r="J1409" i="2"/>
  <c r="I1409" i="2"/>
  <c r="H1409" i="2"/>
  <c r="G1409" i="2"/>
  <c r="F1409" i="2"/>
  <c r="J1408" i="2"/>
  <c r="I1408" i="2"/>
  <c r="H1408" i="2"/>
  <c r="G1408" i="2"/>
  <c r="F1408" i="2"/>
  <c r="J1407" i="2"/>
  <c r="I1407" i="2"/>
  <c r="H1407" i="2"/>
  <c r="G1407" i="2"/>
  <c r="F1407" i="2"/>
  <c r="J1406" i="2"/>
  <c r="I1406" i="2"/>
  <c r="H1406" i="2"/>
  <c r="G1406" i="2"/>
  <c r="F1406" i="2"/>
  <c r="J1405" i="2"/>
  <c r="I1405" i="2"/>
  <c r="H1405" i="2"/>
  <c r="G1405" i="2"/>
  <c r="F1405" i="2"/>
  <c r="J1404" i="2"/>
  <c r="I1404" i="2"/>
  <c r="H1404" i="2"/>
  <c r="G1404" i="2"/>
  <c r="F1404" i="2"/>
  <c r="J1403" i="2"/>
  <c r="I1403" i="2"/>
  <c r="H1403" i="2"/>
  <c r="G1403" i="2"/>
  <c r="F1403" i="2"/>
  <c r="J1402" i="2"/>
  <c r="I1402" i="2"/>
  <c r="H1402" i="2"/>
  <c r="G1402" i="2"/>
  <c r="F1402" i="2"/>
  <c r="J1401" i="2"/>
  <c r="I1401" i="2"/>
  <c r="H1401" i="2"/>
  <c r="G1401" i="2"/>
  <c r="F1401" i="2"/>
  <c r="J1400" i="2"/>
  <c r="I1400" i="2"/>
  <c r="H1400" i="2"/>
  <c r="G1400" i="2"/>
  <c r="F1400" i="2"/>
  <c r="J1399" i="2"/>
  <c r="I1399" i="2"/>
  <c r="H1399" i="2"/>
  <c r="G1399" i="2"/>
  <c r="F1399" i="2"/>
  <c r="J1398" i="2"/>
  <c r="I1398" i="2"/>
  <c r="H1398" i="2"/>
  <c r="G1398" i="2"/>
  <c r="F1398" i="2"/>
  <c r="J1397" i="2"/>
  <c r="I1397" i="2"/>
  <c r="H1397" i="2"/>
  <c r="G1397" i="2"/>
  <c r="F1397" i="2"/>
  <c r="J1396" i="2"/>
  <c r="I1396" i="2"/>
  <c r="H1396" i="2"/>
  <c r="G1396" i="2"/>
  <c r="F1396" i="2"/>
  <c r="J1395" i="2"/>
  <c r="I1395" i="2"/>
  <c r="H1395" i="2"/>
  <c r="G1395" i="2"/>
  <c r="F1395" i="2"/>
  <c r="J1394" i="2"/>
  <c r="I1394" i="2"/>
  <c r="H1394" i="2"/>
  <c r="G1394" i="2"/>
  <c r="F1394" i="2"/>
  <c r="J1393" i="2"/>
  <c r="I1393" i="2"/>
  <c r="H1393" i="2"/>
  <c r="G1393" i="2"/>
  <c r="F1393" i="2"/>
  <c r="J1392" i="2"/>
  <c r="I1392" i="2"/>
  <c r="H1392" i="2"/>
  <c r="G1392" i="2"/>
  <c r="F1392" i="2"/>
  <c r="J1391" i="2"/>
  <c r="I1391" i="2"/>
  <c r="H1391" i="2"/>
  <c r="G1391" i="2"/>
  <c r="F1391" i="2"/>
  <c r="J1390" i="2"/>
  <c r="I1390" i="2"/>
  <c r="H1390" i="2"/>
  <c r="G1390" i="2"/>
  <c r="F1390" i="2"/>
  <c r="J1389" i="2"/>
  <c r="I1389" i="2"/>
  <c r="H1389" i="2"/>
  <c r="G1389" i="2"/>
  <c r="F1389" i="2"/>
  <c r="J1388" i="2"/>
  <c r="I1388" i="2"/>
  <c r="H1388" i="2"/>
  <c r="G1388" i="2"/>
  <c r="F1388" i="2"/>
  <c r="J1387" i="2"/>
  <c r="I1387" i="2"/>
  <c r="H1387" i="2"/>
  <c r="G1387" i="2"/>
  <c r="F1387" i="2"/>
  <c r="J1386" i="2"/>
  <c r="I1386" i="2"/>
  <c r="H1386" i="2"/>
  <c r="G1386" i="2"/>
  <c r="F1386" i="2"/>
  <c r="J1385" i="2"/>
  <c r="I1385" i="2"/>
  <c r="H1385" i="2"/>
  <c r="G1385" i="2"/>
  <c r="F1385" i="2"/>
  <c r="J1384" i="2"/>
  <c r="I1384" i="2"/>
  <c r="H1384" i="2"/>
  <c r="G1384" i="2"/>
  <c r="F1384" i="2"/>
  <c r="J1383" i="2"/>
  <c r="I1383" i="2"/>
  <c r="H1383" i="2"/>
  <c r="G1383" i="2"/>
  <c r="F1383" i="2"/>
  <c r="J1382" i="2"/>
  <c r="I1382" i="2"/>
  <c r="H1382" i="2"/>
  <c r="G1382" i="2"/>
  <c r="F1382" i="2"/>
  <c r="J1381" i="2"/>
  <c r="I1381" i="2"/>
  <c r="H1381" i="2"/>
  <c r="G1381" i="2"/>
  <c r="F1381" i="2"/>
  <c r="J1380" i="2"/>
  <c r="I1380" i="2"/>
  <c r="H1380" i="2"/>
  <c r="G1380" i="2"/>
  <c r="F1380" i="2"/>
  <c r="J1379" i="2"/>
  <c r="I1379" i="2"/>
  <c r="H1379" i="2"/>
  <c r="G1379" i="2"/>
  <c r="F1379" i="2"/>
  <c r="J1378" i="2"/>
  <c r="I1378" i="2"/>
  <c r="H1378" i="2"/>
  <c r="G1378" i="2"/>
  <c r="F1378" i="2"/>
  <c r="J1377" i="2"/>
  <c r="I1377" i="2"/>
  <c r="H1377" i="2"/>
  <c r="G1377" i="2"/>
  <c r="F1377" i="2"/>
  <c r="J1376" i="2"/>
  <c r="I1376" i="2"/>
  <c r="H1376" i="2"/>
  <c r="G1376" i="2"/>
  <c r="F1376" i="2"/>
  <c r="J1375" i="2"/>
  <c r="I1375" i="2"/>
  <c r="H1375" i="2"/>
  <c r="G1375" i="2"/>
  <c r="F1375" i="2"/>
  <c r="J1374" i="2"/>
  <c r="I1374" i="2"/>
  <c r="H1374" i="2"/>
  <c r="G1374" i="2"/>
  <c r="F1374" i="2"/>
  <c r="J1373" i="2"/>
  <c r="I1373" i="2"/>
  <c r="H1373" i="2"/>
  <c r="G1373" i="2"/>
  <c r="F1373" i="2"/>
  <c r="J1372" i="2"/>
  <c r="I1372" i="2"/>
  <c r="H1372" i="2"/>
  <c r="G1372" i="2"/>
  <c r="F1372" i="2"/>
  <c r="J1371" i="2"/>
  <c r="I1371" i="2"/>
  <c r="H1371" i="2"/>
  <c r="G1371" i="2"/>
  <c r="F1371" i="2"/>
  <c r="J1370" i="2"/>
  <c r="I1370" i="2"/>
  <c r="H1370" i="2"/>
  <c r="G1370" i="2"/>
  <c r="F1370" i="2"/>
  <c r="J1369" i="2"/>
  <c r="I1369" i="2"/>
  <c r="H1369" i="2"/>
  <c r="G1369" i="2"/>
  <c r="F1369" i="2"/>
  <c r="J1368" i="2"/>
  <c r="I1368" i="2"/>
  <c r="H1368" i="2"/>
  <c r="G1368" i="2"/>
  <c r="F1368" i="2"/>
  <c r="J1367" i="2"/>
  <c r="I1367" i="2"/>
  <c r="H1367" i="2"/>
  <c r="G1367" i="2"/>
  <c r="F1367" i="2"/>
  <c r="J1366" i="2"/>
  <c r="I1366" i="2"/>
  <c r="H1366" i="2"/>
  <c r="G1366" i="2"/>
  <c r="F1366" i="2"/>
  <c r="J1365" i="2"/>
  <c r="I1365" i="2"/>
  <c r="H1365" i="2"/>
  <c r="G1365" i="2"/>
  <c r="F1365" i="2"/>
  <c r="J1364" i="2"/>
  <c r="I1364" i="2"/>
  <c r="H1364" i="2"/>
  <c r="G1364" i="2"/>
  <c r="F1364" i="2"/>
  <c r="J1363" i="2"/>
  <c r="I1363" i="2"/>
  <c r="H1363" i="2"/>
  <c r="G1363" i="2"/>
  <c r="F1363" i="2"/>
  <c r="J1362" i="2"/>
  <c r="I1362" i="2"/>
  <c r="H1362" i="2"/>
  <c r="G1362" i="2"/>
  <c r="F1362" i="2"/>
  <c r="J1361" i="2"/>
  <c r="I1361" i="2"/>
  <c r="H1361" i="2"/>
  <c r="G1361" i="2"/>
  <c r="F1361" i="2"/>
  <c r="J1360" i="2"/>
  <c r="I1360" i="2"/>
  <c r="H1360" i="2"/>
  <c r="G1360" i="2"/>
  <c r="F1360" i="2"/>
  <c r="J1359" i="2"/>
  <c r="I1359" i="2"/>
  <c r="H1359" i="2"/>
  <c r="G1359" i="2"/>
  <c r="F1359" i="2"/>
  <c r="J1358" i="2"/>
  <c r="I1358" i="2"/>
  <c r="H1358" i="2"/>
  <c r="G1358" i="2"/>
  <c r="F1358" i="2"/>
  <c r="J1357" i="2"/>
  <c r="I1357" i="2"/>
  <c r="H1357" i="2"/>
  <c r="G1357" i="2"/>
  <c r="F1357" i="2"/>
  <c r="J1356" i="2"/>
  <c r="I1356" i="2"/>
  <c r="H1356" i="2"/>
  <c r="G1356" i="2"/>
  <c r="F1356" i="2"/>
  <c r="J1355" i="2"/>
  <c r="I1355" i="2"/>
  <c r="H1355" i="2"/>
  <c r="G1355" i="2"/>
  <c r="F1355" i="2"/>
  <c r="J1354" i="2"/>
  <c r="I1354" i="2"/>
  <c r="H1354" i="2"/>
  <c r="G1354" i="2"/>
  <c r="F1354" i="2"/>
  <c r="J1353" i="2"/>
  <c r="I1353" i="2"/>
  <c r="H1353" i="2"/>
  <c r="G1353" i="2"/>
  <c r="F1353" i="2"/>
  <c r="J1352" i="2"/>
  <c r="I1352" i="2"/>
  <c r="H1352" i="2"/>
  <c r="G1352" i="2"/>
  <c r="F1352" i="2"/>
  <c r="J1351" i="2"/>
  <c r="I1351" i="2"/>
  <c r="H1351" i="2"/>
  <c r="G1351" i="2"/>
  <c r="F1351" i="2"/>
  <c r="J1350" i="2"/>
  <c r="I1350" i="2"/>
  <c r="H1350" i="2"/>
  <c r="G1350" i="2"/>
  <c r="F1350" i="2"/>
  <c r="J1349" i="2"/>
  <c r="I1349" i="2"/>
  <c r="H1349" i="2"/>
  <c r="G1349" i="2"/>
  <c r="F1349" i="2"/>
  <c r="J1348" i="2"/>
  <c r="I1348" i="2"/>
  <c r="H1348" i="2"/>
  <c r="G1348" i="2"/>
  <c r="F1348" i="2"/>
  <c r="J1347" i="2"/>
  <c r="I1347" i="2"/>
  <c r="H1347" i="2"/>
  <c r="G1347" i="2"/>
  <c r="F1347" i="2"/>
  <c r="J1346" i="2"/>
  <c r="I1346" i="2"/>
  <c r="H1346" i="2"/>
  <c r="G1346" i="2"/>
  <c r="F1346" i="2"/>
  <c r="J1345" i="2"/>
  <c r="I1345" i="2"/>
  <c r="H1345" i="2"/>
  <c r="G1345" i="2"/>
  <c r="F1345" i="2"/>
  <c r="J1344" i="2"/>
  <c r="I1344" i="2"/>
  <c r="H1344" i="2"/>
  <c r="G1344" i="2"/>
  <c r="F1344" i="2"/>
  <c r="J1343" i="2"/>
  <c r="I1343" i="2"/>
  <c r="H1343" i="2"/>
  <c r="G1343" i="2"/>
  <c r="F1343" i="2"/>
  <c r="J1342" i="2"/>
  <c r="I1342" i="2"/>
  <c r="H1342" i="2"/>
  <c r="G1342" i="2"/>
  <c r="F1342" i="2"/>
  <c r="J1341" i="2"/>
  <c r="I1341" i="2"/>
  <c r="H1341" i="2"/>
  <c r="G1341" i="2"/>
  <c r="F1341" i="2"/>
  <c r="J1340" i="2"/>
  <c r="I1340" i="2"/>
  <c r="H1340" i="2"/>
  <c r="G1340" i="2"/>
  <c r="F1340" i="2"/>
  <c r="J1339" i="2"/>
  <c r="I1339" i="2"/>
  <c r="H1339" i="2"/>
  <c r="G1339" i="2"/>
  <c r="F1339" i="2"/>
  <c r="J1338" i="2"/>
  <c r="I1338" i="2"/>
  <c r="H1338" i="2"/>
  <c r="G1338" i="2"/>
  <c r="F1338" i="2"/>
  <c r="J1337" i="2"/>
  <c r="I1337" i="2"/>
  <c r="H1337" i="2"/>
  <c r="G1337" i="2"/>
  <c r="F1337" i="2"/>
  <c r="J1336" i="2"/>
  <c r="I1336" i="2"/>
  <c r="H1336" i="2"/>
  <c r="G1336" i="2"/>
  <c r="F1336" i="2"/>
  <c r="J1335" i="2"/>
  <c r="I1335" i="2"/>
  <c r="H1335" i="2"/>
  <c r="G1335" i="2"/>
  <c r="F1335" i="2"/>
  <c r="J1334" i="2"/>
  <c r="I1334" i="2"/>
  <c r="H1334" i="2"/>
  <c r="G1334" i="2"/>
  <c r="F1334" i="2"/>
  <c r="J1333" i="2"/>
  <c r="I1333" i="2"/>
  <c r="H1333" i="2"/>
  <c r="G1333" i="2"/>
  <c r="F1333" i="2"/>
  <c r="J1332" i="2"/>
  <c r="I1332" i="2"/>
  <c r="H1332" i="2"/>
  <c r="G1332" i="2"/>
  <c r="F1332" i="2"/>
  <c r="J1331" i="2"/>
  <c r="I1331" i="2"/>
  <c r="H1331" i="2"/>
  <c r="G1331" i="2"/>
  <c r="F1331" i="2"/>
  <c r="J1330" i="2"/>
  <c r="I1330" i="2"/>
  <c r="H1330" i="2"/>
  <c r="G1330" i="2"/>
  <c r="F1330" i="2"/>
  <c r="J1329" i="2"/>
  <c r="I1329" i="2"/>
  <c r="H1329" i="2"/>
  <c r="G1329" i="2"/>
  <c r="F1329" i="2"/>
  <c r="J1328" i="2"/>
  <c r="I1328" i="2"/>
  <c r="H1328" i="2"/>
  <c r="G1328" i="2"/>
  <c r="F1328" i="2"/>
  <c r="J1327" i="2"/>
  <c r="I1327" i="2"/>
  <c r="H1327" i="2"/>
  <c r="G1327" i="2"/>
  <c r="F1327" i="2"/>
  <c r="J1326" i="2"/>
  <c r="I1326" i="2"/>
  <c r="H1326" i="2"/>
  <c r="G1326" i="2"/>
  <c r="F1326" i="2"/>
  <c r="J1325" i="2"/>
  <c r="I1325" i="2"/>
  <c r="H1325" i="2"/>
  <c r="G1325" i="2"/>
  <c r="F1325" i="2"/>
  <c r="J1324" i="2"/>
  <c r="I1324" i="2"/>
  <c r="H1324" i="2"/>
  <c r="G1324" i="2"/>
  <c r="F1324" i="2"/>
  <c r="J1323" i="2"/>
  <c r="I1323" i="2"/>
  <c r="H1323" i="2"/>
  <c r="G1323" i="2"/>
  <c r="F1323" i="2"/>
  <c r="J1322" i="2"/>
  <c r="I1322" i="2"/>
  <c r="H1322" i="2"/>
  <c r="G1322" i="2"/>
  <c r="F1322" i="2"/>
  <c r="J1321" i="2"/>
  <c r="I1321" i="2"/>
  <c r="H1321" i="2"/>
  <c r="G1321" i="2"/>
  <c r="F1321" i="2"/>
  <c r="J1320" i="2"/>
  <c r="I1320" i="2"/>
  <c r="H1320" i="2"/>
  <c r="G1320" i="2"/>
  <c r="F1320" i="2"/>
  <c r="J1319" i="2"/>
  <c r="I1319" i="2"/>
  <c r="H1319" i="2"/>
  <c r="G1319" i="2"/>
  <c r="F1319" i="2"/>
  <c r="J1318" i="2"/>
  <c r="I1318" i="2"/>
  <c r="H1318" i="2"/>
  <c r="G1318" i="2"/>
  <c r="F1318" i="2"/>
  <c r="J1317" i="2"/>
  <c r="I1317" i="2"/>
  <c r="H1317" i="2"/>
  <c r="G1317" i="2"/>
  <c r="F1317" i="2"/>
  <c r="J1316" i="2"/>
  <c r="I1316" i="2"/>
  <c r="H1316" i="2"/>
  <c r="G1316" i="2"/>
  <c r="F1316" i="2"/>
  <c r="J1315" i="2"/>
  <c r="I1315" i="2"/>
  <c r="H1315" i="2"/>
  <c r="G1315" i="2"/>
  <c r="F1315" i="2"/>
  <c r="J1314" i="2"/>
  <c r="I1314" i="2"/>
  <c r="H1314" i="2"/>
  <c r="G1314" i="2"/>
  <c r="F1314" i="2"/>
  <c r="J1313" i="2"/>
  <c r="I1313" i="2"/>
  <c r="H1313" i="2"/>
  <c r="G1313" i="2"/>
  <c r="F1313" i="2"/>
  <c r="J1312" i="2"/>
  <c r="I1312" i="2"/>
  <c r="H1312" i="2"/>
  <c r="G1312" i="2"/>
  <c r="F1312" i="2"/>
  <c r="J1311" i="2"/>
  <c r="I1311" i="2"/>
  <c r="H1311" i="2"/>
  <c r="G1311" i="2"/>
  <c r="F1311" i="2"/>
  <c r="J1310" i="2"/>
  <c r="I1310" i="2"/>
  <c r="H1310" i="2"/>
  <c r="G1310" i="2"/>
  <c r="F1310" i="2"/>
  <c r="J1309" i="2"/>
  <c r="I1309" i="2"/>
  <c r="H1309" i="2"/>
  <c r="G1309" i="2"/>
  <c r="F1309" i="2"/>
  <c r="J1308" i="2"/>
  <c r="I1308" i="2"/>
  <c r="H1308" i="2"/>
  <c r="G1308" i="2"/>
  <c r="F1308" i="2"/>
  <c r="J1307" i="2"/>
  <c r="I1307" i="2"/>
  <c r="H1307" i="2"/>
  <c r="G1307" i="2"/>
  <c r="F1307" i="2"/>
  <c r="J1306" i="2"/>
  <c r="I1306" i="2"/>
  <c r="H1306" i="2"/>
  <c r="G1306" i="2"/>
  <c r="F1306" i="2"/>
  <c r="J1305" i="2"/>
  <c r="I1305" i="2"/>
  <c r="H1305" i="2"/>
  <c r="G1305" i="2"/>
  <c r="F1305" i="2"/>
  <c r="J1304" i="2"/>
  <c r="I1304" i="2"/>
  <c r="H1304" i="2"/>
  <c r="G1304" i="2"/>
  <c r="F1304" i="2"/>
  <c r="J1303" i="2"/>
  <c r="I1303" i="2"/>
  <c r="H1303" i="2"/>
  <c r="G1303" i="2"/>
  <c r="F1303" i="2"/>
  <c r="J1302" i="2"/>
  <c r="I1302" i="2"/>
  <c r="H1302" i="2"/>
  <c r="G1302" i="2"/>
  <c r="F1302" i="2"/>
  <c r="J1301" i="2"/>
  <c r="I1301" i="2"/>
  <c r="H1301" i="2"/>
  <c r="G1301" i="2"/>
  <c r="F1301" i="2"/>
  <c r="J1300" i="2"/>
  <c r="I1300" i="2"/>
  <c r="H1300" i="2"/>
  <c r="G1300" i="2"/>
  <c r="F1300" i="2"/>
  <c r="J1299" i="2"/>
  <c r="I1299" i="2"/>
  <c r="H1299" i="2"/>
  <c r="G1299" i="2"/>
  <c r="F1299" i="2"/>
  <c r="J1298" i="2"/>
  <c r="I1298" i="2"/>
  <c r="H1298" i="2"/>
  <c r="G1298" i="2"/>
  <c r="F1298" i="2"/>
  <c r="J1297" i="2"/>
  <c r="I1297" i="2"/>
  <c r="H1297" i="2"/>
  <c r="G1297" i="2"/>
  <c r="F1297" i="2"/>
  <c r="J1296" i="2"/>
  <c r="I1296" i="2"/>
  <c r="H1296" i="2"/>
  <c r="G1296" i="2"/>
  <c r="F1296" i="2"/>
  <c r="J1295" i="2"/>
  <c r="I1295" i="2"/>
  <c r="H1295" i="2"/>
  <c r="G1295" i="2"/>
  <c r="F1295" i="2"/>
  <c r="J1294" i="2"/>
  <c r="I1294" i="2"/>
  <c r="H1294" i="2"/>
  <c r="G1294" i="2"/>
  <c r="F1294" i="2"/>
  <c r="J1293" i="2"/>
  <c r="I1293" i="2"/>
  <c r="H1293" i="2"/>
  <c r="G1293" i="2"/>
  <c r="F1293" i="2"/>
  <c r="J1292" i="2"/>
  <c r="I1292" i="2"/>
  <c r="H1292" i="2"/>
  <c r="G1292" i="2"/>
  <c r="F1292" i="2"/>
  <c r="J1291" i="2"/>
  <c r="I1291" i="2"/>
  <c r="H1291" i="2"/>
  <c r="G1291" i="2"/>
  <c r="F1291" i="2"/>
  <c r="J1290" i="2"/>
  <c r="I1290" i="2"/>
  <c r="H1290" i="2"/>
  <c r="G1290" i="2"/>
  <c r="F1290" i="2"/>
  <c r="J1289" i="2"/>
  <c r="I1289" i="2"/>
  <c r="H1289" i="2"/>
  <c r="G1289" i="2"/>
  <c r="F1289" i="2"/>
  <c r="J1288" i="2"/>
  <c r="I1288" i="2"/>
  <c r="H1288" i="2"/>
  <c r="G1288" i="2"/>
  <c r="F1288" i="2"/>
  <c r="J1287" i="2"/>
  <c r="I1287" i="2"/>
  <c r="H1287" i="2"/>
  <c r="G1287" i="2"/>
  <c r="F1287" i="2"/>
  <c r="J1286" i="2"/>
  <c r="I1286" i="2"/>
  <c r="H1286" i="2"/>
  <c r="G1286" i="2"/>
  <c r="F1286" i="2"/>
  <c r="J1285" i="2"/>
  <c r="I1285" i="2"/>
  <c r="H1285" i="2"/>
  <c r="G1285" i="2"/>
  <c r="F1285" i="2"/>
  <c r="J1284" i="2"/>
  <c r="I1284" i="2"/>
  <c r="H1284" i="2"/>
  <c r="G1284" i="2"/>
  <c r="F1284" i="2"/>
  <c r="J1283" i="2"/>
  <c r="I1283" i="2"/>
  <c r="H1283" i="2"/>
  <c r="G1283" i="2"/>
  <c r="F1283" i="2"/>
  <c r="J1282" i="2"/>
  <c r="I1282" i="2"/>
  <c r="H1282" i="2"/>
  <c r="G1282" i="2"/>
  <c r="F1282" i="2"/>
  <c r="J1281" i="2"/>
  <c r="I1281" i="2"/>
  <c r="H1281" i="2"/>
  <c r="G1281" i="2"/>
  <c r="F1281" i="2"/>
  <c r="J1280" i="2"/>
  <c r="I1280" i="2"/>
  <c r="H1280" i="2"/>
  <c r="G1280" i="2"/>
  <c r="F1280" i="2"/>
  <c r="J1279" i="2"/>
  <c r="I1279" i="2"/>
  <c r="H1279" i="2"/>
  <c r="G1279" i="2"/>
  <c r="F1279" i="2"/>
  <c r="J1278" i="2"/>
  <c r="I1278" i="2"/>
  <c r="H1278" i="2"/>
  <c r="G1278" i="2"/>
  <c r="F1278" i="2"/>
  <c r="J1277" i="2"/>
  <c r="I1277" i="2"/>
  <c r="H1277" i="2"/>
  <c r="G1277" i="2"/>
  <c r="F1277" i="2"/>
  <c r="J1276" i="2"/>
  <c r="I1276" i="2"/>
  <c r="H1276" i="2"/>
  <c r="G1276" i="2"/>
  <c r="F1276" i="2"/>
  <c r="J1275" i="2"/>
  <c r="I1275" i="2"/>
  <c r="H1275" i="2"/>
  <c r="G1275" i="2"/>
  <c r="F1275" i="2"/>
  <c r="J1274" i="2"/>
  <c r="I1274" i="2"/>
  <c r="H1274" i="2"/>
  <c r="G1274" i="2"/>
  <c r="F1274" i="2"/>
  <c r="J1273" i="2"/>
  <c r="I1273" i="2"/>
  <c r="H1273" i="2"/>
  <c r="G1273" i="2"/>
  <c r="F1273" i="2"/>
  <c r="J1272" i="2"/>
  <c r="I1272" i="2"/>
  <c r="H1272" i="2"/>
  <c r="G1272" i="2"/>
  <c r="F1272" i="2"/>
  <c r="J1271" i="2"/>
  <c r="I1271" i="2"/>
  <c r="H1271" i="2"/>
  <c r="G1271" i="2"/>
  <c r="F1271" i="2"/>
  <c r="J1270" i="2"/>
  <c r="I1270" i="2"/>
  <c r="H1270" i="2"/>
  <c r="G1270" i="2"/>
  <c r="F1270" i="2"/>
  <c r="J1269" i="2"/>
  <c r="I1269" i="2"/>
  <c r="H1269" i="2"/>
  <c r="G1269" i="2"/>
  <c r="F1269" i="2"/>
  <c r="J1268" i="2"/>
  <c r="I1268" i="2"/>
  <c r="H1268" i="2"/>
  <c r="G1268" i="2"/>
  <c r="F1268" i="2"/>
  <c r="J1267" i="2"/>
  <c r="I1267" i="2"/>
  <c r="H1267" i="2"/>
  <c r="G1267" i="2"/>
  <c r="F1267" i="2"/>
  <c r="J1266" i="2"/>
  <c r="I1266" i="2"/>
  <c r="H1266" i="2"/>
  <c r="G1266" i="2"/>
  <c r="F1266" i="2"/>
  <c r="J1265" i="2"/>
  <c r="I1265" i="2"/>
  <c r="H1265" i="2"/>
  <c r="G1265" i="2"/>
  <c r="F1265" i="2"/>
  <c r="J1264" i="2"/>
  <c r="I1264" i="2"/>
  <c r="H1264" i="2"/>
  <c r="G1264" i="2"/>
  <c r="F1264" i="2"/>
  <c r="J1263" i="2"/>
  <c r="I1263" i="2"/>
  <c r="H1263" i="2"/>
  <c r="G1263" i="2"/>
  <c r="F1263" i="2"/>
  <c r="J1262" i="2"/>
  <c r="I1262" i="2"/>
  <c r="H1262" i="2"/>
  <c r="G1262" i="2"/>
  <c r="F1262" i="2"/>
  <c r="J1261" i="2"/>
  <c r="I1261" i="2"/>
  <c r="H1261" i="2"/>
  <c r="G1261" i="2"/>
  <c r="F1261" i="2"/>
  <c r="J1260" i="2"/>
  <c r="I1260" i="2"/>
  <c r="H1260" i="2"/>
  <c r="G1260" i="2"/>
  <c r="F1260" i="2"/>
  <c r="J1259" i="2"/>
  <c r="I1259" i="2"/>
  <c r="H1259" i="2"/>
  <c r="G1259" i="2"/>
  <c r="F1259" i="2"/>
  <c r="J1258" i="2"/>
  <c r="I1258" i="2"/>
  <c r="H1258" i="2"/>
  <c r="G1258" i="2"/>
  <c r="F1258" i="2"/>
  <c r="J1257" i="2"/>
  <c r="I1257" i="2"/>
  <c r="H1257" i="2"/>
  <c r="G1257" i="2"/>
  <c r="F1257" i="2"/>
  <c r="J1256" i="2"/>
  <c r="I1256" i="2"/>
  <c r="H1256" i="2"/>
  <c r="G1256" i="2"/>
  <c r="F1256" i="2"/>
  <c r="J1255" i="2"/>
  <c r="I1255" i="2"/>
  <c r="H1255" i="2"/>
  <c r="G1255" i="2"/>
  <c r="F1255" i="2"/>
  <c r="J1254" i="2"/>
  <c r="I1254" i="2"/>
  <c r="H1254" i="2"/>
  <c r="G1254" i="2"/>
  <c r="F1254" i="2"/>
  <c r="J1253" i="2"/>
  <c r="I1253" i="2"/>
  <c r="H1253" i="2"/>
  <c r="G1253" i="2"/>
  <c r="F1253" i="2"/>
  <c r="J1252" i="2"/>
  <c r="I1252" i="2"/>
  <c r="H1252" i="2"/>
  <c r="G1252" i="2"/>
  <c r="F1252" i="2"/>
  <c r="J1251" i="2"/>
  <c r="I1251" i="2"/>
  <c r="H1251" i="2"/>
  <c r="G1251" i="2"/>
  <c r="F1251" i="2"/>
  <c r="J1250" i="2"/>
  <c r="I1250" i="2"/>
  <c r="H1250" i="2"/>
  <c r="G1250" i="2"/>
  <c r="F1250" i="2"/>
  <c r="J1249" i="2"/>
  <c r="I1249" i="2"/>
  <c r="H1249" i="2"/>
  <c r="G1249" i="2"/>
  <c r="F1249" i="2"/>
  <c r="J1248" i="2"/>
  <c r="I1248" i="2"/>
  <c r="H1248" i="2"/>
  <c r="G1248" i="2"/>
  <c r="F1248" i="2"/>
  <c r="J1247" i="2"/>
  <c r="I1247" i="2"/>
  <c r="H1247" i="2"/>
  <c r="G1247" i="2"/>
  <c r="F1247" i="2"/>
  <c r="J1246" i="2"/>
  <c r="I1246" i="2"/>
  <c r="H1246" i="2"/>
  <c r="G1246" i="2"/>
  <c r="F1246" i="2"/>
  <c r="J1245" i="2"/>
  <c r="I1245" i="2"/>
  <c r="H1245" i="2"/>
  <c r="G1245" i="2"/>
  <c r="F1245" i="2"/>
  <c r="J1244" i="2"/>
  <c r="I1244" i="2"/>
  <c r="H1244" i="2"/>
  <c r="G1244" i="2"/>
  <c r="F1244" i="2"/>
  <c r="J1243" i="2"/>
  <c r="I1243" i="2"/>
  <c r="H1243" i="2"/>
  <c r="G1243" i="2"/>
  <c r="F1243" i="2"/>
  <c r="J1242" i="2"/>
  <c r="I1242" i="2"/>
  <c r="H1242" i="2"/>
  <c r="G1242" i="2"/>
  <c r="F1242" i="2"/>
  <c r="J1241" i="2"/>
  <c r="I1241" i="2"/>
  <c r="H1241" i="2"/>
  <c r="G1241" i="2"/>
  <c r="F1241" i="2"/>
  <c r="J1240" i="2"/>
  <c r="I1240" i="2"/>
  <c r="H1240" i="2"/>
  <c r="G1240" i="2"/>
  <c r="F1240" i="2"/>
  <c r="J1239" i="2"/>
  <c r="I1239" i="2"/>
  <c r="H1239" i="2"/>
  <c r="G1239" i="2"/>
  <c r="F1239" i="2"/>
  <c r="J1238" i="2"/>
  <c r="I1238" i="2"/>
  <c r="H1238" i="2"/>
  <c r="G1238" i="2"/>
  <c r="F1238" i="2"/>
  <c r="J1237" i="2"/>
  <c r="I1237" i="2"/>
  <c r="H1237" i="2"/>
  <c r="G1237" i="2"/>
  <c r="F1237" i="2"/>
  <c r="J1236" i="2"/>
  <c r="I1236" i="2"/>
  <c r="H1236" i="2"/>
  <c r="G1236" i="2"/>
  <c r="F1236" i="2"/>
  <c r="J1235" i="2"/>
  <c r="I1235" i="2"/>
  <c r="H1235" i="2"/>
  <c r="G1235" i="2"/>
  <c r="F1235" i="2"/>
  <c r="J1234" i="2"/>
  <c r="I1234" i="2"/>
  <c r="H1234" i="2"/>
  <c r="G1234" i="2"/>
  <c r="F1234" i="2"/>
  <c r="J1233" i="2"/>
  <c r="I1233" i="2"/>
  <c r="H1233" i="2"/>
  <c r="G1233" i="2"/>
  <c r="F1233" i="2"/>
  <c r="J1232" i="2"/>
  <c r="I1232" i="2"/>
  <c r="H1232" i="2"/>
  <c r="G1232" i="2"/>
  <c r="F1232" i="2"/>
  <c r="J1231" i="2"/>
  <c r="I1231" i="2"/>
  <c r="H1231" i="2"/>
  <c r="G1231" i="2"/>
  <c r="F1231" i="2"/>
  <c r="J1230" i="2"/>
  <c r="I1230" i="2"/>
  <c r="H1230" i="2"/>
  <c r="G1230" i="2"/>
  <c r="F1230" i="2"/>
  <c r="J1229" i="2"/>
  <c r="I1229" i="2"/>
  <c r="H1229" i="2"/>
  <c r="G1229" i="2"/>
  <c r="F1229" i="2"/>
  <c r="J1228" i="2"/>
  <c r="I1228" i="2"/>
  <c r="H1228" i="2"/>
  <c r="G1228" i="2"/>
  <c r="F1228" i="2"/>
  <c r="J1227" i="2"/>
  <c r="I1227" i="2"/>
  <c r="H1227" i="2"/>
  <c r="G1227" i="2"/>
  <c r="F1227" i="2"/>
  <c r="J1226" i="2"/>
  <c r="I1226" i="2"/>
  <c r="H1226" i="2"/>
  <c r="G1226" i="2"/>
  <c r="F1226" i="2"/>
  <c r="J1225" i="2"/>
  <c r="I1225" i="2"/>
  <c r="H1225" i="2"/>
  <c r="G1225" i="2"/>
  <c r="F1225" i="2"/>
  <c r="J1224" i="2"/>
  <c r="I1224" i="2"/>
  <c r="H1224" i="2"/>
  <c r="G1224" i="2"/>
  <c r="F1224" i="2"/>
  <c r="J1223" i="2"/>
  <c r="I1223" i="2"/>
  <c r="H1223" i="2"/>
  <c r="G1223" i="2"/>
  <c r="F1223" i="2"/>
  <c r="J1222" i="2"/>
  <c r="I1222" i="2"/>
  <c r="H1222" i="2"/>
  <c r="G1222" i="2"/>
  <c r="F1222" i="2"/>
  <c r="J1221" i="2"/>
  <c r="I1221" i="2"/>
  <c r="H1221" i="2"/>
  <c r="G1221" i="2"/>
  <c r="F1221" i="2"/>
  <c r="J1220" i="2"/>
  <c r="I1220" i="2"/>
  <c r="H1220" i="2"/>
  <c r="G1220" i="2"/>
  <c r="F1220" i="2"/>
  <c r="J1219" i="2"/>
  <c r="I1219" i="2"/>
  <c r="H1219" i="2"/>
  <c r="G1219" i="2"/>
  <c r="F1219" i="2"/>
  <c r="J1218" i="2"/>
  <c r="I1218" i="2"/>
  <c r="H1218" i="2"/>
  <c r="G1218" i="2"/>
  <c r="F1218" i="2"/>
  <c r="J1217" i="2"/>
  <c r="I1217" i="2"/>
  <c r="H1217" i="2"/>
  <c r="G1217" i="2"/>
  <c r="F1217" i="2"/>
  <c r="J1216" i="2"/>
  <c r="I1216" i="2"/>
  <c r="H1216" i="2"/>
  <c r="G1216" i="2"/>
  <c r="F1216" i="2"/>
  <c r="J1215" i="2"/>
  <c r="I1215" i="2"/>
  <c r="H1215" i="2"/>
  <c r="G1215" i="2"/>
  <c r="F1215" i="2"/>
  <c r="J1214" i="2"/>
  <c r="I1214" i="2"/>
  <c r="H1214" i="2"/>
  <c r="G1214" i="2"/>
  <c r="F1214" i="2"/>
  <c r="J1213" i="2"/>
  <c r="I1213" i="2"/>
  <c r="H1213" i="2"/>
  <c r="G1213" i="2"/>
  <c r="F1213" i="2"/>
  <c r="J1212" i="2"/>
  <c r="I1212" i="2"/>
  <c r="H1212" i="2"/>
  <c r="G1212" i="2"/>
  <c r="F1212" i="2"/>
  <c r="J1211" i="2"/>
  <c r="I1211" i="2"/>
  <c r="H1211" i="2"/>
  <c r="G1211" i="2"/>
  <c r="F1211" i="2"/>
  <c r="J1210" i="2"/>
  <c r="I1210" i="2"/>
  <c r="H1210" i="2"/>
  <c r="G1210" i="2"/>
  <c r="F1210" i="2"/>
  <c r="J1209" i="2"/>
  <c r="I1209" i="2"/>
  <c r="H1209" i="2"/>
  <c r="G1209" i="2"/>
  <c r="F1209" i="2"/>
  <c r="J1208" i="2"/>
  <c r="I1208" i="2"/>
  <c r="H1208" i="2"/>
  <c r="G1208" i="2"/>
  <c r="F1208" i="2"/>
  <c r="J1207" i="2"/>
  <c r="I1207" i="2"/>
  <c r="H1207" i="2"/>
  <c r="G1207" i="2"/>
  <c r="F1207" i="2"/>
  <c r="J1206" i="2"/>
  <c r="I1206" i="2"/>
  <c r="H1206" i="2"/>
  <c r="G1206" i="2"/>
  <c r="F1206" i="2"/>
  <c r="J1205" i="2"/>
  <c r="I1205" i="2"/>
  <c r="H1205" i="2"/>
  <c r="G1205" i="2"/>
  <c r="F1205" i="2"/>
  <c r="J1204" i="2"/>
  <c r="I1204" i="2"/>
  <c r="H1204" i="2"/>
  <c r="G1204" i="2"/>
  <c r="F1204" i="2"/>
  <c r="J1203" i="2"/>
  <c r="I1203" i="2"/>
  <c r="H1203" i="2"/>
  <c r="G1203" i="2"/>
  <c r="F1203" i="2"/>
  <c r="J1202" i="2"/>
  <c r="I1202" i="2"/>
  <c r="H1202" i="2"/>
  <c r="G1202" i="2"/>
  <c r="F1202" i="2"/>
  <c r="J1201" i="2"/>
  <c r="I1201" i="2"/>
  <c r="H1201" i="2"/>
  <c r="G1201" i="2"/>
  <c r="F1201" i="2"/>
  <c r="J1200" i="2"/>
  <c r="I1200" i="2"/>
  <c r="H1200" i="2"/>
  <c r="G1200" i="2"/>
  <c r="F1200" i="2"/>
  <c r="J1199" i="2"/>
  <c r="I1199" i="2"/>
  <c r="H1199" i="2"/>
  <c r="G1199" i="2"/>
  <c r="F1199" i="2"/>
  <c r="J1198" i="2"/>
  <c r="I1198" i="2"/>
  <c r="H1198" i="2"/>
  <c r="G1198" i="2"/>
  <c r="F1198" i="2"/>
  <c r="J1197" i="2"/>
  <c r="I1197" i="2"/>
  <c r="H1197" i="2"/>
  <c r="G1197" i="2"/>
  <c r="F1197" i="2"/>
  <c r="J1196" i="2"/>
  <c r="I1196" i="2"/>
  <c r="H1196" i="2"/>
  <c r="G1196" i="2"/>
  <c r="F1196" i="2"/>
  <c r="J1195" i="2"/>
  <c r="I1195" i="2"/>
  <c r="H1195" i="2"/>
  <c r="G1195" i="2"/>
  <c r="F1195" i="2"/>
  <c r="J1194" i="2"/>
  <c r="I1194" i="2"/>
  <c r="H1194" i="2"/>
  <c r="G1194" i="2"/>
  <c r="F1194" i="2"/>
  <c r="J1193" i="2"/>
  <c r="I1193" i="2"/>
  <c r="H1193" i="2"/>
  <c r="G1193" i="2"/>
  <c r="F1193" i="2"/>
  <c r="J1192" i="2"/>
  <c r="I1192" i="2"/>
  <c r="H1192" i="2"/>
  <c r="G1192" i="2"/>
  <c r="F1192" i="2"/>
  <c r="J1191" i="2"/>
  <c r="I1191" i="2"/>
  <c r="H1191" i="2"/>
  <c r="G1191" i="2"/>
  <c r="F1191" i="2"/>
  <c r="J1190" i="2"/>
  <c r="I1190" i="2"/>
  <c r="H1190" i="2"/>
  <c r="G1190" i="2"/>
  <c r="F1190" i="2"/>
  <c r="J1189" i="2"/>
  <c r="I1189" i="2"/>
  <c r="H1189" i="2"/>
  <c r="G1189" i="2"/>
  <c r="F1189" i="2"/>
  <c r="J1188" i="2"/>
  <c r="I1188" i="2"/>
  <c r="H1188" i="2"/>
  <c r="G1188" i="2"/>
  <c r="F1188" i="2"/>
  <c r="J1187" i="2"/>
  <c r="I1187" i="2"/>
  <c r="H1187" i="2"/>
  <c r="G1187" i="2"/>
  <c r="F1187" i="2"/>
  <c r="J1186" i="2"/>
  <c r="I1186" i="2"/>
  <c r="H1186" i="2"/>
  <c r="G1186" i="2"/>
  <c r="F1186" i="2"/>
  <c r="J1185" i="2"/>
  <c r="I1185" i="2"/>
  <c r="H1185" i="2"/>
  <c r="G1185" i="2"/>
  <c r="F1185" i="2"/>
  <c r="J1184" i="2"/>
  <c r="I1184" i="2"/>
  <c r="H1184" i="2"/>
  <c r="G1184" i="2"/>
  <c r="F1184" i="2"/>
  <c r="J1183" i="2"/>
  <c r="I1183" i="2"/>
  <c r="H1183" i="2"/>
  <c r="G1183" i="2"/>
  <c r="F1183" i="2"/>
  <c r="J1182" i="2"/>
  <c r="I1182" i="2"/>
  <c r="H1182" i="2"/>
  <c r="G1182" i="2"/>
  <c r="F1182" i="2"/>
  <c r="J1181" i="2"/>
  <c r="I1181" i="2"/>
  <c r="H1181" i="2"/>
  <c r="G1181" i="2"/>
  <c r="F1181" i="2"/>
  <c r="J1180" i="2"/>
  <c r="I1180" i="2"/>
  <c r="H1180" i="2"/>
  <c r="G1180" i="2"/>
  <c r="F1180" i="2"/>
  <c r="J1179" i="2"/>
  <c r="I1179" i="2"/>
  <c r="H1179" i="2"/>
  <c r="G1179" i="2"/>
  <c r="F1179" i="2"/>
  <c r="J1178" i="2"/>
  <c r="I1178" i="2"/>
  <c r="H1178" i="2"/>
  <c r="G1178" i="2"/>
  <c r="F1178" i="2"/>
  <c r="J1177" i="2"/>
  <c r="I1177" i="2"/>
  <c r="H1177" i="2"/>
  <c r="G1177" i="2"/>
  <c r="F1177" i="2"/>
  <c r="J1176" i="2"/>
  <c r="I1176" i="2"/>
  <c r="H1176" i="2"/>
  <c r="G1176" i="2"/>
  <c r="F1176" i="2"/>
  <c r="J1175" i="2"/>
  <c r="I1175" i="2"/>
  <c r="H1175" i="2"/>
  <c r="G1175" i="2"/>
  <c r="F1175" i="2"/>
  <c r="J1174" i="2"/>
  <c r="I1174" i="2"/>
  <c r="H1174" i="2"/>
  <c r="G1174" i="2"/>
  <c r="F1174" i="2"/>
  <c r="J1173" i="2"/>
  <c r="I1173" i="2"/>
  <c r="H1173" i="2"/>
  <c r="G1173" i="2"/>
  <c r="F1173" i="2"/>
  <c r="J1172" i="2"/>
  <c r="I1172" i="2"/>
  <c r="H1172" i="2"/>
  <c r="G1172" i="2"/>
  <c r="F1172" i="2"/>
  <c r="J1171" i="2"/>
  <c r="I1171" i="2"/>
  <c r="H1171" i="2"/>
  <c r="G1171" i="2"/>
  <c r="F1171" i="2"/>
  <c r="J1170" i="2"/>
  <c r="I1170" i="2"/>
  <c r="H1170" i="2"/>
  <c r="G1170" i="2"/>
  <c r="F1170" i="2"/>
  <c r="J1169" i="2"/>
  <c r="I1169" i="2"/>
  <c r="H1169" i="2"/>
  <c r="G1169" i="2"/>
  <c r="F1169" i="2"/>
  <c r="J1168" i="2"/>
  <c r="I1168" i="2"/>
  <c r="H1168" i="2"/>
  <c r="G1168" i="2"/>
  <c r="F1168" i="2"/>
  <c r="J1167" i="2"/>
  <c r="I1167" i="2"/>
  <c r="H1167" i="2"/>
  <c r="G1167" i="2"/>
  <c r="F1167" i="2"/>
  <c r="J1166" i="2"/>
  <c r="I1166" i="2"/>
  <c r="H1166" i="2"/>
  <c r="G1166" i="2"/>
  <c r="F1166" i="2"/>
  <c r="J1165" i="2"/>
  <c r="I1165" i="2"/>
  <c r="H1165" i="2"/>
  <c r="G1165" i="2"/>
  <c r="F1165" i="2"/>
  <c r="J1164" i="2"/>
  <c r="I1164" i="2"/>
  <c r="H1164" i="2"/>
  <c r="G1164" i="2"/>
  <c r="F1164" i="2"/>
  <c r="J1163" i="2"/>
  <c r="I1163" i="2"/>
  <c r="H1163" i="2"/>
  <c r="G1163" i="2"/>
  <c r="F1163" i="2"/>
  <c r="J1162" i="2"/>
  <c r="I1162" i="2"/>
  <c r="H1162" i="2"/>
  <c r="G1162" i="2"/>
  <c r="F1162" i="2"/>
  <c r="J1161" i="2"/>
  <c r="I1161" i="2"/>
  <c r="H1161" i="2"/>
  <c r="G1161" i="2"/>
  <c r="F1161" i="2"/>
  <c r="J1160" i="2"/>
  <c r="I1160" i="2"/>
  <c r="H1160" i="2"/>
  <c r="G1160" i="2"/>
  <c r="F1160" i="2"/>
  <c r="J1159" i="2"/>
  <c r="I1159" i="2"/>
  <c r="H1159" i="2"/>
  <c r="G1159" i="2"/>
  <c r="F1159" i="2"/>
  <c r="J1158" i="2"/>
  <c r="I1158" i="2"/>
  <c r="H1158" i="2"/>
  <c r="G1158" i="2"/>
  <c r="F1158" i="2"/>
  <c r="J1157" i="2"/>
  <c r="I1157" i="2"/>
  <c r="H1157" i="2"/>
  <c r="G1157" i="2"/>
  <c r="F1157" i="2"/>
  <c r="J1156" i="2"/>
  <c r="I1156" i="2"/>
  <c r="H1156" i="2"/>
  <c r="G1156" i="2"/>
  <c r="F1156" i="2"/>
  <c r="J1155" i="2"/>
  <c r="I1155" i="2"/>
  <c r="H1155" i="2"/>
  <c r="G1155" i="2"/>
  <c r="F1155" i="2"/>
  <c r="J1154" i="2"/>
  <c r="I1154" i="2"/>
  <c r="H1154" i="2"/>
  <c r="G1154" i="2"/>
  <c r="F1154" i="2"/>
  <c r="J1153" i="2"/>
  <c r="I1153" i="2"/>
  <c r="H1153" i="2"/>
  <c r="G1153" i="2"/>
  <c r="F1153" i="2"/>
  <c r="J1152" i="2"/>
  <c r="I1152" i="2"/>
  <c r="H1152" i="2"/>
  <c r="G1152" i="2"/>
  <c r="F1152" i="2"/>
  <c r="J1151" i="2"/>
  <c r="I1151" i="2"/>
  <c r="H1151" i="2"/>
  <c r="G1151" i="2"/>
  <c r="F1151" i="2"/>
  <c r="J1150" i="2"/>
  <c r="I1150" i="2"/>
  <c r="H1150" i="2"/>
  <c r="G1150" i="2"/>
  <c r="F1150" i="2"/>
  <c r="J1149" i="2"/>
  <c r="I1149" i="2"/>
  <c r="H1149" i="2"/>
  <c r="G1149" i="2"/>
  <c r="F1149" i="2"/>
  <c r="J1148" i="2"/>
  <c r="I1148" i="2"/>
  <c r="H1148" i="2"/>
  <c r="G1148" i="2"/>
  <c r="F1148" i="2"/>
  <c r="J1147" i="2"/>
  <c r="I1147" i="2"/>
  <c r="H1147" i="2"/>
  <c r="G1147" i="2"/>
  <c r="F1147" i="2"/>
  <c r="J1146" i="2"/>
  <c r="I1146" i="2"/>
  <c r="H1146" i="2"/>
  <c r="G1146" i="2"/>
  <c r="F1146" i="2"/>
  <c r="J1145" i="2"/>
  <c r="I1145" i="2"/>
  <c r="H1145" i="2"/>
  <c r="G1145" i="2"/>
  <c r="F1145" i="2"/>
  <c r="J1144" i="2"/>
  <c r="I1144" i="2"/>
  <c r="H1144" i="2"/>
  <c r="G1144" i="2"/>
  <c r="F1144" i="2"/>
  <c r="J1143" i="2"/>
  <c r="I1143" i="2"/>
  <c r="H1143" i="2"/>
  <c r="G1143" i="2"/>
  <c r="F1143" i="2"/>
  <c r="J1142" i="2"/>
  <c r="I1142" i="2"/>
  <c r="H1142" i="2"/>
  <c r="G1142" i="2"/>
  <c r="F1142" i="2"/>
  <c r="J1141" i="2"/>
  <c r="I1141" i="2"/>
  <c r="H1141" i="2"/>
  <c r="G1141" i="2"/>
  <c r="F1141" i="2"/>
  <c r="J1140" i="2"/>
  <c r="I1140" i="2"/>
  <c r="H1140" i="2"/>
  <c r="G1140" i="2"/>
  <c r="F1140" i="2"/>
  <c r="J1139" i="2"/>
  <c r="I1139" i="2"/>
  <c r="H1139" i="2"/>
  <c r="G1139" i="2"/>
  <c r="F1139" i="2"/>
  <c r="J1138" i="2"/>
  <c r="I1138" i="2"/>
  <c r="H1138" i="2"/>
  <c r="G1138" i="2"/>
  <c r="F1138" i="2"/>
  <c r="J1137" i="2"/>
  <c r="I1137" i="2"/>
  <c r="H1137" i="2"/>
  <c r="G1137" i="2"/>
  <c r="F1137" i="2"/>
  <c r="J1136" i="2"/>
  <c r="I1136" i="2"/>
  <c r="H1136" i="2"/>
  <c r="G1136" i="2"/>
  <c r="F1136" i="2"/>
  <c r="J1135" i="2"/>
  <c r="I1135" i="2"/>
  <c r="H1135" i="2"/>
  <c r="G1135" i="2"/>
  <c r="F1135" i="2"/>
  <c r="J1134" i="2"/>
  <c r="I1134" i="2"/>
  <c r="H1134" i="2"/>
  <c r="G1134" i="2"/>
  <c r="F1134" i="2"/>
  <c r="J1133" i="2"/>
  <c r="I1133" i="2"/>
  <c r="H1133" i="2"/>
  <c r="G1133" i="2"/>
  <c r="F1133" i="2"/>
  <c r="J1132" i="2"/>
  <c r="I1132" i="2"/>
  <c r="H1132" i="2"/>
  <c r="G1132" i="2"/>
  <c r="F1132" i="2"/>
  <c r="J1131" i="2"/>
  <c r="I1131" i="2"/>
  <c r="H1131" i="2"/>
  <c r="G1131" i="2"/>
  <c r="F1131" i="2"/>
  <c r="J1130" i="2"/>
  <c r="I1130" i="2"/>
  <c r="H1130" i="2"/>
  <c r="G1130" i="2"/>
  <c r="F1130" i="2"/>
  <c r="J1129" i="2"/>
  <c r="I1129" i="2"/>
  <c r="H1129" i="2"/>
  <c r="G1129" i="2"/>
  <c r="F1129" i="2"/>
  <c r="J1128" i="2"/>
  <c r="I1128" i="2"/>
  <c r="H1128" i="2"/>
  <c r="G1128" i="2"/>
  <c r="F1128" i="2"/>
  <c r="J1127" i="2"/>
  <c r="I1127" i="2"/>
  <c r="H1127" i="2"/>
  <c r="G1127" i="2"/>
  <c r="F1127" i="2"/>
  <c r="J1126" i="2"/>
  <c r="I1126" i="2"/>
  <c r="H1126" i="2"/>
  <c r="G1126" i="2"/>
  <c r="F1126" i="2"/>
  <c r="J1125" i="2"/>
  <c r="I1125" i="2"/>
  <c r="H1125" i="2"/>
  <c r="G1125" i="2"/>
  <c r="F1125" i="2"/>
  <c r="J1124" i="2"/>
  <c r="I1124" i="2"/>
  <c r="H1124" i="2"/>
  <c r="G1124" i="2"/>
  <c r="F1124" i="2"/>
  <c r="J1123" i="2"/>
  <c r="I1123" i="2"/>
  <c r="H1123" i="2"/>
  <c r="G1123" i="2"/>
  <c r="F1123" i="2"/>
  <c r="J1122" i="2"/>
  <c r="I1122" i="2"/>
  <c r="H1122" i="2"/>
  <c r="G1122" i="2"/>
  <c r="F1122" i="2"/>
  <c r="J1121" i="2"/>
  <c r="I1121" i="2"/>
  <c r="H1121" i="2"/>
  <c r="G1121" i="2"/>
  <c r="F1121" i="2"/>
  <c r="J1120" i="2"/>
  <c r="I1120" i="2"/>
  <c r="H1120" i="2"/>
  <c r="G1120" i="2"/>
  <c r="F1120" i="2"/>
  <c r="J1119" i="2"/>
  <c r="I1119" i="2"/>
  <c r="H1119" i="2"/>
  <c r="G1119" i="2"/>
  <c r="F1119" i="2"/>
  <c r="J1118" i="2"/>
  <c r="I1118" i="2"/>
  <c r="H1118" i="2"/>
  <c r="G1118" i="2"/>
  <c r="F1118" i="2"/>
  <c r="J1117" i="2"/>
  <c r="I1117" i="2"/>
  <c r="H1117" i="2"/>
  <c r="G1117" i="2"/>
  <c r="F1117" i="2"/>
  <c r="J1116" i="2"/>
  <c r="I1116" i="2"/>
  <c r="H1116" i="2"/>
  <c r="G1116" i="2"/>
  <c r="F1116" i="2"/>
  <c r="J1115" i="2"/>
  <c r="I1115" i="2"/>
  <c r="H1115" i="2"/>
  <c r="G1115" i="2"/>
  <c r="F1115" i="2"/>
  <c r="J1114" i="2"/>
  <c r="I1114" i="2"/>
  <c r="H1114" i="2"/>
  <c r="G1114" i="2"/>
  <c r="F1114" i="2"/>
  <c r="J1113" i="2"/>
  <c r="I1113" i="2"/>
  <c r="H1113" i="2"/>
  <c r="G1113" i="2"/>
  <c r="F1113" i="2"/>
  <c r="J1112" i="2"/>
  <c r="I1112" i="2"/>
  <c r="H1112" i="2"/>
  <c r="G1112" i="2"/>
  <c r="F1112" i="2"/>
  <c r="J1111" i="2"/>
  <c r="I1111" i="2"/>
  <c r="H1111" i="2"/>
  <c r="G1111" i="2"/>
  <c r="F1111" i="2"/>
  <c r="J1110" i="2"/>
  <c r="I1110" i="2"/>
  <c r="H1110" i="2"/>
  <c r="G1110" i="2"/>
  <c r="F1110" i="2"/>
  <c r="J1109" i="2"/>
  <c r="I1109" i="2"/>
  <c r="H1109" i="2"/>
  <c r="G1109" i="2"/>
  <c r="F1109" i="2"/>
  <c r="J1108" i="2"/>
  <c r="I1108" i="2"/>
  <c r="H1108" i="2"/>
  <c r="G1108" i="2"/>
  <c r="F1108" i="2"/>
  <c r="J1107" i="2"/>
  <c r="I1107" i="2"/>
  <c r="H1107" i="2"/>
  <c r="G1107" i="2"/>
  <c r="F1107" i="2"/>
  <c r="J1106" i="2"/>
  <c r="I1106" i="2"/>
  <c r="H1106" i="2"/>
  <c r="G1106" i="2"/>
  <c r="F1106" i="2"/>
  <c r="J1105" i="2"/>
  <c r="I1105" i="2"/>
  <c r="H1105" i="2"/>
  <c r="G1105" i="2"/>
  <c r="F1105" i="2"/>
  <c r="J1104" i="2"/>
  <c r="I1104" i="2"/>
  <c r="H1104" i="2"/>
  <c r="G1104" i="2"/>
  <c r="F1104" i="2"/>
  <c r="J1103" i="2"/>
  <c r="I1103" i="2"/>
  <c r="H1103" i="2"/>
  <c r="G1103" i="2"/>
  <c r="F1103" i="2"/>
  <c r="J1102" i="2"/>
  <c r="I1102" i="2"/>
  <c r="H1102" i="2"/>
  <c r="G1102" i="2"/>
  <c r="F1102" i="2"/>
  <c r="J1101" i="2"/>
  <c r="I1101" i="2"/>
  <c r="H1101" i="2"/>
  <c r="G1101" i="2"/>
  <c r="F1101" i="2"/>
  <c r="J1100" i="2"/>
  <c r="I1100" i="2"/>
  <c r="H1100" i="2"/>
  <c r="G1100" i="2"/>
  <c r="F1100" i="2"/>
  <c r="J1099" i="2"/>
  <c r="I1099" i="2"/>
  <c r="H1099" i="2"/>
  <c r="G1099" i="2"/>
  <c r="F1099" i="2"/>
  <c r="J1098" i="2"/>
  <c r="I1098" i="2"/>
  <c r="H1098" i="2"/>
  <c r="G1098" i="2"/>
  <c r="F1098" i="2"/>
  <c r="J1097" i="2"/>
  <c r="I1097" i="2"/>
  <c r="H1097" i="2"/>
  <c r="G1097" i="2"/>
  <c r="F1097" i="2"/>
  <c r="J1096" i="2"/>
  <c r="I1096" i="2"/>
  <c r="H1096" i="2"/>
  <c r="G1096" i="2"/>
  <c r="F1096" i="2"/>
  <c r="J1095" i="2"/>
  <c r="I1095" i="2"/>
  <c r="H1095" i="2"/>
  <c r="G1095" i="2"/>
  <c r="F1095" i="2"/>
  <c r="J1094" i="2"/>
  <c r="I1094" i="2"/>
  <c r="H1094" i="2"/>
  <c r="G1094" i="2"/>
  <c r="F1094" i="2"/>
  <c r="J1093" i="2"/>
  <c r="I1093" i="2"/>
  <c r="H1093" i="2"/>
  <c r="G1093" i="2"/>
  <c r="F1093" i="2"/>
  <c r="J1092" i="2"/>
  <c r="I1092" i="2"/>
  <c r="H1092" i="2"/>
  <c r="G1092" i="2"/>
  <c r="F1092" i="2"/>
  <c r="J1091" i="2"/>
  <c r="I1091" i="2"/>
  <c r="H1091" i="2"/>
  <c r="G1091" i="2"/>
  <c r="F1091" i="2"/>
  <c r="J1090" i="2"/>
  <c r="I1090" i="2"/>
  <c r="H1090" i="2"/>
  <c r="G1090" i="2"/>
  <c r="F1090" i="2"/>
  <c r="J1089" i="2"/>
  <c r="I1089" i="2"/>
  <c r="H1089" i="2"/>
  <c r="G1089" i="2"/>
  <c r="F1089" i="2"/>
  <c r="J1088" i="2"/>
  <c r="I1088" i="2"/>
  <c r="H1088" i="2"/>
  <c r="G1088" i="2"/>
  <c r="F1088" i="2"/>
  <c r="J1087" i="2"/>
  <c r="I1087" i="2"/>
  <c r="H1087" i="2"/>
  <c r="G1087" i="2"/>
  <c r="F1087" i="2"/>
  <c r="J1086" i="2"/>
  <c r="I1086" i="2"/>
  <c r="H1086" i="2"/>
  <c r="G1086" i="2"/>
  <c r="F1086" i="2"/>
  <c r="J1085" i="2"/>
  <c r="I1085" i="2"/>
  <c r="H1085" i="2"/>
  <c r="G1085" i="2"/>
  <c r="F1085" i="2"/>
  <c r="J1084" i="2"/>
  <c r="I1084" i="2"/>
  <c r="H1084" i="2"/>
  <c r="G1084" i="2"/>
  <c r="F1084" i="2"/>
  <c r="J1083" i="2"/>
  <c r="I1083" i="2"/>
  <c r="H1083" i="2"/>
  <c r="G1083" i="2"/>
  <c r="F1083" i="2"/>
  <c r="J1082" i="2"/>
  <c r="I1082" i="2"/>
  <c r="H1082" i="2"/>
  <c r="G1082" i="2"/>
  <c r="F1082" i="2"/>
  <c r="J1081" i="2"/>
  <c r="I1081" i="2"/>
  <c r="H1081" i="2"/>
  <c r="G1081" i="2"/>
  <c r="F1081" i="2"/>
  <c r="J1080" i="2"/>
  <c r="I1080" i="2"/>
  <c r="H1080" i="2"/>
  <c r="G1080" i="2"/>
  <c r="F1080" i="2"/>
  <c r="J1079" i="2"/>
  <c r="I1079" i="2"/>
  <c r="H1079" i="2"/>
  <c r="G1079" i="2"/>
  <c r="F1079" i="2"/>
  <c r="J1078" i="2"/>
  <c r="I1078" i="2"/>
  <c r="H1078" i="2"/>
  <c r="G1078" i="2"/>
  <c r="F1078" i="2"/>
  <c r="J1077" i="2"/>
  <c r="I1077" i="2"/>
  <c r="H1077" i="2"/>
  <c r="G1077" i="2"/>
  <c r="F1077" i="2"/>
  <c r="J1076" i="2"/>
  <c r="I1076" i="2"/>
  <c r="H1076" i="2"/>
  <c r="G1076" i="2"/>
  <c r="F1076" i="2"/>
  <c r="J1075" i="2"/>
  <c r="I1075" i="2"/>
  <c r="H1075" i="2"/>
  <c r="G1075" i="2"/>
  <c r="F1075" i="2"/>
  <c r="J1074" i="2"/>
  <c r="I1074" i="2"/>
  <c r="H1074" i="2"/>
  <c r="G1074" i="2"/>
  <c r="F1074" i="2"/>
  <c r="J1073" i="2"/>
  <c r="I1073" i="2"/>
  <c r="H1073" i="2"/>
  <c r="G1073" i="2"/>
  <c r="F1073" i="2"/>
  <c r="J1072" i="2"/>
  <c r="I1072" i="2"/>
  <c r="H1072" i="2"/>
  <c r="G1072" i="2"/>
  <c r="F1072" i="2"/>
  <c r="J1071" i="2"/>
  <c r="I1071" i="2"/>
  <c r="H1071" i="2"/>
  <c r="G1071" i="2"/>
  <c r="F1071" i="2"/>
  <c r="J1070" i="2"/>
  <c r="I1070" i="2"/>
  <c r="H1070" i="2"/>
  <c r="G1070" i="2"/>
  <c r="F1070" i="2"/>
  <c r="J1069" i="2"/>
  <c r="I1069" i="2"/>
  <c r="H1069" i="2"/>
  <c r="G1069" i="2"/>
  <c r="F1069" i="2"/>
  <c r="J1068" i="2"/>
  <c r="I1068" i="2"/>
  <c r="H1068" i="2"/>
  <c r="G1068" i="2"/>
  <c r="F1068" i="2"/>
  <c r="J1067" i="2"/>
  <c r="I1067" i="2"/>
  <c r="H1067" i="2"/>
  <c r="G1067" i="2"/>
  <c r="F1067" i="2"/>
  <c r="J1066" i="2"/>
  <c r="I1066" i="2"/>
  <c r="H1066" i="2"/>
  <c r="G1066" i="2"/>
  <c r="F1066" i="2"/>
  <c r="J1065" i="2"/>
  <c r="I1065" i="2"/>
  <c r="H1065" i="2"/>
  <c r="G1065" i="2"/>
  <c r="F1065" i="2"/>
  <c r="J1064" i="2"/>
  <c r="I1064" i="2"/>
  <c r="H1064" i="2"/>
  <c r="G1064" i="2"/>
  <c r="F1064" i="2"/>
  <c r="J1063" i="2"/>
  <c r="I1063" i="2"/>
  <c r="H1063" i="2"/>
  <c r="G1063" i="2"/>
  <c r="F1063" i="2"/>
  <c r="J1062" i="2"/>
  <c r="I1062" i="2"/>
  <c r="H1062" i="2"/>
  <c r="G1062" i="2"/>
  <c r="F1062" i="2"/>
  <c r="J1061" i="2"/>
  <c r="I1061" i="2"/>
  <c r="H1061" i="2"/>
  <c r="G1061" i="2"/>
  <c r="F1061" i="2"/>
  <c r="J1060" i="2"/>
  <c r="I1060" i="2"/>
  <c r="H1060" i="2"/>
  <c r="G1060" i="2"/>
  <c r="F1060" i="2"/>
  <c r="J1059" i="2"/>
  <c r="I1059" i="2"/>
  <c r="H1059" i="2"/>
  <c r="G1059" i="2"/>
  <c r="F1059" i="2"/>
  <c r="J1058" i="2"/>
  <c r="I1058" i="2"/>
  <c r="H1058" i="2"/>
  <c r="G1058" i="2"/>
  <c r="F1058" i="2"/>
  <c r="J1057" i="2"/>
  <c r="I1057" i="2"/>
  <c r="H1057" i="2"/>
  <c r="G1057" i="2"/>
  <c r="F1057" i="2"/>
  <c r="J1056" i="2"/>
  <c r="I1056" i="2"/>
  <c r="H1056" i="2"/>
  <c r="G1056" i="2"/>
  <c r="F1056" i="2"/>
  <c r="J1055" i="2"/>
  <c r="I1055" i="2"/>
  <c r="H1055" i="2"/>
  <c r="G1055" i="2"/>
  <c r="F1055" i="2"/>
  <c r="J1054" i="2"/>
  <c r="I1054" i="2"/>
  <c r="H1054" i="2"/>
  <c r="G1054" i="2"/>
  <c r="F1054" i="2"/>
  <c r="J1053" i="2"/>
  <c r="I1053" i="2"/>
  <c r="H1053" i="2"/>
  <c r="G1053" i="2"/>
  <c r="F1053" i="2"/>
  <c r="J1052" i="2"/>
  <c r="I1052" i="2"/>
  <c r="H1052" i="2"/>
  <c r="G1052" i="2"/>
  <c r="F1052" i="2"/>
  <c r="J1051" i="2"/>
  <c r="I1051" i="2"/>
  <c r="H1051" i="2"/>
  <c r="G1051" i="2"/>
  <c r="F1051" i="2"/>
  <c r="J1050" i="2"/>
  <c r="I1050" i="2"/>
  <c r="H1050" i="2"/>
  <c r="G1050" i="2"/>
  <c r="F1050" i="2"/>
  <c r="J1049" i="2"/>
  <c r="I1049" i="2"/>
  <c r="H1049" i="2"/>
  <c r="G1049" i="2"/>
  <c r="F1049" i="2"/>
  <c r="J1048" i="2"/>
  <c r="I1048" i="2"/>
  <c r="H1048" i="2"/>
  <c r="G1048" i="2"/>
  <c r="F1048" i="2"/>
  <c r="J1047" i="2"/>
  <c r="I1047" i="2"/>
  <c r="H1047" i="2"/>
  <c r="G1047" i="2"/>
  <c r="F1047" i="2"/>
  <c r="J1046" i="2"/>
  <c r="I1046" i="2"/>
  <c r="H1046" i="2"/>
  <c r="G1046" i="2"/>
  <c r="F1046" i="2"/>
  <c r="J1045" i="2"/>
  <c r="I1045" i="2"/>
  <c r="H1045" i="2"/>
  <c r="G1045" i="2"/>
  <c r="F1045" i="2"/>
  <c r="J1044" i="2"/>
  <c r="I1044" i="2"/>
  <c r="H1044" i="2"/>
  <c r="G1044" i="2"/>
  <c r="F1044" i="2"/>
  <c r="J1043" i="2"/>
  <c r="I1043" i="2"/>
  <c r="H1043" i="2"/>
  <c r="G1043" i="2"/>
  <c r="F1043" i="2"/>
  <c r="J1042" i="2"/>
  <c r="I1042" i="2"/>
  <c r="H1042" i="2"/>
  <c r="G1042" i="2"/>
  <c r="F1042" i="2"/>
  <c r="J1041" i="2"/>
  <c r="I1041" i="2"/>
  <c r="H1041" i="2"/>
  <c r="G1041" i="2"/>
  <c r="F1041" i="2"/>
  <c r="J1040" i="2"/>
  <c r="I1040" i="2"/>
  <c r="H1040" i="2"/>
  <c r="G1040" i="2"/>
  <c r="F1040" i="2"/>
  <c r="J1039" i="2"/>
  <c r="I1039" i="2"/>
  <c r="H1039" i="2"/>
  <c r="G1039" i="2"/>
  <c r="F1039" i="2"/>
  <c r="J1038" i="2"/>
  <c r="I1038" i="2"/>
  <c r="H1038" i="2"/>
  <c r="G1038" i="2"/>
  <c r="F1038" i="2"/>
  <c r="J1037" i="2"/>
  <c r="I1037" i="2"/>
  <c r="H1037" i="2"/>
  <c r="G1037" i="2"/>
  <c r="F1037" i="2"/>
  <c r="J1036" i="2"/>
  <c r="I1036" i="2"/>
  <c r="H1036" i="2"/>
  <c r="G1036" i="2"/>
  <c r="F1036" i="2"/>
  <c r="J1035" i="2"/>
  <c r="I1035" i="2"/>
  <c r="H1035" i="2"/>
  <c r="G1035" i="2"/>
  <c r="F1035" i="2"/>
  <c r="J1034" i="2"/>
  <c r="I1034" i="2"/>
  <c r="H1034" i="2"/>
  <c r="G1034" i="2"/>
  <c r="F1034" i="2"/>
  <c r="J1033" i="2"/>
  <c r="I1033" i="2"/>
  <c r="H1033" i="2"/>
  <c r="G1033" i="2"/>
  <c r="F1033" i="2"/>
  <c r="J1032" i="2"/>
  <c r="I1032" i="2"/>
  <c r="H1032" i="2"/>
  <c r="G1032" i="2"/>
  <c r="F1032" i="2"/>
  <c r="J1031" i="2"/>
  <c r="I1031" i="2"/>
  <c r="H1031" i="2"/>
  <c r="G1031" i="2"/>
  <c r="F1031" i="2"/>
  <c r="J1030" i="2"/>
  <c r="I1030" i="2"/>
  <c r="H1030" i="2"/>
  <c r="G1030" i="2"/>
  <c r="F1030" i="2"/>
  <c r="J1029" i="2"/>
  <c r="I1029" i="2"/>
  <c r="H1029" i="2"/>
  <c r="G1029" i="2"/>
  <c r="F1029" i="2"/>
  <c r="J1028" i="2"/>
  <c r="I1028" i="2"/>
  <c r="H1028" i="2"/>
  <c r="G1028" i="2"/>
  <c r="F1028" i="2"/>
  <c r="J1027" i="2"/>
  <c r="I1027" i="2"/>
  <c r="H1027" i="2"/>
  <c r="G1027" i="2"/>
  <c r="F1027" i="2"/>
  <c r="J1026" i="2"/>
  <c r="I1026" i="2"/>
  <c r="H1026" i="2"/>
  <c r="G1026" i="2"/>
  <c r="F1026" i="2"/>
  <c r="J1025" i="2"/>
  <c r="I1025" i="2"/>
  <c r="H1025" i="2"/>
  <c r="G1025" i="2"/>
  <c r="F1025" i="2"/>
  <c r="J1024" i="2"/>
  <c r="I1024" i="2"/>
  <c r="H1024" i="2"/>
  <c r="G1024" i="2"/>
  <c r="F1024" i="2"/>
  <c r="J1023" i="2"/>
  <c r="I1023" i="2"/>
  <c r="H1023" i="2"/>
  <c r="G1023" i="2"/>
  <c r="F1023" i="2"/>
  <c r="J1022" i="2"/>
  <c r="I1022" i="2"/>
  <c r="H1022" i="2"/>
  <c r="G1022" i="2"/>
  <c r="F1022" i="2"/>
  <c r="J1021" i="2"/>
  <c r="I1021" i="2"/>
  <c r="H1021" i="2"/>
  <c r="G1021" i="2"/>
  <c r="F1021" i="2"/>
  <c r="J1020" i="2"/>
  <c r="I1020" i="2"/>
  <c r="H1020" i="2"/>
  <c r="G1020" i="2"/>
  <c r="F1020" i="2"/>
  <c r="J1019" i="2"/>
  <c r="I1019" i="2"/>
  <c r="H1019" i="2"/>
  <c r="G1019" i="2"/>
  <c r="F1019" i="2"/>
  <c r="J1018" i="2"/>
  <c r="I1018" i="2"/>
  <c r="H1018" i="2"/>
  <c r="G1018" i="2"/>
  <c r="F1018" i="2"/>
  <c r="J1017" i="2"/>
  <c r="I1017" i="2"/>
  <c r="H1017" i="2"/>
  <c r="G1017" i="2"/>
  <c r="F1017" i="2"/>
  <c r="J1016" i="2"/>
  <c r="I1016" i="2"/>
  <c r="H1016" i="2"/>
  <c r="G1016" i="2"/>
  <c r="F1016" i="2"/>
  <c r="J1015" i="2"/>
  <c r="I1015" i="2"/>
  <c r="H1015" i="2"/>
  <c r="G1015" i="2"/>
  <c r="F1015" i="2"/>
  <c r="J1014" i="2"/>
  <c r="I1014" i="2"/>
  <c r="H1014" i="2"/>
  <c r="G1014" i="2"/>
  <c r="F1014" i="2"/>
  <c r="J1013" i="2"/>
  <c r="I1013" i="2"/>
  <c r="H1013" i="2"/>
  <c r="G1013" i="2"/>
  <c r="F1013" i="2"/>
  <c r="J1012" i="2"/>
  <c r="I1012" i="2"/>
  <c r="H1012" i="2"/>
  <c r="G1012" i="2"/>
  <c r="F1012" i="2"/>
  <c r="J1011" i="2"/>
  <c r="I1011" i="2"/>
  <c r="H1011" i="2"/>
  <c r="G1011" i="2"/>
  <c r="F1011" i="2"/>
  <c r="J1010" i="2"/>
  <c r="I1010" i="2"/>
  <c r="H1010" i="2"/>
  <c r="G1010" i="2"/>
  <c r="F1010" i="2"/>
  <c r="J1009" i="2"/>
  <c r="I1009" i="2"/>
  <c r="H1009" i="2"/>
  <c r="G1009" i="2"/>
  <c r="F1009" i="2"/>
  <c r="J1008" i="2"/>
  <c r="I1008" i="2"/>
  <c r="H1008" i="2"/>
  <c r="G1008" i="2"/>
  <c r="F1008" i="2"/>
  <c r="J1007" i="2"/>
  <c r="I1007" i="2"/>
  <c r="H1007" i="2"/>
  <c r="G1007" i="2"/>
  <c r="F1007" i="2"/>
  <c r="J1006" i="2"/>
  <c r="I1006" i="2"/>
  <c r="H1006" i="2"/>
  <c r="G1006" i="2"/>
  <c r="F1006" i="2"/>
  <c r="J1005" i="2"/>
  <c r="I1005" i="2"/>
  <c r="H1005" i="2"/>
  <c r="G1005" i="2"/>
  <c r="F1005" i="2"/>
  <c r="J1004" i="2"/>
  <c r="I1004" i="2"/>
  <c r="H1004" i="2"/>
  <c r="G1004" i="2"/>
  <c r="F1004" i="2"/>
  <c r="J1003" i="2"/>
  <c r="I1003" i="2"/>
  <c r="H1003" i="2"/>
  <c r="G1003" i="2"/>
  <c r="F1003" i="2"/>
  <c r="J1002" i="2"/>
  <c r="I1002" i="2"/>
  <c r="H1002" i="2"/>
  <c r="G1002" i="2"/>
  <c r="F1002" i="2"/>
  <c r="J1001" i="2"/>
  <c r="I1001" i="2"/>
  <c r="H1001" i="2"/>
  <c r="G1001" i="2"/>
  <c r="F1001" i="2"/>
  <c r="J1000" i="2"/>
  <c r="I1000" i="2"/>
  <c r="H1000" i="2"/>
  <c r="G1000" i="2"/>
  <c r="F1000" i="2"/>
  <c r="J999" i="2"/>
  <c r="I999" i="2"/>
  <c r="H999" i="2"/>
  <c r="G999" i="2"/>
  <c r="F999" i="2"/>
  <c r="J998" i="2"/>
  <c r="I998" i="2"/>
  <c r="H998" i="2"/>
  <c r="G998" i="2"/>
  <c r="F998" i="2"/>
  <c r="J997" i="2"/>
  <c r="I997" i="2"/>
  <c r="H997" i="2"/>
  <c r="G997" i="2"/>
  <c r="F997" i="2"/>
  <c r="J996" i="2"/>
  <c r="I996" i="2"/>
  <c r="H996" i="2"/>
  <c r="G996" i="2"/>
  <c r="F996" i="2"/>
  <c r="J995" i="2"/>
  <c r="I995" i="2"/>
  <c r="H995" i="2"/>
  <c r="G995" i="2"/>
  <c r="F995" i="2"/>
  <c r="J994" i="2"/>
  <c r="I994" i="2"/>
  <c r="H994" i="2"/>
  <c r="G994" i="2"/>
  <c r="F994" i="2"/>
  <c r="J993" i="2"/>
  <c r="I993" i="2"/>
  <c r="H993" i="2"/>
  <c r="G993" i="2"/>
  <c r="F993" i="2"/>
  <c r="J992" i="2"/>
  <c r="I992" i="2"/>
  <c r="H992" i="2"/>
  <c r="G992" i="2"/>
  <c r="F992" i="2"/>
  <c r="J991" i="2"/>
  <c r="I991" i="2"/>
  <c r="H991" i="2"/>
  <c r="G991" i="2"/>
  <c r="F991" i="2"/>
  <c r="J990" i="2"/>
  <c r="I990" i="2"/>
  <c r="H990" i="2"/>
  <c r="G990" i="2"/>
  <c r="F990" i="2"/>
  <c r="J989" i="2"/>
  <c r="I989" i="2"/>
  <c r="H989" i="2"/>
  <c r="G989" i="2"/>
  <c r="F989" i="2"/>
  <c r="J988" i="2"/>
  <c r="I988" i="2"/>
  <c r="H988" i="2"/>
  <c r="G988" i="2"/>
  <c r="F988" i="2"/>
  <c r="J987" i="2"/>
  <c r="I987" i="2"/>
  <c r="H987" i="2"/>
  <c r="G987" i="2"/>
  <c r="F987" i="2"/>
  <c r="J986" i="2"/>
  <c r="I986" i="2"/>
  <c r="H986" i="2"/>
  <c r="G986" i="2"/>
  <c r="F986" i="2"/>
  <c r="J985" i="2"/>
  <c r="I985" i="2"/>
  <c r="H985" i="2"/>
  <c r="G985" i="2"/>
  <c r="F985" i="2"/>
  <c r="J984" i="2"/>
  <c r="I984" i="2"/>
  <c r="H984" i="2"/>
  <c r="G984" i="2"/>
  <c r="F984" i="2"/>
  <c r="J983" i="2"/>
  <c r="I983" i="2"/>
  <c r="H983" i="2"/>
  <c r="G983" i="2"/>
  <c r="F983" i="2"/>
  <c r="J982" i="2"/>
  <c r="I982" i="2"/>
  <c r="H982" i="2"/>
  <c r="G982" i="2"/>
  <c r="F982" i="2"/>
  <c r="J981" i="2"/>
  <c r="I981" i="2"/>
  <c r="H981" i="2"/>
  <c r="G981" i="2"/>
  <c r="F981" i="2"/>
  <c r="J980" i="2"/>
  <c r="I980" i="2"/>
  <c r="H980" i="2"/>
  <c r="G980" i="2"/>
  <c r="F980" i="2"/>
  <c r="J979" i="2"/>
  <c r="I979" i="2"/>
  <c r="H979" i="2"/>
  <c r="G979" i="2"/>
  <c r="F979" i="2"/>
  <c r="J978" i="2"/>
  <c r="I978" i="2"/>
  <c r="H978" i="2"/>
  <c r="G978" i="2"/>
  <c r="F978" i="2"/>
  <c r="J977" i="2"/>
  <c r="I977" i="2"/>
  <c r="H977" i="2"/>
  <c r="G977" i="2"/>
  <c r="F977" i="2"/>
  <c r="J976" i="2"/>
  <c r="I976" i="2"/>
  <c r="H976" i="2"/>
  <c r="G976" i="2"/>
  <c r="F976" i="2"/>
  <c r="J975" i="2"/>
  <c r="I975" i="2"/>
  <c r="H975" i="2"/>
  <c r="G975" i="2"/>
  <c r="F975" i="2"/>
  <c r="J974" i="2"/>
  <c r="I974" i="2"/>
  <c r="H974" i="2"/>
  <c r="G974" i="2"/>
  <c r="F974" i="2"/>
  <c r="J973" i="2"/>
  <c r="I973" i="2"/>
  <c r="H973" i="2"/>
  <c r="G973" i="2"/>
  <c r="F973" i="2"/>
  <c r="J972" i="2"/>
  <c r="I972" i="2"/>
  <c r="H972" i="2"/>
  <c r="G972" i="2"/>
  <c r="F972" i="2"/>
  <c r="J971" i="2"/>
  <c r="I971" i="2"/>
  <c r="H971" i="2"/>
  <c r="G971" i="2"/>
  <c r="F971" i="2"/>
  <c r="J970" i="2"/>
  <c r="I970" i="2"/>
  <c r="H970" i="2"/>
  <c r="G970" i="2"/>
  <c r="F970" i="2"/>
  <c r="J969" i="2"/>
  <c r="I969" i="2"/>
  <c r="H969" i="2"/>
  <c r="G969" i="2"/>
  <c r="F969" i="2"/>
  <c r="J968" i="2"/>
  <c r="I968" i="2"/>
  <c r="H968" i="2"/>
  <c r="G968" i="2"/>
  <c r="F968" i="2"/>
  <c r="J967" i="2"/>
  <c r="I967" i="2"/>
  <c r="H967" i="2"/>
  <c r="G967" i="2"/>
  <c r="F967" i="2"/>
  <c r="J966" i="2"/>
  <c r="I966" i="2"/>
  <c r="H966" i="2"/>
  <c r="G966" i="2"/>
  <c r="F966" i="2"/>
  <c r="J965" i="2"/>
  <c r="I965" i="2"/>
  <c r="H965" i="2"/>
  <c r="G965" i="2"/>
  <c r="F965" i="2"/>
  <c r="J964" i="2"/>
  <c r="I964" i="2"/>
  <c r="H964" i="2"/>
  <c r="G964" i="2"/>
  <c r="F964" i="2"/>
  <c r="J963" i="2"/>
  <c r="I963" i="2"/>
  <c r="H963" i="2"/>
  <c r="G963" i="2"/>
  <c r="F963" i="2"/>
  <c r="J962" i="2"/>
  <c r="I962" i="2"/>
  <c r="H962" i="2"/>
  <c r="G962" i="2"/>
  <c r="F962" i="2"/>
  <c r="J961" i="2"/>
  <c r="I961" i="2"/>
  <c r="H961" i="2"/>
  <c r="G961" i="2"/>
  <c r="F961" i="2"/>
  <c r="J960" i="2"/>
  <c r="I960" i="2"/>
  <c r="H960" i="2"/>
  <c r="G960" i="2"/>
  <c r="F960" i="2"/>
  <c r="J959" i="2"/>
  <c r="I959" i="2"/>
  <c r="H959" i="2"/>
  <c r="G959" i="2"/>
  <c r="F959" i="2"/>
  <c r="J958" i="2"/>
  <c r="I958" i="2"/>
  <c r="H958" i="2"/>
  <c r="G958" i="2"/>
  <c r="F958" i="2"/>
  <c r="J957" i="2"/>
  <c r="I957" i="2"/>
  <c r="H957" i="2"/>
  <c r="G957" i="2"/>
  <c r="F957" i="2"/>
  <c r="J956" i="2"/>
  <c r="I956" i="2"/>
  <c r="H956" i="2"/>
  <c r="G956" i="2"/>
  <c r="F956" i="2"/>
  <c r="J955" i="2"/>
  <c r="I955" i="2"/>
  <c r="H955" i="2"/>
  <c r="G955" i="2"/>
  <c r="F955" i="2"/>
  <c r="J954" i="2"/>
  <c r="I954" i="2"/>
  <c r="H954" i="2"/>
  <c r="G954" i="2"/>
  <c r="F954" i="2"/>
  <c r="J953" i="2"/>
  <c r="I953" i="2"/>
  <c r="H953" i="2"/>
  <c r="G953" i="2"/>
  <c r="F953" i="2"/>
  <c r="J952" i="2"/>
  <c r="I952" i="2"/>
  <c r="H952" i="2"/>
  <c r="G952" i="2"/>
  <c r="F952" i="2"/>
  <c r="J951" i="2"/>
  <c r="I951" i="2"/>
  <c r="H951" i="2"/>
  <c r="G951" i="2"/>
  <c r="F951" i="2"/>
  <c r="J950" i="2"/>
  <c r="I950" i="2"/>
  <c r="H950" i="2"/>
  <c r="G950" i="2"/>
  <c r="F950" i="2"/>
  <c r="J949" i="2"/>
  <c r="I949" i="2"/>
  <c r="H949" i="2"/>
  <c r="G949" i="2"/>
  <c r="F949" i="2"/>
  <c r="J948" i="2"/>
  <c r="I948" i="2"/>
  <c r="H948" i="2"/>
  <c r="G948" i="2"/>
  <c r="F948" i="2"/>
  <c r="J947" i="2"/>
  <c r="I947" i="2"/>
  <c r="H947" i="2"/>
  <c r="G947" i="2"/>
  <c r="F947" i="2"/>
  <c r="J946" i="2"/>
  <c r="I946" i="2"/>
  <c r="H946" i="2"/>
  <c r="G946" i="2"/>
  <c r="F946" i="2"/>
  <c r="J945" i="2"/>
  <c r="I945" i="2"/>
  <c r="H945" i="2"/>
  <c r="G945" i="2"/>
  <c r="F945" i="2"/>
  <c r="J944" i="2"/>
  <c r="I944" i="2"/>
  <c r="H944" i="2"/>
  <c r="G944" i="2"/>
  <c r="F944" i="2"/>
  <c r="J943" i="2"/>
  <c r="I943" i="2"/>
  <c r="H943" i="2"/>
  <c r="G943" i="2"/>
  <c r="F943" i="2"/>
  <c r="J942" i="2"/>
  <c r="I942" i="2"/>
  <c r="H942" i="2"/>
  <c r="G942" i="2"/>
  <c r="F942" i="2"/>
  <c r="J941" i="2"/>
  <c r="I941" i="2"/>
  <c r="H941" i="2"/>
  <c r="G941" i="2"/>
  <c r="F941" i="2"/>
  <c r="J940" i="2"/>
  <c r="I940" i="2"/>
  <c r="H940" i="2"/>
  <c r="G940" i="2"/>
  <c r="F940" i="2"/>
  <c r="J939" i="2"/>
  <c r="I939" i="2"/>
  <c r="H939" i="2"/>
  <c r="G939" i="2"/>
  <c r="F939" i="2"/>
  <c r="J938" i="2"/>
  <c r="I938" i="2"/>
  <c r="H938" i="2"/>
  <c r="G938" i="2"/>
  <c r="F938" i="2"/>
  <c r="J937" i="2"/>
  <c r="I937" i="2"/>
  <c r="H937" i="2"/>
  <c r="G937" i="2"/>
  <c r="F937" i="2"/>
  <c r="J936" i="2"/>
  <c r="I936" i="2"/>
  <c r="H936" i="2"/>
  <c r="G936" i="2"/>
  <c r="F936" i="2"/>
  <c r="J935" i="2"/>
  <c r="I935" i="2"/>
  <c r="H935" i="2"/>
  <c r="G935" i="2"/>
  <c r="F935" i="2"/>
  <c r="J934" i="2"/>
  <c r="I934" i="2"/>
  <c r="H934" i="2"/>
  <c r="G934" i="2"/>
  <c r="F934" i="2"/>
  <c r="J933" i="2"/>
  <c r="I933" i="2"/>
  <c r="H933" i="2"/>
  <c r="G933" i="2"/>
  <c r="F933" i="2"/>
  <c r="J932" i="2"/>
  <c r="I932" i="2"/>
  <c r="H932" i="2"/>
  <c r="G932" i="2"/>
  <c r="F932" i="2"/>
  <c r="J931" i="2"/>
  <c r="I931" i="2"/>
  <c r="H931" i="2"/>
  <c r="G931" i="2"/>
  <c r="F931" i="2"/>
  <c r="J930" i="2"/>
  <c r="I930" i="2"/>
  <c r="H930" i="2"/>
  <c r="G930" i="2"/>
  <c r="F930" i="2"/>
  <c r="J929" i="2"/>
  <c r="I929" i="2"/>
  <c r="H929" i="2"/>
  <c r="G929" i="2"/>
  <c r="F929" i="2"/>
  <c r="J928" i="2"/>
  <c r="I928" i="2"/>
  <c r="H928" i="2"/>
  <c r="G928" i="2"/>
  <c r="F928" i="2"/>
  <c r="J927" i="2"/>
  <c r="I927" i="2"/>
  <c r="H927" i="2"/>
  <c r="G927" i="2"/>
  <c r="F927" i="2"/>
  <c r="J926" i="2"/>
  <c r="I926" i="2"/>
  <c r="H926" i="2"/>
  <c r="G926" i="2"/>
  <c r="F926" i="2"/>
  <c r="J925" i="2"/>
  <c r="I925" i="2"/>
  <c r="H925" i="2"/>
  <c r="G925" i="2"/>
  <c r="F925" i="2"/>
  <c r="J924" i="2"/>
  <c r="I924" i="2"/>
  <c r="H924" i="2"/>
  <c r="G924" i="2"/>
  <c r="F924" i="2"/>
  <c r="J923" i="2"/>
  <c r="I923" i="2"/>
  <c r="H923" i="2"/>
  <c r="G923" i="2"/>
  <c r="F923" i="2"/>
  <c r="J922" i="2"/>
  <c r="I922" i="2"/>
  <c r="H922" i="2"/>
  <c r="G922" i="2"/>
  <c r="F922" i="2"/>
  <c r="J921" i="2"/>
  <c r="I921" i="2"/>
  <c r="H921" i="2"/>
  <c r="G921" i="2"/>
  <c r="F921" i="2"/>
  <c r="J920" i="2"/>
  <c r="I920" i="2"/>
  <c r="H920" i="2"/>
  <c r="G920" i="2"/>
  <c r="F920" i="2"/>
  <c r="J919" i="2"/>
  <c r="I919" i="2"/>
  <c r="H919" i="2"/>
  <c r="G919" i="2"/>
  <c r="F919" i="2"/>
  <c r="J918" i="2"/>
  <c r="I918" i="2"/>
  <c r="H918" i="2"/>
  <c r="G918" i="2"/>
  <c r="F918" i="2"/>
  <c r="J917" i="2"/>
  <c r="I917" i="2"/>
  <c r="H917" i="2"/>
  <c r="G917" i="2"/>
  <c r="F917" i="2"/>
  <c r="J916" i="2"/>
  <c r="I916" i="2"/>
  <c r="H916" i="2"/>
  <c r="G916" i="2"/>
  <c r="F916" i="2"/>
  <c r="J915" i="2"/>
  <c r="I915" i="2"/>
  <c r="H915" i="2"/>
  <c r="G915" i="2"/>
  <c r="F915" i="2"/>
  <c r="J914" i="2"/>
  <c r="I914" i="2"/>
  <c r="H914" i="2"/>
  <c r="G914" i="2"/>
  <c r="F914" i="2"/>
  <c r="J913" i="2"/>
  <c r="I913" i="2"/>
  <c r="H913" i="2"/>
  <c r="G913" i="2"/>
  <c r="F913" i="2"/>
  <c r="J912" i="2"/>
  <c r="I912" i="2"/>
  <c r="H912" i="2"/>
  <c r="G912" i="2"/>
  <c r="F912" i="2"/>
  <c r="J911" i="2"/>
  <c r="I911" i="2"/>
  <c r="H911" i="2"/>
  <c r="G911" i="2"/>
  <c r="F911" i="2"/>
  <c r="J910" i="2"/>
  <c r="I910" i="2"/>
  <c r="H910" i="2"/>
  <c r="G910" i="2"/>
  <c r="F910" i="2"/>
  <c r="J909" i="2"/>
  <c r="I909" i="2"/>
  <c r="H909" i="2"/>
  <c r="G909" i="2"/>
  <c r="F909" i="2"/>
  <c r="J908" i="2"/>
  <c r="I908" i="2"/>
  <c r="H908" i="2"/>
  <c r="G908" i="2"/>
  <c r="F908" i="2"/>
  <c r="J907" i="2"/>
  <c r="I907" i="2"/>
  <c r="H907" i="2"/>
  <c r="G907" i="2"/>
  <c r="F907" i="2"/>
  <c r="J906" i="2"/>
  <c r="I906" i="2"/>
  <c r="H906" i="2"/>
  <c r="G906" i="2"/>
  <c r="F906" i="2"/>
  <c r="J905" i="2"/>
  <c r="I905" i="2"/>
  <c r="H905" i="2"/>
  <c r="G905" i="2"/>
  <c r="F905" i="2"/>
  <c r="J904" i="2"/>
  <c r="I904" i="2"/>
  <c r="H904" i="2"/>
  <c r="G904" i="2"/>
  <c r="F904" i="2"/>
  <c r="J903" i="2"/>
  <c r="I903" i="2"/>
  <c r="H903" i="2"/>
  <c r="G903" i="2"/>
  <c r="F903" i="2"/>
  <c r="J902" i="2"/>
  <c r="I902" i="2"/>
  <c r="H902" i="2"/>
  <c r="G902" i="2"/>
  <c r="F902" i="2"/>
  <c r="J901" i="2"/>
  <c r="I901" i="2"/>
  <c r="H901" i="2"/>
  <c r="G901" i="2"/>
  <c r="F901" i="2"/>
  <c r="J900" i="2"/>
  <c r="I900" i="2"/>
  <c r="H900" i="2"/>
  <c r="G900" i="2"/>
  <c r="F900" i="2"/>
  <c r="J899" i="2"/>
  <c r="I899" i="2"/>
  <c r="H899" i="2"/>
  <c r="G899" i="2"/>
  <c r="F899" i="2"/>
  <c r="J898" i="2"/>
  <c r="I898" i="2"/>
  <c r="H898" i="2"/>
  <c r="G898" i="2"/>
  <c r="F898" i="2"/>
  <c r="J897" i="2"/>
  <c r="I897" i="2"/>
  <c r="H897" i="2"/>
  <c r="G897" i="2"/>
  <c r="F897" i="2"/>
  <c r="J896" i="2"/>
  <c r="I896" i="2"/>
  <c r="H896" i="2"/>
  <c r="G896" i="2"/>
  <c r="F896" i="2"/>
  <c r="J895" i="2"/>
  <c r="I895" i="2"/>
  <c r="H895" i="2"/>
  <c r="G895" i="2"/>
  <c r="F895" i="2"/>
  <c r="J894" i="2"/>
  <c r="I894" i="2"/>
  <c r="H894" i="2"/>
  <c r="G894" i="2"/>
  <c r="F894" i="2"/>
  <c r="J893" i="2"/>
  <c r="I893" i="2"/>
  <c r="H893" i="2"/>
  <c r="G893" i="2"/>
  <c r="F893" i="2"/>
  <c r="J892" i="2"/>
  <c r="I892" i="2"/>
  <c r="H892" i="2"/>
  <c r="G892" i="2"/>
  <c r="F892" i="2"/>
  <c r="J891" i="2"/>
  <c r="I891" i="2"/>
  <c r="H891" i="2"/>
  <c r="G891" i="2"/>
  <c r="F891" i="2"/>
  <c r="J890" i="2"/>
  <c r="I890" i="2"/>
  <c r="H890" i="2"/>
  <c r="G890" i="2"/>
  <c r="F890" i="2"/>
  <c r="J889" i="2"/>
  <c r="I889" i="2"/>
  <c r="H889" i="2"/>
  <c r="G889" i="2"/>
  <c r="F889" i="2"/>
  <c r="J888" i="2"/>
  <c r="I888" i="2"/>
  <c r="H888" i="2"/>
  <c r="G888" i="2"/>
  <c r="F888" i="2"/>
  <c r="J887" i="2"/>
  <c r="I887" i="2"/>
  <c r="H887" i="2"/>
  <c r="G887" i="2"/>
  <c r="F887" i="2"/>
  <c r="J886" i="2"/>
  <c r="I886" i="2"/>
  <c r="H886" i="2"/>
  <c r="G886" i="2"/>
  <c r="F886" i="2"/>
  <c r="J885" i="2"/>
  <c r="I885" i="2"/>
  <c r="H885" i="2"/>
  <c r="G885" i="2"/>
  <c r="F885" i="2"/>
  <c r="J884" i="2"/>
  <c r="I884" i="2"/>
  <c r="H884" i="2"/>
  <c r="G884" i="2"/>
  <c r="F884" i="2"/>
  <c r="J883" i="2"/>
  <c r="I883" i="2"/>
  <c r="H883" i="2"/>
  <c r="G883" i="2"/>
  <c r="F883" i="2"/>
  <c r="J882" i="2"/>
  <c r="I882" i="2"/>
  <c r="H882" i="2"/>
  <c r="G882" i="2"/>
  <c r="F882" i="2"/>
  <c r="J881" i="2"/>
  <c r="I881" i="2"/>
  <c r="H881" i="2"/>
  <c r="G881" i="2"/>
  <c r="F881" i="2"/>
  <c r="J880" i="2"/>
  <c r="I880" i="2"/>
  <c r="H880" i="2"/>
  <c r="G880" i="2"/>
  <c r="F880" i="2"/>
  <c r="J879" i="2"/>
  <c r="I879" i="2"/>
  <c r="H879" i="2"/>
  <c r="G879" i="2"/>
  <c r="F879" i="2"/>
  <c r="J878" i="2"/>
  <c r="I878" i="2"/>
  <c r="H878" i="2"/>
  <c r="G878" i="2"/>
  <c r="F878" i="2"/>
  <c r="J877" i="2"/>
  <c r="I877" i="2"/>
  <c r="H877" i="2"/>
  <c r="G877" i="2"/>
  <c r="F877" i="2"/>
  <c r="J876" i="2"/>
  <c r="I876" i="2"/>
  <c r="H876" i="2"/>
  <c r="G876" i="2"/>
  <c r="F876" i="2"/>
  <c r="J875" i="2"/>
  <c r="I875" i="2"/>
  <c r="H875" i="2"/>
  <c r="G875" i="2"/>
  <c r="F875" i="2"/>
  <c r="J874" i="2"/>
  <c r="I874" i="2"/>
  <c r="H874" i="2"/>
  <c r="G874" i="2"/>
  <c r="F874" i="2"/>
  <c r="J873" i="2"/>
  <c r="I873" i="2"/>
  <c r="H873" i="2"/>
  <c r="G873" i="2"/>
  <c r="F873" i="2"/>
  <c r="J872" i="2"/>
  <c r="I872" i="2"/>
  <c r="H872" i="2"/>
  <c r="G872" i="2"/>
  <c r="F872" i="2"/>
  <c r="J871" i="2"/>
  <c r="I871" i="2"/>
  <c r="H871" i="2"/>
  <c r="G871" i="2"/>
  <c r="F871" i="2"/>
  <c r="J870" i="2"/>
  <c r="I870" i="2"/>
  <c r="H870" i="2"/>
  <c r="G870" i="2"/>
  <c r="F870" i="2"/>
  <c r="J869" i="2"/>
  <c r="I869" i="2"/>
  <c r="H869" i="2"/>
  <c r="G869" i="2"/>
  <c r="F869" i="2"/>
  <c r="J868" i="2"/>
  <c r="I868" i="2"/>
  <c r="H868" i="2"/>
  <c r="G868" i="2"/>
  <c r="F868" i="2"/>
  <c r="J867" i="2"/>
  <c r="I867" i="2"/>
  <c r="H867" i="2"/>
  <c r="G867" i="2"/>
  <c r="F867" i="2"/>
  <c r="J866" i="2"/>
  <c r="I866" i="2"/>
  <c r="H866" i="2"/>
  <c r="G866" i="2"/>
  <c r="F866" i="2"/>
  <c r="J865" i="2"/>
  <c r="I865" i="2"/>
  <c r="H865" i="2"/>
  <c r="G865" i="2"/>
  <c r="F865" i="2"/>
  <c r="J864" i="2"/>
  <c r="I864" i="2"/>
  <c r="H864" i="2"/>
  <c r="G864" i="2"/>
  <c r="F864" i="2"/>
  <c r="J863" i="2"/>
  <c r="I863" i="2"/>
  <c r="H863" i="2"/>
  <c r="G863" i="2"/>
  <c r="F863" i="2"/>
  <c r="J862" i="2"/>
  <c r="I862" i="2"/>
  <c r="H862" i="2"/>
  <c r="G862" i="2"/>
  <c r="F862" i="2"/>
  <c r="J861" i="2"/>
  <c r="I861" i="2"/>
  <c r="H861" i="2"/>
  <c r="G861" i="2"/>
  <c r="F861" i="2"/>
  <c r="J860" i="2"/>
  <c r="I860" i="2"/>
  <c r="H860" i="2"/>
  <c r="G860" i="2"/>
  <c r="F860" i="2"/>
  <c r="J859" i="2"/>
  <c r="I859" i="2"/>
  <c r="H859" i="2"/>
  <c r="G859" i="2"/>
  <c r="F859" i="2"/>
  <c r="J858" i="2"/>
  <c r="I858" i="2"/>
  <c r="H858" i="2"/>
  <c r="G858" i="2"/>
  <c r="F858" i="2"/>
  <c r="J857" i="2"/>
  <c r="I857" i="2"/>
  <c r="H857" i="2"/>
  <c r="G857" i="2"/>
  <c r="F857" i="2"/>
  <c r="J856" i="2"/>
  <c r="I856" i="2"/>
  <c r="H856" i="2"/>
  <c r="G856" i="2"/>
  <c r="F856" i="2"/>
  <c r="J855" i="2"/>
  <c r="I855" i="2"/>
  <c r="H855" i="2"/>
  <c r="G855" i="2"/>
  <c r="F855" i="2"/>
  <c r="J854" i="2"/>
  <c r="I854" i="2"/>
  <c r="H854" i="2"/>
  <c r="G854" i="2"/>
  <c r="F854" i="2"/>
  <c r="J853" i="2"/>
  <c r="I853" i="2"/>
  <c r="H853" i="2"/>
  <c r="G853" i="2"/>
  <c r="F853" i="2"/>
  <c r="J852" i="2"/>
  <c r="I852" i="2"/>
  <c r="H852" i="2"/>
  <c r="G852" i="2"/>
  <c r="F852" i="2"/>
  <c r="J851" i="2"/>
  <c r="I851" i="2"/>
  <c r="H851" i="2"/>
  <c r="G851" i="2"/>
  <c r="F851" i="2"/>
  <c r="J850" i="2"/>
  <c r="I850" i="2"/>
  <c r="H850" i="2"/>
  <c r="G850" i="2"/>
  <c r="F850" i="2"/>
  <c r="J849" i="2"/>
  <c r="I849" i="2"/>
  <c r="H849" i="2"/>
  <c r="G849" i="2"/>
  <c r="F849" i="2"/>
  <c r="J848" i="2"/>
  <c r="I848" i="2"/>
  <c r="H848" i="2"/>
  <c r="G848" i="2"/>
  <c r="F848" i="2"/>
  <c r="J847" i="2"/>
  <c r="I847" i="2"/>
  <c r="H847" i="2"/>
  <c r="G847" i="2"/>
  <c r="F847" i="2"/>
  <c r="J846" i="2"/>
  <c r="I846" i="2"/>
  <c r="H846" i="2"/>
  <c r="G846" i="2"/>
  <c r="F846" i="2"/>
  <c r="J845" i="2"/>
  <c r="I845" i="2"/>
  <c r="H845" i="2"/>
  <c r="G845" i="2"/>
  <c r="F845" i="2"/>
  <c r="J844" i="2"/>
  <c r="I844" i="2"/>
  <c r="H844" i="2"/>
  <c r="G844" i="2"/>
  <c r="F844" i="2"/>
  <c r="J843" i="2"/>
  <c r="I843" i="2"/>
  <c r="H843" i="2"/>
  <c r="G843" i="2"/>
  <c r="F843" i="2"/>
  <c r="J842" i="2"/>
  <c r="I842" i="2"/>
  <c r="H842" i="2"/>
  <c r="G842" i="2"/>
  <c r="F842" i="2"/>
  <c r="J841" i="2"/>
  <c r="I841" i="2"/>
  <c r="H841" i="2"/>
  <c r="G841" i="2"/>
  <c r="F841" i="2"/>
  <c r="J840" i="2"/>
  <c r="I840" i="2"/>
  <c r="H840" i="2"/>
  <c r="G840" i="2"/>
  <c r="F840" i="2"/>
  <c r="J839" i="2"/>
  <c r="I839" i="2"/>
  <c r="H839" i="2"/>
  <c r="G839" i="2"/>
  <c r="F839" i="2"/>
  <c r="J838" i="2"/>
  <c r="I838" i="2"/>
  <c r="H838" i="2"/>
  <c r="G838" i="2"/>
  <c r="F838" i="2"/>
  <c r="J837" i="2"/>
  <c r="I837" i="2"/>
  <c r="H837" i="2"/>
  <c r="G837" i="2"/>
  <c r="F837" i="2"/>
  <c r="J836" i="2"/>
  <c r="I836" i="2"/>
  <c r="H836" i="2"/>
  <c r="G836" i="2"/>
  <c r="F836" i="2"/>
  <c r="J835" i="2"/>
  <c r="I835" i="2"/>
  <c r="H835" i="2"/>
  <c r="G835" i="2"/>
  <c r="F835" i="2"/>
  <c r="J834" i="2"/>
  <c r="I834" i="2"/>
  <c r="H834" i="2"/>
  <c r="G834" i="2"/>
  <c r="F834" i="2"/>
  <c r="J833" i="2"/>
  <c r="I833" i="2"/>
  <c r="H833" i="2"/>
  <c r="G833" i="2"/>
  <c r="F833" i="2"/>
  <c r="J832" i="2"/>
  <c r="I832" i="2"/>
  <c r="H832" i="2"/>
  <c r="G832" i="2"/>
  <c r="F832" i="2"/>
  <c r="J831" i="2"/>
  <c r="I831" i="2"/>
  <c r="H831" i="2"/>
  <c r="G831" i="2"/>
  <c r="F831" i="2"/>
  <c r="J830" i="2"/>
  <c r="I830" i="2"/>
  <c r="H830" i="2"/>
  <c r="G830" i="2"/>
  <c r="F830" i="2"/>
  <c r="J829" i="2"/>
  <c r="I829" i="2"/>
  <c r="H829" i="2"/>
  <c r="G829" i="2"/>
  <c r="F829" i="2"/>
  <c r="J828" i="2"/>
  <c r="I828" i="2"/>
  <c r="H828" i="2"/>
  <c r="G828" i="2"/>
  <c r="F828" i="2"/>
  <c r="J827" i="2"/>
  <c r="I827" i="2"/>
  <c r="H827" i="2"/>
  <c r="G827" i="2"/>
  <c r="F827" i="2"/>
  <c r="J826" i="2"/>
  <c r="I826" i="2"/>
  <c r="H826" i="2"/>
  <c r="G826" i="2"/>
  <c r="F826" i="2"/>
  <c r="J825" i="2"/>
  <c r="I825" i="2"/>
  <c r="H825" i="2"/>
  <c r="G825" i="2"/>
  <c r="F825" i="2"/>
  <c r="J824" i="2"/>
  <c r="I824" i="2"/>
  <c r="H824" i="2"/>
  <c r="G824" i="2"/>
  <c r="F824" i="2"/>
  <c r="J823" i="2"/>
  <c r="I823" i="2"/>
  <c r="H823" i="2"/>
  <c r="G823" i="2"/>
  <c r="F823" i="2"/>
  <c r="J822" i="2"/>
  <c r="I822" i="2"/>
  <c r="H822" i="2"/>
  <c r="G822" i="2"/>
  <c r="F822" i="2"/>
  <c r="J821" i="2"/>
  <c r="I821" i="2"/>
  <c r="H821" i="2"/>
  <c r="G821" i="2"/>
  <c r="F821" i="2"/>
  <c r="J820" i="2"/>
  <c r="I820" i="2"/>
  <c r="H820" i="2"/>
  <c r="G820" i="2"/>
  <c r="F820" i="2"/>
  <c r="J819" i="2"/>
  <c r="I819" i="2"/>
  <c r="H819" i="2"/>
  <c r="G819" i="2"/>
  <c r="F819" i="2"/>
  <c r="J818" i="2"/>
  <c r="I818" i="2"/>
  <c r="H818" i="2"/>
  <c r="G818" i="2"/>
  <c r="F818" i="2"/>
  <c r="J817" i="2"/>
  <c r="I817" i="2"/>
  <c r="H817" i="2"/>
  <c r="G817" i="2"/>
  <c r="F817" i="2"/>
  <c r="J816" i="2"/>
  <c r="I816" i="2"/>
  <c r="H816" i="2"/>
  <c r="G816" i="2"/>
  <c r="F816" i="2"/>
  <c r="J815" i="2"/>
  <c r="I815" i="2"/>
  <c r="H815" i="2"/>
  <c r="G815" i="2"/>
  <c r="F815" i="2"/>
  <c r="J814" i="2"/>
  <c r="I814" i="2"/>
  <c r="H814" i="2"/>
  <c r="G814" i="2"/>
  <c r="F814" i="2"/>
  <c r="J813" i="2"/>
  <c r="I813" i="2"/>
  <c r="H813" i="2"/>
  <c r="G813" i="2"/>
  <c r="F813" i="2"/>
  <c r="J812" i="2"/>
  <c r="I812" i="2"/>
  <c r="H812" i="2"/>
  <c r="G812" i="2"/>
  <c r="F812" i="2"/>
  <c r="J811" i="2"/>
  <c r="I811" i="2"/>
  <c r="H811" i="2"/>
  <c r="G811" i="2"/>
  <c r="F811" i="2"/>
  <c r="J810" i="2"/>
  <c r="I810" i="2"/>
  <c r="H810" i="2"/>
  <c r="G810" i="2"/>
  <c r="F810" i="2"/>
  <c r="J809" i="2"/>
  <c r="I809" i="2"/>
  <c r="H809" i="2"/>
  <c r="G809" i="2"/>
  <c r="F809" i="2"/>
  <c r="J808" i="2"/>
  <c r="I808" i="2"/>
  <c r="H808" i="2"/>
  <c r="G808" i="2"/>
  <c r="F808" i="2"/>
  <c r="J807" i="2"/>
  <c r="I807" i="2"/>
  <c r="H807" i="2"/>
  <c r="G807" i="2"/>
  <c r="F807" i="2"/>
  <c r="J806" i="2"/>
  <c r="I806" i="2"/>
  <c r="H806" i="2"/>
  <c r="G806" i="2"/>
  <c r="F806" i="2"/>
  <c r="J805" i="2"/>
  <c r="I805" i="2"/>
  <c r="H805" i="2"/>
  <c r="G805" i="2"/>
  <c r="F805" i="2"/>
  <c r="J804" i="2"/>
  <c r="I804" i="2"/>
  <c r="H804" i="2"/>
  <c r="G804" i="2"/>
  <c r="F804" i="2"/>
  <c r="J803" i="2"/>
  <c r="I803" i="2"/>
  <c r="H803" i="2"/>
  <c r="G803" i="2"/>
  <c r="F803" i="2"/>
  <c r="J802" i="2"/>
  <c r="I802" i="2"/>
  <c r="H802" i="2"/>
  <c r="G802" i="2"/>
  <c r="F802" i="2"/>
  <c r="J801" i="2"/>
  <c r="I801" i="2"/>
  <c r="H801" i="2"/>
  <c r="G801" i="2"/>
  <c r="F801" i="2"/>
  <c r="J800" i="2"/>
  <c r="I800" i="2"/>
  <c r="H800" i="2"/>
  <c r="G800" i="2"/>
  <c r="F800" i="2"/>
  <c r="J799" i="2"/>
  <c r="I799" i="2"/>
  <c r="H799" i="2"/>
  <c r="G799" i="2"/>
  <c r="F799" i="2"/>
  <c r="J798" i="2"/>
  <c r="I798" i="2"/>
  <c r="H798" i="2"/>
  <c r="G798" i="2"/>
  <c r="F798" i="2"/>
  <c r="J797" i="2"/>
  <c r="I797" i="2"/>
  <c r="H797" i="2"/>
  <c r="G797" i="2"/>
  <c r="F797" i="2"/>
  <c r="J796" i="2"/>
  <c r="I796" i="2"/>
  <c r="H796" i="2"/>
  <c r="G796" i="2"/>
  <c r="F796" i="2"/>
  <c r="J795" i="2"/>
  <c r="I795" i="2"/>
  <c r="H795" i="2"/>
  <c r="G795" i="2"/>
  <c r="F795" i="2"/>
  <c r="J794" i="2"/>
  <c r="I794" i="2"/>
  <c r="H794" i="2"/>
  <c r="G794" i="2"/>
  <c r="F794" i="2"/>
  <c r="J793" i="2"/>
  <c r="I793" i="2"/>
  <c r="H793" i="2"/>
  <c r="G793" i="2"/>
  <c r="F793" i="2"/>
  <c r="J792" i="2"/>
  <c r="I792" i="2"/>
  <c r="H792" i="2"/>
  <c r="G792" i="2"/>
  <c r="F792" i="2"/>
  <c r="J791" i="2"/>
  <c r="I791" i="2"/>
  <c r="H791" i="2"/>
  <c r="G791" i="2"/>
  <c r="F791" i="2"/>
  <c r="J790" i="2"/>
  <c r="I790" i="2"/>
  <c r="H790" i="2"/>
  <c r="G790" i="2"/>
  <c r="F790" i="2"/>
  <c r="J789" i="2"/>
  <c r="I789" i="2"/>
  <c r="H789" i="2"/>
  <c r="G789" i="2"/>
  <c r="F789" i="2"/>
  <c r="J788" i="2"/>
  <c r="I788" i="2"/>
  <c r="H788" i="2"/>
  <c r="G788" i="2"/>
  <c r="F788" i="2"/>
  <c r="J787" i="2"/>
  <c r="I787" i="2"/>
  <c r="H787" i="2"/>
  <c r="G787" i="2"/>
  <c r="F787" i="2"/>
  <c r="J786" i="2"/>
  <c r="I786" i="2"/>
  <c r="H786" i="2"/>
  <c r="G786" i="2"/>
  <c r="F786" i="2"/>
  <c r="J785" i="2"/>
  <c r="I785" i="2"/>
  <c r="H785" i="2"/>
  <c r="G785" i="2"/>
  <c r="F785" i="2"/>
  <c r="J784" i="2"/>
  <c r="I784" i="2"/>
  <c r="H784" i="2"/>
  <c r="G784" i="2"/>
  <c r="F784" i="2"/>
  <c r="J783" i="2"/>
  <c r="I783" i="2"/>
  <c r="H783" i="2"/>
  <c r="G783" i="2"/>
  <c r="F783" i="2"/>
  <c r="J782" i="2"/>
  <c r="I782" i="2"/>
  <c r="H782" i="2"/>
  <c r="G782" i="2"/>
  <c r="F782" i="2"/>
  <c r="J781" i="2"/>
  <c r="I781" i="2"/>
  <c r="H781" i="2"/>
  <c r="G781" i="2"/>
  <c r="F781" i="2"/>
  <c r="J780" i="2"/>
  <c r="I780" i="2"/>
  <c r="H780" i="2"/>
  <c r="G780" i="2"/>
  <c r="F780" i="2"/>
  <c r="J779" i="2"/>
  <c r="I779" i="2"/>
  <c r="H779" i="2"/>
  <c r="G779" i="2"/>
  <c r="F779" i="2"/>
  <c r="J778" i="2"/>
  <c r="I778" i="2"/>
  <c r="H778" i="2"/>
  <c r="G778" i="2"/>
  <c r="F778" i="2"/>
  <c r="J777" i="2"/>
  <c r="I777" i="2"/>
  <c r="H777" i="2"/>
  <c r="G777" i="2"/>
  <c r="F777" i="2"/>
  <c r="J776" i="2"/>
  <c r="I776" i="2"/>
  <c r="H776" i="2"/>
  <c r="G776" i="2"/>
  <c r="F776" i="2"/>
  <c r="J775" i="2"/>
  <c r="I775" i="2"/>
  <c r="H775" i="2"/>
  <c r="G775" i="2"/>
  <c r="F775" i="2"/>
  <c r="J774" i="2"/>
  <c r="I774" i="2"/>
  <c r="H774" i="2"/>
  <c r="G774" i="2"/>
  <c r="F774" i="2"/>
  <c r="J773" i="2"/>
  <c r="I773" i="2"/>
  <c r="H773" i="2"/>
  <c r="G773" i="2"/>
  <c r="F773" i="2"/>
  <c r="J772" i="2"/>
  <c r="I772" i="2"/>
  <c r="H772" i="2"/>
  <c r="G772" i="2"/>
  <c r="F772" i="2"/>
  <c r="J771" i="2"/>
  <c r="I771" i="2"/>
  <c r="H771" i="2"/>
  <c r="G771" i="2"/>
  <c r="F771" i="2"/>
  <c r="J770" i="2"/>
  <c r="I770" i="2"/>
  <c r="H770" i="2"/>
  <c r="G770" i="2"/>
  <c r="F770" i="2"/>
  <c r="J769" i="2"/>
  <c r="I769" i="2"/>
  <c r="H769" i="2"/>
  <c r="G769" i="2"/>
  <c r="F769" i="2"/>
  <c r="J768" i="2"/>
  <c r="I768" i="2"/>
  <c r="H768" i="2"/>
  <c r="G768" i="2"/>
  <c r="F768" i="2"/>
  <c r="J767" i="2"/>
  <c r="I767" i="2"/>
  <c r="H767" i="2"/>
  <c r="G767" i="2"/>
  <c r="F767" i="2"/>
  <c r="J766" i="2"/>
  <c r="I766" i="2"/>
  <c r="H766" i="2"/>
  <c r="G766" i="2"/>
  <c r="F766" i="2"/>
  <c r="J765" i="2"/>
  <c r="I765" i="2"/>
  <c r="H765" i="2"/>
  <c r="G765" i="2"/>
  <c r="F765" i="2"/>
  <c r="J764" i="2"/>
  <c r="I764" i="2"/>
  <c r="H764" i="2"/>
  <c r="G764" i="2"/>
  <c r="F764" i="2"/>
  <c r="J763" i="2"/>
  <c r="I763" i="2"/>
  <c r="H763" i="2"/>
  <c r="G763" i="2"/>
  <c r="F763" i="2"/>
  <c r="J762" i="2"/>
  <c r="I762" i="2"/>
  <c r="H762" i="2"/>
  <c r="G762" i="2"/>
  <c r="F762" i="2"/>
  <c r="J761" i="2"/>
  <c r="I761" i="2"/>
  <c r="H761" i="2"/>
  <c r="G761" i="2"/>
  <c r="F761" i="2"/>
  <c r="J760" i="2"/>
  <c r="I760" i="2"/>
  <c r="H760" i="2"/>
  <c r="G760" i="2"/>
  <c r="F760" i="2"/>
  <c r="J759" i="2"/>
  <c r="I759" i="2"/>
  <c r="H759" i="2"/>
  <c r="G759" i="2"/>
  <c r="F759" i="2"/>
  <c r="J758" i="2"/>
  <c r="I758" i="2"/>
  <c r="H758" i="2"/>
  <c r="G758" i="2"/>
  <c r="F758" i="2"/>
  <c r="J757" i="2"/>
  <c r="I757" i="2"/>
  <c r="H757" i="2"/>
  <c r="G757" i="2"/>
  <c r="F757" i="2"/>
  <c r="J756" i="2"/>
  <c r="I756" i="2"/>
  <c r="H756" i="2"/>
  <c r="G756" i="2"/>
  <c r="F756" i="2"/>
  <c r="J755" i="2"/>
  <c r="I755" i="2"/>
  <c r="H755" i="2"/>
  <c r="G755" i="2"/>
  <c r="F755" i="2"/>
  <c r="J754" i="2"/>
  <c r="I754" i="2"/>
  <c r="H754" i="2"/>
  <c r="G754" i="2"/>
  <c r="F754" i="2"/>
  <c r="J753" i="2"/>
  <c r="I753" i="2"/>
  <c r="H753" i="2"/>
  <c r="G753" i="2"/>
  <c r="F753" i="2"/>
  <c r="J752" i="2"/>
  <c r="I752" i="2"/>
  <c r="H752" i="2"/>
  <c r="G752" i="2"/>
  <c r="F752" i="2"/>
  <c r="J751" i="2"/>
  <c r="I751" i="2"/>
  <c r="H751" i="2"/>
  <c r="G751" i="2"/>
  <c r="F751" i="2"/>
  <c r="J750" i="2"/>
  <c r="I750" i="2"/>
  <c r="H750" i="2"/>
  <c r="G750" i="2"/>
  <c r="F750" i="2"/>
  <c r="J749" i="2"/>
  <c r="I749" i="2"/>
  <c r="H749" i="2"/>
  <c r="G749" i="2"/>
  <c r="F749" i="2"/>
  <c r="J748" i="2"/>
  <c r="I748" i="2"/>
  <c r="H748" i="2"/>
  <c r="G748" i="2"/>
  <c r="F748" i="2"/>
  <c r="J747" i="2"/>
  <c r="I747" i="2"/>
  <c r="H747" i="2"/>
  <c r="G747" i="2"/>
  <c r="F747" i="2"/>
  <c r="J746" i="2"/>
  <c r="I746" i="2"/>
  <c r="H746" i="2"/>
  <c r="G746" i="2"/>
  <c r="F746" i="2"/>
  <c r="J745" i="2"/>
  <c r="I745" i="2"/>
  <c r="H745" i="2"/>
  <c r="G745" i="2"/>
  <c r="F745" i="2"/>
  <c r="J744" i="2"/>
  <c r="I744" i="2"/>
  <c r="H744" i="2"/>
  <c r="G744" i="2"/>
  <c r="F744" i="2"/>
  <c r="J743" i="2"/>
  <c r="I743" i="2"/>
  <c r="H743" i="2"/>
  <c r="G743" i="2"/>
  <c r="F743" i="2"/>
  <c r="J742" i="2"/>
  <c r="I742" i="2"/>
  <c r="H742" i="2"/>
  <c r="G742" i="2"/>
  <c r="F742" i="2"/>
  <c r="J741" i="2"/>
  <c r="I741" i="2"/>
  <c r="H741" i="2"/>
  <c r="G741" i="2"/>
  <c r="F741" i="2"/>
  <c r="J740" i="2"/>
  <c r="I740" i="2"/>
  <c r="H740" i="2"/>
  <c r="G740" i="2"/>
  <c r="F740" i="2"/>
  <c r="J739" i="2"/>
  <c r="I739" i="2"/>
  <c r="H739" i="2"/>
  <c r="G739" i="2"/>
  <c r="F739" i="2"/>
  <c r="J738" i="2"/>
  <c r="I738" i="2"/>
  <c r="H738" i="2"/>
  <c r="G738" i="2"/>
  <c r="F738" i="2"/>
  <c r="J737" i="2"/>
  <c r="I737" i="2"/>
  <c r="H737" i="2"/>
  <c r="G737" i="2"/>
  <c r="F737" i="2"/>
  <c r="J736" i="2"/>
  <c r="I736" i="2"/>
  <c r="H736" i="2"/>
  <c r="G736" i="2"/>
  <c r="F736" i="2"/>
  <c r="J735" i="2"/>
  <c r="I735" i="2"/>
  <c r="H735" i="2"/>
  <c r="G735" i="2"/>
  <c r="F735" i="2"/>
  <c r="J734" i="2"/>
  <c r="I734" i="2"/>
  <c r="H734" i="2"/>
  <c r="G734" i="2"/>
  <c r="F734" i="2"/>
  <c r="J733" i="2"/>
  <c r="I733" i="2"/>
  <c r="H733" i="2"/>
  <c r="G733" i="2"/>
  <c r="F733" i="2"/>
  <c r="J732" i="2"/>
  <c r="I732" i="2"/>
  <c r="H732" i="2"/>
  <c r="G732" i="2"/>
  <c r="F732" i="2"/>
  <c r="J731" i="2"/>
  <c r="I731" i="2"/>
  <c r="H731" i="2"/>
  <c r="G731" i="2"/>
  <c r="F731" i="2"/>
  <c r="J730" i="2"/>
  <c r="I730" i="2"/>
  <c r="H730" i="2"/>
  <c r="G730" i="2"/>
  <c r="F730" i="2"/>
  <c r="J729" i="2"/>
  <c r="I729" i="2"/>
  <c r="H729" i="2"/>
  <c r="G729" i="2"/>
  <c r="F729" i="2"/>
  <c r="J728" i="2"/>
  <c r="I728" i="2"/>
  <c r="H728" i="2"/>
  <c r="G728" i="2"/>
  <c r="F728" i="2"/>
  <c r="J727" i="2"/>
  <c r="I727" i="2"/>
  <c r="H727" i="2"/>
  <c r="G727" i="2"/>
  <c r="F727" i="2"/>
  <c r="J726" i="2"/>
  <c r="I726" i="2"/>
  <c r="H726" i="2"/>
  <c r="G726" i="2"/>
  <c r="F726" i="2"/>
  <c r="J725" i="2"/>
  <c r="I725" i="2"/>
  <c r="H725" i="2"/>
  <c r="G725" i="2"/>
  <c r="F725" i="2"/>
  <c r="J724" i="2"/>
  <c r="I724" i="2"/>
  <c r="H724" i="2"/>
  <c r="G724" i="2"/>
  <c r="F724" i="2"/>
  <c r="J723" i="2"/>
  <c r="I723" i="2"/>
  <c r="H723" i="2"/>
  <c r="G723" i="2"/>
  <c r="F723" i="2"/>
  <c r="J722" i="2"/>
  <c r="I722" i="2"/>
  <c r="H722" i="2"/>
  <c r="G722" i="2"/>
  <c r="F722" i="2"/>
  <c r="J721" i="2"/>
  <c r="I721" i="2"/>
  <c r="H721" i="2"/>
  <c r="G721" i="2"/>
  <c r="F721" i="2"/>
  <c r="J720" i="2"/>
  <c r="I720" i="2"/>
  <c r="H720" i="2"/>
  <c r="G720" i="2"/>
  <c r="F720" i="2"/>
  <c r="J719" i="2"/>
  <c r="I719" i="2"/>
  <c r="H719" i="2"/>
  <c r="G719" i="2"/>
  <c r="F719" i="2"/>
  <c r="J718" i="2"/>
  <c r="I718" i="2"/>
  <c r="H718" i="2"/>
  <c r="G718" i="2"/>
  <c r="F718" i="2"/>
  <c r="J717" i="2"/>
  <c r="I717" i="2"/>
  <c r="H717" i="2"/>
  <c r="G717" i="2"/>
  <c r="F717" i="2"/>
  <c r="J716" i="2"/>
  <c r="I716" i="2"/>
  <c r="H716" i="2"/>
  <c r="G716" i="2"/>
  <c r="F716" i="2"/>
  <c r="J715" i="2"/>
  <c r="I715" i="2"/>
  <c r="H715" i="2"/>
  <c r="G715" i="2"/>
  <c r="F715" i="2"/>
  <c r="J714" i="2"/>
  <c r="I714" i="2"/>
  <c r="H714" i="2"/>
  <c r="G714" i="2"/>
  <c r="F714" i="2"/>
  <c r="J713" i="2"/>
  <c r="I713" i="2"/>
  <c r="H713" i="2"/>
  <c r="G713" i="2"/>
  <c r="F713" i="2"/>
  <c r="J712" i="2"/>
  <c r="I712" i="2"/>
  <c r="H712" i="2"/>
  <c r="G712" i="2"/>
  <c r="F712" i="2"/>
  <c r="J711" i="2"/>
  <c r="I711" i="2"/>
  <c r="H711" i="2"/>
  <c r="G711" i="2"/>
  <c r="F711" i="2"/>
  <c r="J710" i="2"/>
  <c r="I710" i="2"/>
  <c r="H710" i="2"/>
  <c r="G710" i="2"/>
  <c r="F710" i="2"/>
  <c r="J709" i="2"/>
  <c r="I709" i="2"/>
  <c r="H709" i="2"/>
  <c r="G709" i="2"/>
  <c r="F709" i="2"/>
  <c r="J708" i="2"/>
  <c r="I708" i="2"/>
  <c r="H708" i="2"/>
  <c r="G708" i="2"/>
  <c r="F708" i="2"/>
  <c r="J707" i="2"/>
  <c r="I707" i="2"/>
  <c r="H707" i="2"/>
  <c r="G707" i="2"/>
  <c r="F707" i="2"/>
  <c r="J706" i="2"/>
  <c r="I706" i="2"/>
  <c r="H706" i="2"/>
  <c r="G706" i="2"/>
  <c r="F706" i="2"/>
  <c r="J705" i="2"/>
  <c r="I705" i="2"/>
  <c r="H705" i="2"/>
  <c r="G705" i="2"/>
  <c r="F705" i="2"/>
  <c r="J704" i="2"/>
  <c r="I704" i="2"/>
  <c r="H704" i="2"/>
  <c r="G704" i="2"/>
  <c r="F704" i="2"/>
  <c r="J703" i="2"/>
  <c r="I703" i="2"/>
  <c r="H703" i="2"/>
  <c r="G703" i="2"/>
  <c r="F703" i="2"/>
  <c r="J702" i="2"/>
  <c r="I702" i="2"/>
  <c r="H702" i="2"/>
  <c r="G702" i="2"/>
  <c r="F702" i="2"/>
  <c r="J701" i="2"/>
  <c r="I701" i="2"/>
  <c r="H701" i="2"/>
  <c r="G701" i="2"/>
  <c r="F701" i="2"/>
  <c r="J700" i="2"/>
  <c r="I700" i="2"/>
  <c r="H700" i="2"/>
  <c r="G700" i="2"/>
  <c r="F700" i="2"/>
  <c r="J699" i="2"/>
  <c r="I699" i="2"/>
  <c r="H699" i="2"/>
  <c r="G699" i="2"/>
  <c r="F699" i="2"/>
  <c r="J698" i="2"/>
  <c r="I698" i="2"/>
  <c r="H698" i="2"/>
  <c r="G698" i="2"/>
  <c r="F698" i="2"/>
  <c r="J697" i="2"/>
  <c r="I697" i="2"/>
  <c r="H697" i="2"/>
  <c r="G697" i="2"/>
  <c r="F697" i="2"/>
  <c r="J696" i="2"/>
  <c r="I696" i="2"/>
  <c r="H696" i="2"/>
  <c r="G696" i="2"/>
  <c r="F696" i="2"/>
  <c r="J695" i="2"/>
  <c r="I695" i="2"/>
  <c r="H695" i="2"/>
  <c r="G695" i="2"/>
  <c r="F695" i="2"/>
  <c r="J694" i="2"/>
  <c r="I694" i="2"/>
  <c r="H694" i="2"/>
  <c r="G694" i="2"/>
  <c r="F694" i="2"/>
  <c r="J693" i="2"/>
  <c r="I693" i="2"/>
  <c r="H693" i="2"/>
  <c r="G693" i="2"/>
  <c r="F693" i="2"/>
  <c r="J692" i="2"/>
  <c r="I692" i="2"/>
  <c r="H692" i="2"/>
  <c r="G692" i="2"/>
  <c r="F692" i="2"/>
  <c r="J691" i="2"/>
  <c r="I691" i="2"/>
  <c r="H691" i="2"/>
  <c r="G691" i="2"/>
  <c r="F691" i="2"/>
  <c r="J690" i="2"/>
  <c r="I690" i="2"/>
  <c r="H690" i="2"/>
  <c r="G690" i="2"/>
  <c r="F690" i="2"/>
  <c r="J689" i="2"/>
  <c r="I689" i="2"/>
  <c r="H689" i="2"/>
  <c r="G689" i="2"/>
  <c r="F689" i="2"/>
  <c r="J688" i="2"/>
  <c r="I688" i="2"/>
  <c r="H688" i="2"/>
  <c r="G688" i="2"/>
  <c r="F688" i="2"/>
  <c r="J687" i="2"/>
  <c r="I687" i="2"/>
  <c r="H687" i="2"/>
  <c r="G687" i="2"/>
  <c r="F687" i="2"/>
  <c r="J686" i="2"/>
  <c r="I686" i="2"/>
  <c r="H686" i="2"/>
  <c r="G686" i="2"/>
  <c r="F686" i="2"/>
  <c r="J685" i="2"/>
  <c r="I685" i="2"/>
  <c r="H685" i="2"/>
  <c r="G685" i="2"/>
  <c r="F685" i="2"/>
  <c r="J684" i="2"/>
  <c r="I684" i="2"/>
  <c r="H684" i="2"/>
  <c r="G684" i="2"/>
  <c r="F684" i="2"/>
  <c r="J683" i="2"/>
  <c r="I683" i="2"/>
  <c r="H683" i="2"/>
  <c r="G683" i="2"/>
  <c r="F683" i="2"/>
  <c r="J682" i="2"/>
  <c r="I682" i="2"/>
  <c r="H682" i="2"/>
  <c r="G682" i="2"/>
  <c r="F682" i="2"/>
  <c r="J681" i="2"/>
  <c r="I681" i="2"/>
  <c r="H681" i="2"/>
  <c r="G681" i="2"/>
  <c r="F681" i="2"/>
  <c r="J680" i="2"/>
  <c r="I680" i="2"/>
  <c r="H680" i="2"/>
  <c r="G680" i="2"/>
  <c r="F680" i="2"/>
  <c r="J679" i="2"/>
  <c r="I679" i="2"/>
  <c r="H679" i="2"/>
  <c r="G679" i="2"/>
  <c r="F679" i="2"/>
  <c r="J678" i="2"/>
  <c r="I678" i="2"/>
  <c r="H678" i="2"/>
  <c r="G678" i="2"/>
  <c r="F678" i="2"/>
  <c r="J677" i="2"/>
  <c r="I677" i="2"/>
  <c r="H677" i="2"/>
  <c r="G677" i="2"/>
  <c r="F677" i="2"/>
  <c r="J676" i="2"/>
  <c r="I676" i="2"/>
  <c r="H676" i="2"/>
  <c r="G676" i="2"/>
  <c r="F676" i="2"/>
  <c r="J675" i="2"/>
  <c r="I675" i="2"/>
  <c r="H675" i="2"/>
  <c r="G675" i="2"/>
  <c r="F675" i="2"/>
  <c r="J674" i="2"/>
  <c r="I674" i="2"/>
  <c r="H674" i="2"/>
  <c r="G674" i="2"/>
  <c r="F674" i="2"/>
  <c r="J673" i="2"/>
  <c r="I673" i="2"/>
  <c r="H673" i="2"/>
  <c r="G673" i="2"/>
  <c r="F673" i="2"/>
  <c r="J672" i="2"/>
  <c r="I672" i="2"/>
  <c r="H672" i="2"/>
  <c r="G672" i="2"/>
  <c r="F672" i="2"/>
  <c r="J671" i="2"/>
  <c r="I671" i="2"/>
  <c r="H671" i="2"/>
  <c r="G671" i="2"/>
  <c r="F671" i="2"/>
  <c r="J670" i="2"/>
  <c r="I670" i="2"/>
  <c r="H670" i="2"/>
  <c r="G670" i="2"/>
  <c r="F670" i="2"/>
  <c r="J669" i="2"/>
  <c r="I669" i="2"/>
  <c r="H669" i="2"/>
  <c r="G669" i="2"/>
  <c r="F669" i="2"/>
  <c r="J668" i="2"/>
  <c r="I668" i="2"/>
  <c r="H668" i="2"/>
  <c r="G668" i="2"/>
  <c r="F668" i="2"/>
  <c r="J667" i="2"/>
  <c r="I667" i="2"/>
  <c r="H667" i="2"/>
  <c r="G667" i="2"/>
  <c r="F667" i="2"/>
  <c r="J666" i="2"/>
  <c r="I666" i="2"/>
  <c r="H666" i="2"/>
  <c r="G666" i="2"/>
  <c r="F666" i="2"/>
  <c r="J665" i="2"/>
  <c r="I665" i="2"/>
  <c r="H665" i="2"/>
  <c r="G665" i="2"/>
  <c r="F665" i="2"/>
  <c r="J664" i="2"/>
  <c r="I664" i="2"/>
  <c r="H664" i="2"/>
  <c r="G664" i="2"/>
  <c r="F664" i="2"/>
  <c r="J663" i="2"/>
  <c r="I663" i="2"/>
  <c r="H663" i="2"/>
  <c r="G663" i="2"/>
  <c r="F663" i="2"/>
  <c r="J662" i="2"/>
  <c r="I662" i="2"/>
  <c r="H662" i="2"/>
  <c r="G662" i="2"/>
  <c r="F662" i="2"/>
  <c r="J661" i="2"/>
  <c r="I661" i="2"/>
  <c r="H661" i="2"/>
  <c r="G661" i="2"/>
  <c r="F661" i="2"/>
  <c r="J660" i="2"/>
  <c r="I660" i="2"/>
  <c r="H660" i="2"/>
  <c r="G660" i="2"/>
  <c r="F660" i="2"/>
  <c r="J659" i="2"/>
  <c r="I659" i="2"/>
  <c r="H659" i="2"/>
  <c r="G659" i="2"/>
  <c r="F659" i="2"/>
  <c r="J658" i="2"/>
  <c r="I658" i="2"/>
  <c r="H658" i="2"/>
  <c r="G658" i="2"/>
  <c r="F658" i="2"/>
  <c r="J657" i="2"/>
  <c r="I657" i="2"/>
  <c r="H657" i="2"/>
  <c r="G657" i="2"/>
  <c r="F657" i="2"/>
  <c r="J656" i="2"/>
  <c r="I656" i="2"/>
  <c r="H656" i="2"/>
  <c r="G656" i="2"/>
  <c r="F656" i="2"/>
  <c r="J655" i="2"/>
  <c r="I655" i="2"/>
  <c r="H655" i="2"/>
  <c r="G655" i="2"/>
  <c r="F655" i="2"/>
  <c r="J654" i="2"/>
  <c r="I654" i="2"/>
  <c r="H654" i="2"/>
  <c r="G654" i="2"/>
  <c r="F654" i="2"/>
  <c r="J653" i="2"/>
  <c r="I653" i="2"/>
  <c r="H653" i="2"/>
  <c r="G653" i="2"/>
  <c r="F653" i="2"/>
  <c r="J652" i="2"/>
  <c r="I652" i="2"/>
  <c r="H652" i="2"/>
  <c r="G652" i="2"/>
  <c r="F652" i="2"/>
  <c r="J651" i="2"/>
  <c r="I651" i="2"/>
  <c r="H651" i="2"/>
  <c r="G651" i="2"/>
  <c r="F651" i="2"/>
  <c r="J650" i="2"/>
  <c r="I650" i="2"/>
  <c r="H650" i="2"/>
  <c r="G650" i="2"/>
  <c r="F650" i="2"/>
  <c r="J649" i="2"/>
  <c r="I649" i="2"/>
  <c r="H649" i="2"/>
  <c r="G649" i="2"/>
  <c r="F649" i="2"/>
  <c r="J648" i="2"/>
  <c r="I648" i="2"/>
  <c r="H648" i="2"/>
  <c r="G648" i="2"/>
  <c r="F648" i="2"/>
  <c r="J647" i="2"/>
  <c r="I647" i="2"/>
  <c r="H647" i="2"/>
  <c r="G647" i="2"/>
  <c r="F647" i="2"/>
  <c r="J646" i="2"/>
  <c r="I646" i="2"/>
  <c r="H646" i="2"/>
  <c r="G646" i="2"/>
  <c r="F646" i="2"/>
  <c r="J645" i="2"/>
  <c r="I645" i="2"/>
  <c r="H645" i="2"/>
  <c r="G645" i="2"/>
  <c r="F645" i="2"/>
  <c r="J644" i="2"/>
  <c r="I644" i="2"/>
  <c r="H644" i="2"/>
  <c r="G644" i="2"/>
  <c r="F644" i="2"/>
  <c r="J643" i="2"/>
  <c r="I643" i="2"/>
  <c r="H643" i="2"/>
  <c r="G643" i="2"/>
  <c r="F643" i="2"/>
  <c r="J642" i="2"/>
  <c r="I642" i="2"/>
  <c r="H642" i="2"/>
  <c r="G642" i="2"/>
  <c r="F642" i="2"/>
  <c r="J641" i="2"/>
  <c r="I641" i="2"/>
  <c r="H641" i="2"/>
  <c r="G641" i="2"/>
  <c r="F641" i="2"/>
  <c r="J640" i="2"/>
  <c r="I640" i="2"/>
  <c r="H640" i="2"/>
  <c r="G640" i="2"/>
  <c r="F640" i="2"/>
  <c r="J639" i="2"/>
  <c r="I639" i="2"/>
  <c r="H639" i="2"/>
  <c r="G639" i="2"/>
  <c r="F639" i="2"/>
  <c r="J638" i="2"/>
  <c r="I638" i="2"/>
  <c r="H638" i="2"/>
  <c r="G638" i="2"/>
  <c r="F638" i="2"/>
  <c r="J637" i="2"/>
  <c r="I637" i="2"/>
  <c r="H637" i="2"/>
  <c r="G637" i="2"/>
  <c r="F637" i="2"/>
  <c r="J636" i="2"/>
  <c r="I636" i="2"/>
  <c r="H636" i="2"/>
  <c r="G636" i="2"/>
  <c r="F636" i="2"/>
  <c r="J635" i="2"/>
  <c r="I635" i="2"/>
  <c r="H635" i="2"/>
  <c r="G635" i="2"/>
  <c r="F635" i="2"/>
  <c r="J634" i="2"/>
  <c r="I634" i="2"/>
  <c r="H634" i="2"/>
  <c r="G634" i="2"/>
  <c r="F634" i="2"/>
  <c r="J633" i="2"/>
  <c r="I633" i="2"/>
  <c r="H633" i="2"/>
  <c r="G633" i="2"/>
  <c r="F633" i="2"/>
  <c r="J632" i="2"/>
  <c r="I632" i="2"/>
  <c r="H632" i="2"/>
  <c r="G632" i="2"/>
  <c r="F632" i="2"/>
  <c r="J631" i="2"/>
  <c r="I631" i="2"/>
  <c r="H631" i="2"/>
  <c r="G631" i="2"/>
  <c r="F631" i="2"/>
  <c r="J630" i="2"/>
  <c r="I630" i="2"/>
  <c r="H630" i="2"/>
  <c r="G630" i="2"/>
  <c r="F630" i="2"/>
  <c r="J629" i="2"/>
  <c r="I629" i="2"/>
  <c r="H629" i="2"/>
  <c r="G629" i="2"/>
  <c r="F629" i="2"/>
  <c r="J628" i="2"/>
  <c r="I628" i="2"/>
  <c r="H628" i="2"/>
  <c r="G628" i="2"/>
  <c r="F628" i="2"/>
  <c r="J627" i="2"/>
  <c r="I627" i="2"/>
  <c r="H627" i="2"/>
  <c r="G627" i="2"/>
  <c r="F627" i="2"/>
  <c r="J626" i="2"/>
  <c r="I626" i="2"/>
  <c r="H626" i="2"/>
  <c r="G626" i="2"/>
  <c r="F626" i="2"/>
  <c r="J625" i="2"/>
  <c r="I625" i="2"/>
  <c r="H625" i="2"/>
  <c r="G625" i="2"/>
  <c r="F625" i="2"/>
  <c r="J624" i="2"/>
  <c r="I624" i="2"/>
  <c r="H624" i="2"/>
  <c r="G624" i="2"/>
  <c r="F624" i="2"/>
  <c r="J623" i="2"/>
  <c r="I623" i="2"/>
  <c r="H623" i="2"/>
  <c r="G623" i="2"/>
  <c r="F623" i="2"/>
  <c r="J622" i="2"/>
  <c r="I622" i="2"/>
  <c r="H622" i="2"/>
  <c r="G622" i="2"/>
  <c r="F622" i="2"/>
  <c r="J621" i="2"/>
  <c r="I621" i="2"/>
  <c r="H621" i="2"/>
  <c r="G621" i="2"/>
  <c r="F621" i="2"/>
  <c r="J620" i="2"/>
  <c r="I620" i="2"/>
  <c r="H620" i="2"/>
  <c r="G620" i="2"/>
  <c r="F620" i="2"/>
  <c r="J619" i="2"/>
  <c r="I619" i="2"/>
  <c r="H619" i="2"/>
  <c r="G619" i="2"/>
  <c r="F619" i="2"/>
  <c r="J618" i="2"/>
  <c r="I618" i="2"/>
  <c r="H618" i="2"/>
  <c r="G618" i="2"/>
  <c r="F618" i="2"/>
  <c r="J617" i="2"/>
  <c r="I617" i="2"/>
  <c r="H617" i="2"/>
  <c r="G617" i="2"/>
  <c r="F617" i="2"/>
  <c r="J616" i="2"/>
  <c r="I616" i="2"/>
  <c r="H616" i="2"/>
  <c r="G616" i="2"/>
  <c r="F616" i="2"/>
  <c r="J615" i="2"/>
  <c r="I615" i="2"/>
  <c r="H615" i="2"/>
  <c r="G615" i="2"/>
  <c r="F615" i="2"/>
  <c r="J614" i="2"/>
  <c r="I614" i="2"/>
  <c r="H614" i="2"/>
  <c r="G614" i="2"/>
  <c r="F614" i="2"/>
  <c r="J613" i="2"/>
  <c r="I613" i="2"/>
  <c r="H613" i="2"/>
  <c r="G613" i="2"/>
  <c r="F613" i="2"/>
  <c r="J612" i="2"/>
  <c r="I612" i="2"/>
  <c r="H612" i="2"/>
  <c r="G612" i="2"/>
  <c r="F612" i="2"/>
  <c r="J611" i="2"/>
  <c r="I611" i="2"/>
  <c r="H611" i="2"/>
  <c r="G611" i="2"/>
  <c r="F611" i="2"/>
  <c r="J610" i="2"/>
  <c r="I610" i="2"/>
  <c r="H610" i="2"/>
  <c r="G610" i="2"/>
  <c r="F610" i="2"/>
  <c r="J609" i="2"/>
  <c r="I609" i="2"/>
  <c r="H609" i="2"/>
  <c r="G609" i="2"/>
  <c r="F609" i="2"/>
  <c r="J608" i="2"/>
  <c r="I608" i="2"/>
  <c r="H608" i="2"/>
  <c r="G608" i="2"/>
  <c r="F608" i="2"/>
  <c r="J607" i="2"/>
  <c r="I607" i="2"/>
  <c r="H607" i="2"/>
  <c r="G607" i="2"/>
  <c r="F607" i="2"/>
  <c r="J606" i="2"/>
  <c r="I606" i="2"/>
  <c r="H606" i="2"/>
  <c r="G606" i="2"/>
  <c r="F606" i="2"/>
  <c r="J605" i="2"/>
  <c r="I605" i="2"/>
  <c r="H605" i="2"/>
  <c r="G605" i="2"/>
  <c r="F605" i="2"/>
  <c r="J604" i="2"/>
  <c r="I604" i="2"/>
  <c r="H604" i="2"/>
  <c r="G604" i="2"/>
  <c r="F604" i="2"/>
  <c r="J603" i="2"/>
  <c r="I603" i="2"/>
  <c r="H603" i="2"/>
  <c r="G603" i="2"/>
  <c r="F603" i="2"/>
  <c r="J602" i="2"/>
  <c r="I602" i="2"/>
  <c r="H602" i="2"/>
  <c r="G602" i="2"/>
  <c r="F602" i="2"/>
  <c r="J601" i="2"/>
  <c r="I601" i="2"/>
  <c r="H601" i="2"/>
  <c r="G601" i="2"/>
  <c r="F601" i="2"/>
  <c r="J600" i="2"/>
  <c r="I600" i="2"/>
  <c r="H600" i="2"/>
  <c r="G600" i="2"/>
  <c r="F600" i="2"/>
  <c r="J599" i="2"/>
  <c r="I599" i="2"/>
  <c r="H599" i="2"/>
  <c r="G599" i="2"/>
  <c r="F599" i="2"/>
  <c r="J598" i="2"/>
  <c r="I598" i="2"/>
  <c r="H598" i="2"/>
  <c r="G598" i="2"/>
  <c r="F598" i="2"/>
  <c r="J597" i="2"/>
  <c r="I597" i="2"/>
  <c r="H597" i="2"/>
  <c r="G597" i="2"/>
  <c r="F597" i="2"/>
  <c r="J596" i="2"/>
  <c r="I596" i="2"/>
  <c r="H596" i="2"/>
  <c r="G596" i="2"/>
  <c r="F596" i="2"/>
  <c r="J595" i="2"/>
  <c r="I595" i="2"/>
  <c r="H595" i="2"/>
  <c r="G595" i="2"/>
  <c r="F595" i="2"/>
  <c r="J594" i="2"/>
  <c r="I594" i="2"/>
  <c r="H594" i="2"/>
  <c r="G594" i="2"/>
  <c r="F594" i="2"/>
  <c r="J593" i="2"/>
  <c r="I593" i="2"/>
  <c r="H593" i="2"/>
  <c r="G593" i="2"/>
  <c r="F593" i="2"/>
  <c r="J592" i="2"/>
  <c r="I592" i="2"/>
  <c r="H592" i="2"/>
  <c r="G592" i="2"/>
  <c r="F592" i="2"/>
  <c r="J591" i="2"/>
  <c r="I591" i="2"/>
  <c r="H591" i="2"/>
  <c r="G591" i="2"/>
  <c r="F591" i="2"/>
  <c r="J590" i="2"/>
  <c r="I590" i="2"/>
  <c r="H590" i="2"/>
  <c r="G590" i="2"/>
  <c r="F590" i="2"/>
  <c r="J589" i="2"/>
  <c r="I589" i="2"/>
  <c r="H589" i="2"/>
  <c r="G589" i="2"/>
  <c r="F589" i="2"/>
  <c r="J588" i="2"/>
  <c r="I588" i="2"/>
  <c r="H588" i="2"/>
  <c r="G588" i="2"/>
  <c r="F588" i="2"/>
  <c r="J587" i="2"/>
  <c r="I587" i="2"/>
  <c r="H587" i="2"/>
  <c r="G587" i="2"/>
  <c r="F587" i="2"/>
  <c r="J586" i="2"/>
  <c r="I586" i="2"/>
  <c r="H586" i="2"/>
  <c r="G586" i="2"/>
  <c r="F586" i="2"/>
  <c r="J585" i="2"/>
  <c r="I585" i="2"/>
  <c r="H585" i="2"/>
  <c r="G585" i="2"/>
  <c r="F585" i="2"/>
  <c r="J584" i="2"/>
  <c r="I584" i="2"/>
  <c r="H584" i="2"/>
  <c r="G584" i="2"/>
  <c r="F584" i="2"/>
  <c r="J583" i="2"/>
  <c r="I583" i="2"/>
  <c r="H583" i="2"/>
  <c r="G583" i="2"/>
  <c r="F583" i="2"/>
  <c r="J582" i="2"/>
  <c r="I582" i="2"/>
  <c r="H582" i="2"/>
  <c r="G582" i="2"/>
  <c r="F582" i="2"/>
  <c r="J581" i="2"/>
  <c r="I581" i="2"/>
  <c r="H581" i="2"/>
  <c r="G581" i="2"/>
  <c r="F581" i="2"/>
  <c r="J580" i="2"/>
  <c r="I580" i="2"/>
  <c r="H580" i="2"/>
  <c r="G580" i="2"/>
  <c r="F580" i="2"/>
  <c r="J579" i="2"/>
  <c r="I579" i="2"/>
  <c r="H579" i="2"/>
  <c r="G579" i="2"/>
  <c r="F579" i="2"/>
  <c r="J578" i="2"/>
  <c r="I578" i="2"/>
  <c r="H578" i="2"/>
  <c r="G578" i="2"/>
  <c r="F578" i="2"/>
  <c r="J577" i="2"/>
  <c r="I577" i="2"/>
  <c r="H577" i="2"/>
  <c r="G577" i="2"/>
  <c r="F577" i="2"/>
  <c r="J576" i="2"/>
  <c r="I576" i="2"/>
  <c r="H576" i="2"/>
  <c r="G576" i="2"/>
  <c r="F576" i="2"/>
  <c r="J575" i="2"/>
  <c r="I575" i="2"/>
  <c r="H575" i="2"/>
  <c r="G575" i="2"/>
  <c r="F575" i="2"/>
  <c r="J574" i="2"/>
  <c r="I574" i="2"/>
  <c r="H574" i="2"/>
  <c r="G574" i="2"/>
  <c r="F574" i="2"/>
  <c r="J573" i="2"/>
  <c r="I573" i="2"/>
  <c r="H573" i="2"/>
  <c r="G573" i="2"/>
  <c r="F573" i="2"/>
  <c r="J572" i="2"/>
  <c r="I572" i="2"/>
  <c r="H572" i="2"/>
  <c r="G572" i="2"/>
  <c r="F572" i="2"/>
  <c r="J571" i="2"/>
  <c r="I571" i="2"/>
  <c r="H571" i="2"/>
  <c r="G571" i="2"/>
  <c r="F571" i="2"/>
  <c r="J570" i="2"/>
  <c r="I570" i="2"/>
  <c r="H570" i="2"/>
  <c r="G570" i="2"/>
  <c r="F570" i="2"/>
  <c r="J569" i="2"/>
  <c r="I569" i="2"/>
  <c r="H569" i="2"/>
  <c r="G569" i="2"/>
  <c r="F569" i="2"/>
  <c r="J568" i="2"/>
  <c r="I568" i="2"/>
  <c r="H568" i="2"/>
  <c r="G568" i="2"/>
  <c r="F568" i="2"/>
  <c r="J567" i="2"/>
  <c r="I567" i="2"/>
  <c r="H567" i="2"/>
  <c r="G567" i="2"/>
  <c r="F567" i="2"/>
  <c r="J566" i="2"/>
  <c r="I566" i="2"/>
  <c r="H566" i="2"/>
  <c r="G566" i="2"/>
  <c r="F566" i="2"/>
  <c r="J565" i="2"/>
  <c r="I565" i="2"/>
  <c r="H565" i="2"/>
  <c r="G565" i="2"/>
  <c r="F565" i="2"/>
  <c r="J564" i="2"/>
  <c r="I564" i="2"/>
  <c r="H564" i="2"/>
  <c r="G564" i="2"/>
  <c r="F564" i="2"/>
  <c r="J563" i="2"/>
  <c r="I563" i="2"/>
  <c r="H563" i="2"/>
  <c r="G563" i="2"/>
  <c r="F563" i="2"/>
  <c r="J562" i="2"/>
  <c r="I562" i="2"/>
  <c r="H562" i="2"/>
  <c r="G562" i="2"/>
  <c r="F562" i="2"/>
  <c r="J561" i="2"/>
  <c r="I561" i="2"/>
  <c r="H561" i="2"/>
  <c r="G561" i="2"/>
  <c r="F561" i="2"/>
  <c r="J560" i="2"/>
  <c r="I560" i="2"/>
  <c r="H560" i="2"/>
  <c r="G560" i="2"/>
  <c r="F560" i="2"/>
  <c r="J559" i="2"/>
  <c r="I559" i="2"/>
  <c r="H559" i="2"/>
  <c r="G559" i="2"/>
  <c r="F559" i="2"/>
  <c r="J558" i="2"/>
  <c r="I558" i="2"/>
  <c r="H558" i="2"/>
  <c r="G558" i="2"/>
  <c r="F558" i="2"/>
  <c r="J557" i="2"/>
  <c r="I557" i="2"/>
  <c r="H557" i="2"/>
  <c r="G557" i="2"/>
  <c r="F557" i="2"/>
  <c r="J556" i="2"/>
  <c r="I556" i="2"/>
  <c r="H556" i="2"/>
  <c r="G556" i="2"/>
  <c r="F556" i="2"/>
  <c r="J555" i="2"/>
  <c r="I555" i="2"/>
  <c r="H555" i="2"/>
  <c r="G555" i="2"/>
  <c r="F555" i="2"/>
  <c r="J554" i="2"/>
  <c r="I554" i="2"/>
  <c r="H554" i="2"/>
  <c r="G554" i="2"/>
  <c r="F554" i="2"/>
  <c r="J553" i="2"/>
  <c r="I553" i="2"/>
  <c r="H553" i="2"/>
  <c r="G553" i="2"/>
  <c r="F553" i="2"/>
  <c r="J552" i="2"/>
  <c r="I552" i="2"/>
  <c r="H552" i="2"/>
  <c r="G552" i="2"/>
  <c r="F552" i="2"/>
  <c r="J551" i="2"/>
  <c r="I551" i="2"/>
  <c r="H551" i="2"/>
  <c r="G551" i="2"/>
  <c r="F551" i="2"/>
  <c r="J550" i="2"/>
  <c r="I550" i="2"/>
  <c r="H550" i="2"/>
  <c r="G550" i="2"/>
  <c r="F550" i="2"/>
  <c r="J549" i="2"/>
  <c r="I549" i="2"/>
  <c r="H549" i="2"/>
  <c r="G549" i="2"/>
  <c r="F549" i="2"/>
  <c r="J548" i="2"/>
  <c r="I548" i="2"/>
  <c r="H548" i="2"/>
  <c r="G548" i="2"/>
  <c r="F548" i="2"/>
  <c r="J547" i="2"/>
  <c r="I547" i="2"/>
  <c r="H547" i="2"/>
  <c r="G547" i="2"/>
  <c r="F547" i="2"/>
  <c r="J546" i="2"/>
  <c r="I546" i="2"/>
  <c r="H546" i="2"/>
  <c r="G546" i="2"/>
  <c r="F546" i="2"/>
  <c r="J545" i="2"/>
  <c r="I545" i="2"/>
  <c r="H545" i="2"/>
  <c r="G545" i="2"/>
  <c r="F545" i="2"/>
  <c r="J544" i="2"/>
  <c r="I544" i="2"/>
  <c r="H544" i="2"/>
  <c r="G544" i="2"/>
  <c r="F544" i="2"/>
  <c r="J543" i="2"/>
  <c r="I543" i="2"/>
  <c r="H543" i="2"/>
  <c r="G543" i="2"/>
  <c r="F543" i="2"/>
  <c r="J542" i="2"/>
  <c r="I542" i="2"/>
  <c r="H542" i="2"/>
  <c r="G542" i="2"/>
  <c r="F542" i="2"/>
  <c r="J541" i="2"/>
  <c r="I541" i="2"/>
  <c r="H541" i="2"/>
  <c r="G541" i="2"/>
  <c r="F541" i="2"/>
  <c r="J540" i="2"/>
  <c r="I540" i="2"/>
  <c r="H540" i="2"/>
  <c r="G540" i="2"/>
  <c r="F540" i="2"/>
  <c r="J539" i="2"/>
  <c r="I539" i="2"/>
  <c r="H539" i="2"/>
  <c r="G539" i="2"/>
  <c r="F539" i="2"/>
  <c r="J538" i="2"/>
  <c r="I538" i="2"/>
  <c r="H538" i="2"/>
  <c r="G538" i="2"/>
  <c r="F538" i="2"/>
  <c r="J537" i="2"/>
  <c r="I537" i="2"/>
  <c r="H537" i="2"/>
  <c r="G537" i="2"/>
  <c r="F537" i="2"/>
  <c r="J536" i="2"/>
  <c r="I536" i="2"/>
  <c r="H536" i="2"/>
  <c r="G536" i="2"/>
  <c r="F536" i="2"/>
  <c r="J535" i="2"/>
  <c r="I535" i="2"/>
  <c r="H535" i="2"/>
  <c r="G535" i="2"/>
  <c r="F535" i="2"/>
  <c r="J534" i="2"/>
  <c r="I534" i="2"/>
  <c r="H534" i="2"/>
  <c r="G534" i="2"/>
  <c r="F534" i="2"/>
  <c r="J533" i="2"/>
  <c r="I533" i="2"/>
  <c r="H533" i="2"/>
  <c r="G533" i="2"/>
  <c r="F533" i="2"/>
  <c r="J532" i="2"/>
  <c r="I532" i="2"/>
  <c r="H532" i="2"/>
  <c r="G532" i="2"/>
  <c r="F532" i="2"/>
  <c r="J531" i="2"/>
  <c r="I531" i="2"/>
  <c r="H531" i="2"/>
  <c r="G531" i="2"/>
  <c r="F531" i="2"/>
  <c r="J530" i="2"/>
  <c r="I530" i="2"/>
  <c r="H530" i="2"/>
  <c r="G530" i="2"/>
  <c r="F530" i="2"/>
  <c r="J529" i="2"/>
  <c r="I529" i="2"/>
  <c r="H529" i="2"/>
  <c r="G529" i="2"/>
  <c r="F529" i="2"/>
  <c r="J528" i="2"/>
  <c r="I528" i="2"/>
  <c r="H528" i="2"/>
  <c r="G528" i="2"/>
  <c r="F528" i="2"/>
  <c r="J527" i="2"/>
  <c r="I527" i="2"/>
  <c r="H527" i="2"/>
  <c r="G527" i="2"/>
  <c r="F527" i="2"/>
  <c r="J526" i="2"/>
  <c r="I526" i="2"/>
  <c r="H526" i="2"/>
  <c r="G526" i="2"/>
  <c r="F526" i="2"/>
  <c r="J525" i="2"/>
  <c r="I525" i="2"/>
  <c r="H525" i="2"/>
  <c r="G525" i="2"/>
  <c r="F525" i="2"/>
  <c r="J524" i="2"/>
  <c r="I524" i="2"/>
  <c r="H524" i="2"/>
  <c r="G524" i="2"/>
  <c r="F524" i="2"/>
  <c r="J523" i="2"/>
  <c r="I523" i="2"/>
  <c r="H523" i="2"/>
  <c r="G523" i="2"/>
  <c r="F523" i="2"/>
  <c r="J522" i="2"/>
  <c r="I522" i="2"/>
  <c r="H522" i="2"/>
  <c r="G522" i="2"/>
  <c r="F522" i="2"/>
  <c r="J521" i="2"/>
  <c r="I521" i="2"/>
  <c r="H521" i="2"/>
  <c r="G521" i="2"/>
  <c r="F521" i="2"/>
  <c r="J520" i="2"/>
  <c r="I520" i="2"/>
  <c r="H520" i="2"/>
  <c r="G520" i="2"/>
  <c r="F520" i="2"/>
  <c r="J519" i="2"/>
  <c r="I519" i="2"/>
  <c r="H519" i="2"/>
  <c r="G519" i="2"/>
  <c r="F519" i="2"/>
  <c r="J518" i="2"/>
  <c r="I518" i="2"/>
  <c r="H518" i="2"/>
  <c r="G518" i="2"/>
  <c r="F518" i="2"/>
  <c r="J517" i="2"/>
  <c r="I517" i="2"/>
  <c r="H517" i="2"/>
  <c r="G517" i="2"/>
  <c r="F517" i="2"/>
  <c r="J516" i="2"/>
  <c r="I516" i="2"/>
  <c r="H516" i="2"/>
  <c r="G516" i="2"/>
  <c r="F516" i="2"/>
  <c r="J515" i="2"/>
  <c r="I515" i="2"/>
  <c r="H515" i="2"/>
  <c r="G515" i="2"/>
  <c r="F515" i="2"/>
  <c r="J514" i="2"/>
  <c r="I514" i="2"/>
  <c r="H514" i="2"/>
  <c r="G514" i="2"/>
  <c r="F514" i="2"/>
  <c r="J513" i="2"/>
  <c r="I513" i="2"/>
  <c r="H513" i="2"/>
  <c r="G513" i="2"/>
  <c r="F513" i="2"/>
  <c r="J512" i="2"/>
  <c r="I512" i="2"/>
  <c r="H512" i="2"/>
  <c r="G512" i="2"/>
  <c r="F512" i="2"/>
  <c r="J511" i="2"/>
  <c r="I511" i="2"/>
  <c r="H511" i="2"/>
  <c r="G511" i="2"/>
  <c r="F511" i="2"/>
  <c r="J510" i="2"/>
  <c r="I510" i="2"/>
  <c r="H510" i="2"/>
  <c r="G510" i="2"/>
  <c r="F510" i="2"/>
  <c r="J509" i="2"/>
  <c r="I509" i="2"/>
  <c r="H509" i="2"/>
  <c r="G509" i="2"/>
  <c r="F509" i="2"/>
  <c r="J508" i="2"/>
  <c r="I508" i="2"/>
  <c r="H508" i="2"/>
  <c r="G508" i="2"/>
  <c r="F508" i="2"/>
  <c r="J507" i="2"/>
  <c r="I507" i="2"/>
  <c r="H507" i="2"/>
  <c r="G507" i="2"/>
  <c r="F507" i="2"/>
  <c r="J506" i="2"/>
  <c r="I506" i="2"/>
  <c r="H506" i="2"/>
  <c r="G506" i="2"/>
  <c r="F506" i="2"/>
  <c r="J505" i="2"/>
  <c r="I505" i="2"/>
  <c r="H505" i="2"/>
  <c r="G505" i="2"/>
  <c r="F505" i="2"/>
  <c r="J504" i="2"/>
  <c r="I504" i="2"/>
  <c r="H504" i="2"/>
  <c r="G504" i="2"/>
  <c r="F504" i="2"/>
  <c r="J503" i="2"/>
  <c r="I503" i="2"/>
  <c r="H503" i="2"/>
  <c r="G503" i="2"/>
  <c r="F503" i="2"/>
  <c r="J502" i="2"/>
  <c r="I502" i="2"/>
  <c r="H502" i="2"/>
  <c r="G502" i="2"/>
  <c r="F502" i="2"/>
  <c r="J501" i="2"/>
  <c r="I501" i="2"/>
  <c r="H501" i="2"/>
  <c r="G501" i="2"/>
  <c r="F501" i="2"/>
  <c r="J500" i="2"/>
  <c r="I500" i="2"/>
  <c r="H500" i="2"/>
  <c r="G500" i="2"/>
  <c r="F500" i="2"/>
  <c r="J499" i="2"/>
  <c r="I499" i="2"/>
  <c r="H499" i="2"/>
  <c r="G499" i="2"/>
  <c r="F499" i="2"/>
  <c r="J498" i="2"/>
  <c r="I498" i="2"/>
  <c r="H498" i="2"/>
  <c r="G498" i="2"/>
  <c r="F498" i="2"/>
  <c r="J497" i="2"/>
  <c r="I497" i="2"/>
  <c r="H497" i="2"/>
  <c r="G497" i="2"/>
  <c r="F497" i="2"/>
  <c r="J496" i="2"/>
  <c r="I496" i="2"/>
  <c r="H496" i="2"/>
  <c r="G496" i="2"/>
  <c r="F496" i="2"/>
  <c r="J495" i="2"/>
  <c r="I495" i="2"/>
  <c r="H495" i="2"/>
  <c r="G495" i="2"/>
  <c r="F495" i="2"/>
  <c r="J494" i="2"/>
  <c r="I494" i="2"/>
  <c r="H494" i="2"/>
  <c r="G494" i="2"/>
  <c r="F494" i="2"/>
  <c r="J493" i="2"/>
  <c r="I493" i="2"/>
  <c r="H493" i="2"/>
  <c r="G493" i="2"/>
  <c r="F493" i="2"/>
  <c r="J492" i="2"/>
  <c r="I492" i="2"/>
  <c r="H492" i="2"/>
  <c r="G492" i="2"/>
  <c r="F492" i="2"/>
  <c r="J491" i="2"/>
  <c r="I491" i="2"/>
  <c r="H491" i="2"/>
  <c r="G491" i="2"/>
  <c r="F491" i="2"/>
  <c r="J490" i="2"/>
  <c r="I490" i="2"/>
  <c r="H490" i="2"/>
  <c r="G490" i="2"/>
  <c r="F490" i="2"/>
  <c r="J489" i="2"/>
  <c r="I489" i="2"/>
  <c r="H489" i="2"/>
  <c r="G489" i="2"/>
  <c r="F489" i="2"/>
  <c r="J488" i="2"/>
  <c r="I488" i="2"/>
  <c r="H488" i="2"/>
  <c r="G488" i="2"/>
  <c r="F488" i="2"/>
  <c r="J487" i="2"/>
  <c r="I487" i="2"/>
  <c r="H487" i="2"/>
  <c r="G487" i="2"/>
  <c r="F487" i="2"/>
  <c r="J486" i="2"/>
  <c r="I486" i="2"/>
  <c r="H486" i="2"/>
  <c r="G486" i="2"/>
  <c r="F486" i="2"/>
  <c r="J485" i="2"/>
  <c r="I485" i="2"/>
  <c r="H485" i="2"/>
  <c r="G485" i="2"/>
  <c r="F485" i="2"/>
  <c r="J484" i="2"/>
  <c r="I484" i="2"/>
  <c r="H484" i="2"/>
  <c r="G484" i="2"/>
  <c r="F484" i="2"/>
  <c r="J483" i="2"/>
  <c r="I483" i="2"/>
  <c r="H483" i="2"/>
  <c r="G483" i="2"/>
  <c r="F483" i="2"/>
  <c r="J482" i="2"/>
  <c r="I482" i="2"/>
  <c r="H482" i="2"/>
  <c r="G482" i="2"/>
  <c r="F482" i="2"/>
  <c r="J481" i="2"/>
  <c r="I481" i="2"/>
  <c r="H481" i="2"/>
  <c r="G481" i="2"/>
  <c r="F481" i="2"/>
  <c r="J480" i="2"/>
  <c r="I480" i="2"/>
  <c r="H480" i="2"/>
  <c r="G480" i="2"/>
  <c r="F480" i="2"/>
  <c r="J479" i="2"/>
  <c r="I479" i="2"/>
  <c r="H479" i="2"/>
  <c r="G479" i="2"/>
  <c r="F479" i="2"/>
  <c r="J478" i="2"/>
  <c r="I478" i="2"/>
  <c r="H478" i="2"/>
  <c r="G478" i="2"/>
  <c r="F478" i="2"/>
  <c r="J477" i="2"/>
  <c r="I477" i="2"/>
  <c r="H477" i="2"/>
  <c r="G477" i="2"/>
  <c r="F477" i="2"/>
  <c r="J476" i="2"/>
  <c r="I476" i="2"/>
  <c r="H476" i="2"/>
  <c r="G476" i="2"/>
  <c r="F476" i="2"/>
  <c r="J475" i="2"/>
  <c r="I475" i="2"/>
  <c r="H475" i="2"/>
  <c r="G475" i="2"/>
  <c r="F475" i="2"/>
  <c r="J474" i="2"/>
  <c r="I474" i="2"/>
  <c r="H474" i="2"/>
  <c r="G474" i="2"/>
  <c r="F474" i="2"/>
  <c r="J473" i="2"/>
  <c r="I473" i="2"/>
  <c r="H473" i="2"/>
  <c r="G473" i="2"/>
  <c r="F473" i="2"/>
  <c r="J472" i="2"/>
  <c r="I472" i="2"/>
  <c r="H472" i="2"/>
  <c r="G472" i="2"/>
  <c r="F472" i="2"/>
  <c r="J471" i="2"/>
  <c r="I471" i="2"/>
  <c r="H471" i="2"/>
  <c r="G471" i="2"/>
  <c r="F471" i="2"/>
  <c r="J470" i="2"/>
  <c r="I470" i="2"/>
  <c r="H470" i="2"/>
  <c r="G470" i="2"/>
  <c r="F470" i="2"/>
  <c r="J469" i="2"/>
  <c r="I469" i="2"/>
  <c r="H469" i="2"/>
  <c r="G469" i="2"/>
  <c r="F469" i="2"/>
  <c r="J468" i="2"/>
  <c r="I468" i="2"/>
  <c r="H468" i="2"/>
  <c r="G468" i="2"/>
  <c r="F468" i="2"/>
  <c r="J467" i="2"/>
  <c r="I467" i="2"/>
  <c r="H467" i="2"/>
  <c r="G467" i="2"/>
  <c r="F467" i="2"/>
  <c r="J466" i="2"/>
  <c r="I466" i="2"/>
  <c r="H466" i="2"/>
  <c r="G466" i="2"/>
  <c r="F466" i="2"/>
  <c r="J465" i="2"/>
  <c r="I465" i="2"/>
  <c r="H465" i="2"/>
  <c r="G465" i="2"/>
  <c r="F465" i="2"/>
  <c r="J464" i="2"/>
  <c r="I464" i="2"/>
  <c r="H464" i="2"/>
  <c r="G464" i="2"/>
  <c r="F464" i="2"/>
  <c r="J463" i="2"/>
  <c r="I463" i="2"/>
  <c r="H463" i="2"/>
  <c r="G463" i="2"/>
  <c r="F463" i="2"/>
  <c r="J462" i="2"/>
  <c r="I462" i="2"/>
  <c r="H462" i="2"/>
  <c r="G462" i="2"/>
  <c r="F462" i="2"/>
  <c r="J461" i="2"/>
  <c r="I461" i="2"/>
  <c r="H461" i="2"/>
  <c r="G461" i="2"/>
  <c r="F461" i="2"/>
  <c r="J460" i="2"/>
  <c r="I460" i="2"/>
  <c r="H460" i="2"/>
  <c r="G460" i="2"/>
  <c r="F460" i="2"/>
  <c r="J459" i="2"/>
  <c r="I459" i="2"/>
  <c r="H459" i="2"/>
  <c r="G459" i="2"/>
  <c r="F459" i="2"/>
  <c r="J458" i="2"/>
  <c r="I458" i="2"/>
  <c r="H458" i="2"/>
  <c r="G458" i="2"/>
  <c r="F458" i="2"/>
  <c r="J457" i="2"/>
  <c r="I457" i="2"/>
  <c r="H457" i="2"/>
  <c r="G457" i="2"/>
  <c r="F457" i="2"/>
  <c r="J456" i="2"/>
  <c r="I456" i="2"/>
  <c r="H456" i="2"/>
  <c r="G456" i="2"/>
  <c r="F456" i="2"/>
  <c r="J455" i="2"/>
  <c r="I455" i="2"/>
  <c r="H455" i="2"/>
  <c r="G455" i="2"/>
  <c r="F455" i="2"/>
  <c r="J454" i="2"/>
  <c r="I454" i="2"/>
  <c r="H454" i="2"/>
  <c r="G454" i="2"/>
  <c r="F454" i="2"/>
  <c r="J453" i="2"/>
  <c r="I453" i="2"/>
  <c r="H453" i="2"/>
  <c r="G453" i="2"/>
  <c r="F453" i="2"/>
  <c r="J452" i="2"/>
  <c r="I452" i="2"/>
  <c r="H452" i="2"/>
  <c r="G452" i="2"/>
  <c r="F452" i="2"/>
  <c r="J451" i="2"/>
  <c r="I451" i="2"/>
  <c r="H451" i="2"/>
  <c r="G451" i="2"/>
  <c r="F451" i="2"/>
  <c r="J450" i="2"/>
  <c r="I450" i="2"/>
  <c r="H450" i="2"/>
  <c r="G450" i="2"/>
  <c r="F450" i="2"/>
  <c r="J449" i="2"/>
  <c r="I449" i="2"/>
  <c r="H449" i="2"/>
  <c r="G449" i="2"/>
  <c r="F449" i="2"/>
  <c r="J448" i="2"/>
  <c r="I448" i="2"/>
  <c r="H448" i="2"/>
  <c r="G448" i="2"/>
  <c r="F448" i="2"/>
  <c r="J447" i="2"/>
  <c r="I447" i="2"/>
  <c r="H447" i="2"/>
  <c r="G447" i="2"/>
  <c r="F447" i="2"/>
  <c r="J446" i="2"/>
  <c r="I446" i="2"/>
  <c r="H446" i="2"/>
  <c r="G446" i="2"/>
  <c r="F446" i="2"/>
  <c r="J445" i="2"/>
  <c r="I445" i="2"/>
  <c r="H445" i="2"/>
  <c r="G445" i="2"/>
  <c r="F445" i="2"/>
  <c r="J444" i="2"/>
  <c r="I444" i="2"/>
  <c r="H444" i="2"/>
  <c r="G444" i="2"/>
  <c r="F444" i="2"/>
  <c r="J443" i="2"/>
  <c r="I443" i="2"/>
  <c r="H443" i="2"/>
  <c r="G443" i="2"/>
  <c r="F443" i="2"/>
  <c r="J442" i="2"/>
  <c r="I442" i="2"/>
  <c r="H442" i="2"/>
  <c r="G442" i="2"/>
  <c r="F442" i="2"/>
  <c r="J441" i="2"/>
  <c r="I441" i="2"/>
  <c r="H441" i="2"/>
  <c r="G441" i="2"/>
  <c r="F441" i="2"/>
  <c r="J440" i="2"/>
  <c r="I440" i="2"/>
  <c r="H440" i="2"/>
  <c r="G440" i="2"/>
  <c r="F440" i="2"/>
  <c r="J439" i="2"/>
  <c r="I439" i="2"/>
  <c r="H439" i="2"/>
  <c r="G439" i="2"/>
  <c r="F439" i="2"/>
  <c r="J438" i="2"/>
  <c r="I438" i="2"/>
  <c r="H438" i="2"/>
  <c r="G438" i="2"/>
  <c r="F438" i="2"/>
  <c r="J437" i="2"/>
  <c r="I437" i="2"/>
  <c r="H437" i="2"/>
  <c r="G437" i="2"/>
  <c r="F437" i="2"/>
  <c r="J436" i="2"/>
  <c r="I436" i="2"/>
  <c r="H436" i="2"/>
  <c r="G436" i="2"/>
  <c r="F436" i="2"/>
  <c r="J435" i="2"/>
  <c r="I435" i="2"/>
  <c r="H435" i="2"/>
  <c r="G435" i="2"/>
  <c r="F435" i="2"/>
  <c r="J434" i="2"/>
  <c r="I434" i="2"/>
  <c r="H434" i="2"/>
  <c r="G434" i="2"/>
  <c r="F434" i="2"/>
  <c r="J433" i="2"/>
  <c r="I433" i="2"/>
  <c r="H433" i="2"/>
  <c r="G433" i="2"/>
  <c r="F433" i="2"/>
  <c r="J432" i="2"/>
  <c r="I432" i="2"/>
  <c r="H432" i="2"/>
  <c r="G432" i="2"/>
  <c r="F432" i="2"/>
  <c r="J431" i="2"/>
  <c r="I431" i="2"/>
  <c r="H431" i="2"/>
  <c r="G431" i="2"/>
  <c r="F431" i="2"/>
  <c r="J430" i="2"/>
  <c r="I430" i="2"/>
  <c r="H430" i="2"/>
  <c r="G430" i="2"/>
  <c r="F430" i="2"/>
  <c r="J429" i="2"/>
  <c r="I429" i="2"/>
  <c r="H429" i="2"/>
  <c r="G429" i="2"/>
  <c r="F429" i="2"/>
  <c r="J428" i="2"/>
  <c r="I428" i="2"/>
  <c r="H428" i="2"/>
  <c r="G428" i="2"/>
  <c r="F428" i="2"/>
  <c r="J427" i="2"/>
  <c r="I427" i="2"/>
  <c r="H427" i="2"/>
  <c r="G427" i="2"/>
  <c r="F427" i="2"/>
  <c r="J426" i="2"/>
  <c r="I426" i="2"/>
  <c r="H426" i="2"/>
  <c r="G426" i="2"/>
  <c r="F426" i="2"/>
  <c r="J425" i="2"/>
  <c r="I425" i="2"/>
  <c r="H425" i="2"/>
  <c r="G425" i="2"/>
  <c r="F425" i="2"/>
  <c r="J424" i="2"/>
  <c r="I424" i="2"/>
  <c r="H424" i="2"/>
  <c r="G424" i="2"/>
  <c r="F424" i="2"/>
  <c r="J423" i="2"/>
  <c r="I423" i="2"/>
  <c r="H423" i="2"/>
  <c r="G423" i="2"/>
  <c r="F423" i="2"/>
  <c r="J422" i="2"/>
  <c r="I422" i="2"/>
  <c r="H422" i="2"/>
  <c r="G422" i="2"/>
  <c r="F422" i="2"/>
  <c r="J421" i="2"/>
  <c r="I421" i="2"/>
  <c r="H421" i="2"/>
  <c r="G421" i="2"/>
  <c r="F421" i="2"/>
  <c r="J420" i="2"/>
  <c r="I420" i="2"/>
  <c r="H420" i="2"/>
  <c r="G420" i="2"/>
  <c r="F420" i="2"/>
  <c r="J419" i="2"/>
  <c r="I419" i="2"/>
  <c r="H419" i="2"/>
  <c r="G419" i="2"/>
  <c r="F419" i="2"/>
  <c r="J418" i="2"/>
  <c r="I418" i="2"/>
  <c r="H418" i="2"/>
  <c r="G418" i="2"/>
  <c r="F418" i="2"/>
  <c r="J417" i="2"/>
  <c r="I417" i="2"/>
  <c r="H417" i="2"/>
  <c r="G417" i="2"/>
  <c r="F417" i="2"/>
  <c r="J416" i="2"/>
  <c r="I416" i="2"/>
  <c r="H416" i="2"/>
  <c r="G416" i="2"/>
  <c r="F416" i="2"/>
  <c r="J415" i="2"/>
  <c r="I415" i="2"/>
  <c r="H415" i="2"/>
  <c r="G415" i="2"/>
  <c r="F415" i="2"/>
  <c r="J414" i="2"/>
  <c r="I414" i="2"/>
  <c r="H414" i="2"/>
  <c r="G414" i="2"/>
  <c r="F414" i="2"/>
  <c r="J413" i="2"/>
  <c r="I413" i="2"/>
  <c r="H413" i="2"/>
  <c r="G413" i="2"/>
  <c r="F413" i="2"/>
  <c r="J412" i="2"/>
  <c r="I412" i="2"/>
  <c r="H412" i="2"/>
  <c r="G412" i="2"/>
  <c r="F412" i="2"/>
  <c r="J411" i="2"/>
  <c r="I411" i="2"/>
  <c r="H411" i="2"/>
  <c r="G411" i="2"/>
  <c r="F411" i="2"/>
  <c r="J410" i="2"/>
  <c r="I410" i="2"/>
  <c r="H410" i="2"/>
  <c r="G410" i="2"/>
  <c r="F410" i="2"/>
  <c r="J409" i="2"/>
  <c r="I409" i="2"/>
  <c r="H409" i="2"/>
  <c r="G409" i="2"/>
  <c r="F409" i="2"/>
  <c r="J408" i="2"/>
  <c r="I408" i="2"/>
  <c r="H408" i="2"/>
  <c r="G408" i="2"/>
  <c r="F408" i="2"/>
  <c r="J407" i="2"/>
  <c r="I407" i="2"/>
  <c r="H407" i="2"/>
  <c r="G407" i="2"/>
  <c r="F407" i="2"/>
  <c r="J406" i="2"/>
  <c r="I406" i="2"/>
  <c r="H406" i="2"/>
  <c r="G406" i="2"/>
  <c r="F406" i="2"/>
  <c r="J405" i="2"/>
  <c r="I405" i="2"/>
  <c r="H405" i="2"/>
  <c r="G405" i="2"/>
  <c r="F405" i="2"/>
  <c r="J404" i="2"/>
  <c r="I404" i="2"/>
  <c r="H404" i="2"/>
  <c r="G404" i="2"/>
  <c r="F404" i="2"/>
  <c r="J403" i="2"/>
  <c r="I403" i="2"/>
  <c r="H403" i="2"/>
  <c r="G403" i="2"/>
  <c r="F403" i="2"/>
  <c r="J402" i="2"/>
  <c r="I402" i="2"/>
  <c r="H402" i="2"/>
  <c r="G402" i="2"/>
  <c r="F402" i="2"/>
  <c r="J401" i="2"/>
  <c r="I401" i="2"/>
  <c r="H401" i="2"/>
  <c r="G401" i="2"/>
  <c r="F401" i="2"/>
  <c r="J400" i="2"/>
  <c r="I400" i="2"/>
  <c r="H400" i="2"/>
  <c r="G400" i="2"/>
  <c r="F400" i="2"/>
  <c r="J399" i="2"/>
  <c r="I399" i="2"/>
  <c r="H399" i="2"/>
  <c r="G399" i="2"/>
  <c r="F399" i="2"/>
  <c r="J398" i="2"/>
  <c r="I398" i="2"/>
  <c r="H398" i="2"/>
  <c r="G398" i="2"/>
  <c r="F398" i="2"/>
  <c r="J397" i="2"/>
  <c r="I397" i="2"/>
  <c r="H397" i="2"/>
  <c r="G397" i="2"/>
  <c r="F397" i="2"/>
  <c r="J396" i="2"/>
  <c r="I396" i="2"/>
  <c r="H396" i="2"/>
  <c r="G396" i="2"/>
  <c r="F396" i="2"/>
  <c r="J395" i="2"/>
  <c r="I395" i="2"/>
  <c r="H395" i="2"/>
  <c r="G395" i="2"/>
  <c r="F395" i="2"/>
  <c r="J394" i="2"/>
  <c r="I394" i="2"/>
  <c r="H394" i="2"/>
  <c r="G394" i="2"/>
  <c r="F394" i="2"/>
  <c r="J393" i="2"/>
  <c r="I393" i="2"/>
  <c r="H393" i="2"/>
  <c r="G393" i="2"/>
  <c r="F393" i="2"/>
  <c r="J392" i="2"/>
  <c r="I392" i="2"/>
  <c r="H392" i="2"/>
  <c r="G392" i="2"/>
  <c r="F392" i="2"/>
  <c r="J391" i="2"/>
  <c r="I391" i="2"/>
  <c r="H391" i="2"/>
  <c r="G391" i="2"/>
  <c r="F391" i="2"/>
  <c r="J390" i="2"/>
  <c r="I390" i="2"/>
  <c r="H390" i="2"/>
  <c r="G390" i="2"/>
  <c r="F390" i="2"/>
  <c r="J389" i="2"/>
  <c r="I389" i="2"/>
  <c r="H389" i="2"/>
  <c r="G389" i="2"/>
  <c r="F389" i="2"/>
  <c r="J388" i="2"/>
  <c r="I388" i="2"/>
  <c r="H388" i="2"/>
  <c r="G388" i="2"/>
  <c r="F388" i="2"/>
  <c r="J387" i="2"/>
  <c r="I387" i="2"/>
  <c r="H387" i="2"/>
  <c r="G387" i="2"/>
  <c r="F387" i="2"/>
  <c r="J386" i="2"/>
  <c r="I386" i="2"/>
  <c r="H386" i="2"/>
  <c r="G386" i="2"/>
  <c r="F386" i="2"/>
  <c r="J385" i="2"/>
  <c r="I385" i="2"/>
  <c r="H385" i="2"/>
  <c r="G385" i="2"/>
  <c r="F385" i="2"/>
  <c r="J384" i="2"/>
  <c r="I384" i="2"/>
  <c r="H384" i="2"/>
  <c r="G384" i="2"/>
  <c r="F384" i="2"/>
  <c r="J383" i="2"/>
  <c r="I383" i="2"/>
  <c r="H383" i="2"/>
  <c r="G383" i="2"/>
  <c r="F383" i="2"/>
  <c r="J382" i="2"/>
  <c r="I382" i="2"/>
  <c r="H382" i="2"/>
  <c r="G382" i="2"/>
  <c r="F382" i="2"/>
  <c r="J381" i="2"/>
  <c r="I381" i="2"/>
  <c r="H381" i="2"/>
  <c r="G381" i="2"/>
  <c r="F381" i="2"/>
  <c r="J380" i="2"/>
  <c r="I380" i="2"/>
  <c r="H380" i="2"/>
  <c r="G380" i="2"/>
  <c r="F380" i="2"/>
  <c r="J379" i="2"/>
  <c r="I379" i="2"/>
  <c r="H379" i="2"/>
  <c r="G379" i="2"/>
  <c r="F379" i="2"/>
  <c r="J378" i="2"/>
  <c r="I378" i="2"/>
  <c r="H378" i="2"/>
  <c r="G378" i="2"/>
  <c r="F378" i="2"/>
  <c r="J377" i="2"/>
  <c r="I377" i="2"/>
  <c r="H377" i="2"/>
  <c r="G377" i="2"/>
  <c r="F377" i="2"/>
  <c r="J376" i="2"/>
  <c r="I376" i="2"/>
  <c r="H376" i="2"/>
  <c r="G376" i="2"/>
  <c r="F376" i="2"/>
  <c r="J375" i="2"/>
  <c r="I375" i="2"/>
  <c r="H375" i="2"/>
  <c r="G375" i="2"/>
  <c r="F375" i="2"/>
  <c r="J374" i="2"/>
  <c r="I374" i="2"/>
  <c r="H374" i="2"/>
  <c r="G374" i="2"/>
  <c r="F374" i="2"/>
  <c r="J373" i="2"/>
  <c r="I373" i="2"/>
  <c r="H373" i="2"/>
  <c r="G373" i="2"/>
  <c r="F373" i="2"/>
  <c r="J372" i="2"/>
  <c r="I372" i="2"/>
  <c r="H372" i="2"/>
  <c r="G372" i="2"/>
  <c r="F372" i="2"/>
  <c r="J371" i="2"/>
  <c r="I371" i="2"/>
  <c r="H371" i="2"/>
  <c r="G371" i="2"/>
  <c r="F371" i="2"/>
  <c r="J370" i="2"/>
  <c r="I370" i="2"/>
  <c r="H370" i="2"/>
  <c r="G370" i="2"/>
  <c r="F370" i="2"/>
  <c r="J369" i="2"/>
  <c r="I369" i="2"/>
  <c r="H369" i="2"/>
  <c r="G369" i="2"/>
  <c r="F369" i="2"/>
  <c r="J368" i="2"/>
  <c r="I368" i="2"/>
  <c r="H368" i="2"/>
  <c r="G368" i="2"/>
  <c r="F368" i="2"/>
  <c r="J367" i="2"/>
  <c r="I367" i="2"/>
  <c r="H367" i="2"/>
  <c r="G367" i="2"/>
  <c r="F367" i="2"/>
  <c r="J366" i="2"/>
  <c r="I366" i="2"/>
  <c r="H366" i="2"/>
  <c r="G366" i="2"/>
  <c r="F366" i="2"/>
  <c r="J365" i="2"/>
  <c r="I365" i="2"/>
  <c r="H365" i="2"/>
  <c r="G365" i="2"/>
  <c r="F365" i="2"/>
  <c r="J364" i="2"/>
  <c r="I364" i="2"/>
  <c r="H364" i="2"/>
  <c r="G364" i="2"/>
  <c r="F364" i="2"/>
  <c r="J363" i="2"/>
  <c r="I363" i="2"/>
  <c r="H363" i="2"/>
  <c r="G363" i="2"/>
  <c r="F363" i="2"/>
  <c r="J362" i="2"/>
  <c r="I362" i="2"/>
  <c r="H362" i="2"/>
  <c r="G362" i="2"/>
  <c r="F362" i="2"/>
  <c r="J361" i="2"/>
  <c r="I361" i="2"/>
  <c r="H361" i="2"/>
  <c r="G361" i="2"/>
  <c r="F361" i="2"/>
  <c r="J360" i="2"/>
  <c r="I360" i="2"/>
  <c r="H360" i="2"/>
  <c r="G360" i="2"/>
  <c r="F360" i="2"/>
  <c r="J359" i="2"/>
  <c r="I359" i="2"/>
  <c r="H359" i="2"/>
  <c r="G359" i="2"/>
  <c r="F359" i="2"/>
  <c r="J358" i="2"/>
  <c r="I358" i="2"/>
  <c r="H358" i="2"/>
  <c r="G358" i="2"/>
  <c r="F358" i="2"/>
  <c r="J357" i="2"/>
  <c r="I357" i="2"/>
  <c r="H357" i="2"/>
  <c r="G357" i="2"/>
  <c r="F357" i="2"/>
  <c r="J356" i="2"/>
  <c r="I356" i="2"/>
  <c r="H356" i="2"/>
  <c r="G356" i="2"/>
  <c r="F356" i="2"/>
  <c r="J355" i="2"/>
  <c r="I355" i="2"/>
  <c r="H355" i="2"/>
  <c r="G355" i="2"/>
  <c r="F355" i="2"/>
  <c r="J354" i="2"/>
  <c r="I354" i="2"/>
  <c r="H354" i="2"/>
  <c r="G354" i="2"/>
  <c r="F354" i="2"/>
  <c r="J353" i="2"/>
  <c r="I353" i="2"/>
  <c r="H353" i="2"/>
  <c r="G353" i="2"/>
  <c r="F353" i="2"/>
  <c r="J352" i="2"/>
  <c r="I352" i="2"/>
  <c r="H352" i="2"/>
  <c r="G352" i="2"/>
  <c r="F352" i="2"/>
  <c r="J351" i="2"/>
  <c r="I351" i="2"/>
  <c r="H351" i="2"/>
  <c r="G351" i="2"/>
  <c r="F351" i="2"/>
  <c r="J350" i="2"/>
  <c r="I350" i="2"/>
  <c r="H350" i="2"/>
  <c r="G350" i="2"/>
  <c r="F350" i="2"/>
  <c r="J349" i="2"/>
  <c r="I349" i="2"/>
  <c r="H349" i="2"/>
  <c r="G349" i="2"/>
  <c r="F349" i="2"/>
  <c r="J348" i="2"/>
  <c r="I348" i="2"/>
  <c r="H348" i="2"/>
  <c r="G348" i="2"/>
  <c r="F348" i="2"/>
  <c r="J347" i="2"/>
  <c r="I347" i="2"/>
  <c r="H347" i="2"/>
  <c r="G347" i="2"/>
  <c r="F347" i="2"/>
  <c r="J346" i="2"/>
  <c r="I346" i="2"/>
  <c r="H346" i="2"/>
  <c r="G346" i="2"/>
  <c r="F346" i="2"/>
  <c r="J345" i="2"/>
  <c r="I345" i="2"/>
  <c r="H345" i="2"/>
  <c r="G345" i="2"/>
  <c r="F345" i="2"/>
  <c r="J344" i="2"/>
  <c r="I344" i="2"/>
  <c r="H344" i="2"/>
  <c r="G344" i="2"/>
  <c r="F344" i="2"/>
  <c r="J343" i="2"/>
  <c r="I343" i="2"/>
  <c r="H343" i="2"/>
  <c r="G343" i="2"/>
  <c r="F343" i="2"/>
  <c r="J342" i="2"/>
  <c r="I342" i="2"/>
  <c r="H342" i="2"/>
  <c r="G342" i="2"/>
  <c r="F342" i="2"/>
  <c r="J341" i="2"/>
  <c r="I341" i="2"/>
  <c r="H341" i="2"/>
  <c r="G341" i="2"/>
  <c r="F341" i="2"/>
  <c r="J340" i="2"/>
  <c r="I340" i="2"/>
  <c r="H340" i="2"/>
  <c r="G340" i="2"/>
  <c r="F340" i="2"/>
  <c r="J339" i="2"/>
  <c r="I339" i="2"/>
  <c r="H339" i="2"/>
  <c r="G339" i="2"/>
  <c r="F339" i="2"/>
  <c r="J338" i="2"/>
  <c r="I338" i="2"/>
  <c r="H338" i="2"/>
  <c r="G338" i="2"/>
  <c r="F338" i="2"/>
  <c r="J337" i="2"/>
  <c r="I337" i="2"/>
  <c r="H337" i="2"/>
  <c r="G337" i="2"/>
  <c r="F337" i="2"/>
  <c r="J336" i="2"/>
  <c r="I336" i="2"/>
  <c r="H336" i="2"/>
  <c r="G336" i="2"/>
  <c r="F336" i="2"/>
  <c r="J335" i="2"/>
  <c r="I335" i="2"/>
  <c r="H335" i="2"/>
  <c r="G335" i="2"/>
  <c r="F335" i="2"/>
  <c r="J334" i="2"/>
  <c r="I334" i="2"/>
  <c r="H334" i="2"/>
  <c r="G334" i="2"/>
  <c r="F334" i="2"/>
  <c r="J333" i="2"/>
  <c r="I333" i="2"/>
  <c r="H333" i="2"/>
  <c r="G333" i="2"/>
  <c r="F333" i="2"/>
  <c r="J332" i="2"/>
  <c r="I332" i="2"/>
  <c r="H332" i="2"/>
  <c r="G332" i="2"/>
  <c r="F332" i="2"/>
  <c r="J331" i="2"/>
  <c r="I331" i="2"/>
  <c r="H331" i="2"/>
  <c r="G331" i="2"/>
  <c r="F331" i="2"/>
  <c r="J330" i="2"/>
  <c r="I330" i="2"/>
  <c r="H330" i="2"/>
  <c r="G330" i="2"/>
  <c r="F330" i="2"/>
  <c r="J329" i="2"/>
  <c r="I329" i="2"/>
  <c r="H329" i="2"/>
  <c r="G329" i="2"/>
  <c r="F329" i="2"/>
  <c r="J328" i="2"/>
  <c r="I328" i="2"/>
  <c r="H328" i="2"/>
  <c r="G328" i="2"/>
  <c r="F328" i="2"/>
  <c r="J327" i="2"/>
  <c r="I327" i="2"/>
  <c r="H327" i="2"/>
  <c r="G327" i="2"/>
  <c r="F327" i="2"/>
  <c r="J326" i="2"/>
  <c r="I326" i="2"/>
  <c r="H326" i="2"/>
  <c r="G326" i="2"/>
  <c r="F326" i="2"/>
  <c r="J325" i="2"/>
  <c r="I325" i="2"/>
  <c r="H325" i="2"/>
  <c r="G325" i="2"/>
  <c r="F325" i="2"/>
  <c r="J324" i="2"/>
  <c r="I324" i="2"/>
  <c r="H324" i="2"/>
  <c r="G324" i="2"/>
  <c r="F324" i="2"/>
  <c r="J323" i="2"/>
  <c r="I323" i="2"/>
  <c r="H323" i="2"/>
  <c r="G323" i="2"/>
  <c r="F323" i="2"/>
  <c r="J322" i="2"/>
  <c r="I322" i="2"/>
  <c r="H322" i="2"/>
  <c r="G322" i="2"/>
  <c r="F322" i="2"/>
  <c r="J321" i="2"/>
  <c r="I321" i="2"/>
  <c r="H321" i="2"/>
  <c r="G321" i="2"/>
  <c r="F321" i="2"/>
  <c r="J320" i="2"/>
  <c r="I320" i="2"/>
  <c r="H320" i="2"/>
  <c r="G320" i="2"/>
  <c r="F320" i="2"/>
  <c r="J319" i="2"/>
  <c r="I319" i="2"/>
  <c r="H319" i="2"/>
  <c r="G319" i="2"/>
  <c r="F319" i="2"/>
  <c r="J318" i="2"/>
  <c r="I318" i="2"/>
  <c r="H318" i="2"/>
  <c r="G318" i="2"/>
  <c r="F318" i="2"/>
  <c r="J317" i="2"/>
  <c r="I317" i="2"/>
  <c r="H317" i="2"/>
  <c r="G317" i="2"/>
  <c r="F317" i="2"/>
  <c r="J316" i="2"/>
  <c r="I316" i="2"/>
  <c r="H316" i="2"/>
  <c r="G316" i="2"/>
  <c r="F316" i="2"/>
  <c r="J315" i="2"/>
  <c r="I315" i="2"/>
  <c r="H315" i="2"/>
  <c r="G315" i="2"/>
  <c r="F315" i="2"/>
  <c r="J314" i="2"/>
  <c r="I314" i="2"/>
  <c r="H314" i="2"/>
  <c r="G314" i="2"/>
  <c r="F314" i="2"/>
  <c r="J313" i="2"/>
  <c r="I313" i="2"/>
  <c r="H313" i="2"/>
  <c r="G313" i="2"/>
  <c r="F313" i="2"/>
  <c r="J312" i="2"/>
  <c r="I312" i="2"/>
  <c r="H312" i="2"/>
  <c r="G312" i="2"/>
  <c r="F312" i="2"/>
  <c r="J311" i="2"/>
  <c r="I311" i="2"/>
  <c r="H311" i="2"/>
  <c r="G311" i="2"/>
  <c r="F311" i="2"/>
  <c r="J310" i="2"/>
  <c r="I310" i="2"/>
  <c r="H310" i="2"/>
  <c r="G310" i="2"/>
  <c r="F310" i="2"/>
  <c r="J309" i="2"/>
  <c r="I309" i="2"/>
  <c r="H309" i="2"/>
  <c r="G309" i="2"/>
  <c r="F309" i="2"/>
  <c r="J308" i="2"/>
  <c r="I308" i="2"/>
  <c r="H308" i="2"/>
  <c r="G308" i="2"/>
  <c r="F308" i="2"/>
  <c r="J307" i="2"/>
  <c r="I307" i="2"/>
  <c r="H307" i="2"/>
  <c r="G307" i="2"/>
  <c r="F307" i="2"/>
  <c r="J306" i="2"/>
  <c r="I306" i="2"/>
  <c r="H306" i="2"/>
  <c r="G306" i="2"/>
  <c r="F306" i="2"/>
  <c r="J305" i="2"/>
  <c r="I305" i="2"/>
  <c r="H305" i="2"/>
  <c r="G305" i="2"/>
  <c r="F305" i="2"/>
  <c r="J304" i="2"/>
  <c r="I304" i="2"/>
  <c r="H304" i="2"/>
  <c r="G304" i="2"/>
  <c r="F304" i="2"/>
  <c r="J303" i="2"/>
  <c r="I303" i="2"/>
  <c r="H303" i="2"/>
  <c r="G303" i="2"/>
  <c r="F303" i="2"/>
  <c r="J302" i="2"/>
  <c r="I302" i="2"/>
  <c r="H302" i="2"/>
  <c r="G302" i="2"/>
  <c r="F302" i="2"/>
  <c r="J301" i="2"/>
  <c r="I301" i="2"/>
  <c r="H301" i="2"/>
  <c r="G301" i="2"/>
  <c r="F301" i="2"/>
  <c r="J300" i="2"/>
  <c r="I300" i="2"/>
  <c r="H300" i="2"/>
  <c r="G300" i="2"/>
  <c r="F300" i="2"/>
  <c r="J299" i="2"/>
  <c r="I299" i="2"/>
  <c r="H299" i="2"/>
  <c r="G299" i="2"/>
  <c r="F299" i="2"/>
  <c r="J298" i="2"/>
  <c r="I298" i="2"/>
  <c r="H298" i="2"/>
  <c r="G298" i="2"/>
  <c r="F298" i="2"/>
  <c r="J297" i="2"/>
  <c r="I297" i="2"/>
  <c r="H297" i="2"/>
  <c r="G297" i="2"/>
  <c r="F297" i="2"/>
  <c r="J296" i="2"/>
  <c r="I296" i="2"/>
  <c r="H296" i="2"/>
  <c r="G296" i="2"/>
  <c r="F296" i="2"/>
  <c r="J295" i="2"/>
  <c r="I295" i="2"/>
  <c r="H295" i="2"/>
  <c r="G295" i="2"/>
  <c r="F295" i="2"/>
  <c r="J294" i="2"/>
  <c r="I294" i="2"/>
  <c r="H294" i="2"/>
  <c r="G294" i="2"/>
  <c r="F294" i="2"/>
  <c r="J293" i="2"/>
  <c r="I293" i="2"/>
  <c r="H293" i="2"/>
  <c r="G293" i="2"/>
  <c r="F293" i="2"/>
  <c r="J292" i="2"/>
  <c r="I292" i="2"/>
  <c r="H292" i="2"/>
  <c r="G292" i="2"/>
  <c r="F292" i="2"/>
  <c r="J291" i="2"/>
  <c r="I291" i="2"/>
  <c r="H291" i="2"/>
  <c r="G291" i="2"/>
  <c r="F291" i="2"/>
  <c r="J290" i="2"/>
  <c r="I290" i="2"/>
  <c r="H290" i="2"/>
  <c r="G290" i="2"/>
  <c r="F290" i="2"/>
  <c r="J289" i="2"/>
  <c r="I289" i="2"/>
  <c r="H289" i="2"/>
  <c r="G289" i="2"/>
  <c r="F289" i="2"/>
  <c r="J288" i="2"/>
  <c r="I288" i="2"/>
  <c r="H288" i="2"/>
  <c r="G288" i="2"/>
  <c r="F288" i="2"/>
  <c r="J287" i="2"/>
  <c r="I287" i="2"/>
  <c r="H287" i="2"/>
  <c r="G287" i="2"/>
  <c r="F287" i="2"/>
  <c r="J286" i="2"/>
  <c r="I286" i="2"/>
  <c r="H286" i="2"/>
  <c r="G286" i="2"/>
  <c r="F286" i="2"/>
  <c r="J285" i="2"/>
  <c r="I285" i="2"/>
  <c r="H285" i="2"/>
  <c r="G285" i="2"/>
  <c r="F285" i="2"/>
  <c r="J284" i="2"/>
  <c r="I284" i="2"/>
  <c r="H284" i="2"/>
  <c r="G284" i="2"/>
  <c r="F284" i="2"/>
  <c r="J283" i="2"/>
  <c r="I283" i="2"/>
  <c r="H283" i="2"/>
  <c r="G283" i="2"/>
  <c r="F283" i="2"/>
  <c r="J282" i="2"/>
  <c r="I282" i="2"/>
  <c r="H282" i="2"/>
  <c r="G282" i="2"/>
  <c r="F282" i="2"/>
  <c r="J281" i="2"/>
  <c r="I281" i="2"/>
  <c r="H281" i="2"/>
  <c r="G281" i="2"/>
  <c r="F281" i="2"/>
  <c r="J280" i="2"/>
  <c r="I280" i="2"/>
  <c r="H280" i="2"/>
  <c r="G280" i="2"/>
  <c r="F280" i="2"/>
  <c r="J279" i="2"/>
  <c r="I279" i="2"/>
  <c r="H279" i="2"/>
  <c r="G279" i="2"/>
  <c r="F279" i="2"/>
  <c r="J278" i="2"/>
  <c r="I278" i="2"/>
  <c r="H278" i="2"/>
  <c r="G278" i="2"/>
  <c r="F278" i="2"/>
  <c r="J277" i="2"/>
  <c r="I277" i="2"/>
  <c r="H277" i="2"/>
  <c r="G277" i="2"/>
  <c r="F277" i="2"/>
  <c r="J276" i="2"/>
  <c r="I276" i="2"/>
  <c r="H276" i="2"/>
  <c r="G276" i="2"/>
  <c r="F276" i="2"/>
  <c r="J275" i="2"/>
  <c r="I275" i="2"/>
  <c r="H275" i="2"/>
  <c r="G275" i="2"/>
  <c r="F275" i="2"/>
  <c r="J274" i="2"/>
  <c r="I274" i="2"/>
  <c r="H274" i="2"/>
  <c r="G274" i="2"/>
  <c r="F274" i="2"/>
  <c r="J273" i="2"/>
  <c r="I273" i="2"/>
  <c r="H273" i="2"/>
  <c r="G273" i="2"/>
  <c r="F273" i="2"/>
  <c r="J272" i="2"/>
  <c r="I272" i="2"/>
  <c r="H272" i="2"/>
  <c r="G272" i="2"/>
  <c r="F272" i="2"/>
  <c r="J271" i="2"/>
  <c r="I271" i="2"/>
  <c r="H271" i="2"/>
  <c r="G271" i="2"/>
  <c r="F271" i="2"/>
  <c r="J270" i="2"/>
  <c r="I270" i="2"/>
  <c r="H270" i="2"/>
  <c r="G270" i="2"/>
  <c r="F270" i="2"/>
  <c r="J269" i="2"/>
  <c r="I269" i="2"/>
  <c r="H269" i="2"/>
  <c r="G269" i="2"/>
  <c r="F269" i="2"/>
  <c r="J268" i="2"/>
  <c r="I268" i="2"/>
  <c r="H268" i="2"/>
  <c r="G268" i="2"/>
  <c r="F268" i="2"/>
  <c r="J267" i="2"/>
  <c r="I267" i="2"/>
  <c r="H267" i="2"/>
  <c r="G267" i="2"/>
  <c r="F267" i="2"/>
  <c r="J266" i="2"/>
  <c r="I266" i="2"/>
  <c r="H266" i="2"/>
  <c r="G266" i="2"/>
  <c r="F266" i="2"/>
  <c r="J265" i="2"/>
  <c r="I265" i="2"/>
  <c r="H265" i="2"/>
  <c r="G265" i="2"/>
  <c r="F265" i="2"/>
  <c r="J264" i="2"/>
  <c r="I264" i="2"/>
  <c r="H264" i="2"/>
  <c r="G264" i="2"/>
  <c r="F264" i="2"/>
  <c r="J263" i="2"/>
  <c r="I263" i="2"/>
  <c r="H263" i="2"/>
  <c r="G263" i="2"/>
  <c r="F263" i="2"/>
  <c r="J262" i="2"/>
  <c r="I262" i="2"/>
  <c r="H262" i="2"/>
  <c r="G262" i="2"/>
  <c r="F262" i="2"/>
  <c r="J261" i="2"/>
  <c r="I261" i="2"/>
  <c r="H261" i="2"/>
  <c r="G261" i="2"/>
  <c r="F261" i="2"/>
  <c r="J260" i="2"/>
  <c r="I260" i="2"/>
  <c r="H260" i="2"/>
  <c r="G260" i="2"/>
  <c r="F260" i="2"/>
  <c r="J259" i="2"/>
  <c r="I259" i="2"/>
  <c r="H259" i="2"/>
  <c r="G259" i="2"/>
  <c r="F259" i="2"/>
  <c r="J258" i="2"/>
  <c r="I258" i="2"/>
  <c r="H258" i="2"/>
  <c r="G258" i="2"/>
  <c r="F258" i="2"/>
  <c r="J257" i="2"/>
  <c r="I257" i="2"/>
  <c r="H257" i="2"/>
  <c r="G257" i="2"/>
  <c r="F257" i="2"/>
  <c r="J256" i="2"/>
  <c r="I256" i="2"/>
  <c r="H256" i="2"/>
  <c r="G256" i="2"/>
  <c r="F256" i="2"/>
  <c r="J255" i="2"/>
  <c r="I255" i="2"/>
  <c r="H255" i="2"/>
  <c r="G255" i="2"/>
  <c r="F255" i="2"/>
  <c r="J254" i="2"/>
  <c r="I254" i="2"/>
  <c r="H254" i="2"/>
  <c r="G254" i="2"/>
  <c r="F254" i="2"/>
  <c r="J253" i="2"/>
  <c r="I253" i="2"/>
  <c r="H253" i="2"/>
  <c r="G253" i="2"/>
  <c r="F253" i="2"/>
  <c r="J252" i="2"/>
  <c r="I252" i="2"/>
  <c r="H252" i="2"/>
  <c r="G252" i="2"/>
  <c r="F252" i="2"/>
  <c r="J251" i="2"/>
  <c r="I251" i="2"/>
  <c r="H251" i="2"/>
  <c r="G251" i="2"/>
  <c r="F251" i="2"/>
  <c r="J250" i="2"/>
  <c r="I250" i="2"/>
  <c r="H250" i="2"/>
  <c r="G250" i="2"/>
  <c r="F250" i="2"/>
  <c r="J249" i="2"/>
  <c r="I249" i="2"/>
  <c r="H249" i="2"/>
  <c r="G249" i="2"/>
  <c r="F249" i="2"/>
  <c r="J248" i="2"/>
  <c r="I248" i="2"/>
  <c r="H248" i="2"/>
  <c r="G248" i="2"/>
  <c r="F248" i="2"/>
  <c r="J247" i="2"/>
  <c r="I247" i="2"/>
  <c r="H247" i="2"/>
  <c r="G247" i="2"/>
  <c r="F247" i="2"/>
  <c r="J246" i="2"/>
  <c r="I246" i="2"/>
  <c r="H246" i="2"/>
  <c r="G246" i="2"/>
  <c r="F246" i="2"/>
  <c r="J245" i="2"/>
  <c r="I245" i="2"/>
  <c r="H245" i="2"/>
  <c r="G245" i="2"/>
  <c r="F245" i="2"/>
  <c r="J244" i="2"/>
  <c r="I244" i="2"/>
  <c r="H244" i="2"/>
  <c r="G244" i="2"/>
  <c r="F244" i="2"/>
  <c r="J243" i="2"/>
  <c r="I243" i="2"/>
  <c r="H243" i="2"/>
  <c r="G243" i="2"/>
  <c r="F243" i="2"/>
  <c r="J242" i="2"/>
  <c r="I242" i="2"/>
  <c r="H242" i="2"/>
  <c r="G242" i="2"/>
  <c r="F242" i="2"/>
  <c r="J241" i="2"/>
  <c r="I241" i="2"/>
  <c r="H241" i="2"/>
  <c r="G241" i="2"/>
  <c r="F241" i="2"/>
  <c r="J240" i="2"/>
  <c r="I240" i="2"/>
  <c r="H240" i="2"/>
  <c r="G240" i="2"/>
  <c r="F240" i="2"/>
  <c r="J239" i="2"/>
  <c r="I239" i="2"/>
  <c r="H239" i="2"/>
  <c r="G239" i="2"/>
  <c r="F239" i="2"/>
  <c r="J238" i="2"/>
  <c r="I238" i="2"/>
  <c r="H238" i="2"/>
  <c r="G238" i="2"/>
  <c r="F238" i="2"/>
  <c r="J237" i="2"/>
  <c r="I237" i="2"/>
  <c r="H237" i="2"/>
  <c r="G237" i="2"/>
  <c r="F237" i="2"/>
  <c r="J236" i="2"/>
  <c r="I236" i="2"/>
  <c r="H236" i="2"/>
  <c r="G236" i="2"/>
  <c r="F236" i="2"/>
  <c r="J235" i="2"/>
  <c r="I235" i="2"/>
  <c r="H235" i="2"/>
  <c r="G235" i="2"/>
  <c r="F235" i="2"/>
  <c r="J234" i="2"/>
  <c r="I234" i="2"/>
  <c r="H234" i="2"/>
  <c r="G234" i="2"/>
  <c r="F234" i="2"/>
  <c r="J233" i="2"/>
  <c r="I233" i="2"/>
  <c r="H233" i="2"/>
  <c r="G233" i="2"/>
  <c r="F233" i="2"/>
  <c r="J232" i="2"/>
  <c r="I232" i="2"/>
  <c r="H232" i="2"/>
  <c r="G232" i="2"/>
  <c r="F232" i="2"/>
  <c r="J231" i="2"/>
  <c r="I231" i="2"/>
  <c r="H231" i="2"/>
  <c r="G231" i="2"/>
  <c r="F231" i="2"/>
  <c r="J230" i="2"/>
  <c r="I230" i="2"/>
  <c r="H230" i="2"/>
  <c r="G230" i="2"/>
  <c r="F230" i="2"/>
  <c r="J229" i="2"/>
  <c r="I229" i="2"/>
  <c r="H229" i="2"/>
  <c r="G229" i="2"/>
  <c r="F229" i="2"/>
  <c r="J228" i="2"/>
  <c r="I228" i="2"/>
  <c r="H228" i="2"/>
  <c r="G228" i="2"/>
  <c r="F228" i="2"/>
  <c r="J227" i="2"/>
  <c r="I227" i="2"/>
  <c r="H227" i="2"/>
  <c r="G227" i="2"/>
  <c r="F227" i="2"/>
  <c r="J226" i="2"/>
  <c r="I226" i="2"/>
  <c r="H226" i="2"/>
  <c r="G226" i="2"/>
  <c r="F226" i="2"/>
  <c r="J225" i="2"/>
  <c r="I225" i="2"/>
  <c r="H225" i="2"/>
  <c r="G225" i="2"/>
  <c r="F225" i="2"/>
  <c r="J224" i="2"/>
  <c r="I224" i="2"/>
  <c r="H224" i="2"/>
  <c r="G224" i="2"/>
  <c r="F224" i="2"/>
  <c r="J223" i="2"/>
  <c r="I223" i="2"/>
  <c r="H223" i="2"/>
  <c r="G223" i="2"/>
  <c r="F223" i="2"/>
  <c r="J222" i="2"/>
  <c r="I222" i="2"/>
  <c r="H222" i="2"/>
  <c r="G222" i="2"/>
  <c r="F222" i="2"/>
  <c r="J221" i="2"/>
  <c r="I221" i="2"/>
  <c r="H221" i="2"/>
  <c r="G221" i="2"/>
  <c r="F221" i="2"/>
  <c r="J220" i="2"/>
  <c r="I220" i="2"/>
  <c r="H220" i="2"/>
  <c r="G220" i="2"/>
  <c r="F220" i="2"/>
  <c r="J219" i="2"/>
  <c r="I219" i="2"/>
  <c r="H219" i="2"/>
  <c r="G219" i="2"/>
  <c r="F219" i="2"/>
  <c r="J218" i="2"/>
  <c r="I218" i="2"/>
  <c r="H218" i="2"/>
  <c r="G218" i="2"/>
  <c r="F218" i="2"/>
  <c r="J217" i="2"/>
  <c r="I217" i="2"/>
  <c r="H217" i="2"/>
  <c r="G217" i="2"/>
  <c r="F217" i="2"/>
  <c r="J216" i="2"/>
  <c r="I216" i="2"/>
  <c r="H216" i="2"/>
  <c r="G216" i="2"/>
  <c r="F216" i="2"/>
  <c r="J215" i="2"/>
  <c r="I215" i="2"/>
  <c r="H215" i="2"/>
  <c r="G215" i="2"/>
  <c r="F215" i="2"/>
  <c r="J214" i="2"/>
  <c r="I214" i="2"/>
  <c r="H214" i="2"/>
  <c r="G214" i="2"/>
  <c r="F214" i="2"/>
  <c r="J213" i="2"/>
  <c r="I213" i="2"/>
  <c r="H213" i="2"/>
  <c r="G213" i="2"/>
  <c r="F213" i="2"/>
  <c r="J212" i="2"/>
  <c r="I212" i="2"/>
  <c r="H212" i="2"/>
  <c r="G212" i="2"/>
  <c r="F212" i="2"/>
  <c r="J211" i="2"/>
  <c r="I211" i="2"/>
  <c r="H211" i="2"/>
  <c r="G211" i="2"/>
  <c r="F211" i="2"/>
  <c r="J210" i="2"/>
  <c r="I210" i="2"/>
  <c r="H210" i="2"/>
  <c r="G210" i="2"/>
  <c r="F210" i="2"/>
  <c r="J209" i="2"/>
  <c r="I209" i="2"/>
  <c r="H209" i="2"/>
  <c r="G209" i="2"/>
  <c r="F209" i="2"/>
  <c r="J208" i="2"/>
  <c r="I208" i="2"/>
  <c r="H208" i="2"/>
  <c r="G208" i="2"/>
  <c r="F208" i="2"/>
  <c r="J207" i="2"/>
  <c r="I207" i="2"/>
  <c r="H207" i="2"/>
  <c r="G207" i="2"/>
  <c r="F207" i="2"/>
  <c r="J206" i="2"/>
  <c r="I206" i="2"/>
  <c r="H206" i="2"/>
  <c r="G206" i="2"/>
  <c r="F206" i="2"/>
  <c r="J205" i="2"/>
  <c r="I205" i="2"/>
  <c r="H205" i="2"/>
  <c r="G205" i="2"/>
  <c r="F205" i="2"/>
  <c r="J204" i="2"/>
  <c r="I204" i="2"/>
  <c r="H204" i="2"/>
  <c r="G204" i="2"/>
  <c r="F204" i="2"/>
  <c r="J203" i="2"/>
  <c r="I203" i="2"/>
  <c r="H203" i="2"/>
  <c r="G203" i="2"/>
  <c r="F203" i="2"/>
  <c r="J202" i="2"/>
  <c r="I202" i="2"/>
  <c r="H202" i="2"/>
  <c r="G202" i="2"/>
  <c r="F202" i="2"/>
  <c r="J201" i="2"/>
  <c r="I201" i="2"/>
  <c r="H201" i="2"/>
  <c r="G201" i="2"/>
  <c r="F201" i="2"/>
  <c r="J200" i="2"/>
  <c r="I200" i="2"/>
  <c r="H200" i="2"/>
  <c r="G200" i="2"/>
  <c r="F200" i="2"/>
  <c r="J199" i="2"/>
  <c r="I199" i="2"/>
  <c r="H199" i="2"/>
  <c r="G199" i="2"/>
  <c r="F199" i="2"/>
  <c r="J198" i="2"/>
  <c r="I198" i="2"/>
  <c r="H198" i="2"/>
  <c r="G198" i="2"/>
  <c r="F198" i="2"/>
  <c r="J197" i="2"/>
  <c r="I197" i="2"/>
  <c r="H197" i="2"/>
  <c r="G197" i="2"/>
  <c r="F197" i="2"/>
  <c r="J196" i="2"/>
  <c r="I196" i="2"/>
  <c r="H196" i="2"/>
  <c r="G196" i="2"/>
  <c r="F196" i="2"/>
  <c r="J195" i="2"/>
  <c r="I195" i="2"/>
  <c r="H195" i="2"/>
  <c r="G195" i="2"/>
  <c r="F195" i="2"/>
  <c r="J194" i="2"/>
  <c r="I194" i="2"/>
  <c r="H194" i="2"/>
  <c r="G194" i="2"/>
  <c r="F194" i="2"/>
  <c r="J193" i="2"/>
  <c r="I193" i="2"/>
  <c r="H193" i="2"/>
  <c r="G193" i="2"/>
  <c r="F193" i="2"/>
  <c r="J192" i="2"/>
  <c r="I192" i="2"/>
  <c r="H192" i="2"/>
  <c r="G192" i="2"/>
  <c r="F192" i="2"/>
  <c r="J191" i="2"/>
  <c r="I191" i="2"/>
  <c r="H191" i="2"/>
  <c r="G191" i="2"/>
  <c r="F191" i="2"/>
  <c r="J190" i="2"/>
  <c r="I190" i="2"/>
  <c r="H190" i="2"/>
  <c r="G190" i="2"/>
  <c r="F190" i="2"/>
  <c r="J189" i="2"/>
  <c r="I189" i="2"/>
  <c r="H189" i="2"/>
  <c r="G189" i="2"/>
  <c r="F189" i="2"/>
  <c r="J188" i="2"/>
  <c r="I188" i="2"/>
  <c r="H188" i="2"/>
  <c r="G188" i="2"/>
  <c r="F188" i="2"/>
  <c r="J187" i="2"/>
  <c r="I187" i="2"/>
  <c r="H187" i="2"/>
  <c r="G187" i="2"/>
  <c r="F187" i="2"/>
  <c r="J186" i="2"/>
  <c r="I186" i="2"/>
  <c r="H186" i="2"/>
  <c r="G186" i="2"/>
  <c r="F186" i="2"/>
  <c r="J185" i="2"/>
  <c r="I185" i="2"/>
  <c r="H185" i="2"/>
  <c r="G185" i="2"/>
  <c r="F185" i="2"/>
  <c r="J184" i="2"/>
  <c r="I184" i="2"/>
  <c r="H184" i="2"/>
  <c r="G184" i="2"/>
  <c r="F184" i="2"/>
  <c r="J183" i="2"/>
  <c r="I183" i="2"/>
  <c r="H183" i="2"/>
  <c r="G183" i="2"/>
  <c r="F183" i="2"/>
  <c r="J182" i="2"/>
  <c r="I182" i="2"/>
  <c r="H182" i="2"/>
  <c r="G182" i="2"/>
  <c r="F182" i="2"/>
  <c r="J181" i="2"/>
  <c r="I181" i="2"/>
  <c r="H181" i="2"/>
  <c r="G181" i="2"/>
  <c r="F181" i="2"/>
  <c r="J180" i="2"/>
  <c r="I180" i="2"/>
  <c r="H180" i="2"/>
  <c r="G180" i="2"/>
  <c r="F180" i="2"/>
  <c r="J179" i="2"/>
  <c r="I179" i="2"/>
  <c r="H179" i="2"/>
  <c r="G179" i="2"/>
  <c r="F179" i="2"/>
  <c r="J178" i="2"/>
  <c r="I178" i="2"/>
  <c r="H178" i="2"/>
  <c r="G178" i="2"/>
  <c r="F178" i="2"/>
  <c r="J177" i="2"/>
  <c r="I177" i="2"/>
  <c r="H177" i="2"/>
  <c r="G177" i="2"/>
  <c r="F177" i="2"/>
  <c r="J176" i="2"/>
  <c r="I176" i="2"/>
  <c r="H176" i="2"/>
  <c r="G176" i="2"/>
  <c r="F176" i="2"/>
  <c r="J175" i="2"/>
  <c r="I175" i="2"/>
  <c r="H175" i="2"/>
  <c r="G175" i="2"/>
  <c r="F175" i="2"/>
  <c r="J174" i="2"/>
  <c r="I174" i="2"/>
  <c r="H174" i="2"/>
  <c r="G174" i="2"/>
  <c r="F174" i="2"/>
  <c r="J173" i="2"/>
  <c r="I173" i="2"/>
  <c r="H173" i="2"/>
  <c r="G173" i="2"/>
  <c r="F173" i="2"/>
  <c r="J172" i="2"/>
  <c r="I172" i="2"/>
  <c r="H172" i="2"/>
  <c r="G172" i="2"/>
  <c r="F172" i="2"/>
  <c r="J171" i="2"/>
  <c r="I171" i="2"/>
  <c r="H171" i="2"/>
  <c r="G171" i="2"/>
  <c r="F171" i="2"/>
  <c r="J170" i="2"/>
  <c r="I170" i="2"/>
  <c r="H170" i="2"/>
  <c r="G170" i="2"/>
  <c r="F170" i="2"/>
  <c r="J169" i="2"/>
  <c r="I169" i="2"/>
  <c r="H169" i="2"/>
  <c r="G169" i="2"/>
  <c r="F169" i="2"/>
  <c r="J168" i="2"/>
  <c r="I168" i="2"/>
  <c r="H168" i="2"/>
  <c r="G168" i="2"/>
  <c r="F168" i="2"/>
  <c r="J167" i="2"/>
  <c r="I167" i="2"/>
  <c r="H167" i="2"/>
  <c r="G167" i="2"/>
  <c r="F167" i="2"/>
  <c r="J166" i="2"/>
  <c r="I166" i="2"/>
  <c r="H166" i="2"/>
  <c r="G166" i="2"/>
  <c r="F166" i="2"/>
  <c r="J165" i="2"/>
  <c r="I165" i="2"/>
  <c r="H165" i="2"/>
  <c r="G165" i="2"/>
  <c r="F165" i="2"/>
  <c r="J164" i="2"/>
  <c r="I164" i="2"/>
  <c r="H164" i="2"/>
  <c r="G164" i="2"/>
  <c r="F164" i="2"/>
  <c r="J163" i="2"/>
  <c r="I163" i="2"/>
  <c r="H163" i="2"/>
  <c r="G163" i="2"/>
  <c r="F163" i="2"/>
  <c r="J162" i="2"/>
  <c r="I162" i="2"/>
  <c r="H162" i="2"/>
  <c r="G162" i="2"/>
  <c r="F162" i="2"/>
  <c r="J161" i="2"/>
  <c r="I161" i="2"/>
  <c r="H161" i="2"/>
  <c r="G161" i="2"/>
  <c r="F161" i="2"/>
  <c r="J160" i="2"/>
  <c r="I160" i="2"/>
  <c r="H160" i="2"/>
  <c r="G160" i="2"/>
  <c r="F160" i="2"/>
  <c r="J159" i="2"/>
  <c r="I159" i="2"/>
  <c r="H159" i="2"/>
  <c r="G159" i="2"/>
  <c r="F159" i="2"/>
  <c r="J158" i="2"/>
  <c r="I158" i="2"/>
  <c r="H158" i="2"/>
  <c r="G158" i="2"/>
  <c r="F158" i="2"/>
  <c r="J157" i="2"/>
  <c r="I157" i="2"/>
  <c r="H157" i="2"/>
  <c r="G157" i="2"/>
  <c r="F157" i="2"/>
  <c r="J156" i="2"/>
  <c r="I156" i="2"/>
  <c r="H156" i="2"/>
  <c r="G156" i="2"/>
  <c r="F156" i="2"/>
  <c r="J155" i="2"/>
  <c r="I155" i="2"/>
  <c r="H155" i="2"/>
  <c r="G155" i="2"/>
  <c r="F155" i="2"/>
  <c r="J154" i="2"/>
  <c r="I154" i="2"/>
  <c r="H154" i="2"/>
  <c r="G154" i="2"/>
  <c r="F154" i="2"/>
  <c r="J153" i="2"/>
  <c r="I153" i="2"/>
  <c r="H153" i="2"/>
  <c r="G153" i="2"/>
  <c r="F153" i="2"/>
  <c r="J152" i="2"/>
  <c r="I152" i="2"/>
  <c r="H152" i="2"/>
  <c r="G152" i="2"/>
  <c r="F152" i="2"/>
  <c r="J151" i="2"/>
  <c r="I151" i="2"/>
  <c r="H151" i="2"/>
  <c r="G151" i="2"/>
  <c r="F151" i="2"/>
  <c r="J150" i="2"/>
  <c r="I150" i="2"/>
  <c r="H150" i="2"/>
  <c r="G150" i="2"/>
  <c r="F150" i="2"/>
  <c r="J149" i="2"/>
  <c r="I149" i="2"/>
  <c r="H149" i="2"/>
  <c r="G149" i="2"/>
  <c r="F149" i="2"/>
  <c r="J148" i="2"/>
  <c r="I148" i="2"/>
  <c r="H148" i="2"/>
  <c r="G148" i="2"/>
  <c r="F148" i="2"/>
  <c r="J147" i="2"/>
  <c r="I147" i="2"/>
  <c r="H147" i="2"/>
  <c r="G147" i="2"/>
  <c r="F147" i="2"/>
  <c r="J146" i="2"/>
  <c r="I146" i="2"/>
  <c r="H146" i="2"/>
  <c r="G146" i="2"/>
  <c r="F146" i="2"/>
  <c r="J145" i="2"/>
  <c r="I145" i="2"/>
  <c r="H145" i="2"/>
  <c r="G145" i="2"/>
  <c r="F145" i="2"/>
  <c r="J144" i="2"/>
  <c r="I144" i="2"/>
  <c r="H144" i="2"/>
  <c r="G144" i="2"/>
  <c r="F144" i="2"/>
  <c r="J143" i="2"/>
  <c r="I143" i="2"/>
  <c r="H143" i="2"/>
  <c r="G143" i="2"/>
  <c r="F143" i="2"/>
  <c r="J142" i="2"/>
  <c r="I142" i="2"/>
  <c r="H142" i="2"/>
  <c r="G142" i="2"/>
  <c r="F142" i="2"/>
  <c r="J141" i="2"/>
  <c r="I141" i="2"/>
  <c r="H141" i="2"/>
  <c r="G141" i="2"/>
  <c r="F141" i="2"/>
  <c r="J140" i="2"/>
  <c r="I140" i="2"/>
  <c r="H140" i="2"/>
  <c r="G140" i="2"/>
  <c r="F140" i="2"/>
  <c r="J139" i="2"/>
  <c r="I139" i="2"/>
  <c r="H139" i="2"/>
  <c r="G139" i="2"/>
  <c r="F139" i="2"/>
  <c r="J138" i="2"/>
  <c r="I138" i="2"/>
  <c r="H138" i="2"/>
  <c r="G138" i="2"/>
  <c r="F138" i="2"/>
  <c r="J137" i="2"/>
  <c r="I137" i="2"/>
  <c r="H137" i="2"/>
  <c r="G137" i="2"/>
  <c r="F137" i="2"/>
  <c r="J136" i="2"/>
  <c r="I136" i="2"/>
  <c r="H136" i="2"/>
  <c r="G136" i="2"/>
  <c r="F136" i="2"/>
  <c r="J135" i="2"/>
  <c r="I135" i="2"/>
  <c r="H135" i="2"/>
  <c r="G135" i="2"/>
  <c r="F135" i="2"/>
  <c r="J134" i="2"/>
  <c r="I134" i="2"/>
  <c r="H134" i="2"/>
  <c r="G134" i="2"/>
  <c r="F134" i="2"/>
  <c r="J133" i="2"/>
  <c r="I133" i="2"/>
  <c r="H133" i="2"/>
  <c r="G133" i="2"/>
  <c r="F133" i="2"/>
  <c r="J132" i="2"/>
  <c r="I132" i="2"/>
  <c r="H132" i="2"/>
  <c r="G132" i="2"/>
  <c r="F132" i="2"/>
  <c r="J131" i="2"/>
  <c r="I131" i="2"/>
  <c r="H131" i="2"/>
  <c r="G131" i="2"/>
  <c r="F131" i="2"/>
  <c r="J130" i="2"/>
  <c r="I130" i="2"/>
  <c r="H130" i="2"/>
  <c r="G130" i="2"/>
  <c r="F130" i="2"/>
  <c r="J129" i="2"/>
  <c r="I129" i="2"/>
  <c r="H129" i="2"/>
  <c r="G129" i="2"/>
  <c r="F129" i="2"/>
  <c r="J128" i="2"/>
  <c r="I128" i="2"/>
  <c r="H128" i="2"/>
  <c r="G128" i="2"/>
  <c r="F128" i="2"/>
  <c r="J127" i="2"/>
  <c r="I127" i="2"/>
  <c r="H127" i="2"/>
  <c r="G127" i="2"/>
  <c r="F127" i="2"/>
  <c r="J126" i="2"/>
  <c r="I126" i="2"/>
  <c r="H126" i="2"/>
  <c r="G126" i="2"/>
  <c r="F126" i="2"/>
  <c r="J125" i="2"/>
  <c r="I125" i="2"/>
  <c r="H125" i="2"/>
  <c r="G125" i="2"/>
  <c r="F125" i="2"/>
  <c r="J124" i="2"/>
  <c r="I124" i="2"/>
  <c r="H124" i="2"/>
  <c r="G124" i="2"/>
  <c r="F124" i="2"/>
  <c r="J123" i="2"/>
  <c r="I123" i="2"/>
  <c r="H123" i="2"/>
  <c r="G123" i="2"/>
  <c r="F123" i="2"/>
  <c r="J122" i="2"/>
  <c r="I122" i="2"/>
  <c r="H122" i="2"/>
  <c r="G122" i="2"/>
  <c r="F122" i="2"/>
  <c r="J121" i="2"/>
  <c r="I121" i="2"/>
  <c r="H121" i="2"/>
  <c r="G121" i="2"/>
  <c r="F121" i="2"/>
  <c r="J120" i="2"/>
  <c r="I120" i="2"/>
  <c r="H120" i="2"/>
  <c r="G120" i="2"/>
  <c r="F120" i="2"/>
  <c r="J119" i="2"/>
  <c r="I119" i="2"/>
  <c r="H119" i="2"/>
  <c r="G119" i="2"/>
  <c r="F119" i="2"/>
  <c r="J118" i="2"/>
  <c r="I118" i="2"/>
  <c r="H118" i="2"/>
  <c r="G118" i="2"/>
  <c r="F118" i="2"/>
  <c r="J117" i="2"/>
  <c r="I117" i="2"/>
  <c r="H117" i="2"/>
  <c r="G117" i="2"/>
  <c r="F117" i="2"/>
  <c r="J116" i="2"/>
  <c r="I116" i="2"/>
  <c r="H116" i="2"/>
  <c r="G116" i="2"/>
  <c r="F116" i="2"/>
  <c r="J115" i="2"/>
  <c r="I115" i="2"/>
  <c r="H115" i="2"/>
  <c r="G115" i="2"/>
  <c r="F115" i="2"/>
  <c r="J114" i="2"/>
  <c r="I114" i="2"/>
  <c r="H114" i="2"/>
  <c r="G114" i="2"/>
  <c r="F114" i="2"/>
  <c r="J113" i="2"/>
  <c r="I113" i="2"/>
  <c r="H113" i="2"/>
  <c r="G113" i="2"/>
  <c r="F113" i="2"/>
  <c r="J112" i="2"/>
  <c r="I112" i="2"/>
  <c r="H112" i="2"/>
  <c r="G112" i="2"/>
  <c r="F112" i="2"/>
  <c r="J111" i="2"/>
  <c r="I111" i="2"/>
  <c r="H111" i="2"/>
  <c r="G111" i="2"/>
  <c r="F111" i="2"/>
  <c r="J110" i="2"/>
  <c r="I110" i="2"/>
  <c r="H110" i="2"/>
  <c r="G110" i="2"/>
  <c r="F110" i="2"/>
  <c r="J109" i="2"/>
  <c r="I109" i="2"/>
  <c r="H109" i="2"/>
  <c r="G109" i="2"/>
  <c r="F109" i="2"/>
  <c r="J108" i="2"/>
  <c r="I108" i="2"/>
  <c r="H108" i="2"/>
  <c r="G108" i="2"/>
  <c r="F108" i="2"/>
  <c r="J107" i="2"/>
  <c r="I107" i="2"/>
  <c r="H107" i="2"/>
  <c r="G107" i="2"/>
  <c r="F107" i="2"/>
  <c r="J106" i="2"/>
  <c r="I106" i="2"/>
  <c r="H106" i="2"/>
  <c r="G106" i="2"/>
  <c r="F106" i="2"/>
  <c r="J105" i="2"/>
  <c r="I105" i="2"/>
  <c r="H105" i="2"/>
  <c r="G105" i="2"/>
  <c r="F105" i="2"/>
  <c r="J104" i="2"/>
  <c r="I104" i="2"/>
  <c r="H104" i="2"/>
  <c r="G104" i="2"/>
  <c r="F104" i="2"/>
  <c r="J103" i="2"/>
  <c r="I103" i="2"/>
  <c r="H103" i="2"/>
  <c r="G103" i="2"/>
  <c r="F103" i="2"/>
  <c r="J102" i="2"/>
  <c r="I102" i="2"/>
  <c r="H102" i="2"/>
  <c r="G102" i="2"/>
  <c r="F102" i="2"/>
  <c r="J101" i="2"/>
  <c r="I101" i="2"/>
  <c r="H101" i="2"/>
  <c r="G101" i="2"/>
  <c r="F101" i="2"/>
  <c r="J100" i="2"/>
  <c r="I100" i="2"/>
  <c r="H100" i="2"/>
  <c r="G100" i="2"/>
  <c r="F100" i="2"/>
  <c r="J99" i="2"/>
  <c r="I99" i="2"/>
  <c r="H99" i="2"/>
  <c r="G99" i="2"/>
  <c r="F99" i="2"/>
  <c r="J98" i="2"/>
  <c r="I98" i="2"/>
  <c r="H98" i="2"/>
  <c r="G98" i="2"/>
  <c r="F98" i="2"/>
  <c r="J97" i="2"/>
  <c r="I97" i="2"/>
  <c r="H97" i="2"/>
  <c r="G97" i="2"/>
  <c r="F97" i="2"/>
  <c r="J96" i="2"/>
  <c r="I96" i="2"/>
  <c r="H96" i="2"/>
  <c r="G96" i="2"/>
  <c r="F96" i="2"/>
  <c r="J95" i="2"/>
  <c r="I95" i="2"/>
  <c r="H95" i="2"/>
  <c r="G95" i="2"/>
  <c r="F95" i="2"/>
  <c r="J94" i="2"/>
  <c r="I94" i="2"/>
  <c r="H94" i="2"/>
  <c r="G94" i="2"/>
  <c r="F94" i="2"/>
  <c r="J93" i="2"/>
  <c r="I93" i="2"/>
  <c r="H93" i="2"/>
  <c r="G93" i="2"/>
  <c r="F93" i="2"/>
  <c r="J92" i="2"/>
  <c r="I92" i="2"/>
  <c r="H92" i="2"/>
  <c r="G92" i="2"/>
  <c r="F92" i="2"/>
  <c r="J91" i="2"/>
  <c r="I91" i="2"/>
  <c r="H91" i="2"/>
  <c r="G91" i="2"/>
  <c r="F91" i="2"/>
  <c r="J90" i="2"/>
  <c r="I90" i="2"/>
  <c r="H90" i="2"/>
  <c r="G90" i="2"/>
  <c r="F90" i="2"/>
  <c r="J89" i="2"/>
  <c r="I89" i="2"/>
  <c r="H89" i="2"/>
  <c r="G89" i="2"/>
  <c r="F89" i="2"/>
  <c r="J88" i="2"/>
  <c r="I88" i="2"/>
  <c r="H88" i="2"/>
  <c r="G88" i="2"/>
  <c r="F88" i="2"/>
  <c r="J87" i="2"/>
  <c r="I87" i="2"/>
  <c r="H87" i="2"/>
  <c r="G87" i="2"/>
  <c r="F87" i="2"/>
  <c r="J86" i="2"/>
  <c r="I86" i="2"/>
  <c r="H86" i="2"/>
  <c r="G86" i="2"/>
  <c r="F86" i="2"/>
  <c r="J85" i="2"/>
  <c r="I85" i="2"/>
  <c r="H85" i="2"/>
  <c r="G85" i="2"/>
  <c r="F85" i="2"/>
  <c r="J84" i="2"/>
  <c r="I84" i="2"/>
  <c r="H84" i="2"/>
  <c r="G84" i="2"/>
  <c r="F84" i="2"/>
  <c r="J83" i="2"/>
  <c r="I83" i="2"/>
  <c r="H83" i="2"/>
  <c r="G83" i="2"/>
  <c r="F83" i="2"/>
  <c r="J82" i="2"/>
  <c r="I82" i="2"/>
  <c r="H82" i="2"/>
  <c r="G82" i="2"/>
  <c r="F82" i="2"/>
  <c r="J81" i="2"/>
  <c r="I81" i="2"/>
  <c r="H81" i="2"/>
  <c r="G81" i="2"/>
  <c r="F81" i="2"/>
  <c r="J80" i="2"/>
  <c r="I80" i="2"/>
  <c r="H80" i="2"/>
  <c r="G80" i="2"/>
  <c r="F80" i="2"/>
  <c r="J79" i="2"/>
  <c r="I79" i="2"/>
  <c r="H79" i="2"/>
  <c r="G79" i="2"/>
  <c r="F79" i="2"/>
  <c r="J78" i="2"/>
  <c r="I78" i="2"/>
  <c r="H78" i="2"/>
  <c r="G78" i="2"/>
  <c r="F78" i="2"/>
  <c r="J77" i="2"/>
  <c r="I77" i="2"/>
  <c r="H77" i="2"/>
  <c r="G77" i="2"/>
  <c r="F77" i="2"/>
  <c r="J76" i="2"/>
  <c r="I76" i="2"/>
  <c r="H76" i="2"/>
  <c r="G76" i="2"/>
  <c r="F76" i="2"/>
  <c r="J75" i="2"/>
  <c r="I75" i="2"/>
  <c r="H75" i="2"/>
  <c r="G75" i="2"/>
  <c r="F75" i="2"/>
  <c r="J74" i="2"/>
  <c r="I74" i="2"/>
  <c r="H74" i="2"/>
  <c r="G74" i="2"/>
  <c r="F74" i="2"/>
  <c r="J73" i="2"/>
  <c r="I73" i="2"/>
  <c r="H73" i="2"/>
  <c r="G73" i="2"/>
  <c r="F73" i="2"/>
  <c r="J72" i="2"/>
  <c r="I72" i="2"/>
  <c r="H72" i="2"/>
  <c r="G72" i="2"/>
  <c r="F72" i="2"/>
  <c r="J71" i="2"/>
  <c r="I71" i="2"/>
  <c r="H71" i="2"/>
  <c r="G71" i="2"/>
  <c r="F71" i="2"/>
  <c r="J70" i="2"/>
  <c r="I70" i="2"/>
  <c r="H70" i="2"/>
  <c r="G70" i="2"/>
  <c r="F70" i="2"/>
  <c r="J69" i="2"/>
  <c r="I69" i="2"/>
  <c r="H69" i="2"/>
  <c r="G69" i="2"/>
  <c r="F69" i="2"/>
  <c r="J68" i="2"/>
  <c r="I68" i="2"/>
  <c r="H68" i="2"/>
  <c r="G68" i="2"/>
  <c r="F68" i="2"/>
  <c r="J67" i="2"/>
  <c r="I67" i="2"/>
  <c r="H67" i="2"/>
  <c r="G67" i="2"/>
  <c r="F67" i="2"/>
  <c r="J66" i="2"/>
  <c r="I66" i="2"/>
  <c r="H66" i="2"/>
  <c r="G66" i="2"/>
  <c r="F66" i="2"/>
  <c r="J65" i="2"/>
  <c r="I65" i="2"/>
  <c r="H65" i="2"/>
  <c r="G65" i="2"/>
  <c r="F65" i="2"/>
  <c r="J64" i="2"/>
  <c r="I64" i="2"/>
  <c r="H64" i="2"/>
  <c r="G64" i="2"/>
  <c r="F64" i="2"/>
  <c r="J63" i="2"/>
  <c r="I63" i="2"/>
  <c r="H63" i="2"/>
  <c r="G63" i="2"/>
  <c r="F63" i="2"/>
  <c r="J62" i="2"/>
  <c r="I62" i="2"/>
  <c r="H62" i="2"/>
  <c r="G62" i="2"/>
  <c r="F62" i="2"/>
  <c r="J61" i="2"/>
  <c r="I61" i="2"/>
  <c r="H61" i="2"/>
  <c r="G61" i="2"/>
  <c r="F61" i="2"/>
  <c r="J60" i="2"/>
  <c r="I60" i="2"/>
  <c r="H60" i="2"/>
  <c r="G60" i="2"/>
  <c r="F60" i="2"/>
  <c r="J59" i="2"/>
  <c r="I59" i="2"/>
  <c r="H59" i="2"/>
  <c r="G59" i="2"/>
  <c r="F59" i="2"/>
  <c r="J58" i="2"/>
  <c r="I58" i="2"/>
  <c r="H58" i="2"/>
  <c r="G58" i="2"/>
  <c r="F58" i="2"/>
  <c r="J57" i="2"/>
  <c r="I57" i="2"/>
  <c r="H57" i="2"/>
  <c r="G57" i="2"/>
  <c r="F57" i="2"/>
  <c r="J56" i="2"/>
  <c r="I56" i="2"/>
  <c r="H56" i="2"/>
  <c r="G56" i="2"/>
  <c r="F56" i="2"/>
  <c r="J55" i="2"/>
  <c r="I55" i="2"/>
  <c r="H55" i="2"/>
  <c r="G55" i="2"/>
  <c r="F55" i="2"/>
  <c r="J54" i="2"/>
  <c r="I54" i="2"/>
  <c r="H54" i="2"/>
  <c r="G54" i="2"/>
  <c r="F54" i="2"/>
  <c r="J53" i="2"/>
  <c r="I53" i="2"/>
  <c r="H53" i="2"/>
  <c r="G53" i="2"/>
  <c r="F53" i="2"/>
  <c r="J52" i="2"/>
  <c r="I52" i="2"/>
  <c r="H52" i="2"/>
  <c r="G52" i="2"/>
  <c r="F52" i="2"/>
  <c r="J51" i="2"/>
  <c r="I51" i="2"/>
  <c r="H51" i="2"/>
  <c r="G51" i="2"/>
  <c r="F51" i="2"/>
  <c r="J50" i="2"/>
  <c r="I50" i="2"/>
  <c r="H50" i="2"/>
  <c r="G50" i="2"/>
  <c r="F50" i="2"/>
  <c r="J49" i="2"/>
  <c r="I49" i="2"/>
  <c r="H49" i="2"/>
  <c r="G49" i="2"/>
  <c r="F49" i="2"/>
  <c r="J48" i="2"/>
  <c r="I48" i="2"/>
  <c r="H48" i="2"/>
  <c r="G48" i="2"/>
  <c r="F48" i="2"/>
  <c r="J47" i="2"/>
  <c r="I47" i="2"/>
  <c r="H47" i="2"/>
  <c r="G47" i="2"/>
  <c r="F47" i="2"/>
  <c r="J46" i="2"/>
  <c r="I46" i="2"/>
  <c r="H46" i="2"/>
  <c r="G46" i="2"/>
  <c r="F46" i="2"/>
  <c r="J45" i="2"/>
  <c r="I45" i="2"/>
  <c r="H45" i="2"/>
  <c r="G45" i="2"/>
  <c r="F45" i="2"/>
  <c r="J44" i="2"/>
  <c r="I44" i="2"/>
  <c r="H44" i="2"/>
  <c r="G44" i="2"/>
  <c r="F44" i="2"/>
  <c r="J43" i="2"/>
  <c r="I43" i="2"/>
  <c r="H43" i="2"/>
  <c r="G43" i="2"/>
  <c r="F43" i="2"/>
  <c r="J42" i="2"/>
  <c r="I42" i="2"/>
  <c r="H42" i="2"/>
  <c r="G42" i="2"/>
  <c r="F42" i="2"/>
  <c r="J41" i="2"/>
  <c r="I41" i="2"/>
  <c r="H41" i="2"/>
  <c r="G41" i="2"/>
  <c r="F41" i="2"/>
  <c r="J40" i="2"/>
  <c r="I40" i="2"/>
  <c r="H40" i="2"/>
  <c r="G40" i="2"/>
  <c r="F40" i="2"/>
  <c r="J39" i="2"/>
  <c r="I39" i="2"/>
  <c r="H39" i="2"/>
  <c r="G39" i="2"/>
  <c r="F39" i="2"/>
  <c r="J38" i="2"/>
  <c r="I38" i="2"/>
  <c r="H38" i="2"/>
  <c r="G38" i="2"/>
  <c r="F38" i="2"/>
  <c r="J37" i="2"/>
  <c r="I37" i="2"/>
  <c r="H37" i="2"/>
  <c r="G37" i="2"/>
  <c r="F37" i="2"/>
  <c r="J36" i="2"/>
  <c r="I36" i="2"/>
  <c r="H36" i="2"/>
  <c r="G36" i="2"/>
  <c r="F36" i="2"/>
  <c r="J35" i="2"/>
  <c r="I35" i="2"/>
  <c r="H35" i="2"/>
  <c r="G35" i="2"/>
  <c r="F35" i="2"/>
  <c r="J34" i="2"/>
  <c r="I34" i="2"/>
  <c r="H34" i="2"/>
  <c r="G34" i="2"/>
  <c r="F34" i="2"/>
  <c r="J33" i="2"/>
  <c r="I33" i="2"/>
  <c r="H33" i="2"/>
  <c r="G33" i="2"/>
  <c r="F33" i="2"/>
  <c r="J32" i="2"/>
  <c r="I32" i="2"/>
  <c r="H32" i="2"/>
  <c r="G32" i="2"/>
  <c r="F32" i="2"/>
  <c r="J31" i="2"/>
  <c r="I31" i="2"/>
  <c r="H31" i="2"/>
  <c r="G31" i="2"/>
  <c r="F31" i="2"/>
  <c r="J30" i="2"/>
  <c r="I30" i="2"/>
  <c r="H30" i="2"/>
  <c r="G30" i="2"/>
  <c r="F30" i="2"/>
  <c r="J29" i="2"/>
  <c r="I29" i="2"/>
  <c r="H29" i="2"/>
  <c r="G29" i="2"/>
  <c r="F29" i="2"/>
  <c r="J28" i="2"/>
  <c r="I28" i="2"/>
  <c r="H28" i="2"/>
  <c r="G28" i="2"/>
  <c r="F28" i="2"/>
  <c r="J27" i="2"/>
  <c r="I27" i="2"/>
  <c r="H27" i="2"/>
  <c r="G27" i="2"/>
  <c r="F27" i="2"/>
  <c r="J26" i="2"/>
  <c r="I26" i="2"/>
  <c r="H26" i="2"/>
  <c r="G26" i="2"/>
  <c r="F26" i="2"/>
  <c r="J25" i="2"/>
  <c r="I25" i="2"/>
  <c r="H25" i="2"/>
  <c r="G25" i="2"/>
  <c r="F25" i="2"/>
  <c r="J24" i="2"/>
  <c r="I24" i="2"/>
  <c r="H24" i="2"/>
  <c r="G24" i="2"/>
  <c r="F24" i="2"/>
  <c r="J23" i="2"/>
  <c r="I23" i="2"/>
  <c r="H23" i="2"/>
  <c r="G23" i="2"/>
  <c r="F23" i="2"/>
  <c r="J22" i="2"/>
  <c r="I22" i="2"/>
  <c r="H22" i="2"/>
  <c r="G22" i="2"/>
  <c r="F22" i="2"/>
  <c r="J21" i="2"/>
  <c r="I21" i="2"/>
  <c r="H21" i="2"/>
  <c r="G21" i="2"/>
  <c r="F21" i="2"/>
  <c r="J20" i="2"/>
  <c r="I20" i="2"/>
  <c r="H20" i="2"/>
  <c r="G20" i="2"/>
  <c r="F20" i="2"/>
  <c r="J19" i="2"/>
  <c r="I19" i="2"/>
  <c r="H19" i="2"/>
  <c r="G19" i="2"/>
  <c r="F19" i="2"/>
  <c r="J18" i="2"/>
  <c r="I18" i="2"/>
  <c r="H18" i="2"/>
  <c r="G18" i="2"/>
  <c r="F18" i="2"/>
  <c r="J17" i="2"/>
  <c r="I17" i="2"/>
  <c r="H17" i="2"/>
  <c r="G17" i="2"/>
  <c r="F17" i="2"/>
  <c r="J16" i="2"/>
  <c r="I16" i="2"/>
  <c r="H16" i="2"/>
  <c r="G16" i="2"/>
  <c r="F16" i="2"/>
  <c r="J15" i="2"/>
  <c r="I15" i="2"/>
  <c r="H15" i="2"/>
  <c r="G15" i="2"/>
  <c r="F15" i="2"/>
  <c r="J14" i="2"/>
  <c r="I14" i="2"/>
  <c r="H14" i="2"/>
  <c r="G14" i="2"/>
  <c r="F14" i="2"/>
  <c r="J13" i="2"/>
  <c r="I13" i="2"/>
  <c r="H13" i="2"/>
  <c r="G13" i="2"/>
  <c r="F13" i="2"/>
  <c r="J12" i="2"/>
  <c r="I12" i="2"/>
  <c r="H12" i="2"/>
  <c r="G12" i="2"/>
  <c r="F12" i="2"/>
  <c r="J11" i="2"/>
  <c r="I11" i="2"/>
  <c r="H11" i="2"/>
  <c r="G11" i="2"/>
  <c r="F11" i="2"/>
  <c r="J10" i="2"/>
  <c r="I10" i="2"/>
  <c r="H10" i="2"/>
  <c r="G10" i="2"/>
  <c r="F10" i="2"/>
  <c r="P9" i="2"/>
  <c r="O9" i="2"/>
  <c r="N9" i="2"/>
  <c r="M9" i="2"/>
  <c r="J9" i="2"/>
  <c r="I9" i="2"/>
  <c r="H9" i="2"/>
  <c r="G9" i="2"/>
  <c r="F9" i="2"/>
  <c r="P8" i="2"/>
  <c r="O8" i="2"/>
  <c r="N8" i="2"/>
  <c r="M8" i="2"/>
  <c r="J8" i="2"/>
  <c r="I8" i="2"/>
  <c r="H8" i="2"/>
  <c r="G8" i="2"/>
  <c r="F8" i="2"/>
  <c r="P7" i="2"/>
  <c r="O7" i="2"/>
  <c r="N7" i="2"/>
  <c r="M7" i="2"/>
  <c r="J7" i="2"/>
  <c r="I7" i="2"/>
  <c r="H7" i="2"/>
  <c r="G7" i="2"/>
  <c r="F7" i="2"/>
  <c r="P6" i="2"/>
  <c r="O6" i="2"/>
  <c r="N6" i="2"/>
  <c r="M6" i="2"/>
  <c r="J6" i="2"/>
  <c r="I6" i="2"/>
  <c r="H6" i="2"/>
  <c r="G6" i="2"/>
  <c r="F6" i="2"/>
  <c r="P5" i="2"/>
  <c r="O5" i="2"/>
  <c r="N5" i="2"/>
  <c r="M5" i="2"/>
  <c r="J5" i="2"/>
  <c r="I5" i="2"/>
  <c r="H5" i="2"/>
  <c r="G5" i="2"/>
  <c r="F5" i="2"/>
  <c r="P4" i="2"/>
  <c r="O4" i="2"/>
  <c r="N4" i="2"/>
  <c r="M4" i="2"/>
  <c r="J4" i="2"/>
  <c r="I4" i="2"/>
  <c r="H4" i="2"/>
  <c r="G4" i="2"/>
  <c r="F4" i="2"/>
  <c r="P3" i="2"/>
  <c r="O3" i="2"/>
  <c r="N3" i="2"/>
  <c r="M3" i="2"/>
  <c r="J3" i="2"/>
  <c r="I3" i="2"/>
  <c r="H3" i="2"/>
  <c r="G3" i="2"/>
  <c r="F3" i="2"/>
  <c r="P2" i="2"/>
  <c r="O2" i="2"/>
  <c r="N2" i="2"/>
  <c r="M2" i="2"/>
  <c r="J2" i="2"/>
  <c r="I2" i="2"/>
  <c r="H2" i="2"/>
  <c r="G2" i="2"/>
  <c r="F2" i="2"/>
  <c r="J11" i="20"/>
  <c r="J10" i="20"/>
  <c r="J9" i="20"/>
  <c r="J8" i="20"/>
  <c r="J7" i="20"/>
  <c r="J6" i="20"/>
  <c r="J5" i="20"/>
  <c r="J4" i="20"/>
  <c r="J20" i="19"/>
  <c r="L20" i="19"/>
  <c r="J19" i="19"/>
  <c r="L19" i="19"/>
  <c r="J18" i="19"/>
  <c r="L18" i="19"/>
  <c r="J17" i="19"/>
  <c r="L17" i="19"/>
  <c r="J16" i="19"/>
  <c r="L16" i="19"/>
  <c r="J15" i="19"/>
  <c r="L15" i="19"/>
  <c r="J14" i="19"/>
  <c r="L14" i="19"/>
  <c r="J13" i="19"/>
  <c r="L13" i="19"/>
  <c r="L9" i="19"/>
  <c r="K9" i="19"/>
  <c r="J9" i="19"/>
  <c r="I9" i="19"/>
  <c r="D9" i="19"/>
  <c r="C9" i="19"/>
  <c r="L8" i="19"/>
  <c r="K8" i="19"/>
  <c r="J8" i="19"/>
  <c r="I8" i="19"/>
  <c r="D8" i="19"/>
  <c r="C8" i="19"/>
  <c r="L7" i="19"/>
  <c r="K7" i="19"/>
  <c r="J7" i="19"/>
  <c r="I7" i="19"/>
  <c r="D7" i="19"/>
  <c r="C7" i="19"/>
  <c r="L6" i="19"/>
  <c r="K6" i="19"/>
  <c r="J6" i="19"/>
  <c r="I6" i="19"/>
  <c r="D6" i="19"/>
  <c r="C6" i="19"/>
  <c r="L5" i="19"/>
  <c r="K5" i="19"/>
  <c r="J5" i="19"/>
  <c r="I5" i="19"/>
  <c r="D5" i="19"/>
  <c r="C5" i="19"/>
  <c r="L4" i="19"/>
  <c r="K4" i="19"/>
  <c r="J4" i="19"/>
  <c r="I4" i="19"/>
  <c r="D4" i="19"/>
  <c r="C4" i="19"/>
  <c r="L3" i="19"/>
  <c r="K3" i="19"/>
  <c r="J3" i="19"/>
  <c r="I3" i="19"/>
  <c r="D3" i="19"/>
  <c r="C3" i="19"/>
  <c r="L2" i="19"/>
  <c r="K2" i="19"/>
  <c r="J2" i="19"/>
  <c r="I2" i="19"/>
  <c r="D2" i="19"/>
  <c r="C2" i="19"/>
  <c r="M39" i="11"/>
  <c r="M43" i="11"/>
  <c r="O39" i="11"/>
  <c r="N39" i="11"/>
  <c r="N43" i="11"/>
  <c r="O43" i="11"/>
  <c r="M40" i="11"/>
  <c r="M44" i="11"/>
  <c r="N40" i="11"/>
  <c r="N44" i="11"/>
  <c r="O40" i="11"/>
  <c r="O44" i="11"/>
  <c r="M41" i="11"/>
  <c r="M45" i="11"/>
  <c r="N41" i="11"/>
  <c r="N45" i="11"/>
  <c r="O41" i="11"/>
  <c r="O45" i="11"/>
  <c r="M42" i="11"/>
  <c r="M46" i="11"/>
  <c r="N42" i="11"/>
  <c r="N46" i="11"/>
  <c r="O42" i="11"/>
  <c r="O46" i="11"/>
  <c r="D18" i="20"/>
  <c r="C18" i="20"/>
  <c r="B18" i="20"/>
  <c r="D17" i="20"/>
  <c r="C17" i="20"/>
  <c r="B17" i="20"/>
  <c r="D20" i="20"/>
  <c r="C20" i="20"/>
  <c r="B20" i="20"/>
  <c r="D19" i="20"/>
  <c r="C19" i="20"/>
  <c r="B19" i="20"/>
  <c r="D23" i="20"/>
  <c r="C23" i="20"/>
  <c r="D21" i="20"/>
  <c r="C21" i="20"/>
  <c r="B21" i="20"/>
  <c r="D24" i="20"/>
  <c r="B23" i="20"/>
  <c r="D22" i="20"/>
  <c r="B24" i="20"/>
  <c r="C22" i="20"/>
  <c r="C24" i="20"/>
  <c r="B22"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235C7A-1422-47C6-9CF6-3C9B7FE49470}" keepAlive="1" name="Query - data_biaya_inventaris_fiktif_v2" description="Connection to the 'data_biaya_inventaris_fiktif_v2' query in the workbook." type="5" refreshedVersion="8" background="1" saveData="1">
    <dbPr connection="Provider=Microsoft.Mashup.OleDb.1;Data Source=$Workbook$;Location=data_biaya_inventaris_fiktif_v2;Extended Properties=&quot;&quot;" command="SELECT * FROM [data_biaya_inventaris_fiktif_v2]"/>
  </connection>
  <connection id="2" xr16:uid="{A224C2D8-ECEE-47CB-BD00-C757DA76F314}" keepAlive="1" name="Query - data_penjualan_historis_realistis" description="Connection to the 'data_penjualan_historis_realistis' query in the workbook." type="5" refreshedVersion="8" background="1" saveData="1">
    <dbPr connection="Provider=Microsoft.Mashup.OleDb.1;Data Source=$Workbook$;Location=data_penjualan_historis_realistis;Extended Properties=&quot;&quot;" command="SELECT * FROM [data_penjualan_historis_realistis]"/>
  </connection>
</connections>
</file>

<file path=xl/sharedStrings.xml><?xml version="1.0" encoding="utf-8"?>
<sst xmlns="http://schemas.openxmlformats.org/spreadsheetml/2006/main" count="17720" uniqueCount="113">
  <si>
    <t>Tanggal</t>
  </si>
  <si>
    <t>ID_Produk</t>
  </si>
  <si>
    <t>Nama_Produk</t>
  </si>
  <si>
    <t>Kuantitas_Terjual</t>
  </si>
  <si>
    <t>Harga_Satuan</t>
  </si>
  <si>
    <t>P001</t>
  </si>
  <si>
    <t>Kopi Arabika</t>
  </si>
  <si>
    <t>P002</t>
  </si>
  <si>
    <t>Teh Hijau Organik</t>
  </si>
  <si>
    <t>P003</t>
  </si>
  <si>
    <t>Cokelat Hitam</t>
  </si>
  <si>
    <t>P004</t>
  </si>
  <si>
    <t>Madu Murni</t>
  </si>
  <si>
    <t>P005</t>
  </si>
  <si>
    <t>Keripik Singkong</t>
  </si>
  <si>
    <t>P006</t>
  </si>
  <si>
    <t>Air Mineral 1L</t>
  </si>
  <si>
    <t>P007</t>
  </si>
  <si>
    <t>Roti Gandum</t>
  </si>
  <si>
    <t>P008</t>
  </si>
  <si>
    <t>Jus Jeruk Segar</t>
  </si>
  <si>
    <t>Biaya_Pemesanan_per_Order</t>
  </si>
  <si>
    <t>Biaya_Penyimpanan_per_Unit_per_Tahun</t>
  </si>
  <si>
    <t>Lead_Time_Hari</t>
  </si>
  <si>
    <t>Service_Level_Target</t>
  </si>
  <si>
    <t>Tahun</t>
  </si>
  <si>
    <t>Bulan</t>
  </si>
  <si>
    <t>Kuartal</t>
  </si>
  <si>
    <t>Biaya_Pemesanan</t>
  </si>
  <si>
    <t>Biaya_Penyimpanan</t>
  </si>
  <si>
    <t>Lead_Time</t>
  </si>
  <si>
    <t>Service_Level</t>
  </si>
  <si>
    <t>Sum of Kuantitas_Terjual</t>
  </si>
  <si>
    <t>Row Labels</t>
  </si>
  <si>
    <t>Grand Total</t>
  </si>
  <si>
    <t>Hari_Dalam_Seminggu</t>
  </si>
  <si>
    <t>Total_Penjualan_Rupiah</t>
  </si>
  <si>
    <t>Sum of Total_Penjualan_Rupiah</t>
  </si>
  <si>
    <t>January</t>
  </si>
  <si>
    <t>February</t>
  </si>
  <si>
    <t>March</t>
  </si>
  <si>
    <t>April</t>
  </si>
  <si>
    <t>May</t>
  </si>
  <si>
    <t>June</t>
  </si>
  <si>
    <t>July</t>
  </si>
  <si>
    <t>August</t>
  </si>
  <si>
    <t>September</t>
  </si>
  <si>
    <t>October</t>
  </si>
  <si>
    <t>Column Labels</t>
  </si>
  <si>
    <t>2022-1</t>
  </si>
  <si>
    <t>2022-2</t>
  </si>
  <si>
    <t>2022-3</t>
  </si>
  <si>
    <t>2022-4</t>
  </si>
  <si>
    <t>2022-5</t>
  </si>
  <si>
    <t>2022-6</t>
  </si>
  <si>
    <t>2022-7</t>
  </si>
  <si>
    <t>2022-8</t>
  </si>
  <si>
    <t>2022-9</t>
  </si>
  <si>
    <t>2022-10</t>
  </si>
  <si>
    <t>2022-11</t>
  </si>
  <si>
    <t>2022-12</t>
  </si>
  <si>
    <t>2023-1</t>
  </si>
  <si>
    <t>2023-2</t>
  </si>
  <si>
    <t>2023-3</t>
  </si>
  <si>
    <t>2023-4</t>
  </si>
  <si>
    <t>2023-5</t>
  </si>
  <si>
    <t>2023-6</t>
  </si>
  <si>
    <t>2023-7</t>
  </si>
  <si>
    <t>2023-8</t>
  </si>
  <si>
    <t>2023-9</t>
  </si>
  <si>
    <t>2023-10</t>
  </si>
  <si>
    <t>2023-11</t>
  </si>
  <si>
    <t>2023-12</t>
  </si>
  <si>
    <t>2024-1</t>
  </si>
  <si>
    <t>2024-2</t>
  </si>
  <si>
    <t>2024-3</t>
  </si>
  <si>
    <t>2024-4</t>
  </si>
  <si>
    <t>2024-5</t>
  </si>
  <si>
    <t>2024-6</t>
  </si>
  <si>
    <t>2024-7</t>
  </si>
  <si>
    <t>2024-8</t>
  </si>
  <si>
    <t>2024-9</t>
  </si>
  <si>
    <t>2024-10</t>
  </si>
  <si>
    <t>2024-11</t>
  </si>
  <si>
    <t>2024-12</t>
  </si>
  <si>
    <t>Periode</t>
  </si>
  <si>
    <t>Aktual</t>
  </si>
  <si>
    <t>Peramalan_MA(3)</t>
  </si>
  <si>
    <t>MATRIX MAE</t>
  </si>
  <si>
    <t>MAPE</t>
  </si>
  <si>
    <t>Permintaan Tahunan</t>
  </si>
  <si>
    <t>Biaya Pemesanan per Order</t>
  </si>
  <si>
    <t>EOQ</t>
  </si>
  <si>
    <t>Permintaan_Harian_Rata_Rata</t>
  </si>
  <si>
    <t>Std_Dev_Permintaan_Harian</t>
  </si>
  <si>
    <t>Z-Score</t>
  </si>
  <si>
    <t>Biaya Penyimpanan per Unit</t>
  </si>
  <si>
    <t>Safety Stock</t>
  </si>
  <si>
    <t>Reorder Point (ROP)</t>
  </si>
  <si>
    <t>ID Produk</t>
  </si>
  <si>
    <t>Biaya Pembelian</t>
  </si>
  <si>
    <t>2022</t>
  </si>
  <si>
    <t>2023</t>
  </si>
  <si>
    <t>2024</t>
  </si>
  <si>
    <t>Total Sum of Kuantitas_Terjual</t>
  </si>
  <si>
    <t>Total Sum of Total_Penjualan_Rupiah</t>
  </si>
  <si>
    <t>Harga Beli</t>
  </si>
  <si>
    <t>Harga Total Beli</t>
  </si>
  <si>
    <t xml:space="preserve">Performance Sales Dashboard, Daily Report </t>
  </si>
  <si>
    <t>December</t>
  </si>
  <si>
    <t>November</t>
  </si>
  <si>
    <r>
      <t xml:space="preserve">Margin Kotor Tahunan </t>
    </r>
    <r>
      <rPr>
        <b/>
        <sz val="9"/>
        <color theme="1"/>
        <rFont val="Times New Roman"/>
        <family val="1"/>
      </rPr>
      <t>*Profit - Modal</t>
    </r>
  </si>
  <si>
    <t>DASHBOARD LAPORAN KONTROL STOK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</si>
</sst>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p&quot;* #,##0.00_-;\-&quot;Rp&quot;* #,##0.00_-;_-&quot;Rp&quot;* &quot;-&quot;??_-;_-@_-"/>
    <numFmt numFmtId="164" formatCode="&quot;Rp&quot;#,##0.00"/>
  </numFmts>
  <fonts count="15" x14ac:knownFonts="1">
    <font>
      <sz val="11"/>
      <color theme="1"/>
      <name val="Calibri"/>
      <family val="2"/>
      <scheme val="minor"/>
    </font>
    <font>
      <sz val="8"/>
      <name val="Calibri"/>
      <family val="2"/>
      <scheme val="minor"/>
    </font>
    <font>
      <sz val="12"/>
      <color theme="1"/>
      <name val="Times New Roman"/>
      <family val="1"/>
    </font>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1"/>
      <color rgb="FFFFFFFF"/>
      <name val="Calibri"/>
      <family val="2"/>
      <scheme val="minor"/>
    </font>
    <font>
      <sz val="11"/>
      <color rgb="FFC00000"/>
      <name val="Calibri"/>
      <family val="2"/>
      <scheme val="minor"/>
    </font>
    <font>
      <sz val="11"/>
      <color theme="2"/>
      <name val="Calibri"/>
      <family val="2"/>
      <scheme val="minor"/>
    </font>
    <font>
      <sz val="20"/>
      <name val="Times New Roman"/>
      <family val="1"/>
    </font>
    <font>
      <sz val="11"/>
      <name val="Calibri"/>
      <family val="2"/>
      <scheme val="minor"/>
    </font>
    <font>
      <b/>
      <sz val="11"/>
      <color theme="1"/>
      <name val="Times New Roman"/>
      <family val="1"/>
    </font>
    <font>
      <b/>
      <sz val="9"/>
      <color theme="1"/>
      <name val="Times New Roman"/>
      <family val="1"/>
    </font>
    <font>
      <sz val="11"/>
      <color theme="1"/>
      <name val="Times New Roman"/>
      <family val="1"/>
    </font>
  </fonts>
  <fills count="7">
    <fill>
      <patternFill patternType="none"/>
    </fill>
    <fill>
      <patternFill patternType="gray125"/>
    </fill>
    <fill>
      <patternFill patternType="solid">
        <fgColor rgb="FF70AD47"/>
        <bgColor rgb="FF70AD47"/>
      </patternFill>
    </fill>
    <fill>
      <patternFill patternType="solid">
        <fgColor rgb="FFE2EFDA"/>
        <bgColor rgb="FFE2EFDA"/>
      </patternFill>
    </fill>
    <fill>
      <patternFill patternType="solid">
        <fgColor rgb="FFC00000"/>
        <bgColor indexed="64"/>
      </patternFill>
    </fill>
    <fill>
      <patternFill patternType="solid">
        <fgColor theme="1" tint="0.49998474074526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A9D08E"/>
      </right>
      <top style="thin">
        <color rgb="FFA9D08E"/>
      </top>
      <bottom style="thin">
        <color rgb="FFA9D08E"/>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3" fillId="0" borderId="0" applyFont="0" applyFill="0" applyBorder="0" applyAlignment="0" applyProtection="0"/>
  </cellStyleXfs>
  <cellXfs count="42">
    <xf numFmtId="0" fontId="0" fillId="0" borderId="0" xfId="0"/>
    <xf numFmtId="14" fontId="0" fillId="0" borderId="0" xfId="0" applyNumberFormat="1"/>
    <xf numFmtId="44" fontId="0" fillId="0" borderId="0" xfId="0" applyNumberFormat="1"/>
    <xf numFmtId="0" fontId="0" fillId="0" borderId="0" xfId="0" pivotButton="1"/>
    <xf numFmtId="0" fontId="0" fillId="0" borderId="0" xfId="0" applyAlignment="1">
      <alignment horizontal="left"/>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indent="1"/>
    </xf>
    <xf numFmtId="0" fontId="2" fillId="0" borderId="0" xfId="0" applyFont="1"/>
    <xf numFmtId="0" fontId="0" fillId="0" borderId="0" xfId="0" applyAlignment="1">
      <alignment horizontal="center"/>
    </xf>
    <xf numFmtId="0" fontId="5" fillId="0" borderId="0" xfId="0" applyFont="1" applyAlignment="1">
      <alignment horizontal="center"/>
    </xf>
    <xf numFmtId="0" fontId="5" fillId="0" borderId="0" xfId="0" applyFont="1"/>
    <xf numFmtId="0" fontId="0" fillId="0" borderId="1" xfId="0" applyBorder="1"/>
    <xf numFmtId="0" fontId="6" fillId="0" borderId="1" xfId="0" applyFont="1" applyBorder="1" applyAlignment="1">
      <alignment horizontal="center"/>
    </xf>
    <xf numFmtId="0" fontId="5" fillId="0" borderId="1" xfId="0" applyFont="1" applyBorder="1"/>
    <xf numFmtId="0" fontId="4" fillId="0" borderId="1" xfId="0" applyFont="1" applyBorder="1" applyAlignment="1">
      <alignment horizontal="center"/>
    </xf>
    <xf numFmtId="0" fontId="7" fillId="2" borderId="2" xfId="0" applyFont="1" applyFill="1" applyBorder="1"/>
    <xf numFmtId="44" fontId="5" fillId="3" borderId="2" xfId="1" applyFont="1" applyFill="1" applyBorder="1"/>
    <xf numFmtId="44" fontId="5" fillId="0" borderId="2" xfId="1" applyFont="1" applyBorder="1"/>
    <xf numFmtId="44" fontId="0" fillId="0" borderId="0" xfId="1" applyFont="1"/>
    <xf numFmtId="164" fontId="0" fillId="0" borderId="0" xfId="0" applyNumberFormat="1"/>
    <xf numFmtId="44" fontId="0" fillId="0" borderId="1" xfId="0" applyNumberFormat="1" applyBorder="1"/>
    <xf numFmtId="0" fontId="0" fillId="0" borderId="1" xfId="0" applyBorder="1" applyAlignment="1">
      <alignment horizontal="left"/>
    </xf>
    <xf numFmtId="0" fontId="9" fillId="5" borderId="0" xfId="0" applyFont="1" applyFill="1"/>
    <xf numFmtId="0" fontId="0" fillId="0" borderId="0" xfId="0" applyAlignment="1">
      <alignment horizontal="right"/>
    </xf>
    <xf numFmtId="0" fontId="5" fillId="0" borderId="0" xfId="0" applyFont="1" applyAlignment="1">
      <alignment horizontal="right"/>
    </xf>
    <xf numFmtId="0" fontId="14" fillId="0" borderId="1" xfId="0" applyFont="1" applyBorder="1" applyAlignment="1">
      <alignment horizontal="left"/>
    </xf>
    <xf numFmtId="44" fontId="14" fillId="6" borderId="1" xfId="0" applyNumberFormat="1" applyFont="1" applyFill="1" applyBorder="1"/>
    <xf numFmtId="0" fontId="14" fillId="0" borderId="0" xfId="0" applyFont="1" applyAlignment="1">
      <alignment horizontal="left"/>
    </xf>
    <xf numFmtId="0" fontId="0" fillId="0" borderId="0" xfId="0"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8" fillId="4" borderId="0" xfId="0" applyFont="1" applyFill="1" applyAlignment="1">
      <alignment horizontal="center"/>
    </xf>
    <xf numFmtId="0" fontId="10" fillId="6" borderId="0" xfId="0" applyFont="1" applyFill="1" applyAlignment="1">
      <alignment horizontal="center"/>
    </xf>
    <xf numFmtId="0" fontId="11" fillId="6" borderId="0" xfId="0" applyFont="1" applyFill="1" applyAlignment="1">
      <alignment horizontal="center"/>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cellXfs>
  <cellStyles count="2">
    <cellStyle name="Currency" xfId="1" builtinId="4"/>
    <cellStyle name="Normal" xfId="0" builtinId="0"/>
  </cellStyles>
  <dxfs count="13">
    <dxf>
      <numFmt numFmtId="34" formatCode="_-&quot;Rp&quot;* #,##0.00_-;\-&quot;Rp&quot;* #,##0.00_-;_-&quot;Rp&quot;* &quot;-&quot;??_-;_-@_-"/>
    </dxf>
    <dxf>
      <numFmt numFmtId="34" formatCode="_-&quot;Rp&quot;* #,##0.00_-;\-&quot;Rp&quot;* #,##0.00_-;_-&quot;Rp&quot;* &quot;-&quot;??_-;_-@_-"/>
    </dxf>
    <dxf>
      <numFmt numFmtId="34" formatCode="_-&quot;Rp&quot;* #,##0.00_-;\-&quot;Rp&quot;* #,##0.00_-;_-&quot;Rp&quot;* &quot;-&quot;??_-;_-@_-"/>
    </dxf>
    <dxf>
      <numFmt numFmtId="0" formatCode="General"/>
    </dxf>
    <dxf>
      <numFmt numFmtId="0" formatCode="General"/>
    </dxf>
    <dxf>
      <numFmt numFmtId="0" formatCode="General"/>
    </dxf>
    <dxf>
      <numFmt numFmtId="0" formatCode="General"/>
    </dxf>
    <dxf>
      <numFmt numFmtId="34" formatCode="_-&quot;Rp&quot;* #,##0.00_-;\-&quot;Rp&quot;* #,##0.00_-;_-&quot;Rp&quot;* &quot;-&quot;??_-;_-@_-"/>
    </dxf>
    <dxf>
      <numFmt numFmtId="0" formatCode="General"/>
    </dxf>
    <dxf>
      <numFmt numFmtId="0" formatCode="General"/>
    </dxf>
    <dxf>
      <numFmt numFmtId="19" formatCode="dd/mm/yyyy"/>
    </dxf>
    <dxf>
      <font>
        <b val="0"/>
        <i val="0"/>
        <strike val="0"/>
        <condense val="0"/>
        <extend val="0"/>
        <outline val="0"/>
        <shadow val="0"/>
        <u val="none"/>
        <vertAlign val="baseline"/>
        <sz val="11"/>
        <color rgb="FF000000"/>
        <name val="Calibri"/>
        <family val="2"/>
        <scheme val="minor"/>
      </font>
      <border diagonalUp="0" diagonalDown="0">
        <left/>
        <right style="thin">
          <color rgb="FFA9D08E"/>
        </right>
        <top style="thin">
          <color rgb="FFA9D08E"/>
        </top>
        <bottom style="thin">
          <color rgb="FFA9D08E"/>
        </bottom>
        <vertical/>
        <horizontal/>
      </border>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EOQ_ROP!$F$11</c:f>
              <c:strCache>
                <c:ptCount val="1"/>
                <c:pt idx="0">
                  <c:v>Service_Level_Target</c:v>
                </c:pt>
              </c:strCache>
            </c:strRef>
          </c:tx>
          <c:spPr>
            <a:ln w="19050" cap="rnd">
              <a:noFill/>
              <a:round/>
            </a:ln>
            <a:effectLst/>
          </c:spPr>
          <c:marker>
            <c:symbol val="circle"/>
            <c:size val="5"/>
            <c:spPr>
              <a:solidFill>
                <a:srgbClr val="C00000"/>
              </a:solidFill>
              <a:ln w="9525">
                <a:solidFill>
                  <a:schemeClr val="accent1"/>
                </a:solidFill>
              </a:ln>
              <a:effectLst/>
            </c:spPr>
          </c:marker>
          <c:xVal>
            <c:numRef>
              <c:f>EOQ_ROP!$E$12:$E$19</c:f>
              <c:numCache>
                <c:formatCode>General</c:formatCode>
                <c:ptCount val="8"/>
                <c:pt idx="0">
                  <c:v>105</c:v>
                </c:pt>
                <c:pt idx="1">
                  <c:v>72</c:v>
                </c:pt>
                <c:pt idx="2">
                  <c:v>89</c:v>
                </c:pt>
                <c:pt idx="3">
                  <c:v>53</c:v>
                </c:pt>
                <c:pt idx="4">
                  <c:v>122</c:v>
                </c:pt>
                <c:pt idx="5">
                  <c:v>203</c:v>
                </c:pt>
                <c:pt idx="6">
                  <c:v>90</c:v>
                </c:pt>
                <c:pt idx="7">
                  <c:v>62</c:v>
                </c:pt>
              </c:numCache>
            </c:numRef>
          </c:xVal>
          <c:yVal>
            <c:numRef>
              <c:f>EOQ_ROP!$F$12:$F$19</c:f>
              <c:numCache>
                <c:formatCode>General</c:formatCode>
                <c:ptCount val="8"/>
                <c:pt idx="0">
                  <c:v>7</c:v>
                </c:pt>
                <c:pt idx="1">
                  <c:v>5</c:v>
                </c:pt>
                <c:pt idx="2">
                  <c:v>6</c:v>
                </c:pt>
                <c:pt idx="3">
                  <c:v>10</c:v>
                </c:pt>
                <c:pt idx="4">
                  <c:v>4</c:v>
                </c:pt>
                <c:pt idx="5">
                  <c:v>3</c:v>
                </c:pt>
                <c:pt idx="6">
                  <c:v>5</c:v>
                </c:pt>
                <c:pt idx="7">
                  <c:v>7</c:v>
                </c:pt>
              </c:numCache>
            </c:numRef>
          </c:yVal>
          <c:smooth val="0"/>
          <c:extLst>
            <c:ext xmlns:c16="http://schemas.microsoft.com/office/drawing/2014/chart" uri="{C3380CC4-5D6E-409C-BE32-E72D297353CC}">
              <c16:uniqueId val="{00000000-EE1A-489A-9909-EB010DA27F5B}"/>
            </c:ext>
          </c:extLst>
        </c:ser>
        <c:dLbls>
          <c:showLegendKey val="0"/>
          <c:showVal val="0"/>
          <c:showCatName val="0"/>
          <c:showSerName val="0"/>
          <c:showPercent val="0"/>
          <c:showBubbleSize val="0"/>
        </c:dLbls>
        <c:axId val="389593071"/>
        <c:axId val="389585871"/>
      </c:scatterChart>
      <c:valAx>
        <c:axId val="389593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585871"/>
        <c:crosses val="autoZero"/>
        <c:crossBetween val="midCat"/>
      </c:valAx>
      <c:valAx>
        <c:axId val="38958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59307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[Laporan Kontrol Stok Implementasi Konsep EOQ &amp; ROP.xlsx]Penjualan_Bulanan!PivotTable10</c:name>
    <c:fmtId val="3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rgbClr val="C00000"/>
            </a:solidFill>
            <a:round/>
          </a:ln>
          <a:effectLst/>
        </c:spPr>
        <c:marker>
          <c:symbol val="circle"/>
          <c:size val="6"/>
          <c:spPr>
            <a:solidFill>
              <a:srgbClr val="C00000"/>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rgbClr val="FFC000"/>
            </a:solidFill>
            <a:round/>
          </a:ln>
          <a:effectLst/>
        </c:spPr>
        <c:marker>
          <c:symbol val="circle"/>
          <c:size val="6"/>
          <c:spPr>
            <a:solidFill>
              <a:srgbClr val="FFC000"/>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rgbClr val="00B0F0"/>
            </a:solidFill>
            <a:round/>
          </a:ln>
          <a:effectLst/>
        </c:spPr>
        <c:marker>
          <c:symbol val="circle"/>
          <c:size val="6"/>
          <c:spPr>
            <a:solidFill>
              <a:srgbClr val="00B0F0"/>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Penjualan_Bulanan!$B$3:$B$4</c:f>
              <c:strCache>
                <c:ptCount val="1"/>
                <c:pt idx="0">
                  <c:v>2022</c:v>
                </c:pt>
              </c:strCache>
            </c:strRef>
          </c:tx>
          <c:spPr>
            <a:ln w="31750" cap="rnd">
              <a:solidFill>
                <a:srgbClr val="C00000"/>
              </a:solidFill>
              <a:round/>
            </a:ln>
            <a:effectLst/>
          </c:spPr>
          <c:marker>
            <c:symbol val="circle"/>
            <c:size val="6"/>
            <c:spPr>
              <a:solidFill>
                <a:srgbClr val="C00000"/>
              </a:solidFill>
              <a:ln w="12700">
                <a:solidFill>
                  <a:schemeClr val="lt2"/>
                </a:solidFill>
                <a:round/>
              </a:ln>
              <a:effectLst/>
            </c:spPr>
          </c:marker>
          <c:cat>
            <c:strRef>
              <c:f>Penjualan_Bulanan!$A$5:$A$17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Penjualan_Bulanan!$B$5:$B$17</c:f>
              <c:numCache>
                <c:formatCode>_("Rp"* #,##0.00_);_("Rp"* \(#,##0.00\);_("Rp"* "-"??_);_(@_)</c:formatCode>
                <c:ptCount val="12"/>
                <c:pt idx="0">
                  <c:v>743095000</c:v>
                </c:pt>
                <c:pt idx="1">
                  <c:v>650315000</c:v>
                </c:pt>
                <c:pt idx="2">
                  <c:v>705750000</c:v>
                </c:pt>
                <c:pt idx="3">
                  <c:v>668615000</c:v>
                </c:pt>
                <c:pt idx="4">
                  <c:v>624630000</c:v>
                </c:pt>
                <c:pt idx="5">
                  <c:v>593495000</c:v>
                </c:pt>
                <c:pt idx="6">
                  <c:v>613945000</c:v>
                </c:pt>
                <c:pt idx="7">
                  <c:v>622315000</c:v>
                </c:pt>
                <c:pt idx="8">
                  <c:v>614940000</c:v>
                </c:pt>
                <c:pt idx="9">
                  <c:v>653555000</c:v>
                </c:pt>
                <c:pt idx="10">
                  <c:v>714210000</c:v>
                </c:pt>
                <c:pt idx="11">
                  <c:v>748805000</c:v>
                </c:pt>
              </c:numCache>
            </c:numRef>
          </c:val>
          <c:smooth val="0"/>
          <c:extLst>
            <c:ext xmlns:c16="http://schemas.microsoft.com/office/drawing/2014/chart" uri="{C3380CC4-5D6E-409C-BE32-E72D297353CC}">
              <c16:uniqueId val="{00000000-CF41-4755-9EEE-1102A42334C6}"/>
            </c:ext>
          </c:extLst>
        </c:ser>
        <c:ser>
          <c:idx val="1"/>
          <c:order val="1"/>
          <c:tx>
            <c:strRef>
              <c:f>Penjualan_Bulanan!$C$3:$C$4</c:f>
              <c:strCache>
                <c:ptCount val="1"/>
                <c:pt idx="0">
                  <c:v>2023</c:v>
                </c:pt>
              </c:strCache>
            </c:strRef>
          </c:tx>
          <c:spPr>
            <a:ln w="31750" cap="rnd">
              <a:solidFill>
                <a:srgbClr val="FFC000"/>
              </a:solidFill>
              <a:round/>
            </a:ln>
            <a:effectLst/>
          </c:spPr>
          <c:marker>
            <c:symbol val="circle"/>
            <c:size val="6"/>
            <c:spPr>
              <a:solidFill>
                <a:srgbClr val="FFC000"/>
              </a:solidFill>
              <a:ln w="12700">
                <a:solidFill>
                  <a:schemeClr val="lt2"/>
                </a:solidFill>
                <a:round/>
              </a:ln>
              <a:effectLst/>
            </c:spPr>
          </c:marker>
          <c:cat>
            <c:strRef>
              <c:f>Penjualan_Bulanan!$A$5:$A$17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Penjualan_Bulanan!$C$5:$C$17</c:f>
              <c:numCache>
                <c:formatCode>_("Rp"* #,##0.00_);_("Rp"* \(#,##0.00\);_("Rp"* "-"??_);_(@_)</c:formatCode>
                <c:ptCount val="12"/>
                <c:pt idx="0">
                  <c:v>768110000</c:v>
                </c:pt>
                <c:pt idx="1">
                  <c:v>672860000</c:v>
                </c:pt>
                <c:pt idx="2">
                  <c:v>728410000</c:v>
                </c:pt>
                <c:pt idx="3">
                  <c:v>687815000</c:v>
                </c:pt>
                <c:pt idx="4">
                  <c:v>639125000</c:v>
                </c:pt>
                <c:pt idx="5">
                  <c:v>614970000</c:v>
                </c:pt>
                <c:pt idx="6">
                  <c:v>629100000</c:v>
                </c:pt>
                <c:pt idx="7">
                  <c:v>644900000</c:v>
                </c:pt>
                <c:pt idx="8">
                  <c:v>639255000</c:v>
                </c:pt>
                <c:pt idx="9">
                  <c:v>678005000</c:v>
                </c:pt>
                <c:pt idx="10">
                  <c:v>734670000</c:v>
                </c:pt>
                <c:pt idx="11">
                  <c:v>766065000</c:v>
                </c:pt>
              </c:numCache>
            </c:numRef>
          </c:val>
          <c:smooth val="0"/>
          <c:extLst>
            <c:ext xmlns:c16="http://schemas.microsoft.com/office/drawing/2014/chart" uri="{C3380CC4-5D6E-409C-BE32-E72D297353CC}">
              <c16:uniqueId val="{00000006-CF41-4755-9EEE-1102A42334C6}"/>
            </c:ext>
          </c:extLst>
        </c:ser>
        <c:ser>
          <c:idx val="2"/>
          <c:order val="2"/>
          <c:tx>
            <c:strRef>
              <c:f>Penjualan_Bulanan!$D$3:$D$4</c:f>
              <c:strCache>
                <c:ptCount val="1"/>
                <c:pt idx="0">
                  <c:v>2024</c:v>
                </c:pt>
              </c:strCache>
            </c:strRef>
          </c:tx>
          <c:spPr>
            <a:ln w="31750" cap="rnd">
              <a:solidFill>
                <a:srgbClr val="00B0F0"/>
              </a:solidFill>
              <a:round/>
            </a:ln>
            <a:effectLst/>
          </c:spPr>
          <c:marker>
            <c:symbol val="circle"/>
            <c:size val="6"/>
            <c:spPr>
              <a:solidFill>
                <a:srgbClr val="00B0F0"/>
              </a:solidFill>
              <a:ln w="12700">
                <a:solidFill>
                  <a:schemeClr val="lt2"/>
                </a:solidFill>
                <a:round/>
              </a:ln>
              <a:effectLst/>
            </c:spPr>
          </c:marker>
          <c:cat>
            <c:strRef>
              <c:f>Penjualan_Bulanan!$A$5:$A$17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Penjualan_Bulanan!$D$5:$D$17</c:f>
              <c:numCache>
                <c:formatCode>_("Rp"* #,##0.00_);_("Rp"* \(#,##0.00\);_("Rp"* "-"??_);_(@_)</c:formatCode>
                <c:ptCount val="12"/>
                <c:pt idx="0">
                  <c:v>793325000</c:v>
                </c:pt>
                <c:pt idx="1">
                  <c:v>723235000</c:v>
                </c:pt>
                <c:pt idx="2">
                  <c:v>752775000</c:v>
                </c:pt>
                <c:pt idx="3">
                  <c:v>710360000</c:v>
                </c:pt>
                <c:pt idx="4">
                  <c:v>662625000</c:v>
                </c:pt>
                <c:pt idx="5">
                  <c:v>634865000</c:v>
                </c:pt>
                <c:pt idx="6">
                  <c:v>657735000</c:v>
                </c:pt>
                <c:pt idx="7">
                  <c:v>664370000</c:v>
                </c:pt>
                <c:pt idx="8">
                  <c:v>662680000</c:v>
                </c:pt>
                <c:pt idx="9">
                  <c:v>705040000</c:v>
                </c:pt>
                <c:pt idx="10">
                  <c:v>762855000</c:v>
                </c:pt>
                <c:pt idx="11">
                  <c:v>796565000</c:v>
                </c:pt>
              </c:numCache>
            </c:numRef>
          </c:val>
          <c:smooth val="0"/>
          <c:extLst>
            <c:ext xmlns:c16="http://schemas.microsoft.com/office/drawing/2014/chart" uri="{C3380CC4-5D6E-409C-BE32-E72D297353CC}">
              <c16:uniqueId val="{00000007-CF41-4755-9EEE-1102A42334C6}"/>
            </c:ext>
          </c:extLst>
        </c:ser>
        <c:dLbls>
          <c:showLegendKey val="0"/>
          <c:showVal val="0"/>
          <c:showCatName val="0"/>
          <c:showSerName val="0"/>
          <c:showPercent val="0"/>
          <c:showBubbleSize val="0"/>
        </c:dLbls>
        <c:marker val="1"/>
        <c:smooth val="0"/>
        <c:axId val="1445360048"/>
        <c:axId val="1445361968"/>
      </c:lineChart>
      <c:catAx>
        <c:axId val="144536004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5361968"/>
        <c:crosses val="autoZero"/>
        <c:auto val="1"/>
        <c:lblAlgn val="ctr"/>
        <c:lblOffset val="100"/>
        <c:noMultiLvlLbl val="0"/>
      </c:catAx>
      <c:valAx>
        <c:axId val="1445361968"/>
        <c:scaling>
          <c:orientation val="minMax"/>
        </c:scaling>
        <c:delete val="0"/>
        <c:axPos val="l"/>
        <c:majorGridlines>
          <c:spPr>
            <a:ln w="9525" cap="flat" cmpd="sng" algn="ctr">
              <a:solidFill>
                <a:schemeClr val="tx2">
                  <a:lumMod val="15000"/>
                  <a:lumOff val="85000"/>
                </a:schemeClr>
              </a:solidFill>
              <a:round/>
            </a:ln>
            <a:effectLst/>
          </c:spPr>
        </c:majorGridlines>
        <c:numFmt formatCode="_(&quot;Rp&quot;* #,##0.00_);_(&quot;Rp&quot;* \(#,##0.00\);_(&quot;Rp&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536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[Laporan Kontrol Stok Implementasi Konsep EOQ &amp; ROP.xlsx]Penjualan_Bulanan!PivotTable1</c:name>
    <c:fmtId val="3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Penjualan_Bulanan!$B$19:$B$20</c:f>
              <c:strCache>
                <c:ptCount val="1"/>
                <c:pt idx="0">
                  <c:v>Air Mineral 1L</c:v>
                </c:pt>
              </c:strCache>
            </c:strRef>
          </c:tx>
          <c:spPr>
            <a:solidFill>
              <a:schemeClr val="accent1"/>
            </a:solidFill>
            <a:ln>
              <a:noFill/>
            </a:ln>
            <a:effectLst/>
          </c:spPr>
          <c:invertIfNegative val="0"/>
          <c:cat>
            <c:strRef>
              <c:f>Penjualan_Bulanan!$A$21:$A$24</c:f>
              <c:strCache>
                <c:ptCount val="3"/>
                <c:pt idx="0">
                  <c:v>2022</c:v>
                </c:pt>
                <c:pt idx="1">
                  <c:v>2023</c:v>
                </c:pt>
                <c:pt idx="2">
                  <c:v>2024</c:v>
                </c:pt>
              </c:strCache>
            </c:strRef>
          </c:cat>
          <c:val>
            <c:numRef>
              <c:f>Penjualan_Bulanan!$B$21:$B$24</c:f>
              <c:numCache>
                <c:formatCode>General</c:formatCode>
                <c:ptCount val="3"/>
                <c:pt idx="0">
                  <c:v>72870</c:v>
                </c:pt>
                <c:pt idx="1">
                  <c:v>74292</c:v>
                </c:pt>
                <c:pt idx="2">
                  <c:v>75399</c:v>
                </c:pt>
              </c:numCache>
            </c:numRef>
          </c:val>
          <c:extLst>
            <c:ext xmlns:c16="http://schemas.microsoft.com/office/drawing/2014/chart" uri="{C3380CC4-5D6E-409C-BE32-E72D297353CC}">
              <c16:uniqueId val="{00000000-77F4-49A3-AB48-7B0ACF334C8B}"/>
            </c:ext>
          </c:extLst>
        </c:ser>
        <c:ser>
          <c:idx val="1"/>
          <c:order val="1"/>
          <c:tx>
            <c:strRef>
              <c:f>Penjualan_Bulanan!$C$19:$C$20</c:f>
              <c:strCache>
                <c:ptCount val="1"/>
                <c:pt idx="0">
                  <c:v>Cokelat Hitam</c:v>
                </c:pt>
              </c:strCache>
            </c:strRef>
          </c:tx>
          <c:spPr>
            <a:solidFill>
              <a:schemeClr val="accent2"/>
            </a:solidFill>
            <a:ln>
              <a:noFill/>
            </a:ln>
            <a:effectLst/>
          </c:spPr>
          <c:invertIfNegative val="0"/>
          <c:cat>
            <c:strRef>
              <c:f>Penjualan_Bulanan!$A$21:$A$24</c:f>
              <c:strCache>
                <c:ptCount val="3"/>
                <c:pt idx="0">
                  <c:v>2022</c:v>
                </c:pt>
                <c:pt idx="1">
                  <c:v>2023</c:v>
                </c:pt>
                <c:pt idx="2">
                  <c:v>2024</c:v>
                </c:pt>
              </c:strCache>
            </c:strRef>
          </c:cat>
          <c:val>
            <c:numRef>
              <c:f>Penjualan_Bulanan!$C$21:$C$24</c:f>
              <c:numCache>
                <c:formatCode>General</c:formatCode>
                <c:ptCount val="3"/>
                <c:pt idx="0">
                  <c:v>32275</c:v>
                </c:pt>
                <c:pt idx="1">
                  <c:v>32618</c:v>
                </c:pt>
                <c:pt idx="2">
                  <c:v>32999</c:v>
                </c:pt>
              </c:numCache>
            </c:numRef>
          </c:val>
          <c:extLst>
            <c:ext xmlns:c16="http://schemas.microsoft.com/office/drawing/2014/chart" uri="{C3380CC4-5D6E-409C-BE32-E72D297353CC}">
              <c16:uniqueId val="{00000008-B92D-4E37-BFB4-06301EA8B9A4}"/>
            </c:ext>
          </c:extLst>
        </c:ser>
        <c:ser>
          <c:idx val="2"/>
          <c:order val="2"/>
          <c:tx>
            <c:strRef>
              <c:f>Penjualan_Bulanan!$D$19:$D$20</c:f>
              <c:strCache>
                <c:ptCount val="1"/>
                <c:pt idx="0">
                  <c:v>Jus Jeruk Segar</c:v>
                </c:pt>
              </c:strCache>
            </c:strRef>
          </c:tx>
          <c:spPr>
            <a:solidFill>
              <a:schemeClr val="accent3"/>
            </a:solidFill>
            <a:ln>
              <a:noFill/>
            </a:ln>
            <a:effectLst/>
          </c:spPr>
          <c:invertIfNegative val="0"/>
          <c:cat>
            <c:strRef>
              <c:f>Penjualan_Bulanan!$A$21:$A$24</c:f>
              <c:strCache>
                <c:ptCount val="3"/>
                <c:pt idx="0">
                  <c:v>2022</c:v>
                </c:pt>
                <c:pt idx="1">
                  <c:v>2023</c:v>
                </c:pt>
                <c:pt idx="2">
                  <c:v>2024</c:v>
                </c:pt>
              </c:strCache>
            </c:strRef>
          </c:cat>
          <c:val>
            <c:numRef>
              <c:f>Penjualan_Bulanan!$D$21:$D$24</c:f>
              <c:numCache>
                <c:formatCode>General</c:formatCode>
                <c:ptCount val="3"/>
                <c:pt idx="0">
                  <c:v>21757</c:v>
                </c:pt>
                <c:pt idx="1">
                  <c:v>22583</c:v>
                </c:pt>
                <c:pt idx="2">
                  <c:v>23715</c:v>
                </c:pt>
              </c:numCache>
            </c:numRef>
          </c:val>
          <c:extLst>
            <c:ext xmlns:c16="http://schemas.microsoft.com/office/drawing/2014/chart" uri="{C3380CC4-5D6E-409C-BE32-E72D297353CC}">
              <c16:uniqueId val="{00000009-B92D-4E37-BFB4-06301EA8B9A4}"/>
            </c:ext>
          </c:extLst>
        </c:ser>
        <c:ser>
          <c:idx val="3"/>
          <c:order val="3"/>
          <c:tx>
            <c:strRef>
              <c:f>Penjualan_Bulanan!$E$19:$E$20</c:f>
              <c:strCache>
                <c:ptCount val="1"/>
                <c:pt idx="0">
                  <c:v>Keripik Singkong</c:v>
                </c:pt>
              </c:strCache>
            </c:strRef>
          </c:tx>
          <c:spPr>
            <a:solidFill>
              <a:schemeClr val="accent4"/>
            </a:solidFill>
            <a:ln>
              <a:noFill/>
            </a:ln>
            <a:effectLst/>
          </c:spPr>
          <c:invertIfNegative val="0"/>
          <c:cat>
            <c:strRef>
              <c:f>Penjualan_Bulanan!$A$21:$A$24</c:f>
              <c:strCache>
                <c:ptCount val="3"/>
                <c:pt idx="0">
                  <c:v>2022</c:v>
                </c:pt>
                <c:pt idx="1">
                  <c:v>2023</c:v>
                </c:pt>
                <c:pt idx="2">
                  <c:v>2024</c:v>
                </c:pt>
              </c:strCache>
            </c:strRef>
          </c:cat>
          <c:val>
            <c:numRef>
              <c:f>Penjualan_Bulanan!$E$21:$E$24</c:f>
              <c:numCache>
                <c:formatCode>General</c:formatCode>
                <c:ptCount val="3"/>
                <c:pt idx="0">
                  <c:v>43483</c:v>
                </c:pt>
                <c:pt idx="1">
                  <c:v>44469</c:v>
                </c:pt>
                <c:pt idx="2">
                  <c:v>45490</c:v>
                </c:pt>
              </c:numCache>
            </c:numRef>
          </c:val>
          <c:extLst>
            <c:ext xmlns:c16="http://schemas.microsoft.com/office/drawing/2014/chart" uri="{C3380CC4-5D6E-409C-BE32-E72D297353CC}">
              <c16:uniqueId val="{0000000A-B92D-4E37-BFB4-06301EA8B9A4}"/>
            </c:ext>
          </c:extLst>
        </c:ser>
        <c:ser>
          <c:idx val="4"/>
          <c:order val="4"/>
          <c:tx>
            <c:strRef>
              <c:f>Penjualan_Bulanan!$F$19:$F$20</c:f>
              <c:strCache>
                <c:ptCount val="1"/>
                <c:pt idx="0">
                  <c:v>Kopi Arabika</c:v>
                </c:pt>
              </c:strCache>
            </c:strRef>
          </c:tx>
          <c:spPr>
            <a:solidFill>
              <a:schemeClr val="accent5"/>
            </a:solidFill>
            <a:ln>
              <a:noFill/>
            </a:ln>
            <a:effectLst/>
          </c:spPr>
          <c:invertIfNegative val="0"/>
          <c:cat>
            <c:strRef>
              <c:f>Penjualan_Bulanan!$A$21:$A$24</c:f>
              <c:strCache>
                <c:ptCount val="3"/>
                <c:pt idx="0">
                  <c:v>2022</c:v>
                </c:pt>
                <c:pt idx="1">
                  <c:v>2023</c:v>
                </c:pt>
                <c:pt idx="2">
                  <c:v>2024</c:v>
                </c:pt>
              </c:strCache>
            </c:strRef>
          </c:cat>
          <c:val>
            <c:numRef>
              <c:f>Penjualan_Bulanan!$F$21:$F$24</c:f>
              <c:numCache>
                <c:formatCode>General</c:formatCode>
                <c:ptCount val="3"/>
                <c:pt idx="0">
                  <c:v>36453</c:v>
                </c:pt>
                <c:pt idx="1">
                  <c:v>38061</c:v>
                </c:pt>
                <c:pt idx="2">
                  <c:v>40214</c:v>
                </c:pt>
              </c:numCache>
            </c:numRef>
          </c:val>
          <c:extLst>
            <c:ext xmlns:c16="http://schemas.microsoft.com/office/drawing/2014/chart" uri="{C3380CC4-5D6E-409C-BE32-E72D297353CC}">
              <c16:uniqueId val="{0000000B-B92D-4E37-BFB4-06301EA8B9A4}"/>
            </c:ext>
          </c:extLst>
        </c:ser>
        <c:ser>
          <c:idx val="5"/>
          <c:order val="5"/>
          <c:tx>
            <c:strRef>
              <c:f>Penjualan_Bulanan!$G$19:$G$20</c:f>
              <c:strCache>
                <c:ptCount val="1"/>
                <c:pt idx="0">
                  <c:v>Madu Murni</c:v>
                </c:pt>
              </c:strCache>
            </c:strRef>
          </c:tx>
          <c:spPr>
            <a:solidFill>
              <a:schemeClr val="accent6"/>
            </a:solidFill>
            <a:ln>
              <a:noFill/>
            </a:ln>
            <a:effectLst/>
          </c:spPr>
          <c:invertIfNegative val="0"/>
          <c:cat>
            <c:strRef>
              <c:f>Penjualan_Bulanan!$A$21:$A$24</c:f>
              <c:strCache>
                <c:ptCount val="3"/>
                <c:pt idx="0">
                  <c:v>2022</c:v>
                </c:pt>
                <c:pt idx="1">
                  <c:v>2023</c:v>
                </c:pt>
                <c:pt idx="2">
                  <c:v>2024</c:v>
                </c:pt>
              </c:strCache>
            </c:strRef>
          </c:cat>
          <c:val>
            <c:numRef>
              <c:f>Penjualan_Bulanan!$G$21:$G$24</c:f>
              <c:numCache>
                <c:formatCode>General</c:formatCode>
                <c:ptCount val="3"/>
                <c:pt idx="0">
                  <c:v>18109</c:v>
                </c:pt>
                <c:pt idx="1">
                  <c:v>19277</c:v>
                </c:pt>
                <c:pt idx="2">
                  <c:v>20907</c:v>
                </c:pt>
              </c:numCache>
            </c:numRef>
          </c:val>
          <c:extLst>
            <c:ext xmlns:c16="http://schemas.microsoft.com/office/drawing/2014/chart" uri="{C3380CC4-5D6E-409C-BE32-E72D297353CC}">
              <c16:uniqueId val="{0000000C-B92D-4E37-BFB4-06301EA8B9A4}"/>
            </c:ext>
          </c:extLst>
        </c:ser>
        <c:ser>
          <c:idx val="6"/>
          <c:order val="6"/>
          <c:tx>
            <c:strRef>
              <c:f>Penjualan_Bulanan!$H$19:$H$20</c:f>
              <c:strCache>
                <c:ptCount val="1"/>
                <c:pt idx="0">
                  <c:v>Roti Gandum</c:v>
                </c:pt>
              </c:strCache>
            </c:strRef>
          </c:tx>
          <c:spPr>
            <a:solidFill>
              <a:schemeClr val="accent1">
                <a:lumMod val="60000"/>
              </a:schemeClr>
            </a:solidFill>
            <a:ln>
              <a:noFill/>
            </a:ln>
            <a:effectLst/>
          </c:spPr>
          <c:invertIfNegative val="0"/>
          <c:cat>
            <c:strRef>
              <c:f>Penjualan_Bulanan!$A$21:$A$24</c:f>
              <c:strCache>
                <c:ptCount val="3"/>
                <c:pt idx="0">
                  <c:v>2022</c:v>
                </c:pt>
                <c:pt idx="1">
                  <c:v>2023</c:v>
                </c:pt>
                <c:pt idx="2">
                  <c:v>2024</c:v>
                </c:pt>
              </c:strCache>
            </c:strRef>
          </c:cat>
          <c:val>
            <c:numRef>
              <c:f>Penjualan_Bulanan!$H$21:$H$24</c:f>
              <c:numCache>
                <c:formatCode>General</c:formatCode>
                <c:ptCount val="3"/>
                <c:pt idx="0">
                  <c:v>32689</c:v>
                </c:pt>
                <c:pt idx="1">
                  <c:v>32987</c:v>
                </c:pt>
                <c:pt idx="2">
                  <c:v>33323</c:v>
                </c:pt>
              </c:numCache>
            </c:numRef>
          </c:val>
          <c:extLst>
            <c:ext xmlns:c16="http://schemas.microsoft.com/office/drawing/2014/chart" uri="{C3380CC4-5D6E-409C-BE32-E72D297353CC}">
              <c16:uniqueId val="{0000000D-B92D-4E37-BFB4-06301EA8B9A4}"/>
            </c:ext>
          </c:extLst>
        </c:ser>
        <c:ser>
          <c:idx val="7"/>
          <c:order val="7"/>
          <c:tx>
            <c:strRef>
              <c:f>Penjualan_Bulanan!$I$19:$I$20</c:f>
              <c:strCache>
                <c:ptCount val="1"/>
                <c:pt idx="0">
                  <c:v>Teh Hijau Organik</c:v>
                </c:pt>
              </c:strCache>
            </c:strRef>
          </c:tx>
          <c:spPr>
            <a:solidFill>
              <a:schemeClr val="accent2">
                <a:lumMod val="60000"/>
              </a:schemeClr>
            </a:solidFill>
            <a:ln>
              <a:noFill/>
            </a:ln>
            <a:effectLst/>
          </c:spPr>
          <c:invertIfNegative val="0"/>
          <c:cat>
            <c:strRef>
              <c:f>Penjualan_Bulanan!$A$21:$A$24</c:f>
              <c:strCache>
                <c:ptCount val="3"/>
                <c:pt idx="0">
                  <c:v>2022</c:v>
                </c:pt>
                <c:pt idx="1">
                  <c:v>2023</c:v>
                </c:pt>
                <c:pt idx="2">
                  <c:v>2024</c:v>
                </c:pt>
              </c:strCache>
            </c:strRef>
          </c:cat>
          <c:val>
            <c:numRef>
              <c:f>Penjualan_Bulanan!$I$21:$I$24</c:f>
              <c:numCache>
                <c:formatCode>General</c:formatCode>
                <c:ptCount val="3"/>
                <c:pt idx="0">
                  <c:v>25376</c:v>
                </c:pt>
                <c:pt idx="1">
                  <c:v>26080</c:v>
                </c:pt>
                <c:pt idx="2">
                  <c:v>27001</c:v>
                </c:pt>
              </c:numCache>
            </c:numRef>
          </c:val>
          <c:extLst>
            <c:ext xmlns:c16="http://schemas.microsoft.com/office/drawing/2014/chart" uri="{C3380CC4-5D6E-409C-BE32-E72D297353CC}">
              <c16:uniqueId val="{0000000E-B92D-4E37-BFB4-06301EA8B9A4}"/>
            </c:ext>
          </c:extLst>
        </c:ser>
        <c:dLbls>
          <c:showLegendKey val="0"/>
          <c:showVal val="0"/>
          <c:showCatName val="0"/>
          <c:showSerName val="0"/>
          <c:showPercent val="0"/>
          <c:showBubbleSize val="0"/>
        </c:dLbls>
        <c:gapWidth val="219"/>
        <c:overlap val="-27"/>
        <c:axId val="2025724176"/>
        <c:axId val="2025728496"/>
      </c:barChart>
      <c:catAx>
        <c:axId val="202572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728496"/>
        <c:crosses val="autoZero"/>
        <c:auto val="1"/>
        <c:lblAlgn val="ctr"/>
        <c:lblOffset val="100"/>
        <c:noMultiLvlLbl val="0"/>
      </c:catAx>
      <c:valAx>
        <c:axId val="202572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724176"/>
        <c:crosses val="autoZero"/>
        <c:crossBetween val="between"/>
      </c:valAx>
      <c:spPr>
        <a:noFill/>
        <a:ln>
          <a:noFill/>
        </a:ln>
        <a:effectLst/>
      </c:spPr>
    </c:plotArea>
    <c:legend>
      <c:legendPos val="r"/>
      <c:layout>
        <c:manualLayout>
          <c:xMode val="edge"/>
          <c:yMode val="edge"/>
          <c:x val="0.8365526172773512"/>
          <c:y val="0.11677022230829236"/>
          <c:w val="0.14814997702920157"/>
          <c:h val="0.609831300529753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D"/>
              <a:t>Kontribusi Pendapatan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2DF-47EB-853C-43700DD0542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2DF-47EB-853C-43700DD0542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2DF-47EB-853C-43700DD0542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2DF-47EB-853C-43700DD0542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2DF-47EB-853C-43700DD0542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72DF-47EB-853C-43700DD0542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72DF-47EB-853C-43700DD0542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72DF-47EB-853C-43700DD054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Visualisasi_Data!$L$39:$L$46</c:f>
              <c:strCache>
                <c:ptCount val="8"/>
                <c:pt idx="0">
                  <c:v>Air Mineral 1L</c:v>
                </c:pt>
                <c:pt idx="1">
                  <c:v>Cokelat Hitam</c:v>
                </c:pt>
                <c:pt idx="2">
                  <c:v>Jus Jeruk Segar</c:v>
                </c:pt>
                <c:pt idx="3">
                  <c:v>Keripik Singkong</c:v>
                </c:pt>
                <c:pt idx="4">
                  <c:v>Kopi Arabika</c:v>
                </c:pt>
                <c:pt idx="5">
                  <c:v>Madu Murni</c:v>
                </c:pt>
                <c:pt idx="6">
                  <c:v>Roti Gandum</c:v>
                </c:pt>
                <c:pt idx="7">
                  <c:v>Teh Hijau Organik</c:v>
                </c:pt>
              </c:strCache>
            </c:strRef>
          </c:cat>
          <c:val>
            <c:numRef>
              <c:f>Visualisasi_Data!$M$39:$M$46</c:f>
              <c:numCache>
                <c:formatCode>_("Rp"* #,##0.00_);_("Rp"* \(#,##0.00\);_("Rp"* "-"??_);_(@_)</c:formatCode>
                <c:ptCount val="8"/>
                <c:pt idx="0">
                  <c:v>706532046</c:v>
                </c:pt>
                <c:pt idx="1">
                  <c:v>820848654</c:v>
                </c:pt>
                <c:pt idx="2">
                  <c:v>642265407</c:v>
                </c:pt>
                <c:pt idx="3">
                  <c:v>336278925</c:v>
                </c:pt>
                <c:pt idx="4">
                  <c:v>1423999992</c:v>
                </c:pt>
                <c:pt idx="5">
                  <c:v>1723023951</c:v>
                </c:pt>
                <c:pt idx="6">
                  <c:v>1351130445</c:v>
                </c:pt>
                <c:pt idx="7">
                  <c:v>991703865</c:v>
                </c:pt>
              </c:numCache>
            </c:numRef>
          </c:val>
          <c:extLst>
            <c:ext xmlns:c16="http://schemas.microsoft.com/office/drawing/2014/chart" uri="{C3380CC4-5D6E-409C-BE32-E72D297353CC}">
              <c16:uniqueId val="{00000010-72DF-47EB-853C-43700DD05427}"/>
            </c:ext>
          </c:extLst>
        </c:ser>
        <c:ser>
          <c:idx val="1"/>
          <c:order val="1"/>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2-72DF-47EB-853C-43700DD0542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4-72DF-47EB-853C-43700DD0542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6-72DF-47EB-853C-43700DD0542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8-72DF-47EB-853C-43700DD0542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A-72DF-47EB-853C-43700DD0542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C-72DF-47EB-853C-43700DD0542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E-72DF-47EB-853C-43700DD0542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72DF-47EB-853C-43700DD054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Visualisasi_Data!$L$39:$L$46</c:f>
              <c:strCache>
                <c:ptCount val="8"/>
                <c:pt idx="0">
                  <c:v>Air Mineral 1L</c:v>
                </c:pt>
                <c:pt idx="1">
                  <c:v>Cokelat Hitam</c:v>
                </c:pt>
                <c:pt idx="2">
                  <c:v>Jus Jeruk Segar</c:v>
                </c:pt>
                <c:pt idx="3">
                  <c:v>Keripik Singkong</c:v>
                </c:pt>
                <c:pt idx="4">
                  <c:v>Kopi Arabika</c:v>
                </c:pt>
                <c:pt idx="5">
                  <c:v>Madu Murni</c:v>
                </c:pt>
                <c:pt idx="6">
                  <c:v>Roti Gandum</c:v>
                </c:pt>
                <c:pt idx="7">
                  <c:v>Teh Hijau Organik</c:v>
                </c:pt>
              </c:strCache>
            </c:strRef>
          </c:cat>
          <c:val>
            <c:numRef>
              <c:f>Visualisasi_Data!$N$39:$N$46</c:f>
              <c:numCache>
                <c:formatCode>_("Rp"* #,##0.00_);_("Rp"* \(#,##0.00\);_("Rp"* "-"??_);_(@_)</c:formatCode>
                <c:ptCount val="8"/>
                <c:pt idx="0">
                  <c:v>737698302</c:v>
                </c:pt>
                <c:pt idx="1">
                  <c:v>857057598</c:v>
                </c:pt>
                <c:pt idx="2">
                  <c:v>670596759</c:v>
                </c:pt>
                <c:pt idx="3">
                  <c:v>351112725</c:v>
                </c:pt>
                <c:pt idx="4">
                  <c:v>1486814904</c:v>
                </c:pt>
                <c:pt idx="5">
                  <c:v>1799029287</c:v>
                </c:pt>
                <c:pt idx="6">
                  <c:v>1410730965</c:v>
                </c:pt>
                <c:pt idx="7">
                  <c:v>1035449505</c:v>
                </c:pt>
              </c:numCache>
            </c:numRef>
          </c:val>
          <c:extLst>
            <c:ext xmlns:c16="http://schemas.microsoft.com/office/drawing/2014/chart" uri="{C3380CC4-5D6E-409C-BE32-E72D297353CC}">
              <c16:uniqueId val="{00000021-72DF-47EB-853C-43700DD05427}"/>
            </c:ext>
          </c:extLst>
        </c:ser>
        <c:ser>
          <c:idx val="2"/>
          <c:order val="2"/>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72DF-47EB-853C-43700DD0542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72DF-47EB-853C-43700DD0542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72DF-47EB-853C-43700DD0542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72DF-47EB-853C-43700DD0542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72DF-47EB-853C-43700DD0542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72DF-47EB-853C-43700DD0542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F-72DF-47EB-853C-43700DD0542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1-72DF-47EB-853C-43700DD0542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Visualisasi_Data!$L$39:$L$46</c:f>
              <c:strCache>
                <c:ptCount val="8"/>
                <c:pt idx="0">
                  <c:v>Air Mineral 1L</c:v>
                </c:pt>
                <c:pt idx="1">
                  <c:v>Cokelat Hitam</c:v>
                </c:pt>
                <c:pt idx="2">
                  <c:v>Jus Jeruk Segar</c:v>
                </c:pt>
                <c:pt idx="3">
                  <c:v>Keripik Singkong</c:v>
                </c:pt>
                <c:pt idx="4">
                  <c:v>Kopi Arabika</c:v>
                </c:pt>
                <c:pt idx="5">
                  <c:v>Madu Murni</c:v>
                </c:pt>
                <c:pt idx="6">
                  <c:v>Roti Gandum</c:v>
                </c:pt>
                <c:pt idx="7">
                  <c:v>Teh Hijau Organik</c:v>
                </c:pt>
              </c:strCache>
            </c:strRef>
          </c:cat>
          <c:val>
            <c:numRef>
              <c:f>Visualisasi_Data!$O$39:$O$46</c:f>
              <c:numCache>
                <c:formatCode>_("Rp"* #,##0.00_);_("Rp"* \(#,##0.00\);_("Rp"* "-"??_);_(@_)</c:formatCode>
                <c:ptCount val="8"/>
                <c:pt idx="0">
                  <c:v>779427748</c:v>
                </c:pt>
                <c:pt idx="1">
                  <c:v>905538852</c:v>
                </c:pt>
                <c:pt idx="2">
                  <c:v>708530466</c:v>
                </c:pt>
                <c:pt idx="3">
                  <c:v>370974150</c:v>
                </c:pt>
                <c:pt idx="4">
                  <c:v>1570919696</c:v>
                </c:pt>
                <c:pt idx="5">
                  <c:v>1900795138</c:v>
                </c:pt>
                <c:pt idx="6">
                  <c:v>1490531910</c:v>
                </c:pt>
                <c:pt idx="7">
                  <c:v>1094021870</c:v>
                </c:pt>
              </c:numCache>
            </c:numRef>
          </c:val>
          <c:extLst>
            <c:ext xmlns:c16="http://schemas.microsoft.com/office/drawing/2014/chart" uri="{C3380CC4-5D6E-409C-BE32-E72D297353CC}">
              <c16:uniqueId val="{00000032-72DF-47EB-853C-43700DD0542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r>
              <a:rPr lang="en-ID" sz="1400" b="0"/>
              <a:t>EOQ per Produk</a:t>
            </a:r>
          </a:p>
        </c:rich>
      </c:tx>
      <c:layout>
        <c:manualLayout>
          <c:xMode val="edge"/>
          <c:yMode val="edge"/>
          <c:x val="0.40304043393885008"/>
          <c:y val="3.193776474068816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en-ID"/>
        </a:p>
      </c:txPr>
    </c:title>
    <c:autoTitleDeleted val="0"/>
    <c:plotArea>
      <c:layout>
        <c:manualLayout>
          <c:layoutTarget val="inner"/>
          <c:xMode val="edge"/>
          <c:yMode val="edge"/>
          <c:x val="0.3284542598712647"/>
          <c:y val="0.1624114179089664"/>
          <c:w val="0.40215520374062808"/>
          <c:h val="0.64305788897169891"/>
        </c:manualLayout>
      </c:layout>
      <c:doughnut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58C-4497-B40C-725BFBFBE59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58C-4497-B40C-725BFBFBE59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58C-4497-B40C-725BFBFBE59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58C-4497-B40C-725BFBFBE59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58C-4497-B40C-725BFBFBE59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58C-4497-B40C-725BFBFBE59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D58C-4497-B40C-725BFBFBE591}"/>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D58C-4497-B40C-725BFBFBE59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EOQ_ROP!$I$13:$I$20</c:f>
              <c:strCache>
                <c:ptCount val="8"/>
                <c:pt idx="0">
                  <c:v>Air Mineral 1L</c:v>
                </c:pt>
                <c:pt idx="1">
                  <c:v>Cokelat Hitam</c:v>
                </c:pt>
                <c:pt idx="2">
                  <c:v>Jus Jeruk Segar</c:v>
                </c:pt>
                <c:pt idx="3">
                  <c:v>Keripik Singkong</c:v>
                </c:pt>
                <c:pt idx="4">
                  <c:v>Kopi Arabika</c:v>
                </c:pt>
                <c:pt idx="5">
                  <c:v>Madu Murni</c:v>
                </c:pt>
                <c:pt idx="6">
                  <c:v>Roti Gandum</c:v>
                </c:pt>
                <c:pt idx="7">
                  <c:v>Teh Hijau Organik</c:v>
                </c:pt>
              </c:strCache>
            </c:strRef>
          </c:cat>
          <c:val>
            <c:numRef>
              <c:f>EOQ_ROP!$K$13:$K$20</c:f>
              <c:numCache>
                <c:formatCode>General</c:formatCode>
                <c:ptCount val="8"/>
                <c:pt idx="0">
                  <c:v>1219</c:v>
                </c:pt>
                <c:pt idx="1">
                  <c:v>1115</c:v>
                </c:pt>
                <c:pt idx="2">
                  <c:v>1054</c:v>
                </c:pt>
                <c:pt idx="3">
                  <c:v>858</c:v>
                </c:pt>
                <c:pt idx="4">
                  <c:v>1544</c:v>
                </c:pt>
                <c:pt idx="5">
                  <c:v>2568</c:v>
                </c:pt>
                <c:pt idx="6">
                  <c:v>1354</c:v>
                </c:pt>
                <c:pt idx="7">
                  <c:v>1024</c:v>
                </c:pt>
              </c:numCache>
            </c:numRef>
          </c:val>
          <c:extLst>
            <c:ext xmlns:c16="http://schemas.microsoft.com/office/drawing/2014/chart" uri="{C3380CC4-5D6E-409C-BE32-E72D297353CC}">
              <c16:uniqueId val="{00000010-D58C-4497-B40C-725BFBFBE591}"/>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ROP</a:t>
            </a:r>
            <a:r>
              <a:rPr lang="en-ID" baseline="0"/>
              <a:t> Per Produk</a:t>
            </a:r>
          </a:p>
        </c:rich>
      </c:tx>
      <c:layout>
        <c:manualLayout>
          <c:xMode val="edge"/>
          <c:yMode val="edge"/>
          <c:x val="0.3413642655720954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252289602260054"/>
          <c:y val="0.14709111150432039"/>
          <c:w val="0.41580783780976871"/>
          <c:h val="0.6582511280191100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04-4703-86A2-55C4B5E6C7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04-4703-86A2-55C4B5E6C7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04-4703-86A2-55C4B5E6C7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04-4703-86A2-55C4B5E6C72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B04-4703-86A2-55C4B5E6C72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04-4703-86A2-55C4B5E6C72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B04-4703-86A2-55C4B5E6C72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B04-4703-86A2-55C4B5E6C7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EOQ_ROP!$I$13:$I$20</c:f>
              <c:strCache>
                <c:ptCount val="8"/>
                <c:pt idx="0">
                  <c:v>Air Mineral 1L</c:v>
                </c:pt>
                <c:pt idx="1">
                  <c:v>Cokelat Hitam</c:v>
                </c:pt>
                <c:pt idx="2">
                  <c:v>Jus Jeruk Segar</c:v>
                </c:pt>
                <c:pt idx="3">
                  <c:v>Keripik Singkong</c:v>
                </c:pt>
                <c:pt idx="4">
                  <c:v>Kopi Arabika</c:v>
                </c:pt>
                <c:pt idx="5">
                  <c:v>Madu Murni</c:v>
                </c:pt>
                <c:pt idx="6">
                  <c:v>Roti Gandum</c:v>
                </c:pt>
                <c:pt idx="7">
                  <c:v>Teh Hijau Organik</c:v>
                </c:pt>
              </c:strCache>
            </c:strRef>
          </c:cat>
          <c:val>
            <c:numRef>
              <c:f>EOQ_ROP!$J$13:$J$20</c:f>
              <c:numCache>
                <c:formatCode>General</c:formatCode>
                <c:ptCount val="8"/>
                <c:pt idx="0">
                  <c:v>792</c:v>
                </c:pt>
                <c:pt idx="1">
                  <c:v>401</c:v>
                </c:pt>
                <c:pt idx="2">
                  <c:v>623</c:v>
                </c:pt>
                <c:pt idx="3">
                  <c:v>562</c:v>
                </c:pt>
                <c:pt idx="4">
                  <c:v>516</c:v>
                </c:pt>
                <c:pt idx="5">
                  <c:v>740</c:v>
                </c:pt>
                <c:pt idx="6">
                  <c:v>476</c:v>
                </c:pt>
                <c:pt idx="7">
                  <c:v>478</c:v>
                </c:pt>
              </c:numCache>
            </c:numRef>
          </c:val>
          <c:extLst>
            <c:ext xmlns:c16="http://schemas.microsoft.com/office/drawing/2014/chart" uri="{C3380CC4-5D6E-409C-BE32-E72D297353CC}">
              <c16:uniqueId val="{00000010-7B04-4703-86A2-55C4B5E6C72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Lead</a:t>
            </a:r>
            <a:r>
              <a:rPr lang="en-US" baseline="0"/>
              <a:t> Time VS Kuantitas Pembelian Harian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EOQ_ROP!$F$11</c:f>
              <c:strCache>
                <c:ptCount val="1"/>
                <c:pt idx="0">
                  <c:v>Service_Level_Target</c:v>
                </c:pt>
              </c:strCache>
            </c:strRef>
          </c:tx>
          <c:spPr>
            <a:ln w="19050" cap="rnd">
              <a:noFill/>
              <a:round/>
            </a:ln>
            <a:effectLst/>
          </c:spPr>
          <c:marker>
            <c:symbol val="circle"/>
            <c:size val="5"/>
            <c:spPr>
              <a:solidFill>
                <a:srgbClr val="C00000"/>
              </a:solidFill>
              <a:ln w="9525">
                <a:solidFill>
                  <a:schemeClr val="accent1"/>
                </a:solidFill>
              </a:ln>
              <a:effectLst/>
            </c:spPr>
          </c:marker>
          <c:xVal>
            <c:numRef>
              <c:f>EOQ_ROP!$E$12:$E$19</c:f>
              <c:numCache>
                <c:formatCode>General</c:formatCode>
                <c:ptCount val="8"/>
                <c:pt idx="0">
                  <c:v>105</c:v>
                </c:pt>
                <c:pt idx="1">
                  <c:v>72</c:v>
                </c:pt>
                <c:pt idx="2">
                  <c:v>89</c:v>
                </c:pt>
                <c:pt idx="3">
                  <c:v>53</c:v>
                </c:pt>
                <c:pt idx="4">
                  <c:v>122</c:v>
                </c:pt>
                <c:pt idx="5">
                  <c:v>203</c:v>
                </c:pt>
                <c:pt idx="6">
                  <c:v>90</c:v>
                </c:pt>
                <c:pt idx="7">
                  <c:v>62</c:v>
                </c:pt>
              </c:numCache>
            </c:numRef>
          </c:xVal>
          <c:yVal>
            <c:numRef>
              <c:f>EOQ_ROP!$F$12:$F$19</c:f>
              <c:numCache>
                <c:formatCode>General</c:formatCode>
                <c:ptCount val="8"/>
                <c:pt idx="0">
                  <c:v>7</c:v>
                </c:pt>
                <c:pt idx="1">
                  <c:v>5</c:v>
                </c:pt>
                <c:pt idx="2">
                  <c:v>6</c:v>
                </c:pt>
                <c:pt idx="3">
                  <c:v>10</c:v>
                </c:pt>
                <c:pt idx="4">
                  <c:v>4</c:v>
                </c:pt>
                <c:pt idx="5">
                  <c:v>3</c:v>
                </c:pt>
                <c:pt idx="6">
                  <c:v>5</c:v>
                </c:pt>
                <c:pt idx="7">
                  <c:v>7</c:v>
                </c:pt>
              </c:numCache>
            </c:numRef>
          </c:yVal>
          <c:smooth val="0"/>
          <c:extLst>
            <c:ext xmlns:c16="http://schemas.microsoft.com/office/drawing/2014/chart" uri="{C3380CC4-5D6E-409C-BE32-E72D297353CC}">
              <c16:uniqueId val="{00000000-5B83-40DC-A9EC-10E2FAA3483D}"/>
            </c:ext>
          </c:extLst>
        </c:ser>
        <c:dLbls>
          <c:showLegendKey val="0"/>
          <c:showVal val="0"/>
          <c:showCatName val="0"/>
          <c:showSerName val="0"/>
          <c:showPercent val="0"/>
          <c:showBubbleSize val="0"/>
        </c:dLbls>
        <c:axId val="389593071"/>
        <c:axId val="389585871"/>
      </c:scatterChart>
      <c:valAx>
        <c:axId val="389593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585871"/>
        <c:crosses val="autoZero"/>
        <c:crossBetween val="midCat"/>
      </c:valAx>
      <c:valAx>
        <c:axId val="38958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59307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1382486</xdr:colOff>
      <xdr:row>20</xdr:row>
      <xdr:rowOff>119742</xdr:rowOff>
    </xdr:from>
    <xdr:to>
      <xdr:col>6</xdr:col>
      <xdr:colOff>783772</xdr:colOff>
      <xdr:row>35</xdr:row>
      <xdr:rowOff>87085</xdr:rowOff>
    </xdr:to>
    <xdr:graphicFrame macro="">
      <xdr:nvGraphicFramePr>
        <xdr:cNvPr id="6" name="Chart 5">
          <a:extLst>
            <a:ext uri="{FF2B5EF4-FFF2-40B4-BE49-F238E27FC236}">
              <a16:creationId xmlns:a16="http://schemas.microsoft.com/office/drawing/2014/main" id="{34583831-1F8E-D34C-5FCB-4A24892C63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96819</xdr:colOff>
      <xdr:row>3</xdr:row>
      <xdr:rowOff>80685</xdr:rowOff>
    </xdr:from>
    <xdr:to>
      <xdr:col>3</xdr:col>
      <xdr:colOff>44825</xdr:colOff>
      <xdr:row>10</xdr:row>
      <xdr:rowOff>62754</xdr:rowOff>
    </xdr:to>
    <mc:AlternateContent xmlns:mc="http://schemas.openxmlformats.org/markup-compatibility/2006" xmlns:a14="http://schemas.microsoft.com/office/drawing/2010/main">
      <mc:Choice Requires="a14">
        <xdr:graphicFrame macro="">
          <xdr:nvGraphicFramePr>
            <xdr:cNvPr id="11" name="Bulan">
              <a:extLst>
                <a:ext uri="{FF2B5EF4-FFF2-40B4-BE49-F238E27FC236}">
                  <a16:creationId xmlns:a16="http://schemas.microsoft.com/office/drawing/2014/main" id="{D4BBC850-4F24-C204-BA25-F9B98FC1661C}"/>
                </a:ext>
              </a:extLst>
            </xdr:cNvPr>
            <xdr:cNvGraphicFramePr/>
          </xdr:nvGraphicFramePr>
          <xdr:xfrm>
            <a:off x="0" y="0"/>
            <a:ext cx="0" cy="0"/>
          </xdr:xfrm>
          <a:graphic>
            <a:graphicData uri="http://schemas.microsoft.com/office/drawing/2010/slicer">
              <sle:slicer xmlns:sle="http://schemas.microsoft.com/office/drawing/2010/slicer" name="Bulan"/>
            </a:graphicData>
          </a:graphic>
        </xdr:graphicFrame>
      </mc:Choice>
      <mc:Fallback xmlns="">
        <xdr:sp macro="" textlink="">
          <xdr:nvSpPr>
            <xdr:cNvPr id="0" name=""/>
            <xdr:cNvSpPr>
              <a:spLocks noTextEdit="1"/>
            </xdr:cNvSpPr>
          </xdr:nvSpPr>
          <xdr:spPr>
            <a:xfrm>
              <a:off x="96819" y="783050"/>
              <a:ext cx="1730423" cy="128078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88750</xdr:colOff>
      <xdr:row>10</xdr:row>
      <xdr:rowOff>122369</xdr:rowOff>
    </xdr:from>
    <xdr:to>
      <xdr:col>3</xdr:col>
      <xdr:colOff>35859</xdr:colOff>
      <xdr:row>18</xdr:row>
      <xdr:rowOff>62754</xdr:rowOff>
    </xdr:to>
    <mc:AlternateContent xmlns:mc="http://schemas.openxmlformats.org/markup-compatibility/2006" xmlns:a14="http://schemas.microsoft.com/office/drawing/2010/main">
      <mc:Choice Requires="a14">
        <xdr:graphicFrame macro="">
          <xdr:nvGraphicFramePr>
            <xdr:cNvPr id="5" name="Bulan 1">
              <a:extLst>
                <a:ext uri="{FF2B5EF4-FFF2-40B4-BE49-F238E27FC236}">
                  <a16:creationId xmlns:a16="http://schemas.microsoft.com/office/drawing/2014/main" id="{8A556757-9449-525E-3780-5ACA5D564DE7}"/>
                </a:ext>
              </a:extLst>
            </xdr:cNvPr>
            <xdr:cNvGraphicFramePr/>
          </xdr:nvGraphicFramePr>
          <xdr:xfrm>
            <a:off x="0" y="0"/>
            <a:ext cx="0" cy="0"/>
          </xdr:xfrm>
          <a:graphic>
            <a:graphicData uri="http://schemas.microsoft.com/office/drawing/2010/slicer">
              <sle:slicer xmlns:sle="http://schemas.microsoft.com/office/drawing/2010/slicer" name="Bulan 1"/>
            </a:graphicData>
          </a:graphic>
        </xdr:graphicFrame>
      </mc:Choice>
      <mc:Fallback xmlns="">
        <xdr:sp macro="" textlink="">
          <xdr:nvSpPr>
            <xdr:cNvPr id="0" name=""/>
            <xdr:cNvSpPr>
              <a:spLocks noTextEdit="1"/>
            </xdr:cNvSpPr>
          </xdr:nvSpPr>
          <xdr:spPr>
            <a:xfrm>
              <a:off x="88750" y="2123447"/>
              <a:ext cx="1729526" cy="142462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224118</xdr:colOff>
      <xdr:row>3</xdr:row>
      <xdr:rowOff>33131</xdr:rowOff>
    </xdr:from>
    <xdr:to>
      <xdr:col>10</xdr:col>
      <xdr:colOff>528918</xdr:colOff>
      <xdr:row>18</xdr:row>
      <xdr:rowOff>39367</xdr:rowOff>
    </xdr:to>
    <xdr:graphicFrame macro="">
      <xdr:nvGraphicFramePr>
        <xdr:cNvPr id="6" name="Chart 5">
          <a:extLst>
            <a:ext uri="{FF2B5EF4-FFF2-40B4-BE49-F238E27FC236}">
              <a16:creationId xmlns:a16="http://schemas.microsoft.com/office/drawing/2014/main" id="{849BF979-1C8C-4668-A1AB-AD9A4A754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125896</xdr:colOff>
      <xdr:row>3</xdr:row>
      <xdr:rowOff>46383</xdr:rowOff>
    </xdr:from>
    <xdr:to>
      <xdr:col>19</xdr:col>
      <xdr:colOff>19879</xdr:colOff>
      <xdr:row>18</xdr:row>
      <xdr:rowOff>33131</xdr:rowOff>
    </xdr:to>
    <xdr:graphicFrame macro="">
      <xdr:nvGraphicFramePr>
        <xdr:cNvPr id="7" name="Chart 6">
          <a:extLst>
            <a:ext uri="{FF2B5EF4-FFF2-40B4-BE49-F238E27FC236}">
              <a16:creationId xmlns:a16="http://schemas.microsoft.com/office/drawing/2014/main" id="{DD180387-18C8-40DD-A23B-BC2DD36F9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116541</xdr:colOff>
      <xdr:row>18</xdr:row>
      <xdr:rowOff>143436</xdr:rowOff>
    </xdr:from>
    <xdr:to>
      <xdr:col>7</xdr:col>
      <xdr:colOff>393167</xdr:colOff>
      <xdr:row>34</xdr:row>
      <xdr:rowOff>21772</xdr:rowOff>
    </xdr:to>
    <xdr:graphicFrame macro="">
      <xdr:nvGraphicFramePr>
        <xdr:cNvPr id="3" name="Chart 2">
          <a:extLst>
            <a:ext uri="{FF2B5EF4-FFF2-40B4-BE49-F238E27FC236}">
              <a16:creationId xmlns:a16="http://schemas.microsoft.com/office/drawing/2014/main" id="{15C1CEDF-9AF0-431A-B1F9-6AAAC6468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14086</xdr:colOff>
      <xdr:row>18</xdr:row>
      <xdr:rowOff>163284</xdr:rowOff>
    </xdr:from>
    <xdr:to>
      <xdr:col>11</xdr:col>
      <xdr:colOff>2615772</xdr:colOff>
      <xdr:row>34</xdr:row>
      <xdr:rowOff>65313</xdr:rowOff>
    </xdr:to>
    <xdr:graphicFrame macro="">
      <xdr:nvGraphicFramePr>
        <xdr:cNvPr id="4" name="Chart 3">
          <a:extLst>
            <a:ext uri="{FF2B5EF4-FFF2-40B4-BE49-F238E27FC236}">
              <a16:creationId xmlns:a16="http://schemas.microsoft.com/office/drawing/2014/main" id="{1396D189-1525-42DD-BC4A-B75B65E05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51226</xdr:colOff>
      <xdr:row>19</xdr:row>
      <xdr:rowOff>21771</xdr:rowOff>
    </xdr:from>
    <xdr:to>
      <xdr:col>14</xdr:col>
      <xdr:colOff>1434352</xdr:colOff>
      <xdr:row>33</xdr:row>
      <xdr:rowOff>174171</xdr:rowOff>
    </xdr:to>
    <xdr:graphicFrame macro="">
      <xdr:nvGraphicFramePr>
        <xdr:cNvPr id="8" name="Chart 7">
          <a:extLst>
            <a:ext uri="{FF2B5EF4-FFF2-40B4-BE49-F238E27FC236}">
              <a16:creationId xmlns:a16="http://schemas.microsoft.com/office/drawing/2014/main" id="{D87E3525-5B50-4AF7-B120-05F241AE3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108857</xdr:colOff>
      <xdr:row>34</xdr:row>
      <xdr:rowOff>130630</xdr:rowOff>
    </xdr:from>
    <xdr:to>
      <xdr:col>10</xdr:col>
      <xdr:colOff>337457</xdr:colOff>
      <xdr:row>46</xdr:row>
      <xdr:rowOff>65314</xdr:rowOff>
    </xdr:to>
    <xdr:graphicFrame macro="">
      <xdr:nvGraphicFramePr>
        <xdr:cNvPr id="9" name="Chart 8">
          <a:extLst>
            <a:ext uri="{FF2B5EF4-FFF2-40B4-BE49-F238E27FC236}">
              <a16:creationId xmlns:a16="http://schemas.microsoft.com/office/drawing/2014/main" id="{32DD9A8C-A5DA-4F76-A05A-48B667057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vonso N" refreshedDate="45892.569033449072" createdVersion="8" refreshedVersion="8" minRefreshableVersion="3" recordCount="8768" xr:uid="{00D3F55D-74C0-4AE5-9210-5F8853D7FA99}">
  <cacheSource type="worksheet">
    <worksheetSource name="data_penjualan_historis_realistis"/>
  </cacheSource>
  <cacheFields count="13">
    <cacheField name="Tanggal" numFmtId="14">
      <sharedItems containsSemiMixedTypes="0" containsNonDate="0" containsDate="1" containsString="0" minDate="2022-01-01T00:00:00" maxDate="2025-01-01T00:00:00" count="1096">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sharedItems>
      <fieldGroup par="12"/>
    </cacheField>
    <cacheField name="ID_Produk" numFmtId="0">
      <sharedItems count="8">
        <s v="P001"/>
        <s v="P002"/>
        <s v="P003"/>
        <s v="P004"/>
        <s v="P005"/>
        <s v="P006"/>
        <s v="P007"/>
        <s v="P008"/>
      </sharedItems>
    </cacheField>
    <cacheField name="Nama_Produk" numFmtId="0">
      <sharedItems count="8">
        <s v="Kopi Arabika"/>
        <s v="Teh Hijau Organik"/>
        <s v="Cokelat Hitam"/>
        <s v="Madu Murni"/>
        <s v="Keripik Singkong"/>
        <s v="Air Mineral 1L"/>
        <s v="Roti Gandum"/>
        <s v="Jus Jeruk Segar"/>
      </sharedItems>
    </cacheField>
    <cacheField name="Kuantitas_Terjual" numFmtId="0">
      <sharedItems containsSemiMixedTypes="0" containsString="0" containsNumber="1" containsInteger="1" minValue="42" maxValue="283"/>
    </cacheField>
    <cacheField name="Harga_Satuan" numFmtId="44">
      <sharedItems containsSemiMixedTypes="0" containsString="0" containsNumber="1" containsInteger="1" minValue="5000" maxValue="60000"/>
    </cacheField>
    <cacheField name="Tahun" numFmtId="0">
      <sharedItems containsSemiMixedTypes="0" containsString="0" containsNumber="1" containsInteger="1" minValue="2022" maxValue="2024" count="3">
        <n v="2022"/>
        <n v="2023"/>
        <n v="2024"/>
      </sharedItems>
    </cacheField>
    <cacheField name="Bulan" numFmtId="0">
      <sharedItems count="12">
        <s v="January"/>
        <s v="February"/>
        <s v="March"/>
        <s v="April"/>
        <s v="May"/>
        <s v="June"/>
        <s v="July"/>
        <s v="August"/>
        <s v="September"/>
        <s v="October"/>
        <s v="November"/>
        <s v="December"/>
      </sharedItems>
    </cacheField>
    <cacheField name="Kuartal" numFmtId="0">
      <sharedItems containsSemiMixedTypes="0" containsString="0" containsNumber="1" containsInteger="1" minValue="1" maxValue="4"/>
    </cacheField>
    <cacheField name="Hari_Dalam_Seminggu" numFmtId="0">
      <sharedItems/>
    </cacheField>
    <cacheField name="Total_Penjualan_Rupiah" numFmtId="44">
      <sharedItems containsSemiMixedTypes="0" containsString="0" containsNumber="1" containsInteger="1" minValue="655000" maxValue="6850000"/>
    </cacheField>
    <cacheField name="Months (Tanggal)" numFmtId="0" databaseField="0">
      <fieldGroup base="0">
        <rangePr groupBy="months" startDate="2022-01-01T00:00:00" endDate="2025-01-01T00:00:00"/>
        <groupItems count="14">
          <s v="&lt;01/01/2022"/>
          <s v="Jan"/>
          <s v="Feb"/>
          <s v="Mar"/>
          <s v="Apr"/>
          <s v="May"/>
          <s v="Jun"/>
          <s v="Jul"/>
          <s v="Aug"/>
          <s v="Sep"/>
          <s v="Oct"/>
          <s v="Nov"/>
          <s v="Dec"/>
          <s v="&gt;01/01/2025"/>
        </groupItems>
      </fieldGroup>
    </cacheField>
    <cacheField name="Quarters (Tanggal)" numFmtId="0" databaseField="0">
      <fieldGroup base="0">
        <rangePr groupBy="quarters" startDate="2022-01-01T00:00:00" endDate="2025-01-01T00:00:00"/>
        <groupItems count="6">
          <s v="&lt;01/01/2022"/>
          <s v="Qtr1"/>
          <s v="Qtr2"/>
          <s v="Qtr3"/>
          <s v="Qtr4"/>
          <s v="&gt;01/01/2025"/>
        </groupItems>
      </fieldGroup>
    </cacheField>
    <cacheField name="Years (Tanggal)" numFmtId="0" databaseField="0">
      <fieldGroup base="0">
        <rangePr groupBy="years" startDate="2022-01-01T00:00:00" endDate="2025-01-01T00:00:00"/>
        <groupItems count="6">
          <s v="&lt;01/01/2022"/>
          <s v="2022"/>
          <s v="2023"/>
          <s v="2024"/>
          <s v="2025"/>
          <s v="&gt;01/01/2025"/>
        </groupItems>
      </fieldGroup>
    </cacheField>
  </cacheFields>
  <extLst>
    <ext xmlns:x14="http://schemas.microsoft.com/office/spreadsheetml/2009/9/main" uri="{725AE2AE-9491-48be-B2B4-4EB974FC3084}">
      <x14:pivotCacheDefinition pivotCacheId="608663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68">
  <r>
    <x v="0"/>
    <x v="0"/>
    <x v="0"/>
    <n v="116"/>
    <n v="50000"/>
    <x v="0"/>
    <x v="0"/>
    <n v="1"/>
    <s v="Saturday"/>
    <n v="5800000"/>
  </r>
  <r>
    <x v="0"/>
    <x v="1"/>
    <x v="1"/>
    <n v="83"/>
    <n v="35000"/>
    <x v="0"/>
    <x v="0"/>
    <n v="1"/>
    <s v="Saturday"/>
    <n v="2905000"/>
  </r>
  <r>
    <x v="0"/>
    <x v="2"/>
    <x v="2"/>
    <n v="117"/>
    <n v="45000"/>
    <x v="0"/>
    <x v="0"/>
    <n v="1"/>
    <s v="Saturday"/>
    <n v="5265000"/>
  </r>
  <r>
    <x v="0"/>
    <x v="3"/>
    <x v="3"/>
    <n v="44"/>
    <n v="60000"/>
    <x v="0"/>
    <x v="0"/>
    <n v="1"/>
    <s v="Saturday"/>
    <n v="2640000"/>
  </r>
  <r>
    <x v="0"/>
    <x v="4"/>
    <x v="4"/>
    <n v="128"/>
    <n v="20000"/>
    <x v="0"/>
    <x v="0"/>
    <n v="1"/>
    <s v="Saturday"/>
    <n v="2560000"/>
  </r>
  <r>
    <x v="0"/>
    <x v="5"/>
    <x v="5"/>
    <n v="191"/>
    <n v="5000"/>
    <x v="0"/>
    <x v="0"/>
    <n v="1"/>
    <s v="Saturday"/>
    <n v="955000"/>
  </r>
  <r>
    <x v="0"/>
    <x v="6"/>
    <x v="6"/>
    <n v="87"/>
    <n v="25000"/>
    <x v="0"/>
    <x v="0"/>
    <n v="1"/>
    <s v="Saturday"/>
    <n v="2175000"/>
  </r>
  <r>
    <x v="0"/>
    <x v="7"/>
    <x v="7"/>
    <n v="56"/>
    <n v="30000"/>
    <x v="0"/>
    <x v="0"/>
    <n v="1"/>
    <s v="Saturday"/>
    <n v="1680000"/>
  </r>
  <r>
    <x v="1"/>
    <x v="0"/>
    <x v="0"/>
    <n v="105"/>
    <n v="50000"/>
    <x v="0"/>
    <x v="0"/>
    <n v="1"/>
    <s v="Sunday"/>
    <n v="5250000"/>
  </r>
  <r>
    <x v="1"/>
    <x v="1"/>
    <x v="1"/>
    <n v="83"/>
    <n v="35000"/>
    <x v="0"/>
    <x v="0"/>
    <n v="1"/>
    <s v="Sunday"/>
    <n v="2905000"/>
  </r>
  <r>
    <x v="1"/>
    <x v="2"/>
    <x v="2"/>
    <n v="116"/>
    <n v="45000"/>
    <x v="0"/>
    <x v="0"/>
    <n v="1"/>
    <s v="Sunday"/>
    <n v="5220000"/>
  </r>
  <r>
    <x v="1"/>
    <x v="3"/>
    <x v="3"/>
    <n v="52"/>
    <n v="60000"/>
    <x v="0"/>
    <x v="0"/>
    <n v="1"/>
    <s v="Sunday"/>
    <n v="3120000"/>
  </r>
  <r>
    <x v="1"/>
    <x v="4"/>
    <x v="4"/>
    <n v="107"/>
    <n v="20000"/>
    <x v="0"/>
    <x v="0"/>
    <n v="1"/>
    <s v="Sunday"/>
    <n v="2140000"/>
  </r>
  <r>
    <x v="1"/>
    <x v="5"/>
    <x v="5"/>
    <n v="190"/>
    <n v="5000"/>
    <x v="0"/>
    <x v="0"/>
    <n v="1"/>
    <s v="Sunday"/>
    <n v="950000"/>
  </r>
  <r>
    <x v="1"/>
    <x v="6"/>
    <x v="6"/>
    <n v="88"/>
    <n v="25000"/>
    <x v="0"/>
    <x v="0"/>
    <n v="1"/>
    <s v="Sunday"/>
    <n v="2200000"/>
  </r>
  <r>
    <x v="1"/>
    <x v="7"/>
    <x v="7"/>
    <n v="55"/>
    <n v="30000"/>
    <x v="0"/>
    <x v="0"/>
    <n v="1"/>
    <s v="Sunday"/>
    <n v="1650000"/>
  </r>
  <r>
    <x v="2"/>
    <x v="0"/>
    <x v="0"/>
    <n v="114"/>
    <n v="50000"/>
    <x v="0"/>
    <x v="0"/>
    <n v="1"/>
    <s v="Monday"/>
    <n v="5700000"/>
  </r>
  <r>
    <x v="2"/>
    <x v="1"/>
    <x v="1"/>
    <n v="76"/>
    <n v="35000"/>
    <x v="0"/>
    <x v="0"/>
    <n v="1"/>
    <s v="Monday"/>
    <n v="2660000"/>
  </r>
  <r>
    <x v="2"/>
    <x v="2"/>
    <x v="2"/>
    <n v="117"/>
    <n v="45000"/>
    <x v="0"/>
    <x v="0"/>
    <n v="1"/>
    <s v="Monday"/>
    <n v="5265000"/>
  </r>
  <r>
    <x v="2"/>
    <x v="3"/>
    <x v="3"/>
    <n v="51"/>
    <n v="60000"/>
    <x v="0"/>
    <x v="0"/>
    <n v="1"/>
    <s v="Monday"/>
    <n v="3060000"/>
  </r>
  <r>
    <x v="2"/>
    <x v="4"/>
    <x v="4"/>
    <n v="117"/>
    <n v="20000"/>
    <x v="0"/>
    <x v="0"/>
    <n v="1"/>
    <s v="Monday"/>
    <n v="2340000"/>
  </r>
  <r>
    <x v="2"/>
    <x v="5"/>
    <x v="5"/>
    <n v="181"/>
    <n v="5000"/>
    <x v="0"/>
    <x v="0"/>
    <n v="1"/>
    <s v="Monday"/>
    <n v="905000"/>
  </r>
  <r>
    <x v="2"/>
    <x v="6"/>
    <x v="6"/>
    <n v="95"/>
    <n v="25000"/>
    <x v="0"/>
    <x v="0"/>
    <n v="1"/>
    <s v="Monday"/>
    <n v="2375000"/>
  </r>
  <r>
    <x v="2"/>
    <x v="7"/>
    <x v="7"/>
    <n v="54"/>
    <n v="30000"/>
    <x v="0"/>
    <x v="0"/>
    <n v="1"/>
    <s v="Monday"/>
    <n v="1620000"/>
  </r>
  <r>
    <x v="3"/>
    <x v="0"/>
    <x v="0"/>
    <n v="113"/>
    <n v="50000"/>
    <x v="0"/>
    <x v="0"/>
    <n v="1"/>
    <s v="Tuesday"/>
    <n v="5650000"/>
  </r>
  <r>
    <x v="3"/>
    <x v="1"/>
    <x v="1"/>
    <n v="90"/>
    <n v="35000"/>
    <x v="0"/>
    <x v="0"/>
    <n v="1"/>
    <s v="Tuesday"/>
    <n v="3150000"/>
  </r>
  <r>
    <x v="3"/>
    <x v="2"/>
    <x v="2"/>
    <n v="113"/>
    <n v="45000"/>
    <x v="0"/>
    <x v="0"/>
    <n v="1"/>
    <s v="Tuesday"/>
    <n v="5085000"/>
  </r>
  <r>
    <x v="3"/>
    <x v="3"/>
    <x v="3"/>
    <n v="50"/>
    <n v="60000"/>
    <x v="0"/>
    <x v="0"/>
    <n v="1"/>
    <s v="Tuesday"/>
    <n v="3000000"/>
  </r>
  <r>
    <x v="3"/>
    <x v="4"/>
    <x v="4"/>
    <n v="123"/>
    <n v="20000"/>
    <x v="0"/>
    <x v="0"/>
    <n v="1"/>
    <s v="Tuesday"/>
    <n v="2460000"/>
  </r>
  <r>
    <x v="3"/>
    <x v="5"/>
    <x v="5"/>
    <n v="172"/>
    <n v="5000"/>
    <x v="0"/>
    <x v="0"/>
    <n v="1"/>
    <s v="Tuesday"/>
    <n v="860000"/>
  </r>
  <r>
    <x v="3"/>
    <x v="6"/>
    <x v="6"/>
    <n v="95"/>
    <n v="25000"/>
    <x v="0"/>
    <x v="0"/>
    <n v="1"/>
    <s v="Tuesday"/>
    <n v="2375000"/>
  </r>
  <r>
    <x v="3"/>
    <x v="7"/>
    <x v="7"/>
    <n v="60"/>
    <n v="30000"/>
    <x v="0"/>
    <x v="0"/>
    <n v="1"/>
    <s v="Tuesday"/>
    <n v="1800000"/>
  </r>
  <r>
    <x v="4"/>
    <x v="0"/>
    <x v="0"/>
    <n v="120"/>
    <n v="50000"/>
    <x v="0"/>
    <x v="0"/>
    <n v="1"/>
    <s v="Wednesday"/>
    <n v="6000000"/>
  </r>
  <r>
    <x v="4"/>
    <x v="1"/>
    <x v="1"/>
    <n v="79"/>
    <n v="35000"/>
    <x v="0"/>
    <x v="0"/>
    <n v="1"/>
    <s v="Wednesday"/>
    <n v="2765000"/>
  </r>
  <r>
    <x v="4"/>
    <x v="2"/>
    <x v="2"/>
    <n v="117"/>
    <n v="45000"/>
    <x v="0"/>
    <x v="0"/>
    <n v="1"/>
    <s v="Wednesday"/>
    <n v="5265000"/>
  </r>
  <r>
    <x v="4"/>
    <x v="3"/>
    <x v="3"/>
    <n v="45"/>
    <n v="60000"/>
    <x v="0"/>
    <x v="0"/>
    <n v="1"/>
    <s v="Wednesday"/>
    <n v="2700000"/>
  </r>
  <r>
    <x v="4"/>
    <x v="4"/>
    <x v="4"/>
    <n v="120"/>
    <n v="20000"/>
    <x v="0"/>
    <x v="0"/>
    <n v="1"/>
    <s v="Wednesday"/>
    <n v="2400000"/>
  </r>
  <r>
    <x v="4"/>
    <x v="5"/>
    <x v="5"/>
    <n v="206"/>
    <n v="5000"/>
    <x v="0"/>
    <x v="0"/>
    <n v="1"/>
    <s v="Wednesday"/>
    <n v="1030000"/>
  </r>
  <r>
    <x v="4"/>
    <x v="6"/>
    <x v="6"/>
    <n v="95"/>
    <n v="25000"/>
    <x v="0"/>
    <x v="0"/>
    <n v="1"/>
    <s v="Wednesday"/>
    <n v="2375000"/>
  </r>
  <r>
    <x v="4"/>
    <x v="7"/>
    <x v="7"/>
    <n v="54"/>
    <n v="30000"/>
    <x v="0"/>
    <x v="0"/>
    <n v="1"/>
    <s v="Wednesday"/>
    <n v="1620000"/>
  </r>
  <r>
    <x v="5"/>
    <x v="0"/>
    <x v="0"/>
    <n v="118"/>
    <n v="50000"/>
    <x v="0"/>
    <x v="0"/>
    <n v="1"/>
    <s v="Thursday"/>
    <n v="5900000"/>
  </r>
  <r>
    <x v="5"/>
    <x v="1"/>
    <x v="1"/>
    <n v="79"/>
    <n v="35000"/>
    <x v="0"/>
    <x v="0"/>
    <n v="1"/>
    <s v="Thursday"/>
    <n v="2765000"/>
  </r>
  <r>
    <x v="5"/>
    <x v="2"/>
    <x v="2"/>
    <n v="114"/>
    <n v="45000"/>
    <x v="0"/>
    <x v="0"/>
    <n v="1"/>
    <s v="Thursday"/>
    <n v="5130000"/>
  </r>
  <r>
    <x v="5"/>
    <x v="3"/>
    <x v="3"/>
    <n v="51"/>
    <n v="60000"/>
    <x v="0"/>
    <x v="0"/>
    <n v="1"/>
    <s v="Thursday"/>
    <n v="3060000"/>
  </r>
  <r>
    <x v="5"/>
    <x v="4"/>
    <x v="4"/>
    <n v="120"/>
    <n v="20000"/>
    <x v="0"/>
    <x v="0"/>
    <n v="1"/>
    <s v="Thursday"/>
    <n v="2400000"/>
  </r>
  <r>
    <x v="5"/>
    <x v="5"/>
    <x v="5"/>
    <n v="177"/>
    <n v="5000"/>
    <x v="0"/>
    <x v="0"/>
    <n v="1"/>
    <s v="Thursday"/>
    <n v="885000"/>
  </r>
  <r>
    <x v="5"/>
    <x v="6"/>
    <x v="6"/>
    <n v="89"/>
    <n v="25000"/>
    <x v="0"/>
    <x v="0"/>
    <n v="1"/>
    <s v="Thursday"/>
    <n v="2225000"/>
  </r>
  <r>
    <x v="5"/>
    <x v="7"/>
    <x v="7"/>
    <n v="55"/>
    <n v="30000"/>
    <x v="0"/>
    <x v="0"/>
    <n v="1"/>
    <s v="Thursday"/>
    <n v="1650000"/>
  </r>
  <r>
    <x v="6"/>
    <x v="0"/>
    <x v="0"/>
    <n v="115"/>
    <n v="50000"/>
    <x v="0"/>
    <x v="0"/>
    <n v="1"/>
    <s v="Friday"/>
    <n v="5750000"/>
  </r>
  <r>
    <x v="6"/>
    <x v="1"/>
    <x v="1"/>
    <n v="84"/>
    <n v="35000"/>
    <x v="0"/>
    <x v="0"/>
    <n v="1"/>
    <s v="Friday"/>
    <n v="2940000"/>
  </r>
  <r>
    <x v="6"/>
    <x v="2"/>
    <x v="2"/>
    <n v="114"/>
    <n v="45000"/>
    <x v="0"/>
    <x v="0"/>
    <n v="1"/>
    <s v="Friday"/>
    <n v="5130000"/>
  </r>
  <r>
    <x v="6"/>
    <x v="3"/>
    <x v="3"/>
    <n v="53"/>
    <n v="60000"/>
    <x v="0"/>
    <x v="0"/>
    <n v="1"/>
    <s v="Friday"/>
    <n v="3180000"/>
  </r>
  <r>
    <x v="6"/>
    <x v="4"/>
    <x v="4"/>
    <n v="122"/>
    <n v="20000"/>
    <x v="0"/>
    <x v="0"/>
    <n v="1"/>
    <s v="Friday"/>
    <n v="2440000"/>
  </r>
  <r>
    <x v="6"/>
    <x v="5"/>
    <x v="5"/>
    <n v="186"/>
    <n v="5000"/>
    <x v="0"/>
    <x v="0"/>
    <n v="1"/>
    <s v="Friday"/>
    <n v="930000"/>
  </r>
  <r>
    <x v="6"/>
    <x v="6"/>
    <x v="6"/>
    <n v="91"/>
    <n v="25000"/>
    <x v="0"/>
    <x v="0"/>
    <n v="1"/>
    <s v="Friday"/>
    <n v="2275000"/>
  </r>
  <r>
    <x v="6"/>
    <x v="7"/>
    <x v="7"/>
    <n v="50"/>
    <n v="30000"/>
    <x v="0"/>
    <x v="0"/>
    <n v="1"/>
    <s v="Friday"/>
    <n v="1500000"/>
  </r>
  <r>
    <x v="7"/>
    <x v="0"/>
    <x v="0"/>
    <n v="111"/>
    <n v="50000"/>
    <x v="0"/>
    <x v="0"/>
    <n v="1"/>
    <s v="Saturday"/>
    <n v="5550000"/>
  </r>
  <r>
    <x v="7"/>
    <x v="1"/>
    <x v="1"/>
    <n v="87"/>
    <n v="35000"/>
    <x v="0"/>
    <x v="0"/>
    <n v="1"/>
    <s v="Saturday"/>
    <n v="3045000"/>
  </r>
  <r>
    <x v="7"/>
    <x v="2"/>
    <x v="2"/>
    <n v="118"/>
    <n v="45000"/>
    <x v="0"/>
    <x v="0"/>
    <n v="1"/>
    <s v="Saturday"/>
    <n v="5310000"/>
  </r>
  <r>
    <x v="7"/>
    <x v="3"/>
    <x v="3"/>
    <n v="50"/>
    <n v="60000"/>
    <x v="0"/>
    <x v="0"/>
    <n v="1"/>
    <s v="Saturday"/>
    <n v="3000000"/>
  </r>
  <r>
    <x v="7"/>
    <x v="4"/>
    <x v="4"/>
    <n v="129"/>
    <n v="20000"/>
    <x v="0"/>
    <x v="0"/>
    <n v="1"/>
    <s v="Saturday"/>
    <n v="2580000"/>
  </r>
  <r>
    <x v="7"/>
    <x v="5"/>
    <x v="5"/>
    <n v="187"/>
    <n v="5000"/>
    <x v="0"/>
    <x v="0"/>
    <n v="1"/>
    <s v="Saturday"/>
    <n v="935000"/>
  </r>
  <r>
    <x v="7"/>
    <x v="6"/>
    <x v="6"/>
    <n v="86"/>
    <n v="25000"/>
    <x v="0"/>
    <x v="0"/>
    <n v="1"/>
    <s v="Saturday"/>
    <n v="2150000"/>
  </r>
  <r>
    <x v="7"/>
    <x v="7"/>
    <x v="7"/>
    <n v="51"/>
    <n v="30000"/>
    <x v="0"/>
    <x v="0"/>
    <n v="1"/>
    <s v="Saturday"/>
    <n v="1530000"/>
  </r>
  <r>
    <x v="8"/>
    <x v="0"/>
    <x v="0"/>
    <n v="117"/>
    <n v="50000"/>
    <x v="0"/>
    <x v="0"/>
    <n v="1"/>
    <s v="Sunday"/>
    <n v="5850000"/>
  </r>
  <r>
    <x v="8"/>
    <x v="1"/>
    <x v="1"/>
    <n v="88"/>
    <n v="35000"/>
    <x v="0"/>
    <x v="0"/>
    <n v="1"/>
    <s v="Sunday"/>
    <n v="3080000"/>
  </r>
  <r>
    <x v="8"/>
    <x v="2"/>
    <x v="2"/>
    <n v="114"/>
    <n v="45000"/>
    <x v="0"/>
    <x v="0"/>
    <n v="1"/>
    <s v="Sunday"/>
    <n v="5130000"/>
  </r>
  <r>
    <x v="8"/>
    <x v="3"/>
    <x v="3"/>
    <n v="51"/>
    <n v="60000"/>
    <x v="0"/>
    <x v="0"/>
    <n v="1"/>
    <s v="Sunday"/>
    <n v="3060000"/>
  </r>
  <r>
    <x v="8"/>
    <x v="4"/>
    <x v="4"/>
    <n v="115"/>
    <n v="20000"/>
    <x v="0"/>
    <x v="0"/>
    <n v="1"/>
    <s v="Sunday"/>
    <n v="2300000"/>
  </r>
  <r>
    <x v="8"/>
    <x v="5"/>
    <x v="5"/>
    <n v="188"/>
    <n v="5000"/>
    <x v="0"/>
    <x v="0"/>
    <n v="1"/>
    <s v="Sunday"/>
    <n v="940000"/>
  </r>
  <r>
    <x v="8"/>
    <x v="6"/>
    <x v="6"/>
    <n v="95"/>
    <n v="25000"/>
    <x v="0"/>
    <x v="0"/>
    <n v="1"/>
    <s v="Sunday"/>
    <n v="2375000"/>
  </r>
  <r>
    <x v="8"/>
    <x v="7"/>
    <x v="7"/>
    <n v="54"/>
    <n v="30000"/>
    <x v="0"/>
    <x v="0"/>
    <n v="1"/>
    <s v="Sunday"/>
    <n v="1620000"/>
  </r>
  <r>
    <x v="9"/>
    <x v="0"/>
    <x v="0"/>
    <n v="109"/>
    <n v="50000"/>
    <x v="0"/>
    <x v="0"/>
    <n v="1"/>
    <s v="Monday"/>
    <n v="5450000"/>
  </r>
  <r>
    <x v="9"/>
    <x v="1"/>
    <x v="1"/>
    <n v="83"/>
    <n v="35000"/>
    <x v="0"/>
    <x v="0"/>
    <n v="1"/>
    <s v="Monday"/>
    <n v="2905000"/>
  </r>
  <r>
    <x v="9"/>
    <x v="2"/>
    <x v="2"/>
    <n v="114"/>
    <n v="45000"/>
    <x v="0"/>
    <x v="0"/>
    <n v="1"/>
    <s v="Monday"/>
    <n v="5130000"/>
  </r>
  <r>
    <x v="9"/>
    <x v="3"/>
    <x v="3"/>
    <n v="48"/>
    <n v="60000"/>
    <x v="0"/>
    <x v="0"/>
    <n v="1"/>
    <s v="Monday"/>
    <n v="2880000"/>
  </r>
  <r>
    <x v="9"/>
    <x v="4"/>
    <x v="4"/>
    <n v="122"/>
    <n v="20000"/>
    <x v="0"/>
    <x v="0"/>
    <n v="1"/>
    <s v="Monday"/>
    <n v="2440000"/>
  </r>
  <r>
    <x v="9"/>
    <x v="5"/>
    <x v="5"/>
    <n v="199"/>
    <n v="5000"/>
    <x v="0"/>
    <x v="0"/>
    <n v="1"/>
    <s v="Monday"/>
    <n v="995000"/>
  </r>
  <r>
    <x v="9"/>
    <x v="6"/>
    <x v="6"/>
    <n v="91"/>
    <n v="25000"/>
    <x v="0"/>
    <x v="0"/>
    <n v="1"/>
    <s v="Monday"/>
    <n v="2275000"/>
  </r>
  <r>
    <x v="9"/>
    <x v="7"/>
    <x v="7"/>
    <n v="56"/>
    <n v="30000"/>
    <x v="0"/>
    <x v="0"/>
    <n v="1"/>
    <s v="Monday"/>
    <n v="1680000"/>
  </r>
  <r>
    <x v="10"/>
    <x v="0"/>
    <x v="0"/>
    <n v="111"/>
    <n v="50000"/>
    <x v="0"/>
    <x v="0"/>
    <n v="1"/>
    <s v="Tuesday"/>
    <n v="5550000"/>
  </r>
  <r>
    <x v="10"/>
    <x v="1"/>
    <x v="1"/>
    <n v="79"/>
    <n v="35000"/>
    <x v="0"/>
    <x v="0"/>
    <n v="1"/>
    <s v="Tuesday"/>
    <n v="2765000"/>
  </r>
  <r>
    <x v="10"/>
    <x v="2"/>
    <x v="2"/>
    <n v="111"/>
    <n v="45000"/>
    <x v="0"/>
    <x v="0"/>
    <n v="1"/>
    <s v="Tuesday"/>
    <n v="4995000"/>
  </r>
  <r>
    <x v="10"/>
    <x v="3"/>
    <x v="3"/>
    <n v="45"/>
    <n v="60000"/>
    <x v="0"/>
    <x v="0"/>
    <n v="1"/>
    <s v="Tuesday"/>
    <n v="2700000"/>
  </r>
  <r>
    <x v="10"/>
    <x v="4"/>
    <x v="4"/>
    <n v="124"/>
    <n v="20000"/>
    <x v="0"/>
    <x v="0"/>
    <n v="1"/>
    <s v="Tuesday"/>
    <n v="2480000"/>
  </r>
  <r>
    <x v="10"/>
    <x v="5"/>
    <x v="5"/>
    <n v="175"/>
    <n v="5000"/>
    <x v="0"/>
    <x v="0"/>
    <n v="1"/>
    <s v="Tuesday"/>
    <n v="875000"/>
  </r>
  <r>
    <x v="10"/>
    <x v="6"/>
    <x v="6"/>
    <n v="87"/>
    <n v="25000"/>
    <x v="0"/>
    <x v="0"/>
    <n v="1"/>
    <s v="Tuesday"/>
    <n v="2175000"/>
  </r>
  <r>
    <x v="10"/>
    <x v="7"/>
    <x v="7"/>
    <n v="53"/>
    <n v="30000"/>
    <x v="0"/>
    <x v="0"/>
    <n v="1"/>
    <s v="Tuesday"/>
    <n v="1590000"/>
  </r>
  <r>
    <x v="11"/>
    <x v="0"/>
    <x v="0"/>
    <n v="119"/>
    <n v="50000"/>
    <x v="0"/>
    <x v="0"/>
    <n v="1"/>
    <s v="Wednesday"/>
    <n v="5950000"/>
  </r>
  <r>
    <x v="11"/>
    <x v="1"/>
    <x v="1"/>
    <n v="80"/>
    <n v="35000"/>
    <x v="0"/>
    <x v="0"/>
    <n v="1"/>
    <s v="Wednesday"/>
    <n v="2800000"/>
  </r>
  <r>
    <x v="11"/>
    <x v="2"/>
    <x v="2"/>
    <n v="111"/>
    <n v="45000"/>
    <x v="0"/>
    <x v="0"/>
    <n v="1"/>
    <s v="Wednesday"/>
    <n v="4995000"/>
  </r>
  <r>
    <x v="11"/>
    <x v="3"/>
    <x v="3"/>
    <n v="56"/>
    <n v="60000"/>
    <x v="0"/>
    <x v="0"/>
    <n v="1"/>
    <s v="Wednesday"/>
    <n v="3360000"/>
  </r>
  <r>
    <x v="11"/>
    <x v="4"/>
    <x v="4"/>
    <n v="118"/>
    <n v="20000"/>
    <x v="0"/>
    <x v="0"/>
    <n v="1"/>
    <s v="Wednesday"/>
    <n v="2360000"/>
  </r>
  <r>
    <x v="11"/>
    <x v="5"/>
    <x v="5"/>
    <n v="185"/>
    <n v="5000"/>
    <x v="0"/>
    <x v="0"/>
    <n v="1"/>
    <s v="Wednesday"/>
    <n v="925000"/>
  </r>
  <r>
    <x v="11"/>
    <x v="6"/>
    <x v="6"/>
    <n v="92"/>
    <n v="25000"/>
    <x v="0"/>
    <x v="0"/>
    <n v="1"/>
    <s v="Wednesday"/>
    <n v="2300000"/>
  </r>
  <r>
    <x v="11"/>
    <x v="7"/>
    <x v="7"/>
    <n v="54"/>
    <n v="30000"/>
    <x v="0"/>
    <x v="0"/>
    <n v="1"/>
    <s v="Wednesday"/>
    <n v="1620000"/>
  </r>
  <r>
    <x v="12"/>
    <x v="0"/>
    <x v="0"/>
    <n v="111"/>
    <n v="50000"/>
    <x v="0"/>
    <x v="0"/>
    <n v="1"/>
    <s v="Thursday"/>
    <n v="5550000"/>
  </r>
  <r>
    <x v="12"/>
    <x v="1"/>
    <x v="1"/>
    <n v="79"/>
    <n v="35000"/>
    <x v="0"/>
    <x v="0"/>
    <n v="1"/>
    <s v="Thursday"/>
    <n v="2765000"/>
  </r>
  <r>
    <x v="12"/>
    <x v="2"/>
    <x v="2"/>
    <n v="115"/>
    <n v="45000"/>
    <x v="0"/>
    <x v="0"/>
    <n v="1"/>
    <s v="Thursday"/>
    <n v="5175000"/>
  </r>
  <r>
    <x v="12"/>
    <x v="3"/>
    <x v="3"/>
    <n v="51"/>
    <n v="60000"/>
    <x v="0"/>
    <x v="0"/>
    <n v="1"/>
    <s v="Thursday"/>
    <n v="3060000"/>
  </r>
  <r>
    <x v="12"/>
    <x v="4"/>
    <x v="4"/>
    <n v="133"/>
    <n v="20000"/>
    <x v="0"/>
    <x v="0"/>
    <n v="1"/>
    <s v="Thursday"/>
    <n v="2660000"/>
  </r>
  <r>
    <x v="12"/>
    <x v="5"/>
    <x v="5"/>
    <n v="171"/>
    <n v="5000"/>
    <x v="0"/>
    <x v="0"/>
    <n v="1"/>
    <s v="Thursday"/>
    <n v="855000"/>
  </r>
  <r>
    <x v="12"/>
    <x v="6"/>
    <x v="6"/>
    <n v="87"/>
    <n v="25000"/>
    <x v="0"/>
    <x v="0"/>
    <n v="1"/>
    <s v="Thursday"/>
    <n v="2175000"/>
  </r>
  <r>
    <x v="12"/>
    <x v="7"/>
    <x v="7"/>
    <n v="52"/>
    <n v="30000"/>
    <x v="0"/>
    <x v="0"/>
    <n v="1"/>
    <s v="Thursday"/>
    <n v="1560000"/>
  </r>
  <r>
    <x v="13"/>
    <x v="0"/>
    <x v="0"/>
    <n v="118"/>
    <n v="50000"/>
    <x v="0"/>
    <x v="0"/>
    <n v="1"/>
    <s v="Friday"/>
    <n v="5900000"/>
  </r>
  <r>
    <x v="13"/>
    <x v="1"/>
    <x v="1"/>
    <n v="84"/>
    <n v="35000"/>
    <x v="0"/>
    <x v="0"/>
    <n v="1"/>
    <s v="Friday"/>
    <n v="2940000"/>
  </r>
  <r>
    <x v="13"/>
    <x v="2"/>
    <x v="2"/>
    <n v="124"/>
    <n v="45000"/>
    <x v="0"/>
    <x v="0"/>
    <n v="1"/>
    <s v="Friday"/>
    <n v="5580000"/>
  </r>
  <r>
    <x v="13"/>
    <x v="3"/>
    <x v="3"/>
    <n v="52"/>
    <n v="60000"/>
    <x v="0"/>
    <x v="0"/>
    <n v="1"/>
    <s v="Friday"/>
    <n v="3120000"/>
  </r>
  <r>
    <x v="13"/>
    <x v="4"/>
    <x v="4"/>
    <n v="128"/>
    <n v="20000"/>
    <x v="0"/>
    <x v="0"/>
    <n v="1"/>
    <s v="Friday"/>
    <n v="2560000"/>
  </r>
  <r>
    <x v="13"/>
    <x v="5"/>
    <x v="5"/>
    <n v="179"/>
    <n v="5000"/>
    <x v="0"/>
    <x v="0"/>
    <n v="1"/>
    <s v="Friday"/>
    <n v="895000"/>
  </r>
  <r>
    <x v="13"/>
    <x v="6"/>
    <x v="6"/>
    <n v="89"/>
    <n v="25000"/>
    <x v="0"/>
    <x v="0"/>
    <n v="1"/>
    <s v="Friday"/>
    <n v="2225000"/>
  </r>
  <r>
    <x v="13"/>
    <x v="7"/>
    <x v="7"/>
    <n v="58"/>
    <n v="30000"/>
    <x v="0"/>
    <x v="0"/>
    <n v="1"/>
    <s v="Friday"/>
    <n v="1740000"/>
  </r>
  <r>
    <x v="14"/>
    <x v="0"/>
    <x v="0"/>
    <n v="116"/>
    <n v="50000"/>
    <x v="0"/>
    <x v="0"/>
    <n v="1"/>
    <s v="Saturday"/>
    <n v="5800000"/>
  </r>
  <r>
    <x v="14"/>
    <x v="1"/>
    <x v="1"/>
    <n v="80"/>
    <n v="35000"/>
    <x v="0"/>
    <x v="0"/>
    <n v="1"/>
    <s v="Saturday"/>
    <n v="2800000"/>
  </r>
  <r>
    <x v="14"/>
    <x v="2"/>
    <x v="2"/>
    <n v="109"/>
    <n v="45000"/>
    <x v="0"/>
    <x v="0"/>
    <n v="1"/>
    <s v="Saturday"/>
    <n v="4905000"/>
  </r>
  <r>
    <x v="14"/>
    <x v="3"/>
    <x v="3"/>
    <n v="54"/>
    <n v="60000"/>
    <x v="0"/>
    <x v="0"/>
    <n v="1"/>
    <s v="Saturday"/>
    <n v="3240000"/>
  </r>
  <r>
    <x v="14"/>
    <x v="4"/>
    <x v="4"/>
    <n v="109"/>
    <n v="20000"/>
    <x v="0"/>
    <x v="0"/>
    <n v="1"/>
    <s v="Saturday"/>
    <n v="2180000"/>
  </r>
  <r>
    <x v="14"/>
    <x v="5"/>
    <x v="5"/>
    <n v="182"/>
    <n v="5000"/>
    <x v="0"/>
    <x v="0"/>
    <n v="1"/>
    <s v="Saturday"/>
    <n v="910000"/>
  </r>
  <r>
    <x v="14"/>
    <x v="6"/>
    <x v="6"/>
    <n v="101"/>
    <n v="25000"/>
    <x v="0"/>
    <x v="0"/>
    <n v="1"/>
    <s v="Saturday"/>
    <n v="2525000"/>
  </r>
  <r>
    <x v="14"/>
    <x v="7"/>
    <x v="7"/>
    <n v="52"/>
    <n v="30000"/>
    <x v="0"/>
    <x v="0"/>
    <n v="1"/>
    <s v="Saturday"/>
    <n v="1560000"/>
  </r>
  <r>
    <x v="15"/>
    <x v="0"/>
    <x v="0"/>
    <n v="115"/>
    <n v="50000"/>
    <x v="0"/>
    <x v="0"/>
    <n v="1"/>
    <s v="Sunday"/>
    <n v="5750000"/>
  </r>
  <r>
    <x v="15"/>
    <x v="1"/>
    <x v="1"/>
    <n v="84"/>
    <n v="35000"/>
    <x v="0"/>
    <x v="0"/>
    <n v="1"/>
    <s v="Sunday"/>
    <n v="2940000"/>
  </r>
  <r>
    <x v="15"/>
    <x v="2"/>
    <x v="2"/>
    <n v="120"/>
    <n v="45000"/>
    <x v="0"/>
    <x v="0"/>
    <n v="1"/>
    <s v="Sunday"/>
    <n v="5400000"/>
  </r>
  <r>
    <x v="15"/>
    <x v="3"/>
    <x v="3"/>
    <n v="49"/>
    <n v="60000"/>
    <x v="0"/>
    <x v="0"/>
    <n v="1"/>
    <s v="Sunday"/>
    <n v="2940000"/>
  </r>
  <r>
    <x v="15"/>
    <x v="4"/>
    <x v="4"/>
    <n v="123"/>
    <n v="20000"/>
    <x v="0"/>
    <x v="0"/>
    <n v="1"/>
    <s v="Sunday"/>
    <n v="2460000"/>
  </r>
  <r>
    <x v="15"/>
    <x v="5"/>
    <x v="5"/>
    <n v="179"/>
    <n v="5000"/>
    <x v="0"/>
    <x v="0"/>
    <n v="1"/>
    <s v="Sunday"/>
    <n v="895000"/>
  </r>
  <r>
    <x v="15"/>
    <x v="6"/>
    <x v="6"/>
    <n v="95"/>
    <n v="25000"/>
    <x v="0"/>
    <x v="0"/>
    <n v="1"/>
    <s v="Sunday"/>
    <n v="2375000"/>
  </r>
  <r>
    <x v="15"/>
    <x v="7"/>
    <x v="7"/>
    <n v="54"/>
    <n v="30000"/>
    <x v="0"/>
    <x v="0"/>
    <n v="1"/>
    <s v="Sunday"/>
    <n v="1620000"/>
  </r>
  <r>
    <x v="16"/>
    <x v="0"/>
    <x v="0"/>
    <n v="113"/>
    <n v="50000"/>
    <x v="0"/>
    <x v="0"/>
    <n v="1"/>
    <s v="Monday"/>
    <n v="5650000"/>
  </r>
  <r>
    <x v="16"/>
    <x v="1"/>
    <x v="1"/>
    <n v="82"/>
    <n v="35000"/>
    <x v="0"/>
    <x v="0"/>
    <n v="1"/>
    <s v="Monday"/>
    <n v="2870000"/>
  </r>
  <r>
    <x v="16"/>
    <x v="2"/>
    <x v="2"/>
    <n v="114"/>
    <n v="45000"/>
    <x v="0"/>
    <x v="0"/>
    <n v="1"/>
    <s v="Monday"/>
    <n v="5130000"/>
  </r>
  <r>
    <x v="16"/>
    <x v="3"/>
    <x v="3"/>
    <n v="56"/>
    <n v="60000"/>
    <x v="0"/>
    <x v="0"/>
    <n v="1"/>
    <s v="Monday"/>
    <n v="3360000"/>
  </r>
  <r>
    <x v="16"/>
    <x v="4"/>
    <x v="4"/>
    <n v="123"/>
    <n v="20000"/>
    <x v="0"/>
    <x v="0"/>
    <n v="1"/>
    <s v="Monday"/>
    <n v="2460000"/>
  </r>
  <r>
    <x v="16"/>
    <x v="5"/>
    <x v="5"/>
    <n v="180"/>
    <n v="5000"/>
    <x v="0"/>
    <x v="0"/>
    <n v="1"/>
    <s v="Monday"/>
    <n v="900000"/>
  </r>
  <r>
    <x v="16"/>
    <x v="6"/>
    <x v="6"/>
    <n v="95"/>
    <n v="25000"/>
    <x v="0"/>
    <x v="0"/>
    <n v="1"/>
    <s v="Monday"/>
    <n v="2375000"/>
  </r>
  <r>
    <x v="16"/>
    <x v="7"/>
    <x v="7"/>
    <n v="58"/>
    <n v="30000"/>
    <x v="0"/>
    <x v="0"/>
    <n v="1"/>
    <s v="Monday"/>
    <n v="1740000"/>
  </r>
  <r>
    <x v="17"/>
    <x v="0"/>
    <x v="0"/>
    <n v="101"/>
    <n v="50000"/>
    <x v="0"/>
    <x v="0"/>
    <n v="1"/>
    <s v="Tuesday"/>
    <n v="5050000"/>
  </r>
  <r>
    <x v="17"/>
    <x v="1"/>
    <x v="1"/>
    <n v="82"/>
    <n v="35000"/>
    <x v="0"/>
    <x v="0"/>
    <n v="1"/>
    <s v="Tuesday"/>
    <n v="2870000"/>
  </r>
  <r>
    <x v="17"/>
    <x v="2"/>
    <x v="2"/>
    <n v="117"/>
    <n v="45000"/>
    <x v="0"/>
    <x v="0"/>
    <n v="1"/>
    <s v="Tuesday"/>
    <n v="5265000"/>
  </r>
  <r>
    <x v="17"/>
    <x v="3"/>
    <x v="3"/>
    <n v="51"/>
    <n v="60000"/>
    <x v="0"/>
    <x v="0"/>
    <n v="1"/>
    <s v="Tuesday"/>
    <n v="3060000"/>
  </r>
  <r>
    <x v="17"/>
    <x v="4"/>
    <x v="4"/>
    <n v="123"/>
    <n v="20000"/>
    <x v="0"/>
    <x v="0"/>
    <n v="1"/>
    <s v="Tuesday"/>
    <n v="2460000"/>
  </r>
  <r>
    <x v="17"/>
    <x v="5"/>
    <x v="5"/>
    <n v="175"/>
    <n v="5000"/>
    <x v="0"/>
    <x v="0"/>
    <n v="1"/>
    <s v="Tuesday"/>
    <n v="875000"/>
  </r>
  <r>
    <x v="17"/>
    <x v="6"/>
    <x v="6"/>
    <n v="90"/>
    <n v="25000"/>
    <x v="0"/>
    <x v="0"/>
    <n v="1"/>
    <s v="Tuesday"/>
    <n v="2250000"/>
  </r>
  <r>
    <x v="17"/>
    <x v="7"/>
    <x v="7"/>
    <n v="53"/>
    <n v="30000"/>
    <x v="0"/>
    <x v="0"/>
    <n v="1"/>
    <s v="Tuesday"/>
    <n v="1590000"/>
  </r>
  <r>
    <x v="18"/>
    <x v="0"/>
    <x v="0"/>
    <n v="110"/>
    <n v="50000"/>
    <x v="0"/>
    <x v="0"/>
    <n v="1"/>
    <s v="Wednesday"/>
    <n v="5500000"/>
  </r>
  <r>
    <x v="18"/>
    <x v="1"/>
    <x v="1"/>
    <n v="82"/>
    <n v="35000"/>
    <x v="0"/>
    <x v="0"/>
    <n v="1"/>
    <s v="Wednesday"/>
    <n v="2870000"/>
  </r>
  <r>
    <x v="18"/>
    <x v="2"/>
    <x v="2"/>
    <n v="112"/>
    <n v="45000"/>
    <x v="0"/>
    <x v="0"/>
    <n v="1"/>
    <s v="Wednesday"/>
    <n v="5040000"/>
  </r>
  <r>
    <x v="18"/>
    <x v="3"/>
    <x v="3"/>
    <n v="51"/>
    <n v="60000"/>
    <x v="0"/>
    <x v="0"/>
    <n v="1"/>
    <s v="Wednesday"/>
    <n v="3060000"/>
  </r>
  <r>
    <x v="18"/>
    <x v="4"/>
    <x v="4"/>
    <n v="115"/>
    <n v="20000"/>
    <x v="0"/>
    <x v="0"/>
    <n v="1"/>
    <s v="Wednesday"/>
    <n v="2300000"/>
  </r>
  <r>
    <x v="18"/>
    <x v="5"/>
    <x v="5"/>
    <n v="201"/>
    <n v="5000"/>
    <x v="0"/>
    <x v="0"/>
    <n v="1"/>
    <s v="Wednesday"/>
    <n v="1005000"/>
  </r>
  <r>
    <x v="18"/>
    <x v="6"/>
    <x v="6"/>
    <n v="94"/>
    <n v="25000"/>
    <x v="0"/>
    <x v="0"/>
    <n v="1"/>
    <s v="Wednesday"/>
    <n v="2350000"/>
  </r>
  <r>
    <x v="18"/>
    <x v="7"/>
    <x v="7"/>
    <n v="53"/>
    <n v="30000"/>
    <x v="0"/>
    <x v="0"/>
    <n v="1"/>
    <s v="Wednesday"/>
    <n v="1590000"/>
  </r>
  <r>
    <x v="19"/>
    <x v="0"/>
    <x v="0"/>
    <n v="117"/>
    <n v="50000"/>
    <x v="0"/>
    <x v="0"/>
    <n v="1"/>
    <s v="Thursday"/>
    <n v="5850000"/>
  </r>
  <r>
    <x v="19"/>
    <x v="1"/>
    <x v="1"/>
    <n v="88"/>
    <n v="35000"/>
    <x v="0"/>
    <x v="0"/>
    <n v="1"/>
    <s v="Thursday"/>
    <n v="3080000"/>
  </r>
  <r>
    <x v="19"/>
    <x v="2"/>
    <x v="2"/>
    <n v="112"/>
    <n v="45000"/>
    <x v="0"/>
    <x v="0"/>
    <n v="1"/>
    <s v="Thursday"/>
    <n v="5040000"/>
  </r>
  <r>
    <x v="19"/>
    <x v="3"/>
    <x v="3"/>
    <n v="50"/>
    <n v="60000"/>
    <x v="0"/>
    <x v="0"/>
    <n v="1"/>
    <s v="Thursday"/>
    <n v="3000000"/>
  </r>
  <r>
    <x v="19"/>
    <x v="4"/>
    <x v="4"/>
    <n v="124"/>
    <n v="20000"/>
    <x v="0"/>
    <x v="0"/>
    <n v="1"/>
    <s v="Thursday"/>
    <n v="2480000"/>
  </r>
  <r>
    <x v="19"/>
    <x v="5"/>
    <x v="5"/>
    <n v="165"/>
    <n v="5000"/>
    <x v="0"/>
    <x v="0"/>
    <n v="1"/>
    <s v="Thursday"/>
    <n v="825000"/>
  </r>
  <r>
    <x v="19"/>
    <x v="6"/>
    <x v="6"/>
    <n v="95"/>
    <n v="25000"/>
    <x v="0"/>
    <x v="0"/>
    <n v="1"/>
    <s v="Thursday"/>
    <n v="2375000"/>
  </r>
  <r>
    <x v="19"/>
    <x v="7"/>
    <x v="7"/>
    <n v="55"/>
    <n v="30000"/>
    <x v="0"/>
    <x v="0"/>
    <n v="1"/>
    <s v="Thursday"/>
    <n v="1650000"/>
  </r>
  <r>
    <x v="20"/>
    <x v="0"/>
    <x v="0"/>
    <n v="117"/>
    <n v="50000"/>
    <x v="0"/>
    <x v="0"/>
    <n v="1"/>
    <s v="Friday"/>
    <n v="5850000"/>
  </r>
  <r>
    <x v="20"/>
    <x v="1"/>
    <x v="1"/>
    <n v="80"/>
    <n v="35000"/>
    <x v="0"/>
    <x v="0"/>
    <n v="1"/>
    <s v="Friday"/>
    <n v="2800000"/>
  </r>
  <r>
    <x v="20"/>
    <x v="2"/>
    <x v="2"/>
    <n v="113"/>
    <n v="45000"/>
    <x v="0"/>
    <x v="0"/>
    <n v="1"/>
    <s v="Friday"/>
    <n v="5085000"/>
  </r>
  <r>
    <x v="20"/>
    <x v="3"/>
    <x v="3"/>
    <n v="50"/>
    <n v="60000"/>
    <x v="0"/>
    <x v="0"/>
    <n v="1"/>
    <s v="Friday"/>
    <n v="3000000"/>
  </r>
  <r>
    <x v="20"/>
    <x v="4"/>
    <x v="4"/>
    <n v="123"/>
    <n v="20000"/>
    <x v="0"/>
    <x v="0"/>
    <n v="1"/>
    <s v="Friday"/>
    <n v="2460000"/>
  </r>
  <r>
    <x v="20"/>
    <x v="5"/>
    <x v="5"/>
    <n v="166"/>
    <n v="5000"/>
    <x v="0"/>
    <x v="0"/>
    <n v="1"/>
    <s v="Friday"/>
    <n v="830000"/>
  </r>
  <r>
    <x v="20"/>
    <x v="6"/>
    <x v="6"/>
    <n v="93"/>
    <n v="25000"/>
    <x v="0"/>
    <x v="0"/>
    <n v="1"/>
    <s v="Friday"/>
    <n v="2325000"/>
  </r>
  <r>
    <x v="20"/>
    <x v="7"/>
    <x v="7"/>
    <n v="49"/>
    <n v="30000"/>
    <x v="0"/>
    <x v="0"/>
    <n v="1"/>
    <s v="Friday"/>
    <n v="1470000"/>
  </r>
  <r>
    <x v="21"/>
    <x v="0"/>
    <x v="0"/>
    <n v="116"/>
    <n v="50000"/>
    <x v="0"/>
    <x v="0"/>
    <n v="1"/>
    <s v="Saturday"/>
    <n v="5800000"/>
  </r>
  <r>
    <x v="21"/>
    <x v="1"/>
    <x v="1"/>
    <n v="84"/>
    <n v="35000"/>
    <x v="0"/>
    <x v="0"/>
    <n v="1"/>
    <s v="Saturday"/>
    <n v="2940000"/>
  </r>
  <r>
    <x v="21"/>
    <x v="2"/>
    <x v="2"/>
    <n v="121"/>
    <n v="45000"/>
    <x v="0"/>
    <x v="0"/>
    <n v="1"/>
    <s v="Saturday"/>
    <n v="5445000"/>
  </r>
  <r>
    <x v="21"/>
    <x v="3"/>
    <x v="3"/>
    <n v="50"/>
    <n v="60000"/>
    <x v="0"/>
    <x v="0"/>
    <n v="1"/>
    <s v="Saturday"/>
    <n v="3000000"/>
  </r>
  <r>
    <x v="21"/>
    <x v="4"/>
    <x v="4"/>
    <n v="123"/>
    <n v="20000"/>
    <x v="0"/>
    <x v="0"/>
    <n v="1"/>
    <s v="Saturday"/>
    <n v="2460000"/>
  </r>
  <r>
    <x v="21"/>
    <x v="5"/>
    <x v="5"/>
    <n v="169"/>
    <n v="5000"/>
    <x v="0"/>
    <x v="0"/>
    <n v="1"/>
    <s v="Saturday"/>
    <n v="845000"/>
  </r>
  <r>
    <x v="21"/>
    <x v="6"/>
    <x v="6"/>
    <n v="91"/>
    <n v="25000"/>
    <x v="0"/>
    <x v="0"/>
    <n v="1"/>
    <s v="Saturday"/>
    <n v="2275000"/>
  </r>
  <r>
    <x v="21"/>
    <x v="7"/>
    <x v="7"/>
    <n v="53"/>
    <n v="30000"/>
    <x v="0"/>
    <x v="0"/>
    <n v="1"/>
    <s v="Saturday"/>
    <n v="1590000"/>
  </r>
  <r>
    <x v="22"/>
    <x v="0"/>
    <x v="0"/>
    <n v="113"/>
    <n v="50000"/>
    <x v="0"/>
    <x v="0"/>
    <n v="1"/>
    <s v="Sunday"/>
    <n v="5650000"/>
  </r>
  <r>
    <x v="22"/>
    <x v="1"/>
    <x v="1"/>
    <n v="86"/>
    <n v="35000"/>
    <x v="0"/>
    <x v="0"/>
    <n v="1"/>
    <s v="Sunday"/>
    <n v="3010000"/>
  </r>
  <r>
    <x v="22"/>
    <x v="2"/>
    <x v="2"/>
    <n v="111"/>
    <n v="45000"/>
    <x v="0"/>
    <x v="0"/>
    <n v="1"/>
    <s v="Sunday"/>
    <n v="4995000"/>
  </r>
  <r>
    <x v="22"/>
    <x v="3"/>
    <x v="3"/>
    <n v="48"/>
    <n v="60000"/>
    <x v="0"/>
    <x v="0"/>
    <n v="1"/>
    <s v="Sunday"/>
    <n v="2880000"/>
  </r>
  <r>
    <x v="22"/>
    <x v="4"/>
    <x v="4"/>
    <n v="125"/>
    <n v="20000"/>
    <x v="0"/>
    <x v="0"/>
    <n v="1"/>
    <s v="Sunday"/>
    <n v="2500000"/>
  </r>
  <r>
    <x v="22"/>
    <x v="5"/>
    <x v="5"/>
    <n v="169"/>
    <n v="5000"/>
    <x v="0"/>
    <x v="0"/>
    <n v="1"/>
    <s v="Sunday"/>
    <n v="845000"/>
  </r>
  <r>
    <x v="22"/>
    <x v="6"/>
    <x v="6"/>
    <n v="94"/>
    <n v="25000"/>
    <x v="0"/>
    <x v="0"/>
    <n v="1"/>
    <s v="Sunday"/>
    <n v="2350000"/>
  </r>
  <r>
    <x v="22"/>
    <x v="7"/>
    <x v="7"/>
    <n v="52"/>
    <n v="30000"/>
    <x v="0"/>
    <x v="0"/>
    <n v="1"/>
    <s v="Sunday"/>
    <n v="1560000"/>
  </r>
  <r>
    <x v="23"/>
    <x v="0"/>
    <x v="0"/>
    <n v="109"/>
    <n v="50000"/>
    <x v="0"/>
    <x v="0"/>
    <n v="1"/>
    <s v="Monday"/>
    <n v="5450000"/>
  </r>
  <r>
    <x v="23"/>
    <x v="1"/>
    <x v="1"/>
    <n v="87"/>
    <n v="35000"/>
    <x v="0"/>
    <x v="0"/>
    <n v="1"/>
    <s v="Monday"/>
    <n v="3045000"/>
  </r>
  <r>
    <x v="23"/>
    <x v="2"/>
    <x v="2"/>
    <n v="114"/>
    <n v="45000"/>
    <x v="0"/>
    <x v="0"/>
    <n v="1"/>
    <s v="Monday"/>
    <n v="5130000"/>
  </r>
  <r>
    <x v="23"/>
    <x v="3"/>
    <x v="3"/>
    <n v="48"/>
    <n v="60000"/>
    <x v="0"/>
    <x v="0"/>
    <n v="1"/>
    <s v="Monday"/>
    <n v="2880000"/>
  </r>
  <r>
    <x v="23"/>
    <x v="4"/>
    <x v="4"/>
    <n v="123"/>
    <n v="20000"/>
    <x v="0"/>
    <x v="0"/>
    <n v="1"/>
    <s v="Monday"/>
    <n v="2460000"/>
  </r>
  <r>
    <x v="23"/>
    <x v="5"/>
    <x v="5"/>
    <n v="185"/>
    <n v="5000"/>
    <x v="0"/>
    <x v="0"/>
    <n v="1"/>
    <s v="Monday"/>
    <n v="925000"/>
  </r>
  <r>
    <x v="23"/>
    <x v="6"/>
    <x v="6"/>
    <n v="92"/>
    <n v="25000"/>
    <x v="0"/>
    <x v="0"/>
    <n v="1"/>
    <s v="Monday"/>
    <n v="2300000"/>
  </r>
  <r>
    <x v="23"/>
    <x v="7"/>
    <x v="7"/>
    <n v="50"/>
    <n v="30000"/>
    <x v="0"/>
    <x v="0"/>
    <n v="1"/>
    <s v="Monday"/>
    <n v="1500000"/>
  </r>
  <r>
    <x v="24"/>
    <x v="0"/>
    <x v="0"/>
    <n v="120"/>
    <n v="50000"/>
    <x v="0"/>
    <x v="0"/>
    <n v="1"/>
    <s v="Tuesday"/>
    <n v="6000000"/>
  </r>
  <r>
    <x v="24"/>
    <x v="1"/>
    <x v="1"/>
    <n v="88"/>
    <n v="35000"/>
    <x v="0"/>
    <x v="0"/>
    <n v="1"/>
    <s v="Tuesday"/>
    <n v="3080000"/>
  </r>
  <r>
    <x v="24"/>
    <x v="2"/>
    <x v="2"/>
    <n v="114"/>
    <n v="45000"/>
    <x v="0"/>
    <x v="0"/>
    <n v="1"/>
    <s v="Tuesday"/>
    <n v="5130000"/>
  </r>
  <r>
    <x v="24"/>
    <x v="3"/>
    <x v="3"/>
    <n v="50"/>
    <n v="60000"/>
    <x v="0"/>
    <x v="0"/>
    <n v="1"/>
    <s v="Tuesday"/>
    <n v="3000000"/>
  </r>
  <r>
    <x v="24"/>
    <x v="4"/>
    <x v="4"/>
    <n v="117"/>
    <n v="20000"/>
    <x v="0"/>
    <x v="0"/>
    <n v="1"/>
    <s v="Tuesday"/>
    <n v="2340000"/>
  </r>
  <r>
    <x v="24"/>
    <x v="5"/>
    <x v="5"/>
    <n v="168"/>
    <n v="5000"/>
    <x v="0"/>
    <x v="0"/>
    <n v="1"/>
    <s v="Tuesday"/>
    <n v="840000"/>
  </r>
  <r>
    <x v="24"/>
    <x v="6"/>
    <x v="6"/>
    <n v="98"/>
    <n v="25000"/>
    <x v="0"/>
    <x v="0"/>
    <n v="1"/>
    <s v="Tuesday"/>
    <n v="2450000"/>
  </r>
  <r>
    <x v="24"/>
    <x v="7"/>
    <x v="7"/>
    <n v="50"/>
    <n v="30000"/>
    <x v="0"/>
    <x v="0"/>
    <n v="1"/>
    <s v="Tuesday"/>
    <n v="1500000"/>
  </r>
  <r>
    <x v="25"/>
    <x v="0"/>
    <x v="0"/>
    <n v="111"/>
    <n v="50000"/>
    <x v="0"/>
    <x v="0"/>
    <n v="1"/>
    <s v="Wednesday"/>
    <n v="5550000"/>
  </r>
  <r>
    <x v="25"/>
    <x v="1"/>
    <x v="1"/>
    <n v="88"/>
    <n v="35000"/>
    <x v="0"/>
    <x v="0"/>
    <n v="1"/>
    <s v="Wednesday"/>
    <n v="3080000"/>
  </r>
  <r>
    <x v="25"/>
    <x v="2"/>
    <x v="2"/>
    <n v="119"/>
    <n v="45000"/>
    <x v="0"/>
    <x v="0"/>
    <n v="1"/>
    <s v="Wednesday"/>
    <n v="5355000"/>
  </r>
  <r>
    <x v="25"/>
    <x v="3"/>
    <x v="3"/>
    <n v="52"/>
    <n v="60000"/>
    <x v="0"/>
    <x v="0"/>
    <n v="1"/>
    <s v="Wednesday"/>
    <n v="3120000"/>
  </r>
  <r>
    <x v="25"/>
    <x v="4"/>
    <x v="4"/>
    <n v="136"/>
    <n v="20000"/>
    <x v="0"/>
    <x v="0"/>
    <n v="1"/>
    <s v="Wednesday"/>
    <n v="2720000"/>
  </r>
  <r>
    <x v="25"/>
    <x v="5"/>
    <x v="5"/>
    <n v="164"/>
    <n v="5000"/>
    <x v="0"/>
    <x v="0"/>
    <n v="1"/>
    <s v="Wednesday"/>
    <n v="820000"/>
  </r>
  <r>
    <x v="25"/>
    <x v="6"/>
    <x v="6"/>
    <n v="98"/>
    <n v="25000"/>
    <x v="0"/>
    <x v="0"/>
    <n v="1"/>
    <s v="Wednesday"/>
    <n v="2450000"/>
  </r>
  <r>
    <x v="25"/>
    <x v="7"/>
    <x v="7"/>
    <n v="44"/>
    <n v="30000"/>
    <x v="0"/>
    <x v="0"/>
    <n v="1"/>
    <s v="Wednesday"/>
    <n v="1320000"/>
  </r>
  <r>
    <x v="26"/>
    <x v="0"/>
    <x v="0"/>
    <n v="112"/>
    <n v="50000"/>
    <x v="0"/>
    <x v="0"/>
    <n v="1"/>
    <s v="Thursday"/>
    <n v="5600000"/>
  </r>
  <r>
    <x v="26"/>
    <x v="1"/>
    <x v="1"/>
    <n v="81"/>
    <n v="35000"/>
    <x v="0"/>
    <x v="0"/>
    <n v="1"/>
    <s v="Thursday"/>
    <n v="2835000"/>
  </r>
  <r>
    <x v="26"/>
    <x v="2"/>
    <x v="2"/>
    <n v="116"/>
    <n v="45000"/>
    <x v="0"/>
    <x v="0"/>
    <n v="1"/>
    <s v="Thursday"/>
    <n v="5220000"/>
  </r>
  <r>
    <x v="26"/>
    <x v="3"/>
    <x v="3"/>
    <n v="49"/>
    <n v="60000"/>
    <x v="0"/>
    <x v="0"/>
    <n v="1"/>
    <s v="Thursday"/>
    <n v="2940000"/>
  </r>
  <r>
    <x v="26"/>
    <x v="4"/>
    <x v="4"/>
    <n v="122"/>
    <n v="20000"/>
    <x v="0"/>
    <x v="0"/>
    <n v="1"/>
    <s v="Thursday"/>
    <n v="2440000"/>
  </r>
  <r>
    <x v="26"/>
    <x v="5"/>
    <x v="5"/>
    <n v="182"/>
    <n v="5000"/>
    <x v="0"/>
    <x v="0"/>
    <n v="1"/>
    <s v="Thursday"/>
    <n v="910000"/>
  </r>
  <r>
    <x v="26"/>
    <x v="6"/>
    <x v="6"/>
    <n v="88"/>
    <n v="25000"/>
    <x v="0"/>
    <x v="0"/>
    <n v="1"/>
    <s v="Thursday"/>
    <n v="2200000"/>
  </r>
  <r>
    <x v="26"/>
    <x v="7"/>
    <x v="7"/>
    <n v="43"/>
    <n v="30000"/>
    <x v="0"/>
    <x v="0"/>
    <n v="1"/>
    <s v="Thursday"/>
    <n v="1290000"/>
  </r>
  <r>
    <x v="27"/>
    <x v="0"/>
    <x v="0"/>
    <n v="115"/>
    <n v="50000"/>
    <x v="0"/>
    <x v="0"/>
    <n v="1"/>
    <s v="Friday"/>
    <n v="5750000"/>
  </r>
  <r>
    <x v="27"/>
    <x v="1"/>
    <x v="1"/>
    <n v="83"/>
    <n v="35000"/>
    <x v="0"/>
    <x v="0"/>
    <n v="1"/>
    <s v="Friday"/>
    <n v="2905000"/>
  </r>
  <r>
    <x v="27"/>
    <x v="2"/>
    <x v="2"/>
    <n v="118"/>
    <n v="45000"/>
    <x v="0"/>
    <x v="0"/>
    <n v="1"/>
    <s v="Friday"/>
    <n v="5310000"/>
  </r>
  <r>
    <x v="27"/>
    <x v="3"/>
    <x v="3"/>
    <n v="51"/>
    <n v="60000"/>
    <x v="0"/>
    <x v="0"/>
    <n v="1"/>
    <s v="Friday"/>
    <n v="3060000"/>
  </r>
  <r>
    <x v="27"/>
    <x v="4"/>
    <x v="4"/>
    <n v="116"/>
    <n v="20000"/>
    <x v="0"/>
    <x v="0"/>
    <n v="1"/>
    <s v="Friday"/>
    <n v="2320000"/>
  </r>
  <r>
    <x v="27"/>
    <x v="5"/>
    <x v="5"/>
    <n v="179"/>
    <n v="5000"/>
    <x v="0"/>
    <x v="0"/>
    <n v="1"/>
    <s v="Friday"/>
    <n v="895000"/>
  </r>
  <r>
    <x v="27"/>
    <x v="6"/>
    <x v="6"/>
    <n v="94"/>
    <n v="25000"/>
    <x v="0"/>
    <x v="0"/>
    <n v="1"/>
    <s v="Friday"/>
    <n v="2350000"/>
  </r>
  <r>
    <x v="27"/>
    <x v="7"/>
    <x v="7"/>
    <n v="54"/>
    <n v="30000"/>
    <x v="0"/>
    <x v="0"/>
    <n v="1"/>
    <s v="Friday"/>
    <n v="1620000"/>
  </r>
  <r>
    <x v="28"/>
    <x v="0"/>
    <x v="0"/>
    <n v="111"/>
    <n v="50000"/>
    <x v="0"/>
    <x v="0"/>
    <n v="1"/>
    <s v="Saturday"/>
    <n v="5550000"/>
  </r>
  <r>
    <x v="28"/>
    <x v="1"/>
    <x v="1"/>
    <n v="81"/>
    <n v="35000"/>
    <x v="0"/>
    <x v="0"/>
    <n v="1"/>
    <s v="Saturday"/>
    <n v="2835000"/>
  </r>
  <r>
    <x v="28"/>
    <x v="2"/>
    <x v="2"/>
    <n v="117"/>
    <n v="45000"/>
    <x v="0"/>
    <x v="0"/>
    <n v="1"/>
    <s v="Saturday"/>
    <n v="5265000"/>
  </r>
  <r>
    <x v="28"/>
    <x v="3"/>
    <x v="3"/>
    <n v="50"/>
    <n v="60000"/>
    <x v="0"/>
    <x v="0"/>
    <n v="1"/>
    <s v="Saturday"/>
    <n v="3000000"/>
  </r>
  <r>
    <x v="28"/>
    <x v="4"/>
    <x v="4"/>
    <n v="127"/>
    <n v="20000"/>
    <x v="0"/>
    <x v="0"/>
    <n v="1"/>
    <s v="Saturday"/>
    <n v="2540000"/>
  </r>
  <r>
    <x v="28"/>
    <x v="5"/>
    <x v="5"/>
    <n v="168"/>
    <n v="5000"/>
    <x v="0"/>
    <x v="0"/>
    <n v="1"/>
    <s v="Saturday"/>
    <n v="840000"/>
  </r>
  <r>
    <x v="28"/>
    <x v="6"/>
    <x v="6"/>
    <n v="92"/>
    <n v="25000"/>
    <x v="0"/>
    <x v="0"/>
    <n v="1"/>
    <s v="Saturday"/>
    <n v="2300000"/>
  </r>
  <r>
    <x v="28"/>
    <x v="7"/>
    <x v="7"/>
    <n v="52"/>
    <n v="30000"/>
    <x v="0"/>
    <x v="0"/>
    <n v="1"/>
    <s v="Saturday"/>
    <n v="1560000"/>
  </r>
  <r>
    <x v="29"/>
    <x v="0"/>
    <x v="0"/>
    <n v="103"/>
    <n v="50000"/>
    <x v="0"/>
    <x v="0"/>
    <n v="1"/>
    <s v="Sunday"/>
    <n v="5150000"/>
  </r>
  <r>
    <x v="29"/>
    <x v="1"/>
    <x v="1"/>
    <n v="81"/>
    <n v="35000"/>
    <x v="0"/>
    <x v="0"/>
    <n v="1"/>
    <s v="Sunday"/>
    <n v="2835000"/>
  </r>
  <r>
    <x v="29"/>
    <x v="2"/>
    <x v="2"/>
    <n v="118"/>
    <n v="45000"/>
    <x v="0"/>
    <x v="0"/>
    <n v="1"/>
    <s v="Sunday"/>
    <n v="5310000"/>
  </r>
  <r>
    <x v="29"/>
    <x v="3"/>
    <x v="3"/>
    <n v="50"/>
    <n v="60000"/>
    <x v="0"/>
    <x v="0"/>
    <n v="1"/>
    <s v="Sunday"/>
    <n v="3000000"/>
  </r>
  <r>
    <x v="29"/>
    <x v="4"/>
    <x v="4"/>
    <n v="118"/>
    <n v="20000"/>
    <x v="0"/>
    <x v="0"/>
    <n v="1"/>
    <s v="Sunday"/>
    <n v="2360000"/>
  </r>
  <r>
    <x v="29"/>
    <x v="5"/>
    <x v="5"/>
    <n v="146"/>
    <n v="5000"/>
    <x v="0"/>
    <x v="0"/>
    <n v="1"/>
    <s v="Sunday"/>
    <n v="730000"/>
  </r>
  <r>
    <x v="29"/>
    <x v="6"/>
    <x v="6"/>
    <n v="99"/>
    <n v="25000"/>
    <x v="0"/>
    <x v="0"/>
    <n v="1"/>
    <s v="Sunday"/>
    <n v="2475000"/>
  </r>
  <r>
    <x v="29"/>
    <x v="7"/>
    <x v="7"/>
    <n v="52"/>
    <n v="30000"/>
    <x v="0"/>
    <x v="0"/>
    <n v="1"/>
    <s v="Sunday"/>
    <n v="1560000"/>
  </r>
  <r>
    <x v="30"/>
    <x v="0"/>
    <x v="0"/>
    <n v="108"/>
    <n v="50000"/>
    <x v="0"/>
    <x v="0"/>
    <n v="1"/>
    <s v="Monday"/>
    <n v="5400000"/>
  </r>
  <r>
    <x v="30"/>
    <x v="1"/>
    <x v="1"/>
    <n v="76"/>
    <n v="35000"/>
    <x v="0"/>
    <x v="0"/>
    <n v="1"/>
    <s v="Monday"/>
    <n v="2660000"/>
  </r>
  <r>
    <x v="30"/>
    <x v="2"/>
    <x v="2"/>
    <n v="113"/>
    <n v="45000"/>
    <x v="0"/>
    <x v="0"/>
    <n v="1"/>
    <s v="Monday"/>
    <n v="5085000"/>
  </r>
  <r>
    <x v="30"/>
    <x v="3"/>
    <x v="3"/>
    <n v="52"/>
    <n v="60000"/>
    <x v="0"/>
    <x v="0"/>
    <n v="1"/>
    <s v="Monday"/>
    <n v="3120000"/>
  </r>
  <r>
    <x v="30"/>
    <x v="4"/>
    <x v="4"/>
    <n v="117"/>
    <n v="20000"/>
    <x v="0"/>
    <x v="0"/>
    <n v="1"/>
    <s v="Monday"/>
    <n v="2340000"/>
  </r>
  <r>
    <x v="30"/>
    <x v="5"/>
    <x v="5"/>
    <n v="179"/>
    <n v="5000"/>
    <x v="0"/>
    <x v="0"/>
    <n v="1"/>
    <s v="Monday"/>
    <n v="895000"/>
  </r>
  <r>
    <x v="30"/>
    <x v="6"/>
    <x v="6"/>
    <n v="85"/>
    <n v="25000"/>
    <x v="0"/>
    <x v="0"/>
    <n v="1"/>
    <s v="Monday"/>
    <n v="2125000"/>
  </r>
  <r>
    <x v="30"/>
    <x v="7"/>
    <x v="7"/>
    <n v="48"/>
    <n v="30000"/>
    <x v="0"/>
    <x v="0"/>
    <n v="1"/>
    <s v="Monday"/>
    <n v="1440000"/>
  </r>
  <r>
    <x v="31"/>
    <x v="0"/>
    <x v="0"/>
    <n v="116"/>
    <n v="50000"/>
    <x v="0"/>
    <x v="1"/>
    <n v="1"/>
    <s v="Tuesday"/>
    <n v="5800000"/>
  </r>
  <r>
    <x v="31"/>
    <x v="1"/>
    <x v="1"/>
    <n v="85"/>
    <n v="35000"/>
    <x v="0"/>
    <x v="1"/>
    <n v="1"/>
    <s v="Tuesday"/>
    <n v="2975000"/>
  </r>
  <r>
    <x v="31"/>
    <x v="2"/>
    <x v="2"/>
    <n v="108"/>
    <n v="45000"/>
    <x v="0"/>
    <x v="1"/>
    <n v="1"/>
    <s v="Tuesday"/>
    <n v="4860000"/>
  </r>
  <r>
    <x v="31"/>
    <x v="3"/>
    <x v="3"/>
    <n v="51"/>
    <n v="60000"/>
    <x v="0"/>
    <x v="1"/>
    <n v="1"/>
    <s v="Tuesday"/>
    <n v="3060000"/>
  </r>
  <r>
    <x v="31"/>
    <x v="4"/>
    <x v="4"/>
    <n v="120"/>
    <n v="20000"/>
    <x v="0"/>
    <x v="1"/>
    <n v="1"/>
    <s v="Tuesday"/>
    <n v="2400000"/>
  </r>
  <r>
    <x v="31"/>
    <x v="5"/>
    <x v="5"/>
    <n v="175"/>
    <n v="5000"/>
    <x v="0"/>
    <x v="1"/>
    <n v="1"/>
    <s v="Tuesday"/>
    <n v="875000"/>
  </r>
  <r>
    <x v="31"/>
    <x v="6"/>
    <x v="6"/>
    <n v="94"/>
    <n v="25000"/>
    <x v="0"/>
    <x v="1"/>
    <n v="1"/>
    <s v="Tuesday"/>
    <n v="2350000"/>
  </r>
  <r>
    <x v="31"/>
    <x v="7"/>
    <x v="7"/>
    <n v="46"/>
    <n v="30000"/>
    <x v="0"/>
    <x v="1"/>
    <n v="1"/>
    <s v="Tuesday"/>
    <n v="1380000"/>
  </r>
  <r>
    <x v="32"/>
    <x v="0"/>
    <x v="0"/>
    <n v="100"/>
    <n v="50000"/>
    <x v="0"/>
    <x v="1"/>
    <n v="1"/>
    <s v="Wednesday"/>
    <n v="5000000"/>
  </r>
  <r>
    <x v="32"/>
    <x v="1"/>
    <x v="1"/>
    <n v="75"/>
    <n v="35000"/>
    <x v="0"/>
    <x v="1"/>
    <n v="1"/>
    <s v="Wednesday"/>
    <n v="2625000"/>
  </r>
  <r>
    <x v="32"/>
    <x v="2"/>
    <x v="2"/>
    <n v="100"/>
    <n v="45000"/>
    <x v="0"/>
    <x v="1"/>
    <n v="1"/>
    <s v="Wednesday"/>
    <n v="4500000"/>
  </r>
  <r>
    <x v="32"/>
    <x v="3"/>
    <x v="3"/>
    <n v="51"/>
    <n v="60000"/>
    <x v="0"/>
    <x v="1"/>
    <n v="1"/>
    <s v="Wednesday"/>
    <n v="3060000"/>
  </r>
  <r>
    <x v="32"/>
    <x v="4"/>
    <x v="4"/>
    <n v="112"/>
    <n v="20000"/>
    <x v="0"/>
    <x v="1"/>
    <n v="1"/>
    <s v="Wednesday"/>
    <n v="2240000"/>
  </r>
  <r>
    <x v="32"/>
    <x v="5"/>
    <x v="5"/>
    <n v="160"/>
    <n v="5000"/>
    <x v="0"/>
    <x v="1"/>
    <n v="1"/>
    <s v="Wednesday"/>
    <n v="800000"/>
  </r>
  <r>
    <x v="32"/>
    <x v="6"/>
    <x v="6"/>
    <n v="94"/>
    <n v="25000"/>
    <x v="0"/>
    <x v="1"/>
    <n v="1"/>
    <s v="Wednesday"/>
    <n v="2350000"/>
  </r>
  <r>
    <x v="32"/>
    <x v="7"/>
    <x v="7"/>
    <n v="53"/>
    <n v="30000"/>
    <x v="0"/>
    <x v="1"/>
    <n v="1"/>
    <s v="Wednesday"/>
    <n v="1590000"/>
  </r>
  <r>
    <x v="33"/>
    <x v="0"/>
    <x v="0"/>
    <n v="115"/>
    <n v="50000"/>
    <x v="0"/>
    <x v="1"/>
    <n v="1"/>
    <s v="Thursday"/>
    <n v="5750000"/>
  </r>
  <r>
    <x v="33"/>
    <x v="1"/>
    <x v="1"/>
    <n v="80"/>
    <n v="35000"/>
    <x v="0"/>
    <x v="1"/>
    <n v="1"/>
    <s v="Thursday"/>
    <n v="2800000"/>
  </r>
  <r>
    <x v="33"/>
    <x v="2"/>
    <x v="2"/>
    <n v="111"/>
    <n v="45000"/>
    <x v="0"/>
    <x v="1"/>
    <n v="1"/>
    <s v="Thursday"/>
    <n v="4995000"/>
  </r>
  <r>
    <x v="33"/>
    <x v="3"/>
    <x v="3"/>
    <n v="46"/>
    <n v="60000"/>
    <x v="0"/>
    <x v="1"/>
    <n v="1"/>
    <s v="Thursday"/>
    <n v="2760000"/>
  </r>
  <r>
    <x v="33"/>
    <x v="4"/>
    <x v="4"/>
    <n v="113"/>
    <n v="20000"/>
    <x v="0"/>
    <x v="1"/>
    <n v="1"/>
    <s v="Thursday"/>
    <n v="2260000"/>
  </r>
  <r>
    <x v="33"/>
    <x v="5"/>
    <x v="5"/>
    <n v="175"/>
    <n v="5000"/>
    <x v="0"/>
    <x v="1"/>
    <n v="1"/>
    <s v="Thursday"/>
    <n v="875000"/>
  </r>
  <r>
    <x v="33"/>
    <x v="6"/>
    <x v="6"/>
    <n v="91"/>
    <n v="25000"/>
    <x v="0"/>
    <x v="1"/>
    <n v="1"/>
    <s v="Thursday"/>
    <n v="2275000"/>
  </r>
  <r>
    <x v="33"/>
    <x v="7"/>
    <x v="7"/>
    <n v="51"/>
    <n v="30000"/>
    <x v="0"/>
    <x v="1"/>
    <n v="1"/>
    <s v="Thursday"/>
    <n v="1530000"/>
  </r>
  <r>
    <x v="34"/>
    <x v="0"/>
    <x v="0"/>
    <n v="110"/>
    <n v="50000"/>
    <x v="0"/>
    <x v="1"/>
    <n v="1"/>
    <s v="Friday"/>
    <n v="5500000"/>
  </r>
  <r>
    <x v="34"/>
    <x v="1"/>
    <x v="1"/>
    <n v="82"/>
    <n v="35000"/>
    <x v="0"/>
    <x v="1"/>
    <n v="1"/>
    <s v="Friday"/>
    <n v="2870000"/>
  </r>
  <r>
    <x v="34"/>
    <x v="2"/>
    <x v="2"/>
    <n v="104"/>
    <n v="45000"/>
    <x v="0"/>
    <x v="1"/>
    <n v="1"/>
    <s v="Friday"/>
    <n v="4680000"/>
  </r>
  <r>
    <x v="34"/>
    <x v="3"/>
    <x v="3"/>
    <n v="53"/>
    <n v="60000"/>
    <x v="0"/>
    <x v="1"/>
    <n v="1"/>
    <s v="Friday"/>
    <n v="3180000"/>
  </r>
  <r>
    <x v="34"/>
    <x v="4"/>
    <x v="4"/>
    <n v="132"/>
    <n v="20000"/>
    <x v="0"/>
    <x v="1"/>
    <n v="1"/>
    <s v="Friday"/>
    <n v="2640000"/>
  </r>
  <r>
    <x v="34"/>
    <x v="5"/>
    <x v="5"/>
    <n v="161"/>
    <n v="5000"/>
    <x v="0"/>
    <x v="1"/>
    <n v="1"/>
    <s v="Friday"/>
    <n v="805000"/>
  </r>
  <r>
    <x v="34"/>
    <x v="6"/>
    <x v="6"/>
    <n v="101"/>
    <n v="25000"/>
    <x v="0"/>
    <x v="1"/>
    <n v="1"/>
    <s v="Friday"/>
    <n v="2525000"/>
  </r>
  <r>
    <x v="34"/>
    <x v="7"/>
    <x v="7"/>
    <n v="50"/>
    <n v="30000"/>
    <x v="0"/>
    <x v="1"/>
    <n v="1"/>
    <s v="Friday"/>
    <n v="1500000"/>
  </r>
  <r>
    <x v="35"/>
    <x v="0"/>
    <x v="0"/>
    <n v="117"/>
    <n v="50000"/>
    <x v="0"/>
    <x v="1"/>
    <n v="1"/>
    <s v="Saturday"/>
    <n v="5850000"/>
  </r>
  <r>
    <x v="35"/>
    <x v="1"/>
    <x v="1"/>
    <n v="75"/>
    <n v="35000"/>
    <x v="0"/>
    <x v="1"/>
    <n v="1"/>
    <s v="Saturday"/>
    <n v="2625000"/>
  </r>
  <r>
    <x v="35"/>
    <x v="2"/>
    <x v="2"/>
    <n v="104"/>
    <n v="45000"/>
    <x v="0"/>
    <x v="1"/>
    <n v="1"/>
    <s v="Saturday"/>
    <n v="4680000"/>
  </r>
  <r>
    <x v="35"/>
    <x v="3"/>
    <x v="3"/>
    <n v="49"/>
    <n v="60000"/>
    <x v="0"/>
    <x v="1"/>
    <n v="1"/>
    <s v="Saturday"/>
    <n v="2940000"/>
  </r>
  <r>
    <x v="35"/>
    <x v="4"/>
    <x v="4"/>
    <n v="125"/>
    <n v="20000"/>
    <x v="0"/>
    <x v="1"/>
    <n v="1"/>
    <s v="Saturday"/>
    <n v="2500000"/>
  </r>
  <r>
    <x v="35"/>
    <x v="5"/>
    <x v="5"/>
    <n v="145"/>
    <n v="5000"/>
    <x v="0"/>
    <x v="1"/>
    <n v="1"/>
    <s v="Saturday"/>
    <n v="725000"/>
  </r>
  <r>
    <x v="35"/>
    <x v="6"/>
    <x v="6"/>
    <n v="91"/>
    <n v="25000"/>
    <x v="0"/>
    <x v="1"/>
    <n v="1"/>
    <s v="Saturday"/>
    <n v="2275000"/>
  </r>
  <r>
    <x v="35"/>
    <x v="7"/>
    <x v="7"/>
    <n v="47"/>
    <n v="30000"/>
    <x v="0"/>
    <x v="1"/>
    <n v="1"/>
    <s v="Saturday"/>
    <n v="1410000"/>
  </r>
  <r>
    <x v="36"/>
    <x v="0"/>
    <x v="0"/>
    <n v="121"/>
    <n v="50000"/>
    <x v="0"/>
    <x v="1"/>
    <n v="1"/>
    <s v="Sunday"/>
    <n v="6050000"/>
  </r>
  <r>
    <x v="36"/>
    <x v="1"/>
    <x v="1"/>
    <n v="80"/>
    <n v="35000"/>
    <x v="0"/>
    <x v="1"/>
    <n v="1"/>
    <s v="Sunday"/>
    <n v="2800000"/>
  </r>
  <r>
    <x v="36"/>
    <x v="2"/>
    <x v="2"/>
    <n v="104"/>
    <n v="45000"/>
    <x v="0"/>
    <x v="1"/>
    <n v="1"/>
    <s v="Sunday"/>
    <n v="4680000"/>
  </r>
  <r>
    <x v="36"/>
    <x v="3"/>
    <x v="3"/>
    <n v="48"/>
    <n v="60000"/>
    <x v="0"/>
    <x v="1"/>
    <n v="1"/>
    <s v="Sunday"/>
    <n v="2880000"/>
  </r>
  <r>
    <x v="36"/>
    <x v="4"/>
    <x v="4"/>
    <n v="137"/>
    <n v="20000"/>
    <x v="0"/>
    <x v="1"/>
    <n v="1"/>
    <s v="Sunday"/>
    <n v="2740000"/>
  </r>
  <r>
    <x v="36"/>
    <x v="5"/>
    <x v="5"/>
    <n v="141"/>
    <n v="5000"/>
    <x v="0"/>
    <x v="1"/>
    <n v="1"/>
    <s v="Sunday"/>
    <n v="705000"/>
  </r>
  <r>
    <x v="36"/>
    <x v="6"/>
    <x v="6"/>
    <n v="93"/>
    <n v="25000"/>
    <x v="0"/>
    <x v="1"/>
    <n v="1"/>
    <s v="Sunday"/>
    <n v="2325000"/>
  </r>
  <r>
    <x v="36"/>
    <x v="7"/>
    <x v="7"/>
    <n v="51"/>
    <n v="30000"/>
    <x v="0"/>
    <x v="1"/>
    <n v="1"/>
    <s v="Sunday"/>
    <n v="1530000"/>
  </r>
  <r>
    <x v="37"/>
    <x v="0"/>
    <x v="0"/>
    <n v="117"/>
    <n v="50000"/>
    <x v="0"/>
    <x v="1"/>
    <n v="1"/>
    <s v="Monday"/>
    <n v="5850000"/>
  </r>
  <r>
    <x v="37"/>
    <x v="1"/>
    <x v="1"/>
    <n v="79"/>
    <n v="35000"/>
    <x v="0"/>
    <x v="1"/>
    <n v="1"/>
    <s v="Monday"/>
    <n v="2765000"/>
  </r>
  <r>
    <x v="37"/>
    <x v="2"/>
    <x v="2"/>
    <n v="104"/>
    <n v="45000"/>
    <x v="0"/>
    <x v="1"/>
    <n v="1"/>
    <s v="Monday"/>
    <n v="4680000"/>
  </r>
  <r>
    <x v="37"/>
    <x v="3"/>
    <x v="3"/>
    <n v="53"/>
    <n v="60000"/>
    <x v="0"/>
    <x v="1"/>
    <n v="1"/>
    <s v="Monday"/>
    <n v="3180000"/>
  </r>
  <r>
    <x v="37"/>
    <x v="4"/>
    <x v="4"/>
    <n v="121"/>
    <n v="20000"/>
    <x v="0"/>
    <x v="1"/>
    <n v="1"/>
    <s v="Monday"/>
    <n v="2420000"/>
  </r>
  <r>
    <x v="37"/>
    <x v="5"/>
    <x v="5"/>
    <n v="171"/>
    <n v="5000"/>
    <x v="0"/>
    <x v="1"/>
    <n v="1"/>
    <s v="Monday"/>
    <n v="855000"/>
  </r>
  <r>
    <x v="37"/>
    <x v="6"/>
    <x v="6"/>
    <n v="90"/>
    <n v="25000"/>
    <x v="0"/>
    <x v="1"/>
    <n v="1"/>
    <s v="Monday"/>
    <n v="2250000"/>
  </r>
  <r>
    <x v="37"/>
    <x v="7"/>
    <x v="7"/>
    <n v="50"/>
    <n v="30000"/>
    <x v="0"/>
    <x v="1"/>
    <n v="1"/>
    <s v="Monday"/>
    <n v="1500000"/>
  </r>
  <r>
    <x v="38"/>
    <x v="0"/>
    <x v="0"/>
    <n v="121"/>
    <n v="50000"/>
    <x v="0"/>
    <x v="1"/>
    <n v="1"/>
    <s v="Tuesday"/>
    <n v="6050000"/>
  </r>
  <r>
    <x v="38"/>
    <x v="1"/>
    <x v="1"/>
    <n v="80"/>
    <n v="35000"/>
    <x v="0"/>
    <x v="1"/>
    <n v="1"/>
    <s v="Tuesday"/>
    <n v="2800000"/>
  </r>
  <r>
    <x v="38"/>
    <x v="2"/>
    <x v="2"/>
    <n v="104"/>
    <n v="45000"/>
    <x v="0"/>
    <x v="1"/>
    <n v="1"/>
    <s v="Tuesday"/>
    <n v="4680000"/>
  </r>
  <r>
    <x v="38"/>
    <x v="3"/>
    <x v="3"/>
    <n v="52"/>
    <n v="60000"/>
    <x v="0"/>
    <x v="1"/>
    <n v="1"/>
    <s v="Tuesday"/>
    <n v="3120000"/>
  </r>
  <r>
    <x v="38"/>
    <x v="4"/>
    <x v="4"/>
    <n v="123"/>
    <n v="20000"/>
    <x v="0"/>
    <x v="1"/>
    <n v="1"/>
    <s v="Tuesday"/>
    <n v="2460000"/>
  </r>
  <r>
    <x v="38"/>
    <x v="5"/>
    <x v="5"/>
    <n v="155"/>
    <n v="5000"/>
    <x v="0"/>
    <x v="1"/>
    <n v="1"/>
    <s v="Tuesday"/>
    <n v="775000"/>
  </r>
  <r>
    <x v="38"/>
    <x v="6"/>
    <x v="6"/>
    <n v="98"/>
    <n v="25000"/>
    <x v="0"/>
    <x v="1"/>
    <n v="1"/>
    <s v="Tuesday"/>
    <n v="2450000"/>
  </r>
  <r>
    <x v="38"/>
    <x v="7"/>
    <x v="7"/>
    <n v="51"/>
    <n v="30000"/>
    <x v="0"/>
    <x v="1"/>
    <n v="1"/>
    <s v="Tuesday"/>
    <n v="1530000"/>
  </r>
  <r>
    <x v="39"/>
    <x v="0"/>
    <x v="0"/>
    <n v="122"/>
    <n v="50000"/>
    <x v="0"/>
    <x v="1"/>
    <n v="1"/>
    <s v="Wednesday"/>
    <n v="6100000"/>
  </r>
  <r>
    <x v="39"/>
    <x v="1"/>
    <x v="1"/>
    <n v="80"/>
    <n v="35000"/>
    <x v="0"/>
    <x v="1"/>
    <n v="1"/>
    <s v="Wednesday"/>
    <n v="2800000"/>
  </r>
  <r>
    <x v="39"/>
    <x v="2"/>
    <x v="2"/>
    <n v="105"/>
    <n v="45000"/>
    <x v="0"/>
    <x v="1"/>
    <n v="1"/>
    <s v="Wednesday"/>
    <n v="4725000"/>
  </r>
  <r>
    <x v="39"/>
    <x v="3"/>
    <x v="3"/>
    <n v="51"/>
    <n v="60000"/>
    <x v="0"/>
    <x v="1"/>
    <n v="1"/>
    <s v="Wednesday"/>
    <n v="3060000"/>
  </r>
  <r>
    <x v="39"/>
    <x v="4"/>
    <x v="4"/>
    <n v="122"/>
    <n v="20000"/>
    <x v="0"/>
    <x v="1"/>
    <n v="1"/>
    <s v="Wednesday"/>
    <n v="2440000"/>
  </r>
  <r>
    <x v="39"/>
    <x v="5"/>
    <x v="5"/>
    <n v="156"/>
    <n v="5000"/>
    <x v="0"/>
    <x v="1"/>
    <n v="1"/>
    <s v="Wednesday"/>
    <n v="780000"/>
  </r>
  <r>
    <x v="39"/>
    <x v="6"/>
    <x v="6"/>
    <n v="99"/>
    <n v="25000"/>
    <x v="0"/>
    <x v="1"/>
    <n v="1"/>
    <s v="Wednesday"/>
    <n v="2475000"/>
  </r>
  <r>
    <x v="39"/>
    <x v="7"/>
    <x v="7"/>
    <n v="48"/>
    <n v="30000"/>
    <x v="0"/>
    <x v="1"/>
    <n v="1"/>
    <s v="Wednesday"/>
    <n v="1440000"/>
  </r>
  <r>
    <x v="40"/>
    <x v="0"/>
    <x v="0"/>
    <n v="106"/>
    <n v="50000"/>
    <x v="0"/>
    <x v="1"/>
    <n v="1"/>
    <s v="Thursday"/>
    <n v="5300000"/>
  </r>
  <r>
    <x v="40"/>
    <x v="1"/>
    <x v="1"/>
    <n v="79"/>
    <n v="35000"/>
    <x v="0"/>
    <x v="1"/>
    <n v="1"/>
    <s v="Thursday"/>
    <n v="2765000"/>
  </r>
  <r>
    <x v="40"/>
    <x v="2"/>
    <x v="2"/>
    <n v="99"/>
    <n v="45000"/>
    <x v="0"/>
    <x v="1"/>
    <n v="1"/>
    <s v="Thursday"/>
    <n v="4455000"/>
  </r>
  <r>
    <x v="40"/>
    <x v="3"/>
    <x v="3"/>
    <n v="49"/>
    <n v="60000"/>
    <x v="0"/>
    <x v="1"/>
    <n v="1"/>
    <s v="Thursday"/>
    <n v="2940000"/>
  </r>
  <r>
    <x v="40"/>
    <x v="4"/>
    <x v="4"/>
    <n v="126"/>
    <n v="20000"/>
    <x v="0"/>
    <x v="1"/>
    <n v="1"/>
    <s v="Thursday"/>
    <n v="2520000"/>
  </r>
  <r>
    <x v="40"/>
    <x v="5"/>
    <x v="5"/>
    <n v="161"/>
    <n v="5000"/>
    <x v="0"/>
    <x v="1"/>
    <n v="1"/>
    <s v="Thursday"/>
    <n v="805000"/>
  </r>
  <r>
    <x v="40"/>
    <x v="6"/>
    <x v="6"/>
    <n v="100"/>
    <n v="25000"/>
    <x v="0"/>
    <x v="1"/>
    <n v="1"/>
    <s v="Thursday"/>
    <n v="2500000"/>
  </r>
  <r>
    <x v="40"/>
    <x v="7"/>
    <x v="7"/>
    <n v="55"/>
    <n v="30000"/>
    <x v="0"/>
    <x v="1"/>
    <n v="1"/>
    <s v="Thursday"/>
    <n v="1650000"/>
  </r>
  <r>
    <x v="41"/>
    <x v="0"/>
    <x v="0"/>
    <n v="115"/>
    <n v="50000"/>
    <x v="0"/>
    <x v="1"/>
    <n v="1"/>
    <s v="Friday"/>
    <n v="5750000"/>
  </r>
  <r>
    <x v="41"/>
    <x v="1"/>
    <x v="1"/>
    <n v="79"/>
    <n v="35000"/>
    <x v="0"/>
    <x v="1"/>
    <n v="1"/>
    <s v="Friday"/>
    <n v="2765000"/>
  </r>
  <r>
    <x v="41"/>
    <x v="2"/>
    <x v="2"/>
    <n v="109"/>
    <n v="45000"/>
    <x v="0"/>
    <x v="1"/>
    <n v="1"/>
    <s v="Friday"/>
    <n v="4905000"/>
  </r>
  <r>
    <x v="41"/>
    <x v="3"/>
    <x v="3"/>
    <n v="53"/>
    <n v="60000"/>
    <x v="0"/>
    <x v="1"/>
    <n v="1"/>
    <s v="Friday"/>
    <n v="3180000"/>
  </r>
  <r>
    <x v="41"/>
    <x v="4"/>
    <x v="4"/>
    <n v="130"/>
    <n v="20000"/>
    <x v="0"/>
    <x v="1"/>
    <n v="1"/>
    <s v="Friday"/>
    <n v="2600000"/>
  </r>
  <r>
    <x v="41"/>
    <x v="5"/>
    <x v="5"/>
    <n v="145"/>
    <n v="5000"/>
    <x v="0"/>
    <x v="1"/>
    <n v="1"/>
    <s v="Friday"/>
    <n v="725000"/>
  </r>
  <r>
    <x v="41"/>
    <x v="6"/>
    <x v="6"/>
    <n v="96"/>
    <n v="25000"/>
    <x v="0"/>
    <x v="1"/>
    <n v="1"/>
    <s v="Friday"/>
    <n v="2400000"/>
  </r>
  <r>
    <x v="41"/>
    <x v="7"/>
    <x v="7"/>
    <n v="47"/>
    <n v="30000"/>
    <x v="0"/>
    <x v="1"/>
    <n v="1"/>
    <s v="Friday"/>
    <n v="1410000"/>
  </r>
  <r>
    <x v="42"/>
    <x v="0"/>
    <x v="0"/>
    <n v="109"/>
    <n v="50000"/>
    <x v="0"/>
    <x v="1"/>
    <n v="1"/>
    <s v="Saturday"/>
    <n v="5450000"/>
  </r>
  <r>
    <x v="42"/>
    <x v="1"/>
    <x v="1"/>
    <n v="77"/>
    <n v="35000"/>
    <x v="0"/>
    <x v="1"/>
    <n v="1"/>
    <s v="Saturday"/>
    <n v="2695000"/>
  </r>
  <r>
    <x v="42"/>
    <x v="2"/>
    <x v="2"/>
    <n v="110"/>
    <n v="45000"/>
    <x v="0"/>
    <x v="1"/>
    <n v="1"/>
    <s v="Saturday"/>
    <n v="4950000"/>
  </r>
  <r>
    <x v="42"/>
    <x v="3"/>
    <x v="3"/>
    <n v="50"/>
    <n v="60000"/>
    <x v="0"/>
    <x v="1"/>
    <n v="1"/>
    <s v="Saturday"/>
    <n v="3000000"/>
  </r>
  <r>
    <x v="42"/>
    <x v="4"/>
    <x v="4"/>
    <n v="129"/>
    <n v="20000"/>
    <x v="0"/>
    <x v="1"/>
    <n v="1"/>
    <s v="Saturday"/>
    <n v="2580000"/>
  </r>
  <r>
    <x v="42"/>
    <x v="5"/>
    <x v="5"/>
    <n v="165"/>
    <n v="5000"/>
    <x v="0"/>
    <x v="1"/>
    <n v="1"/>
    <s v="Saturday"/>
    <n v="825000"/>
  </r>
  <r>
    <x v="42"/>
    <x v="6"/>
    <x v="6"/>
    <n v="102"/>
    <n v="25000"/>
    <x v="0"/>
    <x v="1"/>
    <n v="1"/>
    <s v="Saturday"/>
    <n v="2550000"/>
  </r>
  <r>
    <x v="42"/>
    <x v="7"/>
    <x v="7"/>
    <n v="49"/>
    <n v="30000"/>
    <x v="0"/>
    <x v="1"/>
    <n v="1"/>
    <s v="Saturday"/>
    <n v="1470000"/>
  </r>
  <r>
    <x v="43"/>
    <x v="0"/>
    <x v="0"/>
    <n v="107"/>
    <n v="50000"/>
    <x v="0"/>
    <x v="1"/>
    <n v="1"/>
    <s v="Sunday"/>
    <n v="5350000"/>
  </r>
  <r>
    <x v="43"/>
    <x v="1"/>
    <x v="1"/>
    <n v="80"/>
    <n v="35000"/>
    <x v="0"/>
    <x v="1"/>
    <n v="1"/>
    <s v="Sunday"/>
    <n v="2800000"/>
  </r>
  <r>
    <x v="43"/>
    <x v="2"/>
    <x v="2"/>
    <n v="112"/>
    <n v="45000"/>
    <x v="0"/>
    <x v="1"/>
    <n v="1"/>
    <s v="Sunday"/>
    <n v="5040000"/>
  </r>
  <r>
    <x v="43"/>
    <x v="3"/>
    <x v="3"/>
    <n v="51"/>
    <n v="60000"/>
    <x v="0"/>
    <x v="1"/>
    <n v="1"/>
    <s v="Sunday"/>
    <n v="3060000"/>
  </r>
  <r>
    <x v="43"/>
    <x v="4"/>
    <x v="4"/>
    <n v="128"/>
    <n v="20000"/>
    <x v="0"/>
    <x v="1"/>
    <n v="1"/>
    <s v="Sunday"/>
    <n v="2560000"/>
  </r>
  <r>
    <x v="43"/>
    <x v="5"/>
    <x v="5"/>
    <n v="161"/>
    <n v="5000"/>
    <x v="0"/>
    <x v="1"/>
    <n v="1"/>
    <s v="Sunday"/>
    <n v="805000"/>
  </r>
  <r>
    <x v="43"/>
    <x v="6"/>
    <x v="6"/>
    <n v="96"/>
    <n v="25000"/>
    <x v="0"/>
    <x v="1"/>
    <n v="1"/>
    <s v="Sunday"/>
    <n v="2400000"/>
  </r>
  <r>
    <x v="43"/>
    <x v="7"/>
    <x v="7"/>
    <n v="55"/>
    <n v="30000"/>
    <x v="0"/>
    <x v="1"/>
    <n v="1"/>
    <s v="Sunday"/>
    <n v="1650000"/>
  </r>
  <r>
    <x v="44"/>
    <x v="0"/>
    <x v="0"/>
    <n v="112"/>
    <n v="50000"/>
    <x v="0"/>
    <x v="1"/>
    <n v="1"/>
    <s v="Monday"/>
    <n v="5600000"/>
  </r>
  <r>
    <x v="44"/>
    <x v="1"/>
    <x v="1"/>
    <n v="73"/>
    <n v="35000"/>
    <x v="0"/>
    <x v="1"/>
    <n v="1"/>
    <s v="Monday"/>
    <n v="2555000"/>
  </r>
  <r>
    <x v="44"/>
    <x v="2"/>
    <x v="2"/>
    <n v="101"/>
    <n v="45000"/>
    <x v="0"/>
    <x v="1"/>
    <n v="1"/>
    <s v="Monday"/>
    <n v="4545000"/>
  </r>
  <r>
    <x v="44"/>
    <x v="3"/>
    <x v="3"/>
    <n v="52"/>
    <n v="60000"/>
    <x v="0"/>
    <x v="1"/>
    <n v="1"/>
    <s v="Monday"/>
    <n v="3120000"/>
  </r>
  <r>
    <x v="44"/>
    <x v="4"/>
    <x v="4"/>
    <n v="125"/>
    <n v="20000"/>
    <x v="0"/>
    <x v="1"/>
    <n v="1"/>
    <s v="Monday"/>
    <n v="2500000"/>
  </r>
  <r>
    <x v="44"/>
    <x v="5"/>
    <x v="5"/>
    <n v="160"/>
    <n v="5000"/>
    <x v="0"/>
    <x v="1"/>
    <n v="1"/>
    <s v="Monday"/>
    <n v="800000"/>
  </r>
  <r>
    <x v="44"/>
    <x v="6"/>
    <x v="6"/>
    <n v="93"/>
    <n v="25000"/>
    <x v="0"/>
    <x v="1"/>
    <n v="1"/>
    <s v="Monday"/>
    <n v="2325000"/>
  </r>
  <r>
    <x v="44"/>
    <x v="7"/>
    <x v="7"/>
    <n v="51"/>
    <n v="30000"/>
    <x v="0"/>
    <x v="1"/>
    <n v="1"/>
    <s v="Monday"/>
    <n v="1530000"/>
  </r>
  <r>
    <x v="45"/>
    <x v="0"/>
    <x v="0"/>
    <n v="110"/>
    <n v="50000"/>
    <x v="0"/>
    <x v="1"/>
    <n v="1"/>
    <s v="Tuesday"/>
    <n v="5500000"/>
  </r>
  <r>
    <x v="45"/>
    <x v="1"/>
    <x v="1"/>
    <n v="79"/>
    <n v="35000"/>
    <x v="0"/>
    <x v="1"/>
    <n v="1"/>
    <s v="Tuesday"/>
    <n v="2765000"/>
  </r>
  <r>
    <x v="45"/>
    <x v="2"/>
    <x v="2"/>
    <n v="101"/>
    <n v="45000"/>
    <x v="0"/>
    <x v="1"/>
    <n v="1"/>
    <s v="Tuesday"/>
    <n v="4545000"/>
  </r>
  <r>
    <x v="45"/>
    <x v="3"/>
    <x v="3"/>
    <n v="46"/>
    <n v="60000"/>
    <x v="0"/>
    <x v="1"/>
    <n v="1"/>
    <s v="Tuesday"/>
    <n v="2760000"/>
  </r>
  <r>
    <x v="45"/>
    <x v="4"/>
    <x v="4"/>
    <n v="109"/>
    <n v="20000"/>
    <x v="0"/>
    <x v="1"/>
    <n v="1"/>
    <s v="Tuesday"/>
    <n v="2180000"/>
  </r>
  <r>
    <x v="45"/>
    <x v="5"/>
    <x v="5"/>
    <n v="158"/>
    <n v="5000"/>
    <x v="0"/>
    <x v="1"/>
    <n v="1"/>
    <s v="Tuesday"/>
    <n v="790000"/>
  </r>
  <r>
    <x v="45"/>
    <x v="6"/>
    <x v="6"/>
    <n v="96"/>
    <n v="25000"/>
    <x v="0"/>
    <x v="1"/>
    <n v="1"/>
    <s v="Tuesday"/>
    <n v="2400000"/>
  </r>
  <r>
    <x v="45"/>
    <x v="7"/>
    <x v="7"/>
    <n v="49"/>
    <n v="30000"/>
    <x v="0"/>
    <x v="1"/>
    <n v="1"/>
    <s v="Tuesday"/>
    <n v="1470000"/>
  </r>
  <r>
    <x v="46"/>
    <x v="0"/>
    <x v="0"/>
    <n v="120"/>
    <n v="50000"/>
    <x v="0"/>
    <x v="1"/>
    <n v="1"/>
    <s v="Wednesday"/>
    <n v="6000000"/>
  </r>
  <r>
    <x v="46"/>
    <x v="1"/>
    <x v="1"/>
    <n v="76"/>
    <n v="35000"/>
    <x v="0"/>
    <x v="1"/>
    <n v="1"/>
    <s v="Wednesday"/>
    <n v="2660000"/>
  </r>
  <r>
    <x v="46"/>
    <x v="2"/>
    <x v="2"/>
    <n v="106"/>
    <n v="45000"/>
    <x v="0"/>
    <x v="1"/>
    <n v="1"/>
    <s v="Wednesday"/>
    <n v="4770000"/>
  </r>
  <r>
    <x v="46"/>
    <x v="3"/>
    <x v="3"/>
    <n v="54"/>
    <n v="60000"/>
    <x v="0"/>
    <x v="1"/>
    <n v="1"/>
    <s v="Wednesday"/>
    <n v="3240000"/>
  </r>
  <r>
    <x v="46"/>
    <x v="4"/>
    <x v="4"/>
    <n v="121"/>
    <n v="20000"/>
    <x v="0"/>
    <x v="1"/>
    <n v="1"/>
    <s v="Wednesday"/>
    <n v="2420000"/>
  </r>
  <r>
    <x v="46"/>
    <x v="5"/>
    <x v="5"/>
    <n v="163"/>
    <n v="5000"/>
    <x v="0"/>
    <x v="1"/>
    <n v="1"/>
    <s v="Wednesday"/>
    <n v="815000"/>
  </r>
  <r>
    <x v="46"/>
    <x v="6"/>
    <x v="6"/>
    <n v="90"/>
    <n v="25000"/>
    <x v="0"/>
    <x v="1"/>
    <n v="1"/>
    <s v="Wednesday"/>
    <n v="2250000"/>
  </r>
  <r>
    <x v="46"/>
    <x v="7"/>
    <x v="7"/>
    <n v="52"/>
    <n v="30000"/>
    <x v="0"/>
    <x v="1"/>
    <n v="1"/>
    <s v="Wednesday"/>
    <n v="1560000"/>
  </r>
  <r>
    <x v="47"/>
    <x v="0"/>
    <x v="0"/>
    <n v="110"/>
    <n v="50000"/>
    <x v="0"/>
    <x v="1"/>
    <n v="1"/>
    <s v="Thursday"/>
    <n v="5500000"/>
  </r>
  <r>
    <x v="47"/>
    <x v="1"/>
    <x v="1"/>
    <n v="76"/>
    <n v="35000"/>
    <x v="0"/>
    <x v="1"/>
    <n v="1"/>
    <s v="Thursday"/>
    <n v="2660000"/>
  </r>
  <r>
    <x v="47"/>
    <x v="2"/>
    <x v="2"/>
    <n v="97"/>
    <n v="45000"/>
    <x v="0"/>
    <x v="1"/>
    <n v="1"/>
    <s v="Thursday"/>
    <n v="4365000"/>
  </r>
  <r>
    <x v="47"/>
    <x v="3"/>
    <x v="3"/>
    <n v="54"/>
    <n v="60000"/>
    <x v="0"/>
    <x v="1"/>
    <n v="1"/>
    <s v="Thursday"/>
    <n v="3240000"/>
  </r>
  <r>
    <x v="47"/>
    <x v="4"/>
    <x v="4"/>
    <n v="122"/>
    <n v="20000"/>
    <x v="0"/>
    <x v="1"/>
    <n v="1"/>
    <s v="Thursday"/>
    <n v="2440000"/>
  </r>
  <r>
    <x v="47"/>
    <x v="5"/>
    <x v="5"/>
    <n v="152"/>
    <n v="5000"/>
    <x v="0"/>
    <x v="1"/>
    <n v="1"/>
    <s v="Thursday"/>
    <n v="760000"/>
  </r>
  <r>
    <x v="47"/>
    <x v="6"/>
    <x v="6"/>
    <n v="87"/>
    <n v="25000"/>
    <x v="0"/>
    <x v="1"/>
    <n v="1"/>
    <s v="Thursday"/>
    <n v="2175000"/>
  </r>
  <r>
    <x v="47"/>
    <x v="7"/>
    <x v="7"/>
    <n v="53"/>
    <n v="30000"/>
    <x v="0"/>
    <x v="1"/>
    <n v="1"/>
    <s v="Thursday"/>
    <n v="1590000"/>
  </r>
  <r>
    <x v="48"/>
    <x v="0"/>
    <x v="0"/>
    <n v="102"/>
    <n v="50000"/>
    <x v="0"/>
    <x v="1"/>
    <n v="1"/>
    <s v="Friday"/>
    <n v="5100000"/>
  </r>
  <r>
    <x v="48"/>
    <x v="1"/>
    <x v="1"/>
    <n v="83"/>
    <n v="35000"/>
    <x v="0"/>
    <x v="1"/>
    <n v="1"/>
    <s v="Friday"/>
    <n v="2905000"/>
  </r>
  <r>
    <x v="48"/>
    <x v="2"/>
    <x v="2"/>
    <n v="106"/>
    <n v="45000"/>
    <x v="0"/>
    <x v="1"/>
    <n v="1"/>
    <s v="Friday"/>
    <n v="4770000"/>
  </r>
  <r>
    <x v="48"/>
    <x v="3"/>
    <x v="3"/>
    <n v="53"/>
    <n v="60000"/>
    <x v="0"/>
    <x v="1"/>
    <n v="1"/>
    <s v="Friday"/>
    <n v="3180000"/>
  </r>
  <r>
    <x v="48"/>
    <x v="4"/>
    <x v="4"/>
    <n v="137"/>
    <n v="20000"/>
    <x v="0"/>
    <x v="1"/>
    <n v="1"/>
    <s v="Friday"/>
    <n v="2740000"/>
  </r>
  <r>
    <x v="48"/>
    <x v="5"/>
    <x v="5"/>
    <n v="140"/>
    <n v="5000"/>
    <x v="0"/>
    <x v="1"/>
    <n v="1"/>
    <s v="Friday"/>
    <n v="700000"/>
  </r>
  <r>
    <x v="48"/>
    <x v="6"/>
    <x v="6"/>
    <n v="101"/>
    <n v="25000"/>
    <x v="0"/>
    <x v="1"/>
    <n v="1"/>
    <s v="Friday"/>
    <n v="2525000"/>
  </r>
  <r>
    <x v="48"/>
    <x v="7"/>
    <x v="7"/>
    <n v="48"/>
    <n v="30000"/>
    <x v="0"/>
    <x v="1"/>
    <n v="1"/>
    <s v="Friday"/>
    <n v="1440000"/>
  </r>
  <r>
    <x v="49"/>
    <x v="0"/>
    <x v="0"/>
    <n v="108"/>
    <n v="50000"/>
    <x v="0"/>
    <x v="1"/>
    <n v="1"/>
    <s v="Saturday"/>
    <n v="5400000"/>
  </r>
  <r>
    <x v="49"/>
    <x v="1"/>
    <x v="1"/>
    <n v="83"/>
    <n v="35000"/>
    <x v="0"/>
    <x v="1"/>
    <n v="1"/>
    <s v="Saturday"/>
    <n v="2905000"/>
  </r>
  <r>
    <x v="49"/>
    <x v="2"/>
    <x v="2"/>
    <n v="104"/>
    <n v="45000"/>
    <x v="0"/>
    <x v="1"/>
    <n v="1"/>
    <s v="Saturday"/>
    <n v="4680000"/>
  </r>
  <r>
    <x v="49"/>
    <x v="3"/>
    <x v="3"/>
    <n v="51"/>
    <n v="60000"/>
    <x v="0"/>
    <x v="1"/>
    <n v="1"/>
    <s v="Saturday"/>
    <n v="3060000"/>
  </r>
  <r>
    <x v="49"/>
    <x v="4"/>
    <x v="4"/>
    <n v="135"/>
    <n v="20000"/>
    <x v="0"/>
    <x v="1"/>
    <n v="1"/>
    <s v="Saturday"/>
    <n v="2700000"/>
  </r>
  <r>
    <x v="49"/>
    <x v="5"/>
    <x v="5"/>
    <n v="148"/>
    <n v="5000"/>
    <x v="0"/>
    <x v="1"/>
    <n v="1"/>
    <s v="Saturday"/>
    <n v="740000"/>
  </r>
  <r>
    <x v="49"/>
    <x v="6"/>
    <x v="6"/>
    <n v="91"/>
    <n v="25000"/>
    <x v="0"/>
    <x v="1"/>
    <n v="1"/>
    <s v="Saturday"/>
    <n v="2275000"/>
  </r>
  <r>
    <x v="49"/>
    <x v="7"/>
    <x v="7"/>
    <n v="46"/>
    <n v="30000"/>
    <x v="0"/>
    <x v="1"/>
    <n v="1"/>
    <s v="Saturday"/>
    <n v="1380000"/>
  </r>
  <r>
    <x v="50"/>
    <x v="0"/>
    <x v="0"/>
    <n v="113"/>
    <n v="50000"/>
    <x v="0"/>
    <x v="1"/>
    <n v="1"/>
    <s v="Sunday"/>
    <n v="5650000"/>
  </r>
  <r>
    <x v="50"/>
    <x v="1"/>
    <x v="1"/>
    <n v="74"/>
    <n v="35000"/>
    <x v="0"/>
    <x v="1"/>
    <n v="1"/>
    <s v="Sunday"/>
    <n v="2590000"/>
  </r>
  <r>
    <x v="50"/>
    <x v="2"/>
    <x v="2"/>
    <n v="102"/>
    <n v="45000"/>
    <x v="0"/>
    <x v="1"/>
    <n v="1"/>
    <s v="Sunday"/>
    <n v="4590000"/>
  </r>
  <r>
    <x v="50"/>
    <x v="3"/>
    <x v="3"/>
    <n v="54"/>
    <n v="60000"/>
    <x v="0"/>
    <x v="1"/>
    <n v="1"/>
    <s v="Sunday"/>
    <n v="3240000"/>
  </r>
  <r>
    <x v="50"/>
    <x v="4"/>
    <x v="4"/>
    <n v="128"/>
    <n v="20000"/>
    <x v="0"/>
    <x v="1"/>
    <n v="1"/>
    <s v="Sunday"/>
    <n v="2560000"/>
  </r>
  <r>
    <x v="50"/>
    <x v="5"/>
    <x v="5"/>
    <n v="161"/>
    <n v="5000"/>
    <x v="0"/>
    <x v="1"/>
    <n v="1"/>
    <s v="Sunday"/>
    <n v="805000"/>
  </r>
  <r>
    <x v="50"/>
    <x v="6"/>
    <x v="6"/>
    <n v="93"/>
    <n v="25000"/>
    <x v="0"/>
    <x v="1"/>
    <n v="1"/>
    <s v="Sunday"/>
    <n v="2325000"/>
  </r>
  <r>
    <x v="50"/>
    <x v="7"/>
    <x v="7"/>
    <n v="54"/>
    <n v="30000"/>
    <x v="0"/>
    <x v="1"/>
    <n v="1"/>
    <s v="Sunday"/>
    <n v="1620000"/>
  </r>
  <r>
    <x v="51"/>
    <x v="0"/>
    <x v="0"/>
    <n v="111"/>
    <n v="50000"/>
    <x v="0"/>
    <x v="1"/>
    <n v="1"/>
    <s v="Monday"/>
    <n v="5550000"/>
  </r>
  <r>
    <x v="51"/>
    <x v="1"/>
    <x v="1"/>
    <n v="74"/>
    <n v="35000"/>
    <x v="0"/>
    <x v="1"/>
    <n v="1"/>
    <s v="Monday"/>
    <n v="2590000"/>
  </r>
  <r>
    <x v="51"/>
    <x v="2"/>
    <x v="2"/>
    <n v="102"/>
    <n v="45000"/>
    <x v="0"/>
    <x v="1"/>
    <n v="1"/>
    <s v="Monday"/>
    <n v="4590000"/>
  </r>
  <r>
    <x v="51"/>
    <x v="3"/>
    <x v="3"/>
    <n v="51"/>
    <n v="60000"/>
    <x v="0"/>
    <x v="1"/>
    <n v="1"/>
    <s v="Monday"/>
    <n v="3060000"/>
  </r>
  <r>
    <x v="51"/>
    <x v="4"/>
    <x v="4"/>
    <n v="127"/>
    <n v="20000"/>
    <x v="0"/>
    <x v="1"/>
    <n v="1"/>
    <s v="Monday"/>
    <n v="2540000"/>
  </r>
  <r>
    <x v="51"/>
    <x v="5"/>
    <x v="5"/>
    <n v="156"/>
    <n v="5000"/>
    <x v="0"/>
    <x v="1"/>
    <n v="1"/>
    <s v="Monday"/>
    <n v="780000"/>
  </r>
  <r>
    <x v="51"/>
    <x v="6"/>
    <x v="6"/>
    <n v="90"/>
    <n v="25000"/>
    <x v="0"/>
    <x v="1"/>
    <n v="1"/>
    <s v="Monday"/>
    <n v="2250000"/>
  </r>
  <r>
    <x v="51"/>
    <x v="7"/>
    <x v="7"/>
    <n v="50"/>
    <n v="30000"/>
    <x v="0"/>
    <x v="1"/>
    <n v="1"/>
    <s v="Monday"/>
    <n v="1500000"/>
  </r>
  <r>
    <x v="52"/>
    <x v="0"/>
    <x v="0"/>
    <n v="112"/>
    <n v="50000"/>
    <x v="0"/>
    <x v="1"/>
    <n v="1"/>
    <s v="Tuesday"/>
    <n v="5600000"/>
  </r>
  <r>
    <x v="52"/>
    <x v="1"/>
    <x v="1"/>
    <n v="76"/>
    <n v="35000"/>
    <x v="0"/>
    <x v="1"/>
    <n v="1"/>
    <s v="Tuesday"/>
    <n v="2660000"/>
  </r>
  <r>
    <x v="52"/>
    <x v="2"/>
    <x v="2"/>
    <n v="105"/>
    <n v="45000"/>
    <x v="0"/>
    <x v="1"/>
    <n v="1"/>
    <s v="Tuesday"/>
    <n v="4725000"/>
  </r>
  <r>
    <x v="52"/>
    <x v="3"/>
    <x v="3"/>
    <n v="54"/>
    <n v="60000"/>
    <x v="0"/>
    <x v="1"/>
    <n v="1"/>
    <s v="Tuesday"/>
    <n v="3240000"/>
  </r>
  <r>
    <x v="52"/>
    <x v="4"/>
    <x v="4"/>
    <n v="137"/>
    <n v="20000"/>
    <x v="0"/>
    <x v="1"/>
    <n v="1"/>
    <s v="Tuesday"/>
    <n v="2740000"/>
  </r>
  <r>
    <x v="52"/>
    <x v="5"/>
    <x v="5"/>
    <n v="146"/>
    <n v="5000"/>
    <x v="0"/>
    <x v="1"/>
    <n v="1"/>
    <s v="Tuesday"/>
    <n v="730000"/>
  </r>
  <r>
    <x v="52"/>
    <x v="6"/>
    <x v="6"/>
    <n v="91"/>
    <n v="25000"/>
    <x v="0"/>
    <x v="1"/>
    <n v="1"/>
    <s v="Tuesday"/>
    <n v="2275000"/>
  </r>
  <r>
    <x v="52"/>
    <x v="7"/>
    <x v="7"/>
    <n v="49"/>
    <n v="30000"/>
    <x v="0"/>
    <x v="1"/>
    <n v="1"/>
    <s v="Tuesday"/>
    <n v="1470000"/>
  </r>
  <r>
    <x v="53"/>
    <x v="0"/>
    <x v="0"/>
    <n v="111"/>
    <n v="50000"/>
    <x v="0"/>
    <x v="1"/>
    <n v="1"/>
    <s v="Wednesday"/>
    <n v="5550000"/>
  </r>
  <r>
    <x v="53"/>
    <x v="1"/>
    <x v="1"/>
    <n v="76"/>
    <n v="35000"/>
    <x v="0"/>
    <x v="1"/>
    <n v="1"/>
    <s v="Wednesday"/>
    <n v="2660000"/>
  </r>
  <r>
    <x v="53"/>
    <x v="2"/>
    <x v="2"/>
    <n v="105"/>
    <n v="45000"/>
    <x v="0"/>
    <x v="1"/>
    <n v="1"/>
    <s v="Wednesday"/>
    <n v="4725000"/>
  </r>
  <r>
    <x v="53"/>
    <x v="3"/>
    <x v="3"/>
    <n v="50"/>
    <n v="60000"/>
    <x v="0"/>
    <x v="1"/>
    <n v="1"/>
    <s v="Wednesday"/>
    <n v="3000000"/>
  </r>
  <r>
    <x v="53"/>
    <x v="4"/>
    <x v="4"/>
    <n v="129"/>
    <n v="20000"/>
    <x v="0"/>
    <x v="1"/>
    <n v="1"/>
    <s v="Wednesday"/>
    <n v="2580000"/>
  </r>
  <r>
    <x v="53"/>
    <x v="5"/>
    <x v="5"/>
    <n v="142"/>
    <n v="5000"/>
    <x v="0"/>
    <x v="1"/>
    <n v="1"/>
    <s v="Wednesday"/>
    <n v="710000"/>
  </r>
  <r>
    <x v="53"/>
    <x v="6"/>
    <x v="6"/>
    <n v="94"/>
    <n v="25000"/>
    <x v="0"/>
    <x v="1"/>
    <n v="1"/>
    <s v="Wednesday"/>
    <n v="2350000"/>
  </r>
  <r>
    <x v="53"/>
    <x v="7"/>
    <x v="7"/>
    <n v="46"/>
    <n v="30000"/>
    <x v="0"/>
    <x v="1"/>
    <n v="1"/>
    <s v="Wednesday"/>
    <n v="1380000"/>
  </r>
  <r>
    <x v="54"/>
    <x v="0"/>
    <x v="0"/>
    <n v="107"/>
    <n v="50000"/>
    <x v="0"/>
    <x v="1"/>
    <n v="1"/>
    <s v="Thursday"/>
    <n v="5350000"/>
  </r>
  <r>
    <x v="54"/>
    <x v="1"/>
    <x v="1"/>
    <n v="78"/>
    <n v="35000"/>
    <x v="0"/>
    <x v="1"/>
    <n v="1"/>
    <s v="Thursday"/>
    <n v="2730000"/>
  </r>
  <r>
    <x v="54"/>
    <x v="2"/>
    <x v="2"/>
    <n v="99"/>
    <n v="45000"/>
    <x v="0"/>
    <x v="1"/>
    <n v="1"/>
    <s v="Thursday"/>
    <n v="4455000"/>
  </r>
  <r>
    <x v="54"/>
    <x v="3"/>
    <x v="3"/>
    <n v="51"/>
    <n v="60000"/>
    <x v="0"/>
    <x v="1"/>
    <n v="1"/>
    <s v="Thursday"/>
    <n v="3060000"/>
  </r>
  <r>
    <x v="54"/>
    <x v="4"/>
    <x v="4"/>
    <n v="135"/>
    <n v="20000"/>
    <x v="0"/>
    <x v="1"/>
    <n v="1"/>
    <s v="Thursday"/>
    <n v="2700000"/>
  </r>
  <r>
    <x v="54"/>
    <x v="5"/>
    <x v="5"/>
    <n v="170"/>
    <n v="5000"/>
    <x v="0"/>
    <x v="1"/>
    <n v="1"/>
    <s v="Thursday"/>
    <n v="850000"/>
  </r>
  <r>
    <x v="54"/>
    <x v="6"/>
    <x v="6"/>
    <n v="93"/>
    <n v="25000"/>
    <x v="0"/>
    <x v="1"/>
    <n v="1"/>
    <s v="Thursday"/>
    <n v="2325000"/>
  </r>
  <r>
    <x v="54"/>
    <x v="7"/>
    <x v="7"/>
    <n v="52"/>
    <n v="30000"/>
    <x v="0"/>
    <x v="1"/>
    <n v="1"/>
    <s v="Thursday"/>
    <n v="1560000"/>
  </r>
  <r>
    <x v="55"/>
    <x v="0"/>
    <x v="0"/>
    <n v="110"/>
    <n v="50000"/>
    <x v="0"/>
    <x v="1"/>
    <n v="1"/>
    <s v="Friday"/>
    <n v="5500000"/>
  </r>
  <r>
    <x v="55"/>
    <x v="1"/>
    <x v="1"/>
    <n v="71"/>
    <n v="35000"/>
    <x v="0"/>
    <x v="1"/>
    <n v="1"/>
    <s v="Friday"/>
    <n v="2485000"/>
  </r>
  <r>
    <x v="55"/>
    <x v="2"/>
    <x v="2"/>
    <n v="103"/>
    <n v="45000"/>
    <x v="0"/>
    <x v="1"/>
    <n v="1"/>
    <s v="Friday"/>
    <n v="4635000"/>
  </r>
  <r>
    <x v="55"/>
    <x v="3"/>
    <x v="3"/>
    <n v="46"/>
    <n v="60000"/>
    <x v="0"/>
    <x v="1"/>
    <n v="1"/>
    <s v="Friday"/>
    <n v="2760000"/>
  </r>
  <r>
    <x v="55"/>
    <x v="4"/>
    <x v="4"/>
    <n v="123"/>
    <n v="20000"/>
    <x v="0"/>
    <x v="1"/>
    <n v="1"/>
    <s v="Friday"/>
    <n v="2460000"/>
  </r>
  <r>
    <x v="55"/>
    <x v="5"/>
    <x v="5"/>
    <n v="169"/>
    <n v="5000"/>
    <x v="0"/>
    <x v="1"/>
    <n v="1"/>
    <s v="Friday"/>
    <n v="845000"/>
  </r>
  <r>
    <x v="55"/>
    <x v="6"/>
    <x v="6"/>
    <n v="88"/>
    <n v="25000"/>
    <x v="0"/>
    <x v="1"/>
    <n v="1"/>
    <s v="Friday"/>
    <n v="2200000"/>
  </r>
  <r>
    <x v="55"/>
    <x v="7"/>
    <x v="7"/>
    <n v="49"/>
    <n v="30000"/>
    <x v="0"/>
    <x v="1"/>
    <n v="1"/>
    <s v="Friday"/>
    <n v="1470000"/>
  </r>
  <r>
    <x v="56"/>
    <x v="0"/>
    <x v="0"/>
    <n v="97"/>
    <n v="50000"/>
    <x v="0"/>
    <x v="1"/>
    <n v="1"/>
    <s v="Saturday"/>
    <n v="4850000"/>
  </r>
  <r>
    <x v="56"/>
    <x v="1"/>
    <x v="1"/>
    <n v="78"/>
    <n v="35000"/>
    <x v="0"/>
    <x v="1"/>
    <n v="1"/>
    <s v="Saturday"/>
    <n v="2730000"/>
  </r>
  <r>
    <x v="56"/>
    <x v="2"/>
    <x v="2"/>
    <n v="105"/>
    <n v="45000"/>
    <x v="0"/>
    <x v="1"/>
    <n v="1"/>
    <s v="Saturday"/>
    <n v="4725000"/>
  </r>
  <r>
    <x v="56"/>
    <x v="3"/>
    <x v="3"/>
    <n v="51"/>
    <n v="60000"/>
    <x v="0"/>
    <x v="1"/>
    <n v="1"/>
    <s v="Saturday"/>
    <n v="3060000"/>
  </r>
  <r>
    <x v="56"/>
    <x v="4"/>
    <x v="4"/>
    <n v="132"/>
    <n v="20000"/>
    <x v="0"/>
    <x v="1"/>
    <n v="1"/>
    <s v="Saturday"/>
    <n v="2640000"/>
  </r>
  <r>
    <x v="56"/>
    <x v="5"/>
    <x v="5"/>
    <n v="156"/>
    <n v="5000"/>
    <x v="0"/>
    <x v="1"/>
    <n v="1"/>
    <s v="Saturday"/>
    <n v="780000"/>
  </r>
  <r>
    <x v="56"/>
    <x v="6"/>
    <x v="6"/>
    <n v="92"/>
    <n v="25000"/>
    <x v="0"/>
    <x v="1"/>
    <n v="1"/>
    <s v="Saturday"/>
    <n v="2300000"/>
  </r>
  <r>
    <x v="56"/>
    <x v="7"/>
    <x v="7"/>
    <n v="52"/>
    <n v="30000"/>
    <x v="0"/>
    <x v="1"/>
    <n v="1"/>
    <s v="Saturday"/>
    <n v="1560000"/>
  </r>
  <r>
    <x v="57"/>
    <x v="0"/>
    <x v="0"/>
    <n v="110"/>
    <n v="50000"/>
    <x v="0"/>
    <x v="1"/>
    <n v="1"/>
    <s v="Sunday"/>
    <n v="5500000"/>
  </r>
  <r>
    <x v="57"/>
    <x v="1"/>
    <x v="1"/>
    <n v="88"/>
    <n v="35000"/>
    <x v="0"/>
    <x v="1"/>
    <n v="1"/>
    <s v="Sunday"/>
    <n v="3080000"/>
  </r>
  <r>
    <x v="57"/>
    <x v="2"/>
    <x v="2"/>
    <n v="107"/>
    <n v="45000"/>
    <x v="0"/>
    <x v="1"/>
    <n v="1"/>
    <s v="Sunday"/>
    <n v="4815000"/>
  </r>
  <r>
    <x v="57"/>
    <x v="3"/>
    <x v="3"/>
    <n v="46"/>
    <n v="60000"/>
    <x v="0"/>
    <x v="1"/>
    <n v="1"/>
    <s v="Sunday"/>
    <n v="2760000"/>
  </r>
  <r>
    <x v="57"/>
    <x v="4"/>
    <x v="4"/>
    <n v="124"/>
    <n v="20000"/>
    <x v="0"/>
    <x v="1"/>
    <n v="1"/>
    <s v="Sunday"/>
    <n v="2480000"/>
  </r>
  <r>
    <x v="57"/>
    <x v="5"/>
    <x v="5"/>
    <n v="163"/>
    <n v="5000"/>
    <x v="0"/>
    <x v="1"/>
    <n v="1"/>
    <s v="Sunday"/>
    <n v="815000"/>
  </r>
  <r>
    <x v="57"/>
    <x v="6"/>
    <x v="6"/>
    <n v="97"/>
    <n v="25000"/>
    <x v="0"/>
    <x v="1"/>
    <n v="1"/>
    <s v="Sunday"/>
    <n v="2425000"/>
  </r>
  <r>
    <x v="57"/>
    <x v="7"/>
    <x v="7"/>
    <n v="55"/>
    <n v="30000"/>
    <x v="0"/>
    <x v="1"/>
    <n v="1"/>
    <s v="Sunday"/>
    <n v="1650000"/>
  </r>
  <r>
    <x v="58"/>
    <x v="0"/>
    <x v="0"/>
    <n v="107"/>
    <n v="50000"/>
    <x v="0"/>
    <x v="1"/>
    <n v="1"/>
    <s v="Monday"/>
    <n v="5350000"/>
  </r>
  <r>
    <x v="58"/>
    <x v="1"/>
    <x v="1"/>
    <n v="77"/>
    <n v="35000"/>
    <x v="0"/>
    <x v="1"/>
    <n v="1"/>
    <s v="Monday"/>
    <n v="2695000"/>
  </r>
  <r>
    <x v="58"/>
    <x v="2"/>
    <x v="2"/>
    <n v="107"/>
    <n v="45000"/>
    <x v="0"/>
    <x v="1"/>
    <n v="1"/>
    <s v="Monday"/>
    <n v="4815000"/>
  </r>
  <r>
    <x v="58"/>
    <x v="3"/>
    <x v="3"/>
    <n v="48"/>
    <n v="60000"/>
    <x v="0"/>
    <x v="1"/>
    <n v="1"/>
    <s v="Monday"/>
    <n v="2880000"/>
  </r>
  <r>
    <x v="58"/>
    <x v="4"/>
    <x v="4"/>
    <n v="139"/>
    <n v="20000"/>
    <x v="0"/>
    <x v="1"/>
    <n v="1"/>
    <s v="Monday"/>
    <n v="2780000"/>
  </r>
  <r>
    <x v="58"/>
    <x v="5"/>
    <x v="5"/>
    <n v="160"/>
    <n v="5000"/>
    <x v="0"/>
    <x v="1"/>
    <n v="1"/>
    <s v="Monday"/>
    <n v="800000"/>
  </r>
  <r>
    <x v="58"/>
    <x v="6"/>
    <x v="6"/>
    <n v="100"/>
    <n v="25000"/>
    <x v="0"/>
    <x v="1"/>
    <n v="1"/>
    <s v="Monday"/>
    <n v="2500000"/>
  </r>
  <r>
    <x v="58"/>
    <x v="7"/>
    <x v="7"/>
    <n v="47"/>
    <n v="30000"/>
    <x v="0"/>
    <x v="1"/>
    <n v="1"/>
    <s v="Monday"/>
    <n v="1410000"/>
  </r>
  <r>
    <x v="59"/>
    <x v="0"/>
    <x v="0"/>
    <n v="98"/>
    <n v="50000"/>
    <x v="0"/>
    <x v="2"/>
    <n v="1"/>
    <s v="Tuesday"/>
    <n v="4900000"/>
  </r>
  <r>
    <x v="59"/>
    <x v="1"/>
    <x v="1"/>
    <n v="79"/>
    <n v="35000"/>
    <x v="0"/>
    <x v="2"/>
    <n v="1"/>
    <s v="Tuesday"/>
    <n v="2765000"/>
  </r>
  <r>
    <x v="59"/>
    <x v="2"/>
    <x v="2"/>
    <n v="107"/>
    <n v="45000"/>
    <x v="0"/>
    <x v="2"/>
    <n v="1"/>
    <s v="Tuesday"/>
    <n v="4815000"/>
  </r>
  <r>
    <x v="59"/>
    <x v="3"/>
    <x v="3"/>
    <n v="54"/>
    <n v="60000"/>
    <x v="0"/>
    <x v="2"/>
    <n v="1"/>
    <s v="Tuesday"/>
    <n v="3240000"/>
  </r>
  <r>
    <x v="59"/>
    <x v="4"/>
    <x v="4"/>
    <n v="141"/>
    <n v="20000"/>
    <x v="0"/>
    <x v="2"/>
    <n v="1"/>
    <s v="Tuesday"/>
    <n v="2820000"/>
  </r>
  <r>
    <x v="59"/>
    <x v="5"/>
    <x v="5"/>
    <n v="136"/>
    <n v="5000"/>
    <x v="0"/>
    <x v="2"/>
    <n v="1"/>
    <s v="Tuesday"/>
    <n v="680000"/>
  </r>
  <r>
    <x v="59"/>
    <x v="6"/>
    <x v="6"/>
    <n v="92"/>
    <n v="25000"/>
    <x v="0"/>
    <x v="2"/>
    <n v="1"/>
    <s v="Tuesday"/>
    <n v="2300000"/>
  </r>
  <r>
    <x v="59"/>
    <x v="7"/>
    <x v="7"/>
    <n v="43"/>
    <n v="30000"/>
    <x v="0"/>
    <x v="2"/>
    <n v="1"/>
    <s v="Tuesday"/>
    <n v="1290000"/>
  </r>
  <r>
    <x v="60"/>
    <x v="0"/>
    <x v="0"/>
    <n v="105"/>
    <n v="50000"/>
    <x v="0"/>
    <x v="2"/>
    <n v="1"/>
    <s v="Wednesday"/>
    <n v="5250000"/>
  </r>
  <r>
    <x v="60"/>
    <x v="1"/>
    <x v="1"/>
    <n v="71"/>
    <n v="35000"/>
    <x v="0"/>
    <x v="2"/>
    <n v="1"/>
    <s v="Wednesday"/>
    <n v="2485000"/>
  </r>
  <r>
    <x v="60"/>
    <x v="2"/>
    <x v="2"/>
    <n v="104"/>
    <n v="45000"/>
    <x v="0"/>
    <x v="2"/>
    <n v="1"/>
    <s v="Wednesday"/>
    <n v="4680000"/>
  </r>
  <r>
    <x v="60"/>
    <x v="3"/>
    <x v="3"/>
    <n v="52"/>
    <n v="60000"/>
    <x v="0"/>
    <x v="2"/>
    <n v="1"/>
    <s v="Wednesday"/>
    <n v="3120000"/>
  </r>
  <r>
    <x v="60"/>
    <x v="4"/>
    <x v="4"/>
    <n v="131"/>
    <n v="20000"/>
    <x v="0"/>
    <x v="2"/>
    <n v="1"/>
    <s v="Wednesday"/>
    <n v="2620000"/>
  </r>
  <r>
    <x v="60"/>
    <x v="5"/>
    <x v="5"/>
    <n v="167"/>
    <n v="5000"/>
    <x v="0"/>
    <x v="2"/>
    <n v="1"/>
    <s v="Wednesday"/>
    <n v="835000"/>
  </r>
  <r>
    <x v="60"/>
    <x v="6"/>
    <x v="6"/>
    <n v="91"/>
    <n v="25000"/>
    <x v="0"/>
    <x v="2"/>
    <n v="1"/>
    <s v="Wednesday"/>
    <n v="2275000"/>
  </r>
  <r>
    <x v="60"/>
    <x v="7"/>
    <x v="7"/>
    <n v="49"/>
    <n v="30000"/>
    <x v="0"/>
    <x v="2"/>
    <n v="1"/>
    <s v="Wednesday"/>
    <n v="1470000"/>
  </r>
  <r>
    <x v="61"/>
    <x v="0"/>
    <x v="0"/>
    <n v="109"/>
    <n v="50000"/>
    <x v="0"/>
    <x v="2"/>
    <n v="1"/>
    <s v="Thursday"/>
    <n v="5450000"/>
  </r>
  <r>
    <x v="61"/>
    <x v="1"/>
    <x v="1"/>
    <n v="74"/>
    <n v="35000"/>
    <x v="0"/>
    <x v="2"/>
    <n v="1"/>
    <s v="Thursday"/>
    <n v="2590000"/>
  </r>
  <r>
    <x v="61"/>
    <x v="2"/>
    <x v="2"/>
    <n v="104"/>
    <n v="45000"/>
    <x v="0"/>
    <x v="2"/>
    <n v="1"/>
    <s v="Thursday"/>
    <n v="4680000"/>
  </r>
  <r>
    <x v="61"/>
    <x v="3"/>
    <x v="3"/>
    <n v="57"/>
    <n v="60000"/>
    <x v="0"/>
    <x v="2"/>
    <n v="1"/>
    <s v="Thursday"/>
    <n v="3420000"/>
  </r>
  <r>
    <x v="61"/>
    <x v="4"/>
    <x v="4"/>
    <n v="125"/>
    <n v="20000"/>
    <x v="0"/>
    <x v="2"/>
    <n v="1"/>
    <s v="Thursday"/>
    <n v="2500000"/>
  </r>
  <r>
    <x v="61"/>
    <x v="5"/>
    <x v="5"/>
    <n v="150"/>
    <n v="5000"/>
    <x v="0"/>
    <x v="2"/>
    <n v="1"/>
    <s v="Thursday"/>
    <n v="750000"/>
  </r>
  <r>
    <x v="61"/>
    <x v="6"/>
    <x v="6"/>
    <n v="90"/>
    <n v="25000"/>
    <x v="0"/>
    <x v="2"/>
    <n v="1"/>
    <s v="Thursday"/>
    <n v="2250000"/>
  </r>
  <r>
    <x v="61"/>
    <x v="7"/>
    <x v="7"/>
    <n v="43"/>
    <n v="30000"/>
    <x v="0"/>
    <x v="2"/>
    <n v="1"/>
    <s v="Thursday"/>
    <n v="1290000"/>
  </r>
  <r>
    <x v="62"/>
    <x v="0"/>
    <x v="0"/>
    <n v="99"/>
    <n v="50000"/>
    <x v="0"/>
    <x v="2"/>
    <n v="1"/>
    <s v="Friday"/>
    <n v="4950000"/>
  </r>
  <r>
    <x v="62"/>
    <x v="1"/>
    <x v="1"/>
    <n v="71"/>
    <n v="35000"/>
    <x v="0"/>
    <x v="2"/>
    <n v="1"/>
    <s v="Friday"/>
    <n v="2485000"/>
  </r>
  <r>
    <x v="62"/>
    <x v="2"/>
    <x v="2"/>
    <n v="104"/>
    <n v="45000"/>
    <x v="0"/>
    <x v="2"/>
    <n v="1"/>
    <s v="Friday"/>
    <n v="4680000"/>
  </r>
  <r>
    <x v="62"/>
    <x v="3"/>
    <x v="3"/>
    <n v="51"/>
    <n v="60000"/>
    <x v="0"/>
    <x v="2"/>
    <n v="1"/>
    <s v="Friday"/>
    <n v="3060000"/>
  </r>
  <r>
    <x v="62"/>
    <x v="4"/>
    <x v="4"/>
    <n v="137"/>
    <n v="20000"/>
    <x v="0"/>
    <x v="2"/>
    <n v="1"/>
    <s v="Friday"/>
    <n v="2740000"/>
  </r>
  <r>
    <x v="62"/>
    <x v="5"/>
    <x v="5"/>
    <n v="148"/>
    <n v="5000"/>
    <x v="0"/>
    <x v="2"/>
    <n v="1"/>
    <s v="Friday"/>
    <n v="740000"/>
  </r>
  <r>
    <x v="62"/>
    <x v="6"/>
    <x v="6"/>
    <n v="97"/>
    <n v="25000"/>
    <x v="0"/>
    <x v="2"/>
    <n v="1"/>
    <s v="Friday"/>
    <n v="2425000"/>
  </r>
  <r>
    <x v="62"/>
    <x v="7"/>
    <x v="7"/>
    <n v="56"/>
    <n v="30000"/>
    <x v="0"/>
    <x v="2"/>
    <n v="1"/>
    <s v="Friday"/>
    <n v="1680000"/>
  </r>
  <r>
    <x v="63"/>
    <x v="0"/>
    <x v="0"/>
    <n v="103"/>
    <n v="50000"/>
    <x v="0"/>
    <x v="2"/>
    <n v="1"/>
    <s v="Saturday"/>
    <n v="5150000"/>
  </r>
  <r>
    <x v="63"/>
    <x v="1"/>
    <x v="1"/>
    <n v="79"/>
    <n v="35000"/>
    <x v="0"/>
    <x v="2"/>
    <n v="1"/>
    <s v="Saturday"/>
    <n v="2765000"/>
  </r>
  <r>
    <x v="63"/>
    <x v="2"/>
    <x v="2"/>
    <n v="108"/>
    <n v="45000"/>
    <x v="0"/>
    <x v="2"/>
    <n v="1"/>
    <s v="Saturday"/>
    <n v="4860000"/>
  </r>
  <r>
    <x v="63"/>
    <x v="3"/>
    <x v="3"/>
    <n v="51"/>
    <n v="60000"/>
    <x v="0"/>
    <x v="2"/>
    <n v="1"/>
    <s v="Saturday"/>
    <n v="3060000"/>
  </r>
  <r>
    <x v="63"/>
    <x v="4"/>
    <x v="4"/>
    <n v="132"/>
    <n v="20000"/>
    <x v="0"/>
    <x v="2"/>
    <n v="1"/>
    <s v="Saturday"/>
    <n v="2640000"/>
  </r>
  <r>
    <x v="63"/>
    <x v="5"/>
    <x v="5"/>
    <n v="153"/>
    <n v="5000"/>
    <x v="0"/>
    <x v="2"/>
    <n v="1"/>
    <s v="Saturday"/>
    <n v="765000"/>
  </r>
  <r>
    <x v="63"/>
    <x v="6"/>
    <x v="6"/>
    <n v="103"/>
    <n v="25000"/>
    <x v="0"/>
    <x v="2"/>
    <n v="1"/>
    <s v="Saturday"/>
    <n v="2575000"/>
  </r>
  <r>
    <x v="63"/>
    <x v="7"/>
    <x v="7"/>
    <n v="45"/>
    <n v="30000"/>
    <x v="0"/>
    <x v="2"/>
    <n v="1"/>
    <s v="Saturday"/>
    <n v="1350000"/>
  </r>
  <r>
    <x v="64"/>
    <x v="0"/>
    <x v="0"/>
    <n v="109"/>
    <n v="50000"/>
    <x v="0"/>
    <x v="2"/>
    <n v="1"/>
    <s v="Sunday"/>
    <n v="5450000"/>
  </r>
  <r>
    <x v="64"/>
    <x v="1"/>
    <x v="1"/>
    <n v="84"/>
    <n v="35000"/>
    <x v="0"/>
    <x v="2"/>
    <n v="1"/>
    <s v="Sunday"/>
    <n v="2940000"/>
  </r>
  <r>
    <x v="64"/>
    <x v="2"/>
    <x v="2"/>
    <n v="104"/>
    <n v="45000"/>
    <x v="0"/>
    <x v="2"/>
    <n v="1"/>
    <s v="Sunday"/>
    <n v="4680000"/>
  </r>
  <r>
    <x v="64"/>
    <x v="3"/>
    <x v="3"/>
    <n v="50"/>
    <n v="60000"/>
    <x v="0"/>
    <x v="2"/>
    <n v="1"/>
    <s v="Sunday"/>
    <n v="3000000"/>
  </r>
  <r>
    <x v="64"/>
    <x v="4"/>
    <x v="4"/>
    <n v="124"/>
    <n v="20000"/>
    <x v="0"/>
    <x v="2"/>
    <n v="1"/>
    <s v="Sunday"/>
    <n v="2480000"/>
  </r>
  <r>
    <x v="64"/>
    <x v="5"/>
    <x v="5"/>
    <n v="160"/>
    <n v="5000"/>
    <x v="0"/>
    <x v="2"/>
    <n v="1"/>
    <s v="Sunday"/>
    <n v="800000"/>
  </r>
  <r>
    <x v="64"/>
    <x v="6"/>
    <x v="6"/>
    <n v="98"/>
    <n v="25000"/>
    <x v="0"/>
    <x v="2"/>
    <n v="1"/>
    <s v="Sunday"/>
    <n v="2450000"/>
  </r>
  <r>
    <x v="64"/>
    <x v="7"/>
    <x v="7"/>
    <n v="45"/>
    <n v="30000"/>
    <x v="0"/>
    <x v="2"/>
    <n v="1"/>
    <s v="Sunday"/>
    <n v="1350000"/>
  </r>
  <r>
    <x v="65"/>
    <x v="0"/>
    <x v="0"/>
    <n v="105"/>
    <n v="50000"/>
    <x v="0"/>
    <x v="2"/>
    <n v="1"/>
    <s v="Monday"/>
    <n v="5250000"/>
  </r>
  <r>
    <x v="65"/>
    <x v="1"/>
    <x v="1"/>
    <n v="77"/>
    <n v="35000"/>
    <x v="0"/>
    <x v="2"/>
    <n v="1"/>
    <s v="Monday"/>
    <n v="2695000"/>
  </r>
  <r>
    <x v="65"/>
    <x v="2"/>
    <x v="2"/>
    <n v="100"/>
    <n v="45000"/>
    <x v="0"/>
    <x v="2"/>
    <n v="1"/>
    <s v="Monday"/>
    <n v="4500000"/>
  </r>
  <r>
    <x v="65"/>
    <x v="3"/>
    <x v="3"/>
    <n v="47"/>
    <n v="60000"/>
    <x v="0"/>
    <x v="2"/>
    <n v="1"/>
    <s v="Monday"/>
    <n v="2820000"/>
  </r>
  <r>
    <x v="65"/>
    <x v="4"/>
    <x v="4"/>
    <n v="124"/>
    <n v="20000"/>
    <x v="0"/>
    <x v="2"/>
    <n v="1"/>
    <s v="Monday"/>
    <n v="2480000"/>
  </r>
  <r>
    <x v="65"/>
    <x v="5"/>
    <x v="5"/>
    <n v="154"/>
    <n v="5000"/>
    <x v="0"/>
    <x v="2"/>
    <n v="1"/>
    <s v="Monday"/>
    <n v="770000"/>
  </r>
  <r>
    <x v="65"/>
    <x v="6"/>
    <x v="6"/>
    <n v="99"/>
    <n v="25000"/>
    <x v="0"/>
    <x v="2"/>
    <n v="1"/>
    <s v="Monday"/>
    <n v="2475000"/>
  </r>
  <r>
    <x v="65"/>
    <x v="7"/>
    <x v="7"/>
    <n v="46"/>
    <n v="30000"/>
    <x v="0"/>
    <x v="2"/>
    <n v="1"/>
    <s v="Monday"/>
    <n v="1380000"/>
  </r>
  <r>
    <x v="66"/>
    <x v="0"/>
    <x v="0"/>
    <n v="109"/>
    <n v="50000"/>
    <x v="0"/>
    <x v="2"/>
    <n v="1"/>
    <s v="Tuesday"/>
    <n v="5450000"/>
  </r>
  <r>
    <x v="66"/>
    <x v="1"/>
    <x v="1"/>
    <n v="79"/>
    <n v="35000"/>
    <x v="0"/>
    <x v="2"/>
    <n v="1"/>
    <s v="Tuesday"/>
    <n v="2765000"/>
  </r>
  <r>
    <x v="66"/>
    <x v="2"/>
    <x v="2"/>
    <n v="107"/>
    <n v="45000"/>
    <x v="0"/>
    <x v="2"/>
    <n v="1"/>
    <s v="Tuesday"/>
    <n v="4815000"/>
  </r>
  <r>
    <x v="66"/>
    <x v="3"/>
    <x v="3"/>
    <n v="46"/>
    <n v="60000"/>
    <x v="0"/>
    <x v="2"/>
    <n v="1"/>
    <s v="Tuesday"/>
    <n v="2760000"/>
  </r>
  <r>
    <x v="66"/>
    <x v="4"/>
    <x v="4"/>
    <n v="140"/>
    <n v="20000"/>
    <x v="0"/>
    <x v="2"/>
    <n v="1"/>
    <s v="Tuesday"/>
    <n v="2800000"/>
  </r>
  <r>
    <x v="66"/>
    <x v="5"/>
    <x v="5"/>
    <n v="153"/>
    <n v="5000"/>
    <x v="0"/>
    <x v="2"/>
    <n v="1"/>
    <s v="Tuesday"/>
    <n v="765000"/>
  </r>
  <r>
    <x v="66"/>
    <x v="6"/>
    <x v="6"/>
    <n v="97"/>
    <n v="25000"/>
    <x v="0"/>
    <x v="2"/>
    <n v="1"/>
    <s v="Tuesday"/>
    <n v="2425000"/>
  </r>
  <r>
    <x v="66"/>
    <x v="7"/>
    <x v="7"/>
    <n v="48"/>
    <n v="30000"/>
    <x v="0"/>
    <x v="2"/>
    <n v="1"/>
    <s v="Tuesday"/>
    <n v="1440000"/>
  </r>
  <r>
    <x v="67"/>
    <x v="0"/>
    <x v="0"/>
    <n v="105"/>
    <n v="50000"/>
    <x v="0"/>
    <x v="2"/>
    <n v="1"/>
    <s v="Wednesday"/>
    <n v="5250000"/>
  </r>
  <r>
    <x v="67"/>
    <x v="1"/>
    <x v="1"/>
    <n v="77"/>
    <n v="35000"/>
    <x v="0"/>
    <x v="2"/>
    <n v="1"/>
    <s v="Wednesday"/>
    <n v="2695000"/>
  </r>
  <r>
    <x v="67"/>
    <x v="2"/>
    <x v="2"/>
    <n v="115"/>
    <n v="45000"/>
    <x v="0"/>
    <x v="2"/>
    <n v="1"/>
    <s v="Wednesday"/>
    <n v="5175000"/>
  </r>
  <r>
    <x v="67"/>
    <x v="3"/>
    <x v="3"/>
    <n v="48"/>
    <n v="60000"/>
    <x v="0"/>
    <x v="2"/>
    <n v="1"/>
    <s v="Wednesday"/>
    <n v="2880000"/>
  </r>
  <r>
    <x v="67"/>
    <x v="4"/>
    <x v="4"/>
    <n v="131"/>
    <n v="20000"/>
    <x v="0"/>
    <x v="2"/>
    <n v="1"/>
    <s v="Wednesday"/>
    <n v="2620000"/>
  </r>
  <r>
    <x v="67"/>
    <x v="5"/>
    <x v="5"/>
    <n v="152"/>
    <n v="5000"/>
    <x v="0"/>
    <x v="2"/>
    <n v="1"/>
    <s v="Wednesday"/>
    <n v="760000"/>
  </r>
  <r>
    <x v="67"/>
    <x v="6"/>
    <x v="6"/>
    <n v="91"/>
    <n v="25000"/>
    <x v="0"/>
    <x v="2"/>
    <n v="1"/>
    <s v="Wednesday"/>
    <n v="2275000"/>
  </r>
  <r>
    <x v="67"/>
    <x v="7"/>
    <x v="7"/>
    <n v="42"/>
    <n v="30000"/>
    <x v="0"/>
    <x v="2"/>
    <n v="1"/>
    <s v="Wednesday"/>
    <n v="1260000"/>
  </r>
  <r>
    <x v="68"/>
    <x v="0"/>
    <x v="0"/>
    <n v="110"/>
    <n v="50000"/>
    <x v="0"/>
    <x v="2"/>
    <n v="1"/>
    <s v="Thursday"/>
    <n v="5500000"/>
  </r>
  <r>
    <x v="68"/>
    <x v="1"/>
    <x v="1"/>
    <n v="73"/>
    <n v="35000"/>
    <x v="0"/>
    <x v="2"/>
    <n v="1"/>
    <s v="Thursday"/>
    <n v="2555000"/>
  </r>
  <r>
    <x v="68"/>
    <x v="2"/>
    <x v="2"/>
    <n v="112"/>
    <n v="45000"/>
    <x v="0"/>
    <x v="2"/>
    <n v="1"/>
    <s v="Thursday"/>
    <n v="5040000"/>
  </r>
  <r>
    <x v="68"/>
    <x v="3"/>
    <x v="3"/>
    <n v="52"/>
    <n v="60000"/>
    <x v="0"/>
    <x v="2"/>
    <n v="1"/>
    <s v="Thursday"/>
    <n v="3120000"/>
  </r>
  <r>
    <x v="68"/>
    <x v="4"/>
    <x v="4"/>
    <n v="122"/>
    <n v="20000"/>
    <x v="0"/>
    <x v="2"/>
    <n v="1"/>
    <s v="Thursday"/>
    <n v="2440000"/>
  </r>
  <r>
    <x v="68"/>
    <x v="5"/>
    <x v="5"/>
    <n v="139"/>
    <n v="5000"/>
    <x v="0"/>
    <x v="2"/>
    <n v="1"/>
    <s v="Thursday"/>
    <n v="695000"/>
  </r>
  <r>
    <x v="68"/>
    <x v="6"/>
    <x v="6"/>
    <n v="91"/>
    <n v="25000"/>
    <x v="0"/>
    <x v="2"/>
    <n v="1"/>
    <s v="Thursday"/>
    <n v="2275000"/>
  </r>
  <r>
    <x v="68"/>
    <x v="7"/>
    <x v="7"/>
    <n v="46"/>
    <n v="30000"/>
    <x v="0"/>
    <x v="2"/>
    <n v="1"/>
    <s v="Thursday"/>
    <n v="1380000"/>
  </r>
  <r>
    <x v="69"/>
    <x v="0"/>
    <x v="0"/>
    <n v="110"/>
    <n v="50000"/>
    <x v="0"/>
    <x v="2"/>
    <n v="1"/>
    <s v="Friday"/>
    <n v="5500000"/>
  </r>
  <r>
    <x v="69"/>
    <x v="1"/>
    <x v="1"/>
    <n v="78"/>
    <n v="35000"/>
    <x v="0"/>
    <x v="2"/>
    <n v="1"/>
    <s v="Friday"/>
    <n v="2730000"/>
  </r>
  <r>
    <x v="69"/>
    <x v="2"/>
    <x v="2"/>
    <n v="102"/>
    <n v="45000"/>
    <x v="0"/>
    <x v="2"/>
    <n v="1"/>
    <s v="Friday"/>
    <n v="4590000"/>
  </r>
  <r>
    <x v="69"/>
    <x v="3"/>
    <x v="3"/>
    <n v="50"/>
    <n v="60000"/>
    <x v="0"/>
    <x v="2"/>
    <n v="1"/>
    <s v="Friday"/>
    <n v="3000000"/>
  </r>
  <r>
    <x v="69"/>
    <x v="4"/>
    <x v="4"/>
    <n v="132"/>
    <n v="20000"/>
    <x v="0"/>
    <x v="2"/>
    <n v="1"/>
    <s v="Friday"/>
    <n v="2640000"/>
  </r>
  <r>
    <x v="69"/>
    <x v="5"/>
    <x v="5"/>
    <n v="148"/>
    <n v="5000"/>
    <x v="0"/>
    <x v="2"/>
    <n v="1"/>
    <s v="Friday"/>
    <n v="740000"/>
  </r>
  <r>
    <x v="69"/>
    <x v="6"/>
    <x v="6"/>
    <n v="93"/>
    <n v="25000"/>
    <x v="0"/>
    <x v="2"/>
    <n v="1"/>
    <s v="Friday"/>
    <n v="2325000"/>
  </r>
  <r>
    <x v="69"/>
    <x v="7"/>
    <x v="7"/>
    <n v="47"/>
    <n v="30000"/>
    <x v="0"/>
    <x v="2"/>
    <n v="1"/>
    <s v="Friday"/>
    <n v="1410000"/>
  </r>
  <r>
    <x v="70"/>
    <x v="0"/>
    <x v="0"/>
    <n v="115"/>
    <n v="50000"/>
    <x v="0"/>
    <x v="2"/>
    <n v="1"/>
    <s v="Saturday"/>
    <n v="5750000"/>
  </r>
  <r>
    <x v="70"/>
    <x v="1"/>
    <x v="1"/>
    <n v="83"/>
    <n v="35000"/>
    <x v="0"/>
    <x v="2"/>
    <n v="1"/>
    <s v="Saturday"/>
    <n v="2905000"/>
  </r>
  <r>
    <x v="70"/>
    <x v="2"/>
    <x v="2"/>
    <n v="108"/>
    <n v="45000"/>
    <x v="0"/>
    <x v="2"/>
    <n v="1"/>
    <s v="Saturday"/>
    <n v="4860000"/>
  </r>
  <r>
    <x v="70"/>
    <x v="3"/>
    <x v="3"/>
    <n v="49"/>
    <n v="60000"/>
    <x v="0"/>
    <x v="2"/>
    <n v="1"/>
    <s v="Saturday"/>
    <n v="2940000"/>
  </r>
  <r>
    <x v="70"/>
    <x v="4"/>
    <x v="4"/>
    <n v="132"/>
    <n v="20000"/>
    <x v="0"/>
    <x v="2"/>
    <n v="1"/>
    <s v="Saturday"/>
    <n v="2640000"/>
  </r>
  <r>
    <x v="70"/>
    <x v="5"/>
    <x v="5"/>
    <n v="157"/>
    <n v="5000"/>
    <x v="0"/>
    <x v="2"/>
    <n v="1"/>
    <s v="Saturday"/>
    <n v="785000"/>
  </r>
  <r>
    <x v="70"/>
    <x v="6"/>
    <x v="6"/>
    <n v="91"/>
    <n v="25000"/>
    <x v="0"/>
    <x v="2"/>
    <n v="1"/>
    <s v="Saturday"/>
    <n v="2275000"/>
  </r>
  <r>
    <x v="70"/>
    <x v="7"/>
    <x v="7"/>
    <n v="51"/>
    <n v="30000"/>
    <x v="0"/>
    <x v="2"/>
    <n v="1"/>
    <s v="Saturday"/>
    <n v="1530000"/>
  </r>
  <r>
    <x v="71"/>
    <x v="0"/>
    <x v="0"/>
    <n v="101"/>
    <n v="50000"/>
    <x v="0"/>
    <x v="2"/>
    <n v="1"/>
    <s v="Sunday"/>
    <n v="5050000"/>
  </r>
  <r>
    <x v="71"/>
    <x v="1"/>
    <x v="1"/>
    <n v="77"/>
    <n v="35000"/>
    <x v="0"/>
    <x v="2"/>
    <n v="1"/>
    <s v="Sunday"/>
    <n v="2695000"/>
  </r>
  <r>
    <x v="71"/>
    <x v="2"/>
    <x v="2"/>
    <n v="100"/>
    <n v="45000"/>
    <x v="0"/>
    <x v="2"/>
    <n v="1"/>
    <s v="Sunday"/>
    <n v="4500000"/>
  </r>
  <r>
    <x v="71"/>
    <x v="3"/>
    <x v="3"/>
    <n v="52"/>
    <n v="60000"/>
    <x v="0"/>
    <x v="2"/>
    <n v="1"/>
    <s v="Sunday"/>
    <n v="3120000"/>
  </r>
  <r>
    <x v="71"/>
    <x v="4"/>
    <x v="4"/>
    <n v="119"/>
    <n v="20000"/>
    <x v="0"/>
    <x v="2"/>
    <n v="1"/>
    <s v="Sunday"/>
    <n v="2380000"/>
  </r>
  <r>
    <x v="71"/>
    <x v="5"/>
    <x v="5"/>
    <n v="160"/>
    <n v="5000"/>
    <x v="0"/>
    <x v="2"/>
    <n v="1"/>
    <s v="Sunday"/>
    <n v="800000"/>
  </r>
  <r>
    <x v="71"/>
    <x v="6"/>
    <x v="6"/>
    <n v="100"/>
    <n v="25000"/>
    <x v="0"/>
    <x v="2"/>
    <n v="1"/>
    <s v="Sunday"/>
    <n v="2500000"/>
  </r>
  <r>
    <x v="71"/>
    <x v="7"/>
    <x v="7"/>
    <n v="48"/>
    <n v="30000"/>
    <x v="0"/>
    <x v="2"/>
    <n v="1"/>
    <s v="Sunday"/>
    <n v="1440000"/>
  </r>
  <r>
    <x v="72"/>
    <x v="0"/>
    <x v="0"/>
    <n v="107"/>
    <n v="50000"/>
    <x v="0"/>
    <x v="2"/>
    <n v="1"/>
    <s v="Monday"/>
    <n v="5350000"/>
  </r>
  <r>
    <x v="72"/>
    <x v="1"/>
    <x v="1"/>
    <n v="77"/>
    <n v="35000"/>
    <x v="0"/>
    <x v="2"/>
    <n v="1"/>
    <s v="Monday"/>
    <n v="2695000"/>
  </r>
  <r>
    <x v="72"/>
    <x v="2"/>
    <x v="2"/>
    <n v="103"/>
    <n v="45000"/>
    <x v="0"/>
    <x v="2"/>
    <n v="1"/>
    <s v="Monday"/>
    <n v="4635000"/>
  </r>
  <r>
    <x v="72"/>
    <x v="3"/>
    <x v="3"/>
    <n v="55"/>
    <n v="60000"/>
    <x v="0"/>
    <x v="2"/>
    <n v="1"/>
    <s v="Monday"/>
    <n v="3300000"/>
  </r>
  <r>
    <x v="72"/>
    <x v="4"/>
    <x v="4"/>
    <n v="128"/>
    <n v="20000"/>
    <x v="0"/>
    <x v="2"/>
    <n v="1"/>
    <s v="Monday"/>
    <n v="2560000"/>
  </r>
  <r>
    <x v="72"/>
    <x v="5"/>
    <x v="5"/>
    <n v="144"/>
    <n v="5000"/>
    <x v="0"/>
    <x v="2"/>
    <n v="1"/>
    <s v="Monday"/>
    <n v="720000"/>
  </r>
  <r>
    <x v="72"/>
    <x v="6"/>
    <x v="6"/>
    <n v="96"/>
    <n v="25000"/>
    <x v="0"/>
    <x v="2"/>
    <n v="1"/>
    <s v="Monday"/>
    <n v="2400000"/>
  </r>
  <r>
    <x v="72"/>
    <x v="7"/>
    <x v="7"/>
    <n v="43"/>
    <n v="30000"/>
    <x v="0"/>
    <x v="2"/>
    <n v="1"/>
    <s v="Monday"/>
    <n v="1290000"/>
  </r>
  <r>
    <x v="73"/>
    <x v="0"/>
    <x v="0"/>
    <n v="103"/>
    <n v="50000"/>
    <x v="0"/>
    <x v="2"/>
    <n v="1"/>
    <s v="Tuesday"/>
    <n v="5150000"/>
  </r>
  <r>
    <x v="73"/>
    <x v="1"/>
    <x v="1"/>
    <n v="81"/>
    <n v="35000"/>
    <x v="0"/>
    <x v="2"/>
    <n v="1"/>
    <s v="Tuesday"/>
    <n v="2835000"/>
  </r>
  <r>
    <x v="73"/>
    <x v="2"/>
    <x v="2"/>
    <n v="101"/>
    <n v="45000"/>
    <x v="0"/>
    <x v="2"/>
    <n v="1"/>
    <s v="Tuesday"/>
    <n v="4545000"/>
  </r>
  <r>
    <x v="73"/>
    <x v="3"/>
    <x v="3"/>
    <n v="53"/>
    <n v="60000"/>
    <x v="0"/>
    <x v="2"/>
    <n v="1"/>
    <s v="Tuesday"/>
    <n v="3180000"/>
  </r>
  <r>
    <x v="73"/>
    <x v="4"/>
    <x v="4"/>
    <n v="130"/>
    <n v="20000"/>
    <x v="0"/>
    <x v="2"/>
    <n v="1"/>
    <s v="Tuesday"/>
    <n v="2600000"/>
  </r>
  <r>
    <x v="73"/>
    <x v="5"/>
    <x v="5"/>
    <n v="150"/>
    <n v="5000"/>
    <x v="0"/>
    <x v="2"/>
    <n v="1"/>
    <s v="Tuesday"/>
    <n v="750000"/>
  </r>
  <r>
    <x v="73"/>
    <x v="6"/>
    <x v="6"/>
    <n v="93"/>
    <n v="25000"/>
    <x v="0"/>
    <x v="2"/>
    <n v="1"/>
    <s v="Tuesday"/>
    <n v="2325000"/>
  </r>
  <r>
    <x v="73"/>
    <x v="7"/>
    <x v="7"/>
    <n v="47"/>
    <n v="30000"/>
    <x v="0"/>
    <x v="2"/>
    <n v="1"/>
    <s v="Tuesday"/>
    <n v="1410000"/>
  </r>
  <r>
    <x v="74"/>
    <x v="0"/>
    <x v="0"/>
    <n v="99"/>
    <n v="50000"/>
    <x v="0"/>
    <x v="2"/>
    <n v="1"/>
    <s v="Wednesday"/>
    <n v="4950000"/>
  </r>
  <r>
    <x v="74"/>
    <x v="1"/>
    <x v="1"/>
    <n v="71"/>
    <n v="35000"/>
    <x v="0"/>
    <x v="2"/>
    <n v="1"/>
    <s v="Wednesday"/>
    <n v="2485000"/>
  </r>
  <r>
    <x v="74"/>
    <x v="2"/>
    <x v="2"/>
    <n v="104"/>
    <n v="45000"/>
    <x v="0"/>
    <x v="2"/>
    <n v="1"/>
    <s v="Wednesday"/>
    <n v="4680000"/>
  </r>
  <r>
    <x v="74"/>
    <x v="3"/>
    <x v="3"/>
    <n v="54"/>
    <n v="60000"/>
    <x v="0"/>
    <x v="2"/>
    <n v="1"/>
    <s v="Wednesday"/>
    <n v="3240000"/>
  </r>
  <r>
    <x v="74"/>
    <x v="4"/>
    <x v="4"/>
    <n v="133"/>
    <n v="20000"/>
    <x v="0"/>
    <x v="2"/>
    <n v="1"/>
    <s v="Wednesday"/>
    <n v="2660000"/>
  </r>
  <r>
    <x v="74"/>
    <x v="5"/>
    <x v="5"/>
    <n v="164"/>
    <n v="5000"/>
    <x v="0"/>
    <x v="2"/>
    <n v="1"/>
    <s v="Wednesday"/>
    <n v="820000"/>
  </r>
  <r>
    <x v="74"/>
    <x v="6"/>
    <x v="6"/>
    <n v="98"/>
    <n v="25000"/>
    <x v="0"/>
    <x v="2"/>
    <n v="1"/>
    <s v="Wednesday"/>
    <n v="2450000"/>
  </r>
  <r>
    <x v="74"/>
    <x v="7"/>
    <x v="7"/>
    <n v="50"/>
    <n v="30000"/>
    <x v="0"/>
    <x v="2"/>
    <n v="1"/>
    <s v="Wednesday"/>
    <n v="1500000"/>
  </r>
  <r>
    <x v="75"/>
    <x v="0"/>
    <x v="0"/>
    <n v="98"/>
    <n v="50000"/>
    <x v="0"/>
    <x v="2"/>
    <n v="1"/>
    <s v="Thursday"/>
    <n v="4900000"/>
  </r>
  <r>
    <x v="75"/>
    <x v="1"/>
    <x v="1"/>
    <n v="69"/>
    <n v="35000"/>
    <x v="0"/>
    <x v="2"/>
    <n v="1"/>
    <s v="Thursday"/>
    <n v="2415000"/>
  </r>
  <r>
    <x v="75"/>
    <x v="2"/>
    <x v="2"/>
    <n v="103"/>
    <n v="45000"/>
    <x v="0"/>
    <x v="2"/>
    <n v="1"/>
    <s v="Thursday"/>
    <n v="4635000"/>
  </r>
  <r>
    <x v="75"/>
    <x v="3"/>
    <x v="3"/>
    <n v="52"/>
    <n v="60000"/>
    <x v="0"/>
    <x v="2"/>
    <n v="1"/>
    <s v="Thursday"/>
    <n v="3120000"/>
  </r>
  <r>
    <x v="75"/>
    <x v="4"/>
    <x v="4"/>
    <n v="139"/>
    <n v="20000"/>
    <x v="0"/>
    <x v="2"/>
    <n v="1"/>
    <s v="Thursday"/>
    <n v="2780000"/>
  </r>
  <r>
    <x v="75"/>
    <x v="5"/>
    <x v="5"/>
    <n v="147"/>
    <n v="5000"/>
    <x v="0"/>
    <x v="2"/>
    <n v="1"/>
    <s v="Thursday"/>
    <n v="735000"/>
  </r>
  <r>
    <x v="75"/>
    <x v="6"/>
    <x v="6"/>
    <n v="95"/>
    <n v="25000"/>
    <x v="0"/>
    <x v="2"/>
    <n v="1"/>
    <s v="Thursday"/>
    <n v="2375000"/>
  </r>
  <r>
    <x v="75"/>
    <x v="7"/>
    <x v="7"/>
    <n v="44"/>
    <n v="30000"/>
    <x v="0"/>
    <x v="2"/>
    <n v="1"/>
    <s v="Thursday"/>
    <n v="1320000"/>
  </r>
  <r>
    <x v="76"/>
    <x v="0"/>
    <x v="0"/>
    <n v="100"/>
    <n v="50000"/>
    <x v="0"/>
    <x v="2"/>
    <n v="1"/>
    <s v="Friday"/>
    <n v="5000000"/>
  </r>
  <r>
    <x v="76"/>
    <x v="1"/>
    <x v="1"/>
    <n v="79"/>
    <n v="35000"/>
    <x v="0"/>
    <x v="2"/>
    <n v="1"/>
    <s v="Friday"/>
    <n v="2765000"/>
  </r>
  <r>
    <x v="76"/>
    <x v="2"/>
    <x v="2"/>
    <n v="107"/>
    <n v="45000"/>
    <x v="0"/>
    <x v="2"/>
    <n v="1"/>
    <s v="Friday"/>
    <n v="4815000"/>
  </r>
  <r>
    <x v="76"/>
    <x v="3"/>
    <x v="3"/>
    <n v="50"/>
    <n v="60000"/>
    <x v="0"/>
    <x v="2"/>
    <n v="1"/>
    <s v="Friday"/>
    <n v="3000000"/>
  </r>
  <r>
    <x v="76"/>
    <x v="4"/>
    <x v="4"/>
    <n v="138"/>
    <n v="20000"/>
    <x v="0"/>
    <x v="2"/>
    <n v="1"/>
    <s v="Friday"/>
    <n v="2760000"/>
  </r>
  <r>
    <x v="76"/>
    <x v="5"/>
    <x v="5"/>
    <n v="151"/>
    <n v="5000"/>
    <x v="0"/>
    <x v="2"/>
    <n v="1"/>
    <s v="Friday"/>
    <n v="755000"/>
  </r>
  <r>
    <x v="76"/>
    <x v="6"/>
    <x v="6"/>
    <n v="94"/>
    <n v="25000"/>
    <x v="0"/>
    <x v="2"/>
    <n v="1"/>
    <s v="Friday"/>
    <n v="2350000"/>
  </r>
  <r>
    <x v="76"/>
    <x v="7"/>
    <x v="7"/>
    <n v="46"/>
    <n v="30000"/>
    <x v="0"/>
    <x v="2"/>
    <n v="1"/>
    <s v="Friday"/>
    <n v="1380000"/>
  </r>
  <r>
    <x v="77"/>
    <x v="0"/>
    <x v="0"/>
    <n v="102"/>
    <n v="50000"/>
    <x v="0"/>
    <x v="2"/>
    <n v="1"/>
    <s v="Saturday"/>
    <n v="5100000"/>
  </r>
  <r>
    <x v="77"/>
    <x v="1"/>
    <x v="1"/>
    <n v="71"/>
    <n v="35000"/>
    <x v="0"/>
    <x v="2"/>
    <n v="1"/>
    <s v="Saturday"/>
    <n v="2485000"/>
  </r>
  <r>
    <x v="77"/>
    <x v="2"/>
    <x v="2"/>
    <n v="98"/>
    <n v="45000"/>
    <x v="0"/>
    <x v="2"/>
    <n v="1"/>
    <s v="Saturday"/>
    <n v="4410000"/>
  </r>
  <r>
    <x v="77"/>
    <x v="3"/>
    <x v="3"/>
    <n v="50"/>
    <n v="60000"/>
    <x v="0"/>
    <x v="2"/>
    <n v="1"/>
    <s v="Saturday"/>
    <n v="3000000"/>
  </r>
  <r>
    <x v="77"/>
    <x v="4"/>
    <x v="4"/>
    <n v="140"/>
    <n v="20000"/>
    <x v="0"/>
    <x v="2"/>
    <n v="1"/>
    <s v="Saturday"/>
    <n v="2800000"/>
  </r>
  <r>
    <x v="77"/>
    <x v="5"/>
    <x v="5"/>
    <n v="155"/>
    <n v="5000"/>
    <x v="0"/>
    <x v="2"/>
    <n v="1"/>
    <s v="Saturday"/>
    <n v="775000"/>
  </r>
  <r>
    <x v="77"/>
    <x v="6"/>
    <x v="6"/>
    <n v="99"/>
    <n v="25000"/>
    <x v="0"/>
    <x v="2"/>
    <n v="1"/>
    <s v="Saturday"/>
    <n v="2475000"/>
  </r>
  <r>
    <x v="77"/>
    <x v="7"/>
    <x v="7"/>
    <n v="46"/>
    <n v="30000"/>
    <x v="0"/>
    <x v="2"/>
    <n v="1"/>
    <s v="Saturday"/>
    <n v="1380000"/>
  </r>
  <r>
    <x v="78"/>
    <x v="0"/>
    <x v="0"/>
    <n v="110"/>
    <n v="50000"/>
    <x v="0"/>
    <x v="2"/>
    <n v="1"/>
    <s v="Sunday"/>
    <n v="5500000"/>
  </r>
  <r>
    <x v="78"/>
    <x v="1"/>
    <x v="1"/>
    <n v="70"/>
    <n v="35000"/>
    <x v="0"/>
    <x v="2"/>
    <n v="1"/>
    <s v="Sunday"/>
    <n v="2450000"/>
  </r>
  <r>
    <x v="78"/>
    <x v="2"/>
    <x v="2"/>
    <n v="97"/>
    <n v="45000"/>
    <x v="0"/>
    <x v="2"/>
    <n v="1"/>
    <s v="Sunday"/>
    <n v="4365000"/>
  </r>
  <r>
    <x v="78"/>
    <x v="3"/>
    <x v="3"/>
    <n v="50"/>
    <n v="60000"/>
    <x v="0"/>
    <x v="2"/>
    <n v="1"/>
    <s v="Sunday"/>
    <n v="3000000"/>
  </r>
  <r>
    <x v="78"/>
    <x v="4"/>
    <x v="4"/>
    <n v="129"/>
    <n v="20000"/>
    <x v="0"/>
    <x v="2"/>
    <n v="1"/>
    <s v="Sunday"/>
    <n v="2580000"/>
  </r>
  <r>
    <x v="78"/>
    <x v="5"/>
    <x v="5"/>
    <n v="165"/>
    <n v="5000"/>
    <x v="0"/>
    <x v="2"/>
    <n v="1"/>
    <s v="Sunday"/>
    <n v="825000"/>
  </r>
  <r>
    <x v="78"/>
    <x v="6"/>
    <x v="6"/>
    <n v="96"/>
    <n v="25000"/>
    <x v="0"/>
    <x v="2"/>
    <n v="1"/>
    <s v="Sunday"/>
    <n v="2400000"/>
  </r>
  <r>
    <x v="78"/>
    <x v="7"/>
    <x v="7"/>
    <n v="47"/>
    <n v="30000"/>
    <x v="0"/>
    <x v="2"/>
    <n v="1"/>
    <s v="Sunday"/>
    <n v="1410000"/>
  </r>
  <r>
    <x v="79"/>
    <x v="0"/>
    <x v="0"/>
    <n v="101"/>
    <n v="50000"/>
    <x v="0"/>
    <x v="2"/>
    <n v="1"/>
    <s v="Monday"/>
    <n v="5050000"/>
  </r>
  <r>
    <x v="79"/>
    <x v="1"/>
    <x v="1"/>
    <n v="70"/>
    <n v="35000"/>
    <x v="0"/>
    <x v="2"/>
    <n v="1"/>
    <s v="Monday"/>
    <n v="2450000"/>
  </r>
  <r>
    <x v="79"/>
    <x v="2"/>
    <x v="2"/>
    <n v="107"/>
    <n v="45000"/>
    <x v="0"/>
    <x v="2"/>
    <n v="1"/>
    <s v="Monday"/>
    <n v="4815000"/>
  </r>
  <r>
    <x v="79"/>
    <x v="3"/>
    <x v="3"/>
    <n v="56"/>
    <n v="60000"/>
    <x v="0"/>
    <x v="2"/>
    <n v="1"/>
    <s v="Monday"/>
    <n v="3360000"/>
  </r>
  <r>
    <x v="79"/>
    <x v="4"/>
    <x v="4"/>
    <n v="128"/>
    <n v="20000"/>
    <x v="0"/>
    <x v="2"/>
    <n v="1"/>
    <s v="Monday"/>
    <n v="2560000"/>
  </r>
  <r>
    <x v="79"/>
    <x v="5"/>
    <x v="5"/>
    <n v="165"/>
    <n v="5000"/>
    <x v="0"/>
    <x v="2"/>
    <n v="1"/>
    <s v="Monday"/>
    <n v="825000"/>
  </r>
  <r>
    <x v="79"/>
    <x v="6"/>
    <x v="6"/>
    <n v="99"/>
    <n v="25000"/>
    <x v="0"/>
    <x v="2"/>
    <n v="1"/>
    <s v="Monday"/>
    <n v="2475000"/>
  </r>
  <r>
    <x v="79"/>
    <x v="7"/>
    <x v="7"/>
    <n v="47"/>
    <n v="30000"/>
    <x v="0"/>
    <x v="2"/>
    <n v="1"/>
    <s v="Monday"/>
    <n v="1410000"/>
  </r>
  <r>
    <x v="80"/>
    <x v="0"/>
    <x v="0"/>
    <n v="107"/>
    <n v="50000"/>
    <x v="0"/>
    <x v="2"/>
    <n v="1"/>
    <s v="Tuesday"/>
    <n v="5350000"/>
  </r>
  <r>
    <x v="80"/>
    <x v="1"/>
    <x v="1"/>
    <n v="69"/>
    <n v="35000"/>
    <x v="0"/>
    <x v="2"/>
    <n v="1"/>
    <s v="Tuesday"/>
    <n v="2415000"/>
  </r>
  <r>
    <x v="80"/>
    <x v="2"/>
    <x v="2"/>
    <n v="104"/>
    <n v="45000"/>
    <x v="0"/>
    <x v="2"/>
    <n v="1"/>
    <s v="Tuesday"/>
    <n v="4680000"/>
  </r>
  <r>
    <x v="80"/>
    <x v="3"/>
    <x v="3"/>
    <n v="55"/>
    <n v="60000"/>
    <x v="0"/>
    <x v="2"/>
    <n v="1"/>
    <s v="Tuesday"/>
    <n v="3300000"/>
  </r>
  <r>
    <x v="80"/>
    <x v="4"/>
    <x v="4"/>
    <n v="135"/>
    <n v="20000"/>
    <x v="0"/>
    <x v="2"/>
    <n v="1"/>
    <s v="Tuesday"/>
    <n v="2700000"/>
  </r>
  <r>
    <x v="80"/>
    <x v="5"/>
    <x v="5"/>
    <n v="159"/>
    <n v="5000"/>
    <x v="0"/>
    <x v="2"/>
    <n v="1"/>
    <s v="Tuesday"/>
    <n v="795000"/>
  </r>
  <r>
    <x v="80"/>
    <x v="6"/>
    <x v="6"/>
    <n v="92"/>
    <n v="25000"/>
    <x v="0"/>
    <x v="2"/>
    <n v="1"/>
    <s v="Tuesday"/>
    <n v="2300000"/>
  </r>
  <r>
    <x v="80"/>
    <x v="7"/>
    <x v="7"/>
    <n v="46"/>
    <n v="30000"/>
    <x v="0"/>
    <x v="2"/>
    <n v="1"/>
    <s v="Tuesday"/>
    <n v="1380000"/>
  </r>
  <r>
    <x v="81"/>
    <x v="0"/>
    <x v="0"/>
    <n v="97"/>
    <n v="50000"/>
    <x v="0"/>
    <x v="2"/>
    <n v="1"/>
    <s v="Wednesday"/>
    <n v="4850000"/>
  </r>
  <r>
    <x v="81"/>
    <x v="1"/>
    <x v="1"/>
    <n v="66"/>
    <n v="35000"/>
    <x v="0"/>
    <x v="2"/>
    <n v="1"/>
    <s v="Wednesday"/>
    <n v="2310000"/>
  </r>
  <r>
    <x v="81"/>
    <x v="2"/>
    <x v="2"/>
    <n v="98"/>
    <n v="45000"/>
    <x v="0"/>
    <x v="2"/>
    <n v="1"/>
    <s v="Wednesday"/>
    <n v="4410000"/>
  </r>
  <r>
    <x v="81"/>
    <x v="3"/>
    <x v="3"/>
    <n v="52"/>
    <n v="60000"/>
    <x v="0"/>
    <x v="2"/>
    <n v="1"/>
    <s v="Wednesday"/>
    <n v="3120000"/>
  </r>
  <r>
    <x v="81"/>
    <x v="4"/>
    <x v="4"/>
    <n v="126"/>
    <n v="20000"/>
    <x v="0"/>
    <x v="2"/>
    <n v="1"/>
    <s v="Wednesday"/>
    <n v="2520000"/>
  </r>
  <r>
    <x v="81"/>
    <x v="5"/>
    <x v="5"/>
    <n v="160"/>
    <n v="5000"/>
    <x v="0"/>
    <x v="2"/>
    <n v="1"/>
    <s v="Wednesday"/>
    <n v="800000"/>
  </r>
  <r>
    <x v="81"/>
    <x v="6"/>
    <x v="6"/>
    <n v="94"/>
    <n v="25000"/>
    <x v="0"/>
    <x v="2"/>
    <n v="1"/>
    <s v="Wednesday"/>
    <n v="2350000"/>
  </r>
  <r>
    <x v="81"/>
    <x v="7"/>
    <x v="7"/>
    <n v="44"/>
    <n v="30000"/>
    <x v="0"/>
    <x v="2"/>
    <n v="1"/>
    <s v="Wednesday"/>
    <n v="1320000"/>
  </r>
  <r>
    <x v="82"/>
    <x v="0"/>
    <x v="0"/>
    <n v="94"/>
    <n v="50000"/>
    <x v="0"/>
    <x v="2"/>
    <n v="1"/>
    <s v="Thursday"/>
    <n v="4700000"/>
  </r>
  <r>
    <x v="82"/>
    <x v="1"/>
    <x v="1"/>
    <n v="74"/>
    <n v="35000"/>
    <x v="0"/>
    <x v="2"/>
    <n v="1"/>
    <s v="Thursday"/>
    <n v="2590000"/>
  </r>
  <r>
    <x v="82"/>
    <x v="2"/>
    <x v="2"/>
    <n v="101"/>
    <n v="45000"/>
    <x v="0"/>
    <x v="2"/>
    <n v="1"/>
    <s v="Thursday"/>
    <n v="4545000"/>
  </r>
  <r>
    <x v="82"/>
    <x v="3"/>
    <x v="3"/>
    <n v="53"/>
    <n v="60000"/>
    <x v="0"/>
    <x v="2"/>
    <n v="1"/>
    <s v="Thursday"/>
    <n v="3180000"/>
  </r>
  <r>
    <x v="82"/>
    <x v="4"/>
    <x v="4"/>
    <n v="130"/>
    <n v="20000"/>
    <x v="0"/>
    <x v="2"/>
    <n v="1"/>
    <s v="Thursday"/>
    <n v="2600000"/>
  </r>
  <r>
    <x v="82"/>
    <x v="5"/>
    <x v="5"/>
    <n v="166"/>
    <n v="5000"/>
    <x v="0"/>
    <x v="2"/>
    <n v="1"/>
    <s v="Thursday"/>
    <n v="830000"/>
  </r>
  <r>
    <x v="82"/>
    <x v="6"/>
    <x v="6"/>
    <n v="94"/>
    <n v="25000"/>
    <x v="0"/>
    <x v="2"/>
    <n v="1"/>
    <s v="Thursday"/>
    <n v="2350000"/>
  </r>
  <r>
    <x v="82"/>
    <x v="7"/>
    <x v="7"/>
    <n v="51"/>
    <n v="30000"/>
    <x v="0"/>
    <x v="2"/>
    <n v="1"/>
    <s v="Thursday"/>
    <n v="1530000"/>
  </r>
  <r>
    <x v="83"/>
    <x v="0"/>
    <x v="0"/>
    <n v="104"/>
    <n v="50000"/>
    <x v="0"/>
    <x v="2"/>
    <n v="1"/>
    <s v="Friday"/>
    <n v="5200000"/>
  </r>
  <r>
    <x v="83"/>
    <x v="1"/>
    <x v="1"/>
    <n v="75"/>
    <n v="35000"/>
    <x v="0"/>
    <x v="2"/>
    <n v="1"/>
    <s v="Friday"/>
    <n v="2625000"/>
  </r>
  <r>
    <x v="83"/>
    <x v="2"/>
    <x v="2"/>
    <n v="98"/>
    <n v="45000"/>
    <x v="0"/>
    <x v="2"/>
    <n v="1"/>
    <s v="Friday"/>
    <n v="4410000"/>
  </r>
  <r>
    <x v="83"/>
    <x v="3"/>
    <x v="3"/>
    <n v="56"/>
    <n v="60000"/>
    <x v="0"/>
    <x v="2"/>
    <n v="1"/>
    <s v="Friday"/>
    <n v="3360000"/>
  </r>
  <r>
    <x v="83"/>
    <x v="4"/>
    <x v="4"/>
    <n v="131"/>
    <n v="20000"/>
    <x v="0"/>
    <x v="2"/>
    <n v="1"/>
    <s v="Friday"/>
    <n v="2620000"/>
  </r>
  <r>
    <x v="83"/>
    <x v="5"/>
    <x v="5"/>
    <n v="147"/>
    <n v="5000"/>
    <x v="0"/>
    <x v="2"/>
    <n v="1"/>
    <s v="Friday"/>
    <n v="735000"/>
  </r>
  <r>
    <x v="83"/>
    <x v="6"/>
    <x v="6"/>
    <n v="92"/>
    <n v="25000"/>
    <x v="0"/>
    <x v="2"/>
    <n v="1"/>
    <s v="Friday"/>
    <n v="2300000"/>
  </r>
  <r>
    <x v="83"/>
    <x v="7"/>
    <x v="7"/>
    <n v="50"/>
    <n v="30000"/>
    <x v="0"/>
    <x v="2"/>
    <n v="1"/>
    <s v="Friday"/>
    <n v="1500000"/>
  </r>
  <r>
    <x v="84"/>
    <x v="0"/>
    <x v="0"/>
    <n v="107"/>
    <n v="50000"/>
    <x v="0"/>
    <x v="2"/>
    <n v="1"/>
    <s v="Saturday"/>
    <n v="5350000"/>
  </r>
  <r>
    <x v="84"/>
    <x v="1"/>
    <x v="1"/>
    <n v="69"/>
    <n v="35000"/>
    <x v="0"/>
    <x v="2"/>
    <n v="1"/>
    <s v="Saturday"/>
    <n v="2415000"/>
  </r>
  <r>
    <x v="84"/>
    <x v="2"/>
    <x v="2"/>
    <n v="116"/>
    <n v="45000"/>
    <x v="0"/>
    <x v="2"/>
    <n v="1"/>
    <s v="Saturday"/>
    <n v="5220000"/>
  </r>
  <r>
    <x v="84"/>
    <x v="3"/>
    <x v="3"/>
    <n v="44"/>
    <n v="60000"/>
    <x v="0"/>
    <x v="2"/>
    <n v="1"/>
    <s v="Saturday"/>
    <n v="2640000"/>
  </r>
  <r>
    <x v="84"/>
    <x v="4"/>
    <x v="4"/>
    <n v="127"/>
    <n v="20000"/>
    <x v="0"/>
    <x v="2"/>
    <n v="1"/>
    <s v="Saturday"/>
    <n v="2540000"/>
  </r>
  <r>
    <x v="84"/>
    <x v="5"/>
    <x v="5"/>
    <n v="152"/>
    <n v="5000"/>
    <x v="0"/>
    <x v="2"/>
    <n v="1"/>
    <s v="Saturday"/>
    <n v="760000"/>
  </r>
  <r>
    <x v="84"/>
    <x v="6"/>
    <x v="6"/>
    <n v="92"/>
    <n v="25000"/>
    <x v="0"/>
    <x v="2"/>
    <n v="1"/>
    <s v="Saturday"/>
    <n v="2300000"/>
  </r>
  <r>
    <x v="84"/>
    <x v="7"/>
    <x v="7"/>
    <n v="47"/>
    <n v="30000"/>
    <x v="0"/>
    <x v="2"/>
    <n v="1"/>
    <s v="Saturday"/>
    <n v="1410000"/>
  </r>
  <r>
    <x v="85"/>
    <x v="0"/>
    <x v="0"/>
    <n v="103"/>
    <n v="50000"/>
    <x v="0"/>
    <x v="2"/>
    <n v="1"/>
    <s v="Sunday"/>
    <n v="5150000"/>
  </r>
  <r>
    <x v="85"/>
    <x v="1"/>
    <x v="1"/>
    <n v="71"/>
    <n v="35000"/>
    <x v="0"/>
    <x v="2"/>
    <n v="1"/>
    <s v="Sunday"/>
    <n v="2485000"/>
  </r>
  <r>
    <x v="85"/>
    <x v="2"/>
    <x v="2"/>
    <n v="109"/>
    <n v="45000"/>
    <x v="0"/>
    <x v="2"/>
    <n v="1"/>
    <s v="Sunday"/>
    <n v="4905000"/>
  </r>
  <r>
    <x v="85"/>
    <x v="3"/>
    <x v="3"/>
    <n v="52"/>
    <n v="60000"/>
    <x v="0"/>
    <x v="2"/>
    <n v="1"/>
    <s v="Sunday"/>
    <n v="3120000"/>
  </r>
  <r>
    <x v="85"/>
    <x v="4"/>
    <x v="4"/>
    <n v="128"/>
    <n v="20000"/>
    <x v="0"/>
    <x v="2"/>
    <n v="1"/>
    <s v="Sunday"/>
    <n v="2560000"/>
  </r>
  <r>
    <x v="85"/>
    <x v="5"/>
    <x v="5"/>
    <n v="167"/>
    <n v="5000"/>
    <x v="0"/>
    <x v="2"/>
    <n v="1"/>
    <s v="Sunday"/>
    <n v="835000"/>
  </r>
  <r>
    <x v="85"/>
    <x v="6"/>
    <x v="6"/>
    <n v="105"/>
    <n v="25000"/>
    <x v="0"/>
    <x v="2"/>
    <n v="1"/>
    <s v="Sunday"/>
    <n v="2625000"/>
  </r>
  <r>
    <x v="85"/>
    <x v="7"/>
    <x v="7"/>
    <n v="49"/>
    <n v="30000"/>
    <x v="0"/>
    <x v="2"/>
    <n v="1"/>
    <s v="Sunday"/>
    <n v="1470000"/>
  </r>
  <r>
    <x v="86"/>
    <x v="0"/>
    <x v="0"/>
    <n v="103"/>
    <n v="50000"/>
    <x v="0"/>
    <x v="2"/>
    <n v="1"/>
    <s v="Monday"/>
    <n v="5150000"/>
  </r>
  <r>
    <x v="86"/>
    <x v="1"/>
    <x v="1"/>
    <n v="67"/>
    <n v="35000"/>
    <x v="0"/>
    <x v="2"/>
    <n v="1"/>
    <s v="Monday"/>
    <n v="2345000"/>
  </r>
  <r>
    <x v="86"/>
    <x v="2"/>
    <x v="2"/>
    <n v="102"/>
    <n v="45000"/>
    <x v="0"/>
    <x v="2"/>
    <n v="1"/>
    <s v="Monday"/>
    <n v="4590000"/>
  </r>
  <r>
    <x v="86"/>
    <x v="3"/>
    <x v="3"/>
    <n v="52"/>
    <n v="60000"/>
    <x v="0"/>
    <x v="2"/>
    <n v="1"/>
    <s v="Monday"/>
    <n v="3120000"/>
  </r>
  <r>
    <x v="86"/>
    <x v="4"/>
    <x v="4"/>
    <n v="135"/>
    <n v="20000"/>
    <x v="0"/>
    <x v="2"/>
    <n v="1"/>
    <s v="Monday"/>
    <n v="2700000"/>
  </r>
  <r>
    <x v="86"/>
    <x v="5"/>
    <x v="5"/>
    <n v="157"/>
    <n v="5000"/>
    <x v="0"/>
    <x v="2"/>
    <n v="1"/>
    <s v="Monday"/>
    <n v="785000"/>
  </r>
  <r>
    <x v="86"/>
    <x v="6"/>
    <x v="6"/>
    <n v="104"/>
    <n v="25000"/>
    <x v="0"/>
    <x v="2"/>
    <n v="1"/>
    <s v="Monday"/>
    <n v="2600000"/>
  </r>
  <r>
    <x v="86"/>
    <x v="7"/>
    <x v="7"/>
    <n v="47"/>
    <n v="30000"/>
    <x v="0"/>
    <x v="2"/>
    <n v="1"/>
    <s v="Monday"/>
    <n v="1410000"/>
  </r>
  <r>
    <x v="87"/>
    <x v="0"/>
    <x v="0"/>
    <n v="105"/>
    <n v="50000"/>
    <x v="0"/>
    <x v="2"/>
    <n v="1"/>
    <s v="Tuesday"/>
    <n v="5250000"/>
  </r>
  <r>
    <x v="87"/>
    <x v="1"/>
    <x v="1"/>
    <n v="72"/>
    <n v="35000"/>
    <x v="0"/>
    <x v="2"/>
    <n v="1"/>
    <s v="Tuesday"/>
    <n v="2520000"/>
  </r>
  <r>
    <x v="87"/>
    <x v="2"/>
    <x v="2"/>
    <n v="101"/>
    <n v="45000"/>
    <x v="0"/>
    <x v="2"/>
    <n v="1"/>
    <s v="Tuesday"/>
    <n v="4545000"/>
  </r>
  <r>
    <x v="87"/>
    <x v="3"/>
    <x v="3"/>
    <n v="55"/>
    <n v="60000"/>
    <x v="0"/>
    <x v="2"/>
    <n v="1"/>
    <s v="Tuesday"/>
    <n v="3300000"/>
  </r>
  <r>
    <x v="87"/>
    <x v="4"/>
    <x v="4"/>
    <n v="126"/>
    <n v="20000"/>
    <x v="0"/>
    <x v="2"/>
    <n v="1"/>
    <s v="Tuesday"/>
    <n v="2520000"/>
  </r>
  <r>
    <x v="87"/>
    <x v="5"/>
    <x v="5"/>
    <n v="163"/>
    <n v="5000"/>
    <x v="0"/>
    <x v="2"/>
    <n v="1"/>
    <s v="Tuesday"/>
    <n v="815000"/>
  </r>
  <r>
    <x v="87"/>
    <x v="6"/>
    <x v="6"/>
    <n v="94"/>
    <n v="25000"/>
    <x v="0"/>
    <x v="2"/>
    <n v="1"/>
    <s v="Tuesday"/>
    <n v="2350000"/>
  </r>
  <r>
    <x v="87"/>
    <x v="7"/>
    <x v="7"/>
    <n v="45"/>
    <n v="30000"/>
    <x v="0"/>
    <x v="2"/>
    <n v="1"/>
    <s v="Tuesday"/>
    <n v="1350000"/>
  </r>
  <r>
    <x v="88"/>
    <x v="0"/>
    <x v="0"/>
    <n v="101"/>
    <n v="50000"/>
    <x v="0"/>
    <x v="2"/>
    <n v="1"/>
    <s v="Wednesday"/>
    <n v="5050000"/>
  </r>
  <r>
    <x v="88"/>
    <x v="1"/>
    <x v="1"/>
    <n v="71"/>
    <n v="35000"/>
    <x v="0"/>
    <x v="2"/>
    <n v="1"/>
    <s v="Wednesday"/>
    <n v="2485000"/>
  </r>
  <r>
    <x v="88"/>
    <x v="2"/>
    <x v="2"/>
    <n v="102"/>
    <n v="45000"/>
    <x v="0"/>
    <x v="2"/>
    <n v="1"/>
    <s v="Wednesday"/>
    <n v="4590000"/>
  </r>
  <r>
    <x v="88"/>
    <x v="3"/>
    <x v="3"/>
    <n v="56"/>
    <n v="60000"/>
    <x v="0"/>
    <x v="2"/>
    <n v="1"/>
    <s v="Wednesday"/>
    <n v="3360000"/>
  </r>
  <r>
    <x v="88"/>
    <x v="4"/>
    <x v="4"/>
    <n v="137"/>
    <n v="20000"/>
    <x v="0"/>
    <x v="2"/>
    <n v="1"/>
    <s v="Wednesday"/>
    <n v="2740000"/>
  </r>
  <r>
    <x v="88"/>
    <x v="5"/>
    <x v="5"/>
    <n v="149"/>
    <n v="5000"/>
    <x v="0"/>
    <x v="2"/>
    <n v="1"/>
    <s v="Wednesday"/>
    <n v="745000"/>
  </r>
  <r>
    <x v="88"/>
    <x v="6"/>
    <x v="6"/>
    <n v="99"/>
    <n v="25000"/>
    <x v="0"/>
    <x v="2"/>
    <n v="1"/>
    <s v="Wednesday"/>
    <n v="2475000"/>
  </r>
  <r>
    <x v="88"/>
    <x v="7"/>
    <x v="7"/>
    <n v="48"/>
    <n v="30000"/>
    <x v="0"/>
    <x v="2"/>
    <n v="1"/>
    <s v="Wednesday"/>
    <n v="1440000"/>
  </r>
  <r>
    <x v="89"/>
    <x v="0"/>
    <x v="0"/>
    <n v="102"/>
    <n v="50000"/>
    <x v="0"/>
    <x v="2"/>
    <n v="1"/>
    <s v="Thursday"/>
    <n v="5100000"/>
  </r>
  <r>
    <x v="89"/>
    <x v="1"/>
    <x v="1"/>
    <n v="73"/>
    <n v="35000"/>
    <x v="0"/>
    <x v="2"/>
    <n v="1"/>
    <s v="Thursday"/>
    <n v="2555000"/>
  </r>
  <r>
    <x v="89"/>
    <x v="2"/>
    <x v="2"/>
    <n v="104"/>
    <n v="45000"/>
    <x v="0"/>
    <x v="2"/>
    <n v="1"/>
    <s v="Thursday"/>
    <n v="4680000"/>
  </r>
  <r>
    <x v="89"/>
    <x v="3"/>
    <x v="3"/>
    <n v="51"/>
    <n v="60000"/>
    <x v="0"/>
    <x v="2"/>
    <n v="1"/>
    <s v="Thursday"/>
    <n v="3060000"/>
  </r>
  <r>
    <x v="89"/>
    <x v="4"/>
    <x v="4"/>
    <n v="133"/>
    <n v="20000"/>
    <x v="0"/>
    <x v="2"/>
    <n v="1"/>
    <s v="Thursday"/>
    <n v="2660000"/>
  </r>
  <r>
    <x v="89"/>
    <x v="5"/>
    <x v="5"/>
    <n v="142"/>
    <n v="5000"/>
    <x v="0"/>
    <x v="2"/>
    <n v="1"/>
    <s v="Thursday"/>
    <n v="710000"/>
  </r>
  <r>
    <x v="89"/>
    <x v="6"/>
    <x v="6"/>
    <n v="92"/>
    <n v="25000"/>
    <x v="0"/>
    <x v="2"/>
    <n v="1"/>
    <s v="Thursday"/>
    <n v="2300000"/>
  </r>
  <r>
    <x v="89"/>
    <x v="7"/>
    <x v="7"/>
    <n v="43"/>
    <n v="30000"/>
    <x v="0"/>
    <x v="2"/>
    <n v="1"/>
    <s v="Thursday"/>
    <n v="1290000"/>
  </r>
  <r>
    <x v="90"/>
    <x v="0"/>
    <x v="0"/>
    <n v="99"/>
    <n v="50000"/>
    <x v="0"/>
    <x v="3"/>
    <n v="2"/>
    <s v="Friday"/>
    <n v="4950000"/>
  </r>
  <r>
    <x v="90"/>
    <x v="1"/>
    <x v="1"/>
    <n v="71"/>
    <n v="35000"/>
    <x v="0"/>
    <x v="3"/>
    <n v="2"/>
    <s v="Friday"/>
    <n v="2485000"/>
  </r>
  <r>
    <x v="90"/>
    <x v="2"/>
    <x v="2"/>
    <n v="99"/>
    <n v="45000"/>
    <x v="0"/>
    <x v="3"/>
    <n v="2"/>
    <s v="Friday"/>
    <n v="4455000"/>
  </r>
  <r>
    <x v="90"/>
    <x v="3"/>
    <x v="3"/>
    <n v="52"/>
    <n v="60000"/>
    <x v="0"/>
    <x v="3"/>
    <n v="2"/>
    <s v="Friday"/>
    <n v="3120000"/>
  </r>
  <r>
    <x v="90"/>
    <x v="4"/>
    <x v="4"/>
    <n v="129"/>
    <n v="20000"/>
    <x v="0"/>
    <x v="3"/>
    <n v="2"/>
    <s v="Friday"/>
    <n v="2580000"/>
  </r>
  <r>
    <x v="90"/>
    <x v="5"/>
    <x v="5"/>
    <n v="145"/>
    <n v="5000"/>
    <x v="0"/>
    <x v="3"/>
    <n v="2"/>
    <s v="Friday"/>
    <n v="725000"/>
  </r>
  <r>
    <x v="90"/>
    <x v="6"/>
    <x v="6"/>
    <n v="108"/>
    <n v="25000"/>
    <x v="0"/>
    <x v="3"/>
    <n v="2"/>
    <s v="Friday"/>
    <n v="2700000"/>
  </r>
  <r>
    <x v="90"/>
    <x v="7"/>
    <x v="7"/>
    <n v="47"/>
    <n v="30000"/>
    <x v="0"/>
    <x v="3"/>
    <n v="2"/>
    <s v="Friday"/>
    <n v="1410000"/>
  </r>
  <r>
    <x v="91"/>
    <x v="0"/>
    <x v="0"/>
    <n v="107"/>
    <n v="50000"/>
    <x v="0"/>
    <x v="3"/>
    <n v="2"/>
    <s v="Saturday"/>
    <n v="5350000"/>
  </r>
  <r>
    <x v="91"/>
    <x v="1"/>
    <x v="1"/>
    <n v="61"/>
    <n v="35000"/>
    <x v="0"/>
    <x v="3"/>
    <n v="2"/>
    <s v="Saturday"/>
    <n v="2135000"/>
  </r>
  <r>
    <x v="91"/>
    <x v="2"/>
    <x v="2"/>
    <n v="106"/>
    <n v="45000"/>
    <x v="0"/>
    <x v="3"/>
    <n v="2"/>
    <s v="Saturday"/>
    <n v="4770000"/>
  </r>
  <r>
    <x v="91"/>
    <x v="3"/>
    <x v="3"/>
    <n v="55"/>
    <n v="60000"/>
    <x v="0"/>
    <x v="3"/>
    <n v="2"/>
    <s v="Saturday"/>
    <n v="3300000"/>
  </r>
  <r>
    <x v="91"/>
    <x v="4"/>
    <x v="4"/>
    <n v="139"/>
    <n v="20000"/>
    <x v="0"/>
    <x v="3"/>
    <n v="2"/>
    <s v="Saturday"/>
    <n v="2780000"/>
  </r>
  <r>
    <x v="91"/>
    <x v="5"/>
    <x v="5"/>
    <n v="153"/>
    <n v="5000"/>
    <x v="0"/>
    <x v="3"/>
    <n v="2"/>
    <s v="Saturday"/>
    <n v="765000"/>
  </r>
  <r>
    <x v="91"/>
    <x v="6"/>
    <x v="6"/>
    <n v="96"/>
    <n v="25000"/>
    <x v="0"/>
    <x v="3"/>
    <n v="2"/>
    <s v="Saturday"/>
    <n v="2400000"/>
  </r>
  <r>
    <x v="91"/>
    <x v="7"/>
    <x v="7"/>
    <n v="53"/>
    <n v="30000"/>
    <x v="0"/>
    <x v="3"/>
    <n v="2"/>
    <s v="Saturday"/>
    <n v="1590000"/>
  </r>
  <r>
    <x v="92"/>
    <x v="0"/>
    <x v="0"/>
    <n v="98"/>
    <n v="50000"/>
    <x v="0"/>
    <x v="3"/>
    <n v="2"/>
    <s v="Sunday"/>
    <n v="4900000"/>
  </r>
  <r>
    <x v="92"/>
    <x v="1"/>
    <x v="1"/>
    <n v="69"/>
    <n v="35000"/>
    <x v="0"/>
    <x v="3"/>
    <n v="2"/>
    <s v="Sunday"/>
    <n v="2415000"/>
  </r>
  <r>
    <x v="92"/>
    <x v="2"/>
    <x v="2"/>
    <n v="102"/>
    <n v="45000"/>
    <x v="0"/>
    <x v="3"/>
    <n v="2"/>
    <s v="Sunday"/>
    <n v="4590000"/>
  </r>
  <r>
    <x v="92"/>
    <x v="3"/>
    <x v="3"/>
    <n v="53"/>
    <n v="60000"/>
    <x v="0"/>
    <x v="3"/>
    <n v="2"/>
    <s v="Sunday"/>
    <n v="3180000"/>
  </r>
  <r>
    <x v="92"/>
    <x v="4"/>
    <x v="4"/>
    <n v="130"/>
    <n v="20000"/>
    <x v="0"/>
    <x v="3"/>
    <n v="2"/>
    <s v="Sunday"/>
    <n v="2600000"/>
  </r>
  <r>
    <x v="92"/>
    <x v="5"/>
    <x v="5"/>
    <n v="176"/>
    <n v="5000"/>
    <x v="0"/>
    <x v="3"/>
    <n v="2"/>
    <s v="Sunday"/>
    <n v="880000"/>
  </r>
  <r>
    <x v="92"/>
    <x v="6"/>
    <x v="6"/>
    <n v="97"/>
    <n v="25000"/>
    <x v="0"/>
    <x v="3"/>
    <n v="2"/>
    <s v="Sunday"/>
    <n v="2425000"/>
  </r>
  <r>
    <x v="92"/>
    <x v="7"/>
    <x v="7"/>
    <n v="48"/>
    <n v="30000"/>
    <x v="0"/>
    <x v="3"/>
    <n v="2"/>
    <s v="Sunday"/>
    <n v="1440000"/>
  </r>
  <r>
    <x v="93"/>
    <x v="0"/>
    <x v="0"/>
    <n v="97"/>
    <n v="50000"/>
    <x v="0"/>
    <x v="3"/>
    <n v="2"/>
    <s v="Monday"/>
    <n v="4850000"/>
  </r>
  <r>
    <x v="93"/>
    <x v="1"/>
    <x v="1"/>
    <n v="70"/>
    <n v="35000"/>
    <x v="0"/>
    <x v="3"/>
    <n v="2"/>
    <s v="Monday"/>
    <n v="2450000"/>
  </r>
  <r>
    <x v="93"/>
    <x v="2"/>
    <x v="2"/>
    <n v="102"/>
    <n v="45000"/>
    <x v="0"/>
    <x v="3"/>
    <n v="2"/>
    <s v="Monday"/>
    <n v="4590000"/>
  </r>
  <r>
    <x v="93"/>
    <x v="3"/>
    <x v="3"/>
    <n v="53"/>
    <n v="60000"/>
    <x v="0"/>
    <x v="3"/>
    <n v="2"/>
    <s v="Monday"/>
    <n v="3180000"/>
  </r>
  <r>
    <x v="93"/>
    <x v="4"/>
    <x v="4"/>
    <n v="136"/>
    <n v="20000"/>
    <x v="0"/>
    <x v="3"/>
    <n v="2"/>
    <s v="Monday"/>
    <n v="2720000"/>
  </r>
  <r>
    <x v="93"/>
    <x v="5"/>
    <x v="5"/>
    <n v="157"/>
    <n v="5000"/>
    <x v="0"/>
    <x v="3"/>
    <n v="2"/>
    <s v="Monday"/>
    <n v="785000"/>
  </r>
  <r>
    <x v="93"/>
    <x v="6"/>
    <x v="6"/>
    <n v="97"/>
    <n v="25000"/>
    <x v="0"/>
    <x v="3"/>
    <n v="2"/>
    <s v="Monday"/>
    <n v="2425000"/>
  </r>
  <r>
    <x v="93"/>
    <x v="7"/>
    <x v="7"/>
    <n v="46"/>
    <n v="30000"/>
    <x v="0"/>
    <x v="3"/>
    <n v="2"/>
    <s v="Monday"/>
    <n v="1380000"/>
  </r>
  <r>
    <x v="94"/>
    <x v="0"/>
    <x v="0"/>
    <n v="91"/>
    <n v="50000"/>
    <x v="0"/>
    <x v="3"/>
    <n v="2"/>
    <s v="Tuesday"/>
    <n v="4550000"/>
  </r>
  <r>
    <x v="94"/>
    <x v="1"/>
    <x v="1"/>
    <n v="68"/>
    <n v="35000"/>
    <x v="0"/>
    <x v="3"/>
    <n v="2"/>
    <s v="Tuesday"/>
    <n v="2380000"/>
  </r>
  <r>
    <x v="94"/>
    <x v="2"/>
    <x v="2"/>
    <n v="110"/>
    <n v="45000"/>
    <x v="0"/>
    <x v="3"/>
    <n v="2"/>
    <s v="Tuesday"/>
    <n v="4950000"/>
  </r>
  <r>
    <x v="94"/>
    <x v="3"/>
    <x v="3"/>
    <n v="56"/>
    <n v="60000"/>
    <x v="0"/>
    <x v="3"/>
    <n v="2"/>
    <s v="Tuesday"/>
    <n v="3360000"/>
  </r>
  <r>
    <x v="94"/>
    <x v="4"/>
    <x v="4"/>
    <n v="140"/>
    <n v="20000"/>
    <x v="0"/>
    <x v="3"/>
    <n v="2"/>
    <s v="Tuesday"/>
    <n v="2800000"/>
  </r>
  <r>
    <x v="94"/>
    <x v="5"/>
    <x v="5"/>
    <n v="153"/>
    <n v="5000"/>
    <x v="0"/>
    <x v="3"/>
    <n v="2"/>
    <s v="Tuesday"/>
    <n v="765000"/>
  </r>
  <r>
    <x v="94"/>
    <x v="6"/>
    <x v="6"/>
    <n v="94"/>
    <n v="25000"/>
    <x v="0"/>
    <x v="3"/>
    <n v="2"/>
    <s v="Tuesday"/>
    <n v="2350000"/>
  </r>
  <r>
    <x v="94"/>
    <x v="7"/>
    <x v="7"/>
    <n v="47"/>
    <n v="30000"/>
    <x v="0"/>
    <x v="3"/>
    <n v="2"/>
    <s v="Tuesday"/>
    <n v="1410000"/>
  </r>
  <r>
    <x v="95"/>
    <x v="0"/>
    <x v="0"/>
    <n v="99"/>
    <n v="50000"/>
    <x v="0"/>
    <x v="3"/>
    <n v="2"/>
    <s v="Wednesday"/>
    <n v="4950000"/>
  </r>
  <r>
    <x v="95"/>
    <x v="1"/>
    <x v="1"/>
    <n v="67"/>
    <n v="35000"/>
    <x v="0"/>
    <x v="3"/>
    <n v="2"/>
    <s v="Wednesday"/>
    <n v="2345000"/>
  </r>
  <r>
    <x v="95"/>
    <x v="2"/>
    <x v="2"/>
    <n v="111"/>
    <n v="45000"/>
    <x v="0"/>
    <x v="3"/>
    <n v="2"/>
    <s v="Wednesday"/>
    <n v="4995000"/>
  </r>
  <r>
    <x v="95"/>
    <x v="3"/>
    <x v="3"/>
    <n v="54"/>
    <n v="60000"/>
    <x v="0"/>
    <x v="3"/>
    <n v="2"/>
    <s v="Wednesday"/>
    <n v="3240000"/>
  </r>
  <r>
    <x v="95"/>
    <x v="4"/>
    <x v="4"/>
    <n v="135"/>
    <n v="20000"/>
    <x v="0"/>
    <x v="3"/>
    <n v="2"/>
    <s v="Wednesday"/>
    <n v="2700000"/>
  </r>
  <r>
    <x v="95"/>
    <x v="5"/>
    <x v="5"/>
    <n v="164"/>
    <n v="5000"/>
    <x v="0"/>
    <x v="3"/>
    <n v="2"/>
    <s v="Wednesday"/>
    <n v="820000"/>
  </r>
  <r>
    <x v="95"/>
    <x v="6"/>
    <x v="6"/>
    <n v="94"/>
    <n v="25000"/>
    <x v="0"/>
    <x v="3"/>
    <n v="2"/>
    <s v="Wednesday"/>
    <n v="2350000"/>
  </r>
  <r>
    <x v="95"/>
    <x v="7"/>
    <x v="7"/>
    <n v="44"/>
    <n v="30000"/>
    <x v="0"/>
    <x v="3"/>
    <n v="2"/>
    <s v="Wednesday"/>
    <n v="1320000"/>
  </r>
  <r>
    <x v="96"/>
    <x v="0"/>
    <x v="0"/>
    <n v="100"/>
    <n v="50000"/>
    <x v="0"/>
    <x v="3"/>
    <n v="2"/>
    <s v="Thursday"/>
    <n v="5000000"/>
  </r>
  <r>
    <x v="96"/>
    <x v="1"/>
    <x v="1"/>
    <n v="66"/>
    <n v="35000"/>
    <x v="0"/>
    <x v="3"/>
    <n v="2"/>
    <s v="Thursday"/>
    <n v="2310000"/>
  </r>
  <r>
    <x v="96"/>
    <x v="2"/>
    <x v="2"/>
    <n v="101"/>
    <n v="45000"/>
    <x v="0"/>
    <x v="3"/>
    <n v="2"/>
    <s v="Thursday"/>
    <n v="4545000"/>
  </r>
  <r>
    <x v="96"/>
    <x v="3"/>
    <x v="3"/>
    <n v="53"/>
    <n v="60000"/>
    <x v="0"/>
    <x v="3"/>
    <n v="2"/>
    <s v="Thursday"/>
    <n v="3180000"/>
  </r>
  <r>
    <x v="96"/>
    <x v="4"/>
    <x v="4"/>
    <n v="124"/>
    <n v="20000"/>
    <x v="0"/>
    <x v="3"/>
    <n v="2"/>
    <s v="Thursday"/>
    <n v="2480000"/>
  </r>
  <r>
    <x v="96"/>
    <x v="5"/>
    <x v="5"/>
    <n v="141"/>
    <n v="5000"/>
    <x v="0"/>
    <x v="3"/>
    <n v="2"/>
    <s v="Thursday"/>
    <n v="705000"/>
  </r>
  <r>
    <x v="96"/>
    <x v="6"/>
    <x v="6"/>
    <n v="101"/>
    <n v="25000"/>
    <x v="0"/>
    <x v="3"/>
    <n v="2"/>
    <s v="Thursday"/>
    <n v="2525000"/>
  </r>
  <r>
    <x v="96"/>
    <x v="7"/>
    <x v="7"/>
    <n v="49"/>
    <n v="30000"/>
    <x v="0"/>
    <x v="3"/>
    <n v="2"/>
    <s v="Thursday"/>
    <n v="1470000"/>
  </r>
  <r>
    <x v="97"/>
    <x v="0"/>
    <x v="0"/>
    <n v="91"/>
    <n v="50000"/>
    <x v="0"/>
    <x v="3"/>
    <n v="2"/>
    <s v="Friday"/>
    <n v="4550000"/>
  </r>
  <r>
    <x v="97"/>
    <x v="1"/>
    <x v="1"/>
    <n v="66"/>
    <n v="35000"/>
    <x v="0"/>
    <x v="3"/>
    <n v="2"/>
    <s v="Friday"/>
    <n v="2310000"/>
  </r>
  <r>
    <x v="97"/>
    <x v="2"/>
    <x v="2"/>
    <n v="94"/>
    <n v="45000"/>
    <x v="0"/>
    <x v="3"/>
    <n v="2"/>
    <s v="Friday"/>
    <n v="4230000"/>
  </r>
  <r>
    <x v="97"/>
    <x v="3"/>
    <x v="3"/>
    <n v="55"/>
    <n v="60000"/>
    <x v="0"/>
    <x v="3"/>
    <n v="2"/>
    <s v="Friday"/>
    <n v="3300000"/>
  </r>
  <r>
    <x v="97"/>
    <x v="4"/>
    <x v="4"/>
    <n v="126"/>
    <n v="20000"/>
    <x v="0"/>
    <x v="3"/>
    <n v="2"/>
    <s v="Friday"/>
    <n v="2520000"/>
  </r>
  <r>
    <x v="97"/>
    <x v="5"/>
    <x v="5"/>
    <n v="164"/>
    <n v="5000"/>
    <x v="0"/>
    <x v="3"/>
    <n v="2"/>
    <s v="Friday"/>
    <n v="820000"/>
  </r>
  <r>
    <x v="97"/>
    <x v="6"/>
    <x v="6"/>
    <n v="99"/>
    <n v="25000"/>
    <x v="0"/>
    <x v="3"/>
    <n v="2"/>
    <s v="Friday"/>
    <n v="2475000"/>
  </r>
  <r>
    <x v="97"/>
    <x v="7"/>
    <x v="7"/>
    <n v="53"/>
    <n v="30000"/>
    <x v="0"/>
    <x v="3"/>
    <n v="2"/>
    <s v="Friday"/>
    <n v="1590000"/>
  </r>
  <r>
    <x v="98"/>
    <x v="0"/>
    <x v="0"/>
    <n v="104"/>
    <n v="50000"/>
    <x v="0"/>
    <x v="3"/>
    <n v="2"/>
    <s v="Saturday"/>
    <n v="5200000"/>
  </r>
  <r>
    <x v="98"/>
    <x v="1"/>
    <x v="1"/>
    <n v="66"/>
    <n v="35000"/>
    <x v="0"/>
    <x v="3"/>
    <n v="2"/>
    <s v="Saturday"/>
    <n v="2310000"/>
  </r>
  <r>
    <x v="98"/>
    <x v="2"/>
    <x v="2"/>
    <n v="107"/>
    <n v="45000"/>
    <x v="0"/>
    <x v="3"/>
    <n v="2"/>
    <s v="Saturday"/>
    <n v="4815000"/>
  </r>
  <r>
    <x v="98"/>
    <x v="3"/>
    <x v="3"/>
    <n v="53"/>
    <n v="60000"/>
    <x v="0"/>
    <x v="3"/>
    <n v="2"/>
    <s v="Saturday"/>
    <n v="3180000"/>
  </r>
  <r>
    <x v="98"/>
    <x v="4"/>
    <x v="4"/>
    <n v="139"/>
    <n v="20000"/>
    <x v="0"/>
    <x v="3"/>
    <n v="2"/>
    <s v="Saturday"/>
    <n v="2780000"/>
  </r>
  <r>
    <x v="98"/>
    <x v="5"/>
    <x v="5"/>
    <n v="170"/>
    <n v="5000"/>
    <x v="0"/>
    <x v="3"/>
    <n v="2"/>
    <s v="Saturday"/>
    <n v="850000"/>
  </r>
  <r>
    <x v="98"/>
    <x v="6"/>
    <x v="6"/>
    <n v="100"/>
    <n v="25000"/>
    <x v="0"/>
    <x v="3"/>
    <n v="2"/>
    <s v="Saturday"/>
    <n v="2500000"/>
  </r>
  <r>
    <x v="98"/>
    <x v="7"/>
    <x v="7"/>
    <n v="46"/>
    <n v="30000"/>
    <x v="0"/>
    <x v="3"/>
    <n v="2"/>
    <s v="Saturday"/>
    <n v="1380000"/>
  </r>
  <r>
    <x v="99"/>
    <x v="0"/>
    <x v="0"/>
    <n v="102"/>
    <n v="50000"/>
    <x v="0"/>
    <x v="3"/>
    <n v="2"/>
    <s v="Sunday"/>
    <n v="5100000"/>
  </r>
  <r>
    <x v="99"/>
    <x v="1"/>
    <x v="1"/>
    <n v="64"/>
    <n v="35000"/>
    <x v="0"/>
    <x v="3"/>
    <n v="2"/>
    <s v="Sunday"/>
    <n v="2240000"/>
  </r>
  <r>
    <x v="99"/>
    <x v="2"/>
    <x v="2"/>
    <n v="106"/>
    <n v="45000"/>
    <x v="0"/>
    <x v="3"/>
    <n v="2"/>
    <s v="Sunday"/>
    <n v="4770000"/>
  </r>
  <r>
    <x v="99"/>
    <x v="3"/>
    <x v="3"/>
    <n v="48"/>
    <n v="60000"/>
    <x v="0"/>
    <x v="3"/>
    <n v="2"/>
    <s v="Sunday"/>
    <n v="2880000"/>
  </r>
  <r>
    <x v="99"/>
    <x v="4"/>
    <x v="4"/>
    <n v="122"/>
    <n v="20000"/>
    <x v="0"/>
    <x v="3"/>
    <n v="2"/>
    <s v="Sunday"/>
    <n v="2440000"/>
  </r>
  <r>
    <x v="99"/>
    <x v="5"/>
    <x v="5"/>
    <n v="163"/>
    <n v="5000"/>
    <x v="0"/>
    <x v="3"/>
    <n v="2"/>
    <s v="Sunday"/>
    <n v="815000"/>
  </r>
  <r>
    <x v="99"/>
    <x v="6"/>
    <x v="6"/>
    <n v="101"/>
    <n v="25000"/>
    <x v="0"/>
    <x v="3"/>
    <n v="2"/>
    <s v="Sunday"/>
    <n v="2525000"/>
  </r>
  <r>
    <x v="99"/>
    <x v="7"/>
    <x v="7"/>
    <n v="49"/>
    <n v="30000"/>
    <x v="0"/>
    <x v="3"/>
    <n v="2"/>
    <s v="Sunday"/>
    <n v="1470000"/>
  </r>
  <r>
    <x v="100"/>
    <x v="0"/>
    <x v="0"/>
    <n v="94"/>
    <n v="50000"/>
    <x v="0"/>
    <x v="3"/>
    <n v="2"/>
    <s v="Monday"/>
    <n v="4700000"/>
  </r>
  <r>
    <x v="100"/>
    <x v="1"/>
    <x v="1"/>
    <n v="68"/>
    <n v="35000"/>
    <x v="0"/>
    <x v="3"/>
    <n v="2"/>
    <s v="Monday"/>
    <n v="2380000"/>
  </r>
  <r>
    <x v="100"/>
    <x v="2"/>
    <x v="2"/>
    <n v="99"/>
    <n v="45000"/>
    <x v="0"/>
    <x v="3"/>
    <n v="2"/>
    <s v="Monday"/>
    <n v="4455000"/>
  </r>
  <r>
    <x v="100"/>
    <x v="3"/>
    <x v="3"/>
    <n v="54"/>
    <n v="60000"/>
    <x v="0"/>
    <x v="3"/>
    <n v="2"/>
    <s v="Monday"/>
    <n v="3240000"/>
  </r>
  <r>
    <x v="100"/>
    <x v="4"/>
    <x v="4"/>
    <n v="128"/>
    <n v="20000"/>
    <x v="0"/>
    <x v="3"/>
    <n v="2"/>
    <s v="Monday"/>
    <n v="2560000"/>
  </r>
  <r>
    <x v="100"/>
    <x v="5"/>
    <x v="5"/>
    <n v="150"/>
    <n v="5000"/>
    <x v="0"/>
    <x v="3"/>
    <n v="2"/>
    <s v="Monday"/>
    <n v="750000"/>
  </r>
  <r>
    <x v="100"/>
    <x v="6"/>
    <x v="6"/>
    <n v="94"/>
    <n v="25000"/>
    <x v="0"/>
    <x v="3"/>
    <n v="2"/>
    <s v="Monday"/>
    <n v="2350000"/>
  </r>
  <r>
    <x v="100"/>
    <x v="7"/>
    <x v="7"/>
    <n v="49"/>
    <n v="30000"/>
    <x v="0"/>
    <x v="3"/>
    <n v="2"/>
    <s v="Monday"/>
    <n v="1470000"/>
  </r>
  <r>
    <x v="101"/>
    <x v="0"/>
    <x v="0"/>
    <n v="98"/>
    <n v="50000"/>
    <x v="0"/>
    <x v="3"/>
    <n v="2"/>
    <s v="Tuesday"/>
    <n v="4900000"/>
  </r>
  <r>
    <x v="101"/>
    <x v="1"/>
    <x v="1"/>
    <n v="67"/>
    <n v="35000"/>
    <x v="0"/>
    <x v="3"/>
    <n v="2"/>
    <s v="Tuesday"/>
    <n v="2345000"/>
  </r>
  <r>
    <x v="101"/>
    <x v="2"/>
    <x v="2"/>
    <n v="98"/>
    <n v="45000"/>
    <x v="0"/>
    <x v="3"/>
    <n v="2"/>
    <s v="Tuesday"/>
    <n v="4410000"/>
  </r>
  <r>
    <x v="101"/>
    <x v="3"/>
    <x v="3"/>
    <n v="51"/>
    <n v="60000"/>
    <x v="0"/>
    <x v="3"/>
    <n v="2"/>
    <s v="Tuesday"/>
    <n v="3060000"/>
  </r>
  <r>
    <x v="101"/>
    <x v="4"/>
    <x v="4"/>
    <n v="130"/>
    <n v="20000"/>
    <x v="0"/>
    <x v="3"/>
    <n v="2"/>
    <s v="Tuesday"/>
    <n v="2600000"/>
  </r>
  <r>
    <x v="101"/>
    <x v="5"/>
    <x v="5"/>
    <n v="151"/>
    <n v="5000"/>
    <x v="0"/>
    <x v="3"/>
    <n v="2"/>
    <s v="Tuesday"/>
    <n v="755000"/>
  </r>
  <r>
    <x v="101"/>
    <x v="6"/>
    <x v="6"/>
    <n v="100"/>
    <n v="25000"/>
    <x v="0"/>
    <x v="3"/>
    <n v="2"/>
    <s v="Tuesday"/>
    <n v="2500000"/>
  </r>
  <r>
    <x v="101"/>
    <x v="7"/>
    <x v="7"/>
    <n v="48"/>
    <n v="30000"/>
    <x v="0"/>
    <x v="3"/>
    <n v="2"/>
    <s v="Tuesday"/>
    <n v="1440000"/>
  </r>
  <r>
    <x v="102"/>
    <x v="0"/>
    <x v="0"/>
    <n v="95"/>
    <n v="50000"/>
    <x v="0"/>
    <x v="3"/>
    <n v="2"/>
    <s v="Wednesday"/>
    <n v="4750000"/>
  </r>
  <r>
    <x v="102"/>
    <x v="1"/>
    <x v="1"/>
    <n v="73"/>
    <n v="35000"/>
    <x v="0"/>
    <x v="3"/>
    <n v="2"/>
    <s v="Wednesday"/>
    <n v="2555000"/>
  </r>
  <r>
    <x v="102"/>
    <x v="2"/>
    <x v="2"/>
    <n v="105"/>
    <n v="45000"/>
    <x v="0"/>
    <x v="3"/>
    <n v="2"/>
    <s v="Wednesday"/>
    <n v="4725000"/>
  </r>
  <r>
    <x v="102"/>
    <x v="3"/>
    <x v="3"/>
    <n v="51"/>
    <n v="60000"/>
    <x v="0"/>
    <x v="3"/>
    <n v="2"/>
    <s v="Wednesday"/>
    <n v="3060000"/>
  </r>
  <r>
    <x v="102"/>
    <x v="4"/>
    <x v="4"/>
    <n v="132"/>
    <n v="20000"/>
    <x v="0"/>
    <x v="3"/>
    <n v="2"/>
    <s v="Wednesday"/>
    <n v="2640000"/>
  </r>
  <r>
    <x v="102"/>
    <x v="5"/>
    <x v="5"/>
    <n v="147"/>
    <n v="5000"/>
    <x v="0"/>
    <x v="3"/>
    <n v="2"/>
    <s v="Wednesday"/>
    <n v="735000"/>
  </r>
  <r>
    <x v="102"/>
    <x v="6"/>
    <x v="6"/>
    <n v="106"/>
    <n v="25000"/>
    <x v="0"/>
    <x v="3"/>
    <n v="2"/>
    <s v="Wednesday"/>
    <n v="2650000"/>
  </r>
  <r>
    <x v="102"/>
    <x v="7"/>
    <x v="7"/>
    <n v="48"/>
    <n v="30000"/>
    <x v="0"/>
    <x v="3"/>
    <n v="2"/>
    <s v="Wednesday"/>
    <n v="1440000"/>
  </r>
  <r>
    <x v="103"/>
    <x v="0"/>
    <x v="0"/>
    <n v="101"/>
    <n v="50000"/>
    <x v="0"/>
    <x v="3"/>
    <n v="2"/>
    <s v="Thursday"/>
    <n v="5050000"/>
  </r>
  <r>
    <x v="103"/>
    <x v="1"/>
    <x v="1"/>
    <n v="63"/>
    <n v="35000"/>
    <x v="0"/>
    <x v="3"/>
    <n v="2"/>
    <s v="Thursday"/>
    <n v="2205000"/>
  </r>
  <r>
    <x v="103"/>
    <x v="2"/>
    <x v="2"/>
    <n v="105"/>
    <n v="45000"/>
    <x v="0"/>
    <x v="3"/>
    <n v="2"/>
    <s v="Thursday"/>
    <n v="4725000"/>
  </r>
  <r>
    <x v="103"/>
    <x v="3"/>
    <x v="3"/>
    <n v="57"/>
    <n v="60000"/>
    <x v="0"/>
    <x v="3"/>
    <n v="2"/>
    <s v="Thursday"/>
    <n v="3420000"/>
  </r>
  <r>
    <x v="103"/>
    <x v="4"/>
    <x v="4"/>
    <n v="129"/>
    <n v="20000"/>
    <x v="0"/>
    <x v="3"/>
    <n v="2"/>
    <s v="Thursday"/>
    <n v="2580000"/>
  </r>
  <r>
    <x v="103"/>
    <x v="5"/>
    <x v="5"/>
    <n v="159"/>
    <n v="5000"/>
    <x v="0"/>
    <x v="3"/>
    <n v="2"/>
    <s v="Thursday"/>
    <n v="795000"/>
  </r>
  <r>
    <x v="103"/>
    <x v="6"/>
    <x v="6"/>
    <n v="104"/>
    <n v="25000"/>
    <x v="0"/>
    <x v="3"/>
    <n v="2"/>
    <s v="Thursday"/>
    <n v="2600000"/>
  </r>
  <r>
    <x v="103"/>
    <x v="7"/>
    <x v="7"/>
    <n v="51"/>
    <n v="30000"/>
    <x v="0"/>
    <x v="3"/>
    <n v="2"/>
    <s v="Thursday"/>
    <n v="1530000"/>
  </r>
  <r>
    <x v="104"/>
    <x v="0"/>
    <x v="0"/>
    <n v="101"/>
    <n v="50000"/>
    <x v="0"/>
    <x v="3"/>
    <n v="2"/>
    <s v="Friday"/>
    <n v="5050000"/>
  </r>
  <r>
    <x v="104"/>
    <x v="1"/>
    <x v="1"/>
    <n v="72"/>
    <n v="35000"/>
    <x v="0"/>
    <x v="3"/>
    <n v="2"/>
    <s v="Friday"/>
    <n v="2520000"/>
  </r>
  <r>
    <x v="104"/>
    <x v="2"/>
    <x v="2"/>
    <n v="103"/>
    <n v="45000"/>
    <x v="0"/>
    <x v="3"/>
    <n v="2"/>
    <s v="Friday"/>
    <n v="4635000"/>
  </r>
  <r>
    <x v="104"/>
    <x v="3"/>
    <x v="3"/>
    <n v="50"/>
    <n v="60000"/>
    <x v="0"/>
    <x v="3"/>
    <n v="2"/>
    <s v="Friday"/>
    <n v="3000000"/>
  </r>
  <r>
    <x v="104"/>
    <x v="4"/>
    <x v="4"/>
    <n v="140"/>
    <n v="20000"/>
    <x v="0"/>
    <x v="3"/>
    <n v="2"/>
    <s v="Friday"/>
    <n v="2800000"/>
  </r>
  <r>
    <x v="104"/>
    <x v="5"/>
    <x v="5"/>
    <n v="153"/>
    <n v="5000"/>
    <x v="0"/>
    <x v="3"/>
    <n v="2"/>
    <s v="Friday"/>
    <n v="765000"/>
  </r>
  <r>
    <x v="104"/>
    <x v="6"/>
    <x v="6"/>
    <n v="92"/>
    <n v="25000"/>
    <x v="0"/>
    <x v="3"/>
    <n v="2"/>
    <s v="Friday"/>
    <n v="2300000"/>
  </r>
  <r>
    <x v="104"/>
    <x v="7"/>
    <x v="7"/>
    <n v="50"/>
    <n v="30000"/>
    <x v="0"/>
    <x v="3"/>
    <n v="2"/>
    <s v="Friday"/>
    <n v="1500000"/>
  </r>
  <r>
    <x v="105"/>
    <x v="0"/>
    <x v="0"/>
    <n v="105"/>
    <n v="50000"/>
    <x v="0"/>
    <x v="3"/>
    <n v="2"/>
    <s v="Saturday"/>
    <n v="5250000"/>
  </r>
  <r>
    <x v="105"/>
    <x v="1"/>
    <x v="1"/>
    <n v="66"/>
    <n v="35000"/>
    <x v="0"/>
    <x v="3"/>
    <n v="2"/>
    <s v="Saturday"/>
    <n v="2310000"/>
  </r>
  <r>
    <x v="105"/>
    <x v="2"/>
    <x v="2"/>
    <n v="104"/>
    <n v="45000"/>
    <x v="0"/>
    <x v="3"/>
    <n v="2"/>
    <s v="Saturday"/>
    <n v="4680000"/>
  </r>
  <r>
    <x v="105"/>
    <x v="3"/>
    <x v="3"/>
    <n v="54"/>
    <n v="60000"/>
    <x v="0"/>
    <x v="3"/>
    <n v="2"/>
    <s v="Saturday"/>
    <n v="3240000"/>
  </r>
  <r>
    <x v="105"/>
    <x v="4"/>
    <x v="4"/>
    <n v="124"/>
    <n v="20000"/>
    <x v="0"/>
    <x v="3"/>
    <n v="2"/>
    <s v="Saturday"/>
    <n v="2480000"/>
  </r>
  <r>
    <x v="105"/>
    <x v="5"/>
    <x v="5"/>
    <n v="152"/>
    <n v="5000"/>
    <x v="0"/>
    <x v="3"/>
    <n v="2"/>
    <s v="Saturday"/>
    <n v="760000"/>
  </r>
  <r>
    <x v="105"/>
    <x v="6"/>
    <x v="6"/>
    <n v="98"/>
    <n v="25000"/>
    <x v="0"/>
    <x v="3"/>
    <n v="2"/>
    <s v="Saturday"/>
    <n v="2450000"/>
  </r>
  <r>
    <x v="105"/>
    <x v="7"/>
    <x v="7"/>
    <n v="53"/>
    <n v="30000"/>
    <x v="0"/>
    <x v="3"/>
    <n v="2"/>
    <s v="Saturday"/>
    <n v="1590000"/>
  </r>
  <r>
    <x v="106"/>
    <x v="0"/>
    <x v="0"/>
    <n v="96"/>
    <n v="50000"/>
    <x v="0"/>
    <x v="3"/>
    <n v="2"/>
    <s v="Sunday"/>
    <n v="4800000"/>
  </r>
  <r>
    <x v="106"/>
    <x v="1"/>
    <x v="1"/>
    <n v="68"/>
    <n v="35000"/>
    <x v="0"/>
    <x v="3"/>
    <n v="2"/>
    <s v="Sunday"/>
    <n v="2380000"/>
  </r>
  <r>
    <x v="106"/>
    <x v="2"/>
    <x v="2"/>
    <n v="109"/>
    <n v="45000"/>
    <x v="0"/>
    <x v="3"/>
    <n v="2"/>
    <s v="Sunday"/>
    <n v="4905000"/>
  </r>
  <r>
    <x v="106"/>
    <x v="3"/>
    <x v="3"/>
    <n v="55"/>
    <n v="60000"/>
    <x v="0"/>
    <x v="3"/>
    <n v="2"/>
    <s v="Sunday"/>
    <n v="3300000"/>
  </r>
  <r>
    <x v="106"/>
    <x v="4"/>
    <x v="4"/>
    <n v="141"/>
    <n v="20000"/>
    <x v="0"/>
    <x v="3"/>
    <n v="2"/>
    <s v="Sunday"/>
    <n v="2820000"/>
  </r>
  <r>
    <x v="106"/>
    <x v="5"/>
    <x v="5"/>
    <n v="157"/>
    <n v="5000"/>
    <x v="0"/>
    <x v="3"/>
    <n v="2"/>
    <s v="Sunday"/>
    <n v="785000"/>
  </r>
  <r>
    <x v="106"/>
    <x v="6"/>
    <x v="6"/>
    <n v="99"/>
    <n v="25000"/>
    <x v="0"/>
    <x v="3"/>
    <n v="2"/>
    <s v="Sunday"/>
    <n v="2475000"/>
  </r>
  <r>
    <x v="106"/>
    <x v="7"/>
    <x v="7"/>
    <n v="51"/>
    <n v="30000"/>
    <x v="0"/>
    <x v="3"/>
    <n v="2"/>
    <s v="Sunday"/>
    <n v="1530000"/>
  </r>
  <r>
    <x v="107"/>
    <x v="0"/>
    <x v="0"/>
    <n v="100"/>
    <n v="50000"/>
    <x v="0"/>
    <x v="3"/>
    <n v="2"/>
    <s v="Monday"/>
    <n v="5000000"/>
  </r>
  <r>
    <x v="107"/>
    <x v="1"/>
    <x v="1"/>
    <n v="60"/>
    <n v="35000"/>
    <x v="0"/>
    <x v="3"/>
    <n v="2"/>
    <s v="Monday"/>
    <n v="2100000"/>
  </r>
  <r>
    <x v="107"/>
    <x v="2"/>
    <x v="2"/>
    <n v="111"/>
    <n v="45000"/>
    <x v="0"/>
    <x v="3"/>
    <n v="2"/>
    <s v="Monday"/>
    <n v="4995000"/>
  </r>
  <r>
    <x v="107"/>
    <x v="3"/>
    <x v="3"/>
    <n v="51"/>
    <n v="60000"/>
    <x v="0"/>
    <x v="3"/>
    <n v="2"/>
    <s v="Monday"/>
    <n v="3060000"/>
  </r>
  <r>
    <x v="107"/>
    <x v="4"/>
    <x v="4"/>
    <n v="130"/>
    <n v="20000"/>
    <x v="0"/>
    <x v="3"/>
    <n v="2"/>
    <s v="Monday"/>
    <n v="2600000"/>
  </r>
  <r>
    <x v="107"/>
    <x v="5"/>
    <x v="5"/>
    <n v="160"/>
    <n v="5000"/>
    <x v="0"/>
    <x v="3"/>
    <n v="2"/>
    <s v="Monday"/>
    <n v="800000"/>
  </r>
  <r>
    <x v="107"/>
    <x v="6"/>
    <x v="6"/>
    <n v="89"/>
    <n v="25000"/>
    <x v="0"/>
    <x v="3"/>
    <n v="2"/>
    <s v="Monday"/>
    <n v="2225000"/>
  </r>
  <r>
    <x v="107"/>
    <x v="7"/>
    <x v="7"/>
    <n v="53"/>
    <n v="30000"/>
    <x v="0"/>
    <x v="3"/>
    <n v="2"/>
    <s v="Monday"/>
    <n v="1590000"/>
  </r>
  <r>
    <x v="108"/>
    <x v="0"/>
    <x v="0"/>
    <n v="85"/>
    <n v="50000"/>
    <x v="0"/>
    <x v="3"/>
    <n v="2"/>
    <s v="Tuesday"/>
    <n v="4250000"/>
  </r>
  <r>
    <x v="108"/>
    <x v="1"/>
    <x v="1"/>
    <n v="56"/>
    <n v="35000"/>
    <x v="0"/>
    <x v="3"/>
    <n v="2"/>
    <s v="Tuesday"/>
    <n v="1960000"/>
  </r>
  <r>
    <x v="108"/>
    <x v="2"/>
    <x v="2"/>
    <n v="102"/>
    <n v="45000"/>
    <x v="0"/>
    <x v="3"/>
    <n v="2"/>
    <s v="Tuesday"/>
    <n v="4590000"/>
  </r>
  <r>
    <x v="108"/>
    <x v="3"/>
    <x v="3"/>
    <n v="54"/>
    <n v="60000"/>
    <x v="0"/>
    <x v="3"/>
    <n v="2"/>
    <s v="Tuesday"/>
    <n v="3240000"/>
  </r>
  <r>
    <x v="108"/>
    <x v="4"/>
    <x v="4"/>
    <n v="135"/>
    <n v="20000"/>
    <x v="0"/>
    <x v="3"/>
    <n v="2"/>
    <s v="Tuesday"/>
    <n v="2700000"/>
  </r>
  <r>
    <x v="108"/>
    <x v="5"/>
    <x v="5"/>
    <n v="167"/>
    <n v="5000"/>
    <x v="0"/>
    <x v="3"/>
    <n v="2"/>
    <s v="Tuesday"/>
    <n v="835000"/>
  </r>
  <r>
    <x v="108"/>
    <x v="6"/>
    <x v="6"/>
    <n v="99"/>
    <n v="25000"/>
    <x v="0"/>
    <x v="3"/>
    <n v="2"/>
    <s v="Tuesday"/>
    <n v="2475000"/>
  </r>
  <r>
    <x v="108"/>
    <x v="7"/>
    <x v="7"/>
    <n v="47"/>
    <n v="30000"/>
    <x v="0"/>
    <x v="3"/>
    <n v="2"/>
    <s v="Tuesday"/>
    <n v="1410000"/>
  </r>
  <r>
    <x v="109"/>
    <x v="0"/>
    <x v="0"/>
    <n v="95"/>
    <n v="50000"/>
    <x v="0"/>
    <x v="3"/>
    <n v="2"/>
    <s v="Wednesday"/>
    <n v="4750000"/>
  </r>
  <r>
    <x v="109"/>
    <x v="1"/>
    <x v="1"/>
    <n v="70"/>
    <n v="35000"/>
    <x v="0"/>
    <x v="3"/>
    <n v="2"/>
    <s v="Wednesday"/>
    <n v="2450000"/>
  </r>
  <r>
    <x v="109"/>
    <x v="2"/>
    <x v="2"/>
    <n v="110"/>
    <n v="45000"/>
    <x v="0"/>
    <x v="3"/>
    <n v="2"/>
    <s v="Wednesday"/>
    <n v="4950000"/>
  </r>
  <r>
    <x v="109"/>
    <x v="3"/>
    <x v="3"/>
    <n v="49"/>
    <n v="60000"/>
    <x v="0"/>
    <x v="3"/>
    <n v="2"/>
    <s v="Wednesday"/>
    <n v="2940000"/>
  </r>
  <r>
    <x v="109"/>
    <x v="4"/>
    <x v="4"/>
    <n v="129"/>
    <n v="20000"/>
    <x v="0"/>
    <x v="3"/>
    <n v="2"/>
    <s v="Wednesday"/>
    <n v="2580000"/>
  </r>
  <r>
    <x v="109"/>
    <x v="5"/>
    <x v="5"/>
    <n v="168"/>
    <n v="5000"/>
    <x v="0"/>
    <x v="3"/>
    <n v="2"/>
    <s v="Wednesday"/>
    <n v="840000"/>
  </r>
  <r>
    <x v="109"/>
    <x v="6"/>
    <x v="6"/>
    <n v="94"/>
    <n v="25000"/>
    <x v="0"/>
    <x v="3"/>
    <n v="2"/>
    <s v="Wednesday"/>
    <n v="2350000"/>
  </r>
  <r>
    <x v="109"/>
    <x v="7"/>
    <x v="7"/>
    <n v="47"/>
    <n v="30000"/>
    <x v="0"/>
    <x v="3"/>
    <n v="2"/>
    <s v="Wednesday"/>
    <n v="1410000"/>
  </r>
  <r>
    <x v="110"/>
    <x v="0"/>
    <x v="0"/>
    <n v="94"/>
    <n v="50000"/>
    <x v="0"/>
    <x v="3"/>
    <n v="2"/>
    <s v="Thursday"/>
    <n v="4700000"/>
  </r>
  <r>
    <x v="110"/>
    <x v="1"/>
    <x v="1"/>
    <n v="69"/>
    <n v="35000"/>
    <x v="0"/>
    <x v="3"/>
    <n v="2"/>
    <s v="Thursday"/>
    <n v="2415000"/>
  </r>
  <r>
    <x v="110"/>
    <x v="2"/>
    <x v="2"/>
    <n v="105"/>
    <n v="45000"/>
    <x v="0"/>
    <x v="3"/>
    <n v="2"/>
    <s v="Thursday"/>
    <n v="4725000"/>
  </r>
  <r>
    <x v="110"/>
    <x v="3"/>
    <x v="3"/>
    <n v="54"/>
    <n v="60000"/>
    <x v="0"/>
    <x v="3"/>
    <n v="2"/>
    <s v="Thursday"/>
    <n v="3240000"/>
  </r>
  <r>
    <x v="110"/>
    <x v="4"/>
    <x v="4"/>
    <n v="121"/>
    <n v="20000"/>
    <x v="0"/>
    <x v="3"/>
    <n v="2"/>
    <s v="Thursday"/>
    <n v="2420000"/>
  </r>
  <r>
    <x v="110"/>
    <x v="5"/>
    <x v="5"/>
    <n v="150"/>
    <n v="5000"/>
    <x v="0"/>
    <x v="3"/>
    <n v="2"/>
    <s v="Thursday"/>
    <n v="750000"/>
  </r>
  <r>
    <x v="110"/>
    <x v="6"/>
    <x v="6"/>
    <n v="92"/>
    <n v="25000"/>
    <x v="0"/>
    <x v="3"/>
    <n v="2"/>
    <s v="Thursday"/>
    <n v="2300000"/>
  </r>
  <r>
    <x v="110"/>
    <x v="7"/>
    <x v="7"/>
    <n v="47"/>
    <n v="30000"/>
    <x v="0"/>
    <x v="3"/>
    <n v="2"/>
    <s v="Thursday"/>
    <n v="1410000"/>
  </r>
  <r>
    <x v="111"/>
    <x v="0"/>
    <x v="0"/>
    <n v="95"/>
    <n v="50000"/>
    <x v="0"/>
    <x v="3"/>
    <n v="2"/>
    <s v="Friday"/>
    <n v="4750000"/>
  </r>
  <r>
    <x v="111"/>
    <x v="1"/>
    <x v="1"/>
    <n v="62"/>
    <n v="35000"/>
    <x v="0"/>
    <x v="3"/>
    <n v="2"/>
    <s v="Friday"/>
    <n v="2170000"/>
  </r>
  <r>
    <x v="111"/>
    <x v="2"/>
    <x v="2"/>
    <n v="101"/>
    <n v="45000"/>
    <x v="0"/>
    <x v="3"/>
    <n v="2"/>
    <s v="Friday"/>
    <n v="4545000"/>
  </r>
  <r>
    <x v="111"/>
    <x v="3"/>
    <x v="3"/>
    <n v="52"/>
    <n v="60000"/>
    <x v="0"/>
    <x v="3"/>
    <n v="2"/>
    <s v="Friday"/>
    <n v="3120000"/>
  </r>
  <r>
    <x v="111"/>
    <x v="4"/>
    <x v="4"/>
    <n v="132"/>
    <n v="20000"/>
    <x v="0"/>
    <x v="3"/>
    <n v="2"/>
    <s v="Friday"/>
    <n v="2640000"/>
  </r>
  <r>
    <x v="111"/>
    <x v="5"/>
    <x v="5"/>
    <n v="151"/>
    <n v="5000"/>
    <x v="0"/>
    <x v="3"/>
    <n v="2"/>
    <s v="Friday"/>
    <n v="755000"/>
  </r>
  <r>
    <x v="111"/>
    <x v="6"/>
    <x v="6"/>
    <n v="96"/>
    <n v="25000"/>
    <x v="0"/>
    <x v="3"/>
    <n v="2"/>
    <s v="Friday"/>
    <n v="2400000"/>
  </r>
  <r>
    <x v="111"/>
    <x v="7"/>
    <x v="7"/>
    <n v="51"/>
    <n v="30000"/>
    <x v="0"/>
    <x v="3"/>
    <n v="2"/>
    <s v="Friday"/>
    <n v="1530000"/>
  </r>
  <r>
    <x v="112"/>
    <x v="0"/>
    <x v="0"/>
    <n v="97"/>
    <n v="50000"/>
    <x v="0"/>
    <x v="3"/>
    <n v="2"/>
    <s v="Saturday"/>
    <n v="4850000"/>
  </r>
  <r>
    <x v="112"/>
    <x v="1"/>
    <x v="1"/>
    <n v="57"/>
    <n v="35000"/>
    <x v="0"/>
    <x v="3"/>
    <n v="2"/>
    <s v="Saturday"/>
    <n v="1995000"/>
  </r>
  <r>
    <x v="112"/>
    <x v="2"/>
    <x v="2"/>
    <n v="105"/>
    <n v="45000"/>
    <x v="0"/>
    <x v="3"/>
    <n v="2"/>
    <s v="Saturday"/>
    <n v="4725000"/>
  </r>
  <r>
    <x v="112"/>
    <x v="3"/>
    <x v="3"/>
    <n v="55"/>
    <n v="60000"/>
    <x v="0"/>
    <x v="3"/>
    <n v="2"/>
    <s v="Saturday"/>
    <n v="3300000"/>
  </r>
  <r>
    <x v="112"/>
    <x v="4"/>
    <x v="4"/>
    <n v="117"/>
    <n v="20000"/>
    <x v="0"/>
    <x v="3"/>
    <n v="2"/>
    <s v="Saturday"/>
    <n v="2340000"/>
  </r>
  <r>
    <x v="112"/>
    <x v="5"/>
    <x v="5"/>
    <n v="151"/>
    <n v="5000"/>
    <x v="0"/>
    <x v="3"/>
    <n v="2"/>
    <s v="Saturday"/>
    <n v="755000"/>
  </r>
  <r>
    <x v="112"/>
    <x v="6"/>
    <x v="6"/>
    <n v="101"/>
    <n v="25000"/>
    <x v="0"/>
    <x v="3"/>
    <n v="2"/>
    <s v="Saturday"/>
    <n v="2525000"/>
  </r>
  <r>
    <x v="112"/>
    <x v="7"/>
    <x v="7"/>
    <n v="49"/>
    <n v="30000"/>
    <x v="0"/>
    <x v="3"/>
    <n v="2"/>
    <s v="Saturday"/>
    <n v="1470000"/>
  </r>
  <r>
    <x v="113"/>
    <x v="0"/>
    <x v="0"/>
    <n v="102"/>
    <n v="50000"/>
    <x v="0"/>
    <x v="3"/>
    <n v="2"/>
    <s v="Sunday"/>
    <n v="5100000"/>
  </r>
  <r>
    <x v="113"/>
    <x v="1"/>
    <x v="1"/>
    <n v="64"/>
    <n v="35000"/>
    <x v="0"/>
    <x v="3"/>
    <n v="2"/>
    <s v="Sunday"/>
    <n v="2240000"/>
  </r>
  <r>
    <x v="113"/>
    <x v="2"/>
    <x v="2"/>
    <n v="107"/>
    <n v="45000"/>
    <x v="0"/>
    <x v="3"/>
    <n v="2"/>
    <s v="Sunday"/>
    <n v="4815000"/>
  </r>
  <r>
    <x v="113"/>
    <x v="3"/>
    <x v="3"/>
    <n v="50"/>
    <n v="60000"/>
    <x v="0"/>
    <x v="3"/>
    <n v="2"/>
    <s v="Sunday"/>
    <n v="3000000"/>
  </r>
  <r>
    <x v="113"/>
    <x v="4"/>
    <x v="4"/>
    <n v="139"/>
    <n v="20000"/>
    <x v="0"/>
    <x v="3"/>
    <n v="2"/>
    <s v="Sunday"/>
    <n v="2780000"/>
  </r>
  <r>
    <x v="113"/>
    <x v="5"/>
    <x v="5"/>
    <n v="159"/>
    <n v="5000"/>
    <x v="0"/>
    <x v="3"/>
    <n v="2"/>
    <s v="Sunday"/>
    <n v="795000"/>
  </r>
  <r>
    <x v="113"/>
    <x v="6"/>
    <x v="6"/>
    <n v="90"/>
    <n v="25000"/>
    <x v="0"/>
    <x v="3"/>
    <n v="2"/>
    <s v="Sunday"/>
    <n v="2250000"/>
  </r>
  <r>
    <x v="113"/>
    <x v="7"/>
    <x v="7"/>
    <n v="53"/>
    <n v="30000"/>
    <x v="0"/>
    <x v="3"/>
    <n v="2"/>
    <s v="Sunday"/>
    <n v="1590000"/>
  </r>
  <r>
    <x v="114"/>
    <x v="0"/>
    <x v="0"/>
    <n v="87"/>
    <n v="50000"/>
    <x v="0"/>
    <x v="3"/>
    <n v="2"/>
    <s v="Monday"/>
    <n v="4350000"/>
  </r>
  <r>
    <x v="114"/>
    <x v="1"/>
    <x v="1"/>
    <n v="73"/>
    <n v="35000"/>
    <x v="0"/>
    <x v="3"/>
    <n v="2"/>
    <s v="Monday"/>
    <n v="2555000"/>
  </r>
  <r>
    <x v="114"/>
    <x v="2"/>
    <x v="2"/>
    <n v="107"/>
    <n v="45000"/>
    <x v="0"/>
    <x v="3"/>
    <n v="2"/>
    <s v="Monday"/>
    <n v="4815000"/>
  </r>
  <r>
    <x v="114"/>
    <x v="3"/>
    <x v="3"/>
    <n v="55"/>
    <n v="60000"/>
    <x v="0"/>
    <x v="3"/>
    <n v="2"/>
    <s v="Monday"/>
    <n v="3300000"/>
  </r>
  <r>
    <x v="114"/>
    <x v="4"/>
    <x v="4"/>
    <n v="120"/>
    <n v="20000"/>
    <x v="0"/>
    <x v="3"/>
    <n v="2"/>
    <s v="Monday"/>
    <n v="2400000"/>
  </r>
  <r>
    <x v="114"/>
    <x v="5"/>
    <x v="5"/>
    <n v="155"/>
    <n v="5000"/>
    <x v="0"/>
    <x v="3"/>
    <n v="2"/>
    <s v="Monday"/>
    <n v="775000"/>
  </r>
  <r>
    <x v="114"/>
    <x v="6"/>
    <x v="6"/>
    <n v="107"/>
    <n v="25000"/>
    <x v="0"/>
    <x v="3"/>
    <n v="2"/>
    <s v="Monday"/>
    <n v="2675000"/>
  </r>
  <r>
    <x v="114"/>
    <x v="7"/>
    <x v="7"/>
    <n v="53"/>
    <n v="30000"/>
    <x v="0"/>
    <x v="3"/>
    <n v="2"/>
    <s v="Monday"/>
    <n v="1590000"/>
  </r>
  <r>
    <x v="115"/>
    <x v="0"/>
    <x v="0"/>
    <n v="89"/>
    <n v="50000"/>
    <x v="0"/>
    <x v="3"/>
    <n v="2"/>
    <s v="Tuesday"/>
    <n v="4450000"/>
  </r>
  <r>
    <x v="115"/>
    <x v="1"/>
    <x v="1"/>
    <n v="67"/>
    <n v="35000"/>
    <x v="0"/>
    <x v="3"/>
    <n v="2"/>
    <s v="Tuesday"/>
    <n v="2345000"/>
  </r>
  <r>
    <x v="115"/>
    <x v="2"/>
    <x v="2"/>
    <n v="100"/>
    <n v="45000"/>
    <x v="0"/>
    <x v="3"/>
    <n v="2"/>
    <s v="Tuesday"/>
    <n v="4500000"/>
  </r>
  <r>
    <x v="115"/>
    <x v="3"/>
    <x v="3"/>
    <n v="53"/>
    <n v="60000"/>
    <x v="0"/>
    <x v="3"/>
    <n v="2"/>
    <s v="Tuesday"/>
    <n v="3180000"/>
  </r>
  <r>
    <x v="115"/>
    <x v="4"/>
    <x v="4"/>
    <n v="126"/>
    <n v="20000"/>
    <x v="0"/>
    <x v="3"/>
    <n v="2"/>
    <s v="Tuesday"/>
    <n v="2520000"/>
  </r>
  <r>
    <x v="115"/>
    <x v="5"/>
    <x v="5"/>
    <n v="131"/>
    <n v="5000"/>
    <x v="0"/>
    <x v="3"/>
    <n v="2"/>
    <s v="Tuesday"/>
    <n v="655000"/>
  </r>
  <r>
    <x v="115"/>
    <x v="6"/>
    <x v="6"/>
    <n v="87"/>
    <n v="25000"/>
    <x v="0"/>
    <x v="3"/>
    <n v="2"/>
    <s v="Tuesday"/>
    <n v="2175000"/>
  </r>
  <r>
    <x v="115"/>
    <x v="7"/>
    <x v="7"/>
    <n v="50"/>
    <n v="30000"/>
    <x v="0"/>
    <x v="3"/>
    <n v="2"/>
    <s v="Tuesday"/>
    <n v="1500000"/>
  </r>
  <r>
    <x v="116"/>
    <x v="0"/>
    <x v="0"/>
    <n v="87"/>
    <n v="50000"/>
    <x v="0"/>
    <x v="3"/>
    <n v="2"/>
    <s v="Wednesday"/>
    <n v="4350000"/>
  </r>
  <r>
    <x v="116"/>
    <x v="1"/>
    <x v="1"/>
    <n v="61"/>
    <n v="35000"/>
    <x v="0"/>
    <x v="3"/>
    <n v="2"/>
    <s v="Wednesday"/>
    <n v="2135000"/>
  </r>
  <r>
    <x v="116"/>
    <x v="2"/>
    <x v="2"/>
    <n v="101"/>
    <n v="45000"/>
    <x v="0"/>
    <x v="3"/>
    <n v="2"/>
    <s v="Wednesday"/>
    <n v="4545000"/>
  </r>
  <r>
    <x v="116"/>
    <x v="3"/>
    <x v="3"/>
    <n v="54"/>
    <n v="60000"/>
    <x v="0"/>
    <x v="3"/>
    <n v="2"/>
    <s v="Wednesday"/>
    <n v="3240000"/>
  </r>
  <r>
    <x v="116"/>
    <x v="4"/>
    <x v="4"/>
    <n v="129"/>
    <n v="20000"/>
    <x v="0"/>
    <x v="3"/>
    <n v="2"/>
    <s v="Wednesday"/>
    <n v="2580000"/>
  </r>
  <r>
    <x v="116"/>
    <x v="5"/>
    <x v="5"/>
    <n v="160"/>
    <n v="5000"/>
    <x v="0"/>
    <x v="3"/>
    <n v="2"/>
    <s v="Wednesday"/>
    <n v="800000"/>
  </r>
  <r>
    <x v="116"/>
    <x v="6"/>
    <x v="6"/>
    <n v="97"/>
    <n v="25000"/>
    <x v="0"/>
    <x v="3"/>
    <n v="2"/>
    <s v="Wednesday"/>
    <n v="2425000"/>
  </r>
  <r>
    <x v="116"/>
    <x v="7"/>
    <x v="7"/>
    <n v="49"/>
    <n v="30000"/>
    <x v="0"/>
    <x v="3"/>
    <n v="2"/>
    <s v="Wednesday"/>
    <n v="1470000"/>
  </r>
  <r>
    <x v="117"/>
    <x v="0"/>
    <x v="0"/>
    <n v="90"/>
    <n v="50000"/>
    <x v="0"/>
    <x v="3"/>
    <n v="2"/>
    <s v="Thursday"/>
    <n v="4500000"/>
  </r>
  <r>
    <x v="117"/>
    <x v="1"/>
    <x v="1"/>
    <n v="65"/>
    <n v="35000"/>
    <x v="0"/>
    <x v="3"/>
    <n v="2"/>
    <s v="Thursday"/>
    <n v="2275000"/>
  </r>
  <r>
    <x v="117"/>
    <x v="2"/>
    <x v="2"/>
    <n v="105"/>
    <n v="45000"/>
    <x v="0"/>
    <x v="3"/>
    <n v="2"/>
    <s v="Thursday"/>
    <n v="4725000"/>
  </r>
  <r>
    <x v="117"/>
    <x v="3"/>
    <x v="3"/>
    <n v="51"/>
    <n v="60000"/>
    <x v="0"/>
    <x v="3"/>
    <n v="2"/>
    <s v="Thursday"/>
    <n v="3060000"/>
  </r>
  <r>
    <x v="117"/>
    <x v="4"/>
    <x v="4"/>
    <n v="138"/>
    <n v="20000"/>
    <x v="0"/>
    <x v="3"/>
    <n v="2"/>
    <s v="Thursday"/>
    <n v="2760000"/>
  </r>
  <r>
    <x v="117"/>
    <x v="5"/>
    <x v="5"/>
    <n v="147"/>
    <n v="5000"/>
    <x v="0"/>
    <x v="3"/>
    <n v="2"/>
    <s v="Thursday"/>
    <n v="735000"/>
  </r>
  <r>
    <x v="117"/>
    <x v="6"/>
    <x v="6"/>
    <n v="92"/>
    <n v="25000"/>
    <x v="0"/>
    <x v="3"/>
    <n v="2"/>
    <s v="Thursday"/>
    <n v="2300000"/>
  </r>
  <r>
    <x v="117"/>
    <x v="7"/>
    <x v="7"/>
    <n v="49"/>
    <n v="30000"/>
    <x v="0"/>
    <x v="3"/>
    <n v="2"/>
    <s v="Thursday"/>
    <n v="1470000"/>
  </r>
  <r>
    <x v="118"/>
    <x v="0"/>
    <x v="0"/>
    <n v="104"/>
    <n v="50000"/>
    <x v="0"/>
    <x v="3"/>
    <n v="2"/>
    <s v="Friday"/>
    <n v="5200000"/>
  </r>
  <r>
    <x v="118"/>
    <x v="1"/>
    <x v="1"/>
    <n v="60"/>
    <n v="35000"/>
    <x v="0"/>
    <x v="3"/>
    <n v="2"/>
    <s v="Friday"/>
    <n v="2100000"/>
  </r>
  <r>
    <x v="118"/>
    <x v="2"/>
    <x v="2"/>
    <n v="105"/>
    <n v="45000"/>
    <x v="0"/>
    <x v="3"/>
    <n v="2"/>
    <s v="Friday"/>
    <n v="4725000"/>
  </r>
  <r>
    <x v="118"/>
    <x v="3"/>
    <x v="3"/>
    <n v="49"/>
    <n v="60000"/>
    <x v="0"/>
    <x v="3"/>
    <n v="2"/>
    <s v="Friday"/>
    <n v="2940000"/>
  </r>
  <r>
    <x v="118"/>
    <x v="4"/>
    <x v="4"/>
    <n v="124"/>
    <n v="20000"/>
    <x v="0"/>
    <x v="3"/>
    <n v="2"/>
    <s v="Friday"/>
    <n v="2480000"/>
  </r>
  <r>
    <x v="118"/>
    <x v="5"/>
    <x v="5"/>
    <n v="157"/>
    <n v="5000"/>
    <x v="0"/>
    <x v="3"/>
    <n v="2"/>
    <s v="Friday"/>
    <n v="785000"/>
  </r>
  <r>
    <x v="118"/>
    <x v="6"/>
    <x v="6"/>
    <n v="99"/>
    <n v="25000"/>
    <x v="0"/>
    <x v="3"/>
    <n v="2"/>
    <s v="Friday"/>
    <n v="2475000"/>
  </r>
  <r>
    <x v="118"/>
    <x v="7"/>
    <x v="7"/>
    <n v="51"/>
    <n v="30000"/>
    <x v="0"/>
    <x v="3"/>
    <n v="2"/>
    <s v="Friday"/>
    <n v="1530000"/>
  </r>
  <r>
    <x v="119"/>
    <x v="0"/>
    <x v="0"/>
    <n v="96"/>
    <n v="50000"/>
    <x v="0"/>
    <x v="3"/>
    <n v="2"/>
    <s v="Saturday"/>
    <n v="4800000"/>
  </r>
  <r>
    <x v="119"/>
    <x v="1"/>
    <x v="1"/>
    <n v="60"/>
    <n v="35000"/>
    <x v="0"/>
    <x v="3"/>
    <n v="2"/>
    <s v="Saturday"/>
    <n v="2100000"/>
  </r>
  <r>
    <x v="119"/>
    <x v="2"/>
    <x v="2"/>
    <n v="106"/>
    <n v="45000"/>
    <x v="0"/>
    <x v="3"/>
    <n v="2"/>
    <s v="Saturday"/>
    <n v="4770000"/>
  </r>
  <r>
    <x v="119"/>
    <x v="3"/>
    <x v="3"/>
    <n v="51"/>
    <n v="60000"/>
    <x v="0"/>
    <x v="3"/>
    <n v="2"/>
    <s v="Saturday"/>
    <n v="3060000"/>
  </r>
  <r>
    <x v="119"/>
    <x v="4"/>
    <x v="4"/>
    <n v="138"/>
    <n v="20000"/>
    <x v="0"/>
    <x v="3"/>
    <n v="2"/>
    <s v="Saturday"/>
    <n v="2760000"/>
  </r>
  <r>
    <x v="119"/>
    <x v="5"/>
    <x v="5"/>
    <n v="148"/>
    <n v="5000"/>
    <x v="0"/>
    <x v="3"/>
    <n v="2"/>
    <s v="Saturday"/>
    <n v="740000"/>
  </r>
  <r>
    <x v="119"/>
    <x v="6"/>
    <x v="6"/>
    <n v="98"/>
    <n v="25000"/>
    <x v="0"/>
    <x v="3"/>
    <n v="2"/>
    <s v="Saturday"/>
    <n v="2450000"/>
  </r>
  <r>
    <x v="119"/>
    <x v="7"/>
    <x v="7"/>
    <n v="49"/>
    <n v="30000"/>
    <x v="0"/>
    <x v="3"/>
    <n v="2"/>
    <s v="Saturday"/>
    <n v="1470000"/>
  </r>
  <r>
    <x v="120"/>
    <x v="0"/>
    <x v="0"/>
    <n v="91"/>
    <n v="50000"/>
    <x v="0"/>
    <x v="4"/>
    <n v="2"/>
    <s v="Sunday"/>
    <n v="4550000"/>
  </r>
  <r>
    <x v="120"/>
    <x v="1"/>
    <x v="1"/>
    <n v="65"/>
    <n v="35000"/>
    <x v="0"/>
    <x v="4"/>
    <n v="2"/>
    <s v="Sunday"/>
    <n v="2275000"/>
  </r>
  <r>
    <x v="120"/>
    <x v="2"/>
    <x v="2"/>
    <n v="62"/>
    <n v="45000"/>
    <x v="0"/>
    <x v="4"/>
    <n v="2"/>
    <s v="Sunday"/>
    <n v="2790000"/>
  </r>
  <r>
    <x v="120"/>
    <x v="3"/>
    <x v="3"/>
    <n v="48"/>
    <n v="60000"/>
    <x v="0"/>
    <x v="4"/>
    <n v="2"/>
    <s v="Sunday"/>
    <n v="2880000"/>
  </r>
  <r>
    <x v="120"/>
    <x v="4"/>
    <x v="4"/>
    <n v="127"/>
    <n v="20000"/>
    <x v="0"/>
    <x v="4"/>
    <n v="2"/>
    <s v="Sunday"/>
    <n v="2540000"/>
  </r>
  <r>
    <x v="120"/>
    <x v="5"/>
    <x v="5"/>
    <n v="157"/>
    <n v="5000"/>
    <x v="0"/>
    <x v="4"/>
    <n v="2"/>
    <s v="Sunday"/>
    <n v="785000"/>
  </r>
  <r>
    <x v="120"/>
    <x v="6"/>
    <x v="6"/>
    <n v="100"/>
    <n v="25000"/>
    <x v="0"/>
    <x v="4"/>
    <n v="2"/>
    <s v="Sunday"/>
    <n v="2500000"/>
  </r>
  <r>
    <x v="120"/>
    <x v="7"/>
    <x v="7"/>
    <n v="48"/>
    <n v="30000"/>
    <x v="0"/>
    <x v="4"/>
    <n v="2"/>
    <s v="Sunday"/>
    <n v="1440000"/>
  </r>
  <r>
    <x v="121"/>
    <x v="0"/>
    <x v="0"/>
    <n v="92"/>
    <n v="50000"/>
    <x v="0"/>
    <x v="4"/>
    <n v="2"/>
    <s v="Monday"/>
    <n v="4600000"/>
  </r>
  <r>
    <x v="121"/>
    <x v="1"/>
    <x v="1"/>
    <n v="67"/>
    <n v="35000"/>
    <x v="0"/>
    <x v="4"/>
    <n v="2"/>
    <s v="Monday"/>
    <n v="2345000"/>
  </r>
  <r>
    <x v="121"/>
    <x v="2"/>
    <x v="2"/>
    <n v="64"/>
    <n v="45000"/>
    <x v="0"/>
    <x v="4"/>
    <n v="2"/>
    <s v="Monday"/>
    <n v="2880000"/>
  </r>
  <r>
    <x v="121"/>
    <x v="3"/>
    <x v="3"/>
    <n v="50"/>
    <n v="60000"/>
    <x v="0"/>
    <x v="4"/>
    <n v="2"/>
    <s v="Monday"/>
    <n v="3000000"/>
  </r>
  <r>
    <x v="121"/>
    <x v="4"/>
    <x v="4"/>
    <n v="132"/>
    <n v="20000"/>
    <x v="0"/>
    <x v="4"/>
    <n v="2"/>
    <s v="Monday"/>
    <n v="2640000"/>
  </r>
  <r>
    <x v="121"/>
    <x v="5"/>
    <x v="5"/>
    <n v="164"/>
    <n v="5000"/>
    <x v="0"/>
    <x v="4"/>
    <n v="2"/>
    <s v="Monday"/>
    <n v="820000"/>
  </r>
  <r>
    <x v="121"/>
    <x v="6"/>
    <x v="6"/>
    <n v="97"/>
    <n v="25000"/>
    <x v="0"/>
    <x v="4"/>
    <n v="2"/>
    <s v="Monday"/>
    <n v="2425000"/>
  </r>
  <r>
    <x v="121"/>
    <x v="7"/>
    <x v="7"/>
    <n v="55"/>
    <n v="30000"/>
    <x v="0"/>
    <x v="4"/>
    <n v="2"/>
    <s v="Monday"/>
    <n v="1650000"/>
  </r>
  <r>
    <x v="122"/>
    <x v="0"/>
    <x v="0"/>
    <n v="96"/>
    <n v="50000"/>
    <x v="0"/>
    <x v="4"/>
    <n v="2"/>
    <s v="Tuesday"/>
    <n v="4800000"/>
  </r>
  <r>
    <x v="122"/>
    <x v="1"/>
    <x v="1"/>
    <n v="63"/>
    <n v="35000"/>
    <x v="0"/>
    <x v="4"/>
    <n v="2"/>
    <s v="Tuesday"/>
    <n v="2205000"/>
  </r>
  <r>
    <x v="122"/>
    <x v="2"/>
    <x v="2"/>
    <n v="69"/>
    <n v="45000"/>
    <x v="0"/>
    <x v="4"/>
    <n v="2"/>
    <s v="Tuesday"/>
    <n v="3105000"/>
  </r>
  <r>
    <x v="122"/>
    <x v="3"/>
    <x v="3"/>
    <n v="52"/>
    <n v="60000"/>
    <x v="0"/>
    <x v="4"/>
    <n v="2"/>
    <s v="Tuesday"/>
    <n v="3120000"/>
  </r>
  <r>
    <x v="122"/>
    <x v="4"/>
    <x v="4"/>
    <n v="133"/>
    <n v="20000"/>
    <x v="0"/>
    <x v="4"/>
    <n v="2"/>
    <s v="Tuesday"/>
    <n v="2660000"/>
  </r>
  <r>
    <x v="122"/>
    <x v="5"/>
    <x v="5"/>
    <n v="174"/>
    <n v="5000"/>
    <x v="0"/>
    <x v="4"/>
    <n v="2"/>
    <s v="Tuesday"/>
    <n v="870000"/>
  </r>
  <r>
    <x v="122"/>
    <x v="6"/>
    <x v="6"/>
    <n v="94"/>
    <n v="25000"/>
    <x v="0"/>
    <x v="4"/>
    <n v="2"/>
    <s v="Tuesday"/>
    <n v="2350000"/>
  </r>
  <r>
    <x v="122"/>
    <x v="7"/>
    <x v="7"/>
    <n v="53"/>
    <n v="30000"/>
    <x v="0"/>
    <x v="4"/>
    <n v="2"/>
    <s v="Tuesday"/>
    <n v="1590000"/>
  </r>
  <r>
    <x v="123"/>
    <x v="0"/>
    <x v="0"/>
    <n v="88"/>
    <n v="50000"/>
    <x v="0"/>
    <x v="4"/>
    <n v="2"/>
    <s v="Wednesday"/>
    <n v="4400000"/>
  </r>
  <r>
    <x v="123"/>
    <x v="1"/>
    <x v="1"/>
    <n v="59"/>
    <n v="35000"/>
    <x v="0"/>
    <x v="4"/>
    <n v="2"/>
    <s v="Wednesday"/>
    <n v="2065000"/>
  </r>
  <r>
    <x v="123"/>
    <x v="2"/>
    <x v="2"/>
    <n v="69"/>
    <n v="45000"/>
    <x v="0"/>
    <x v="4"/>
    <n v="2"/>
    <s v="Wednesday"/>
    <n v="3105000"/>
  </r>
  <r>
    <x v="123"/>
    <x v="3"/>
    <x v="3"/>
    <n v="53"/>
    <n v="60000"/>
    <x v="0"/>
    <x v="4"/>
    <n v="2"/>
    <s v="Wednesday"/>
    <n v="3180000"/>
  </r>
  <r>
    <x v="123"/>
    <x v="4"/>
    <x v="4"/>
    <n v="116"/>
    <n v="20000"/>
    <x v="0"/>
    <x v="4"/>
    <n v="2"/>
    <s v="Wednesday"/>
    <n v="2320000"/>
  </r>
  <r>
    <x v="123"/>
    <x v="5"/>
    <x v="5"/>
    <n v="163"/>
    <n v="5000"/>
    <x v="0"/>
    <x v="4"/>
    <n v="2"/>
    <s v="Wednesday"/>
    <n v="815000"/>
  </r>
  <r>
    <x v="123"/>
    <x v="6"/>
    <x v="6"/>
    <n v="87"/>
    <n v="25000"/>
    <x v="0"/>
    <x v="4"/>
    <n v="2"/>
    <s v="Wednesday"/>
    <n v="2175000"/>
  </r>
  <r>
    <x v="123"/>
    <x v="7"/>
    <x v="7"/>
    <n v="50"/>
    <n v="30000"/>
    <x v="0"/>
    <x v="4"/>
    <n v="2"/>
    <s v="Wednesday"/>
    <n v="1500000"/>
  </r>
  <r>
    <x v="124"/>
    <x v="0"/>
    <x v="0"/>
    <n v="96"/>
    <n v="50000"/>
    <x v="0"/>
    <x v="4"/>
    <n v="2"/>
    <s v="Thursday"/>
    <n v="4800000"/>
  </r>
  <r>
    <x v="124"/>
    <x v="1"/>
    <x v="1"/>
    <n v="63"/>
    <n v="35000"/>
    <x v="0"/>
    <x v="4"/>
    <n v="2"/>
    <s v="Thursday"/>
    <n v="2205000"/>
  </r>
  <r>
    <x v="124"/>
    <x v="2"/>
    <x v="2"/>
    <n v="72"/>
    <n v="45000"/>
    <x v="0"/>
    <x v="4"/>
    <n v="2"/>
    <s v="Thursday"/>
    <n v="3240000"/>
  </r>
  <r>
    <x v="124"/>
    <x v="3"/>
    <x v="3"/>
    <n v="47"/>
    <n v="60000"/>
    <x v="0"/>
    <x v="4"/>
    <n v="2"/>
    <s v="Thursday"/>
    <n v="2820000"/>
  </r>
  <r>
    <x v="124"/>
    <x v="4"/>
    <x v="4"/>
    <n v="124"/>
    <n v="20000"/>
    <x v="0"/>
    <x v="4"/>
    <n v="2"/>
    <s v="Thursday"/>
    <n v="2480000"/>
  </r>
  <r>
    <x v="124"/>
    <x v="5"/>
    <x v="5"/>
    <n v="165"/>
    <n v="5000"/>
    <x v="0"/>
    <x v="4"/>
    <n v="2"/>
    <s v="Thursday"/>
    <n v="825000"/>
  </r>
  <r>
    <x v="124"/>
    <x v="6"/>
    <x v="6"/>
    <n v="103"/>
    <n v="25000"/>
    <x v="0"/>
    <x v="4"/>
    <n v="2"/>
    <s v="Thursday"/>
    <n v="2575000"/>
  </r>
  <r>
    <x v="124"/>
    <x v="7"/>
    <x v="7"/>
    <n v="47"/>
    <n v="30000"/>
    <x v="0"/>
    <x v="4"/>
    <n v="2"/>
    <s v="Thursday"/>
    <n v="1410000"/>
  </r>
  <r>
    <x v="125"/>
    <x v="0"/>
    <x v="0"/>
    <n v="92"/>
    <n v="50000"/>
    <x v="0"/>
    <x v="4"/>
    <n v="2"/>
    <s v="Friday"/>
    <n v="4600000"/>
  </r>
  <r>
    <x v="125"/>
    <x v="1"/>
    <x v="1"/>
    <n v="62"/>
    <n v="35000"/>
    <x v="0"/>
    <x v="4"/>
    <n v="2"/>
    <s v="Friday"/>
    <n v="2170000"/>
  </r>
  <r>
    <x v="125"/>
    <x v="2"/>
    <x v="2"/>
    <n v="72"/>
    <n v="45000"/>
    <x v="0"/>
    <x v="4"/>
    <n v="2"/>
    <s v="Friday"/>
    <n v="3240000"/>
  </r>
  <r>
    <x v="125"/>
    <x v="3"/>
    <x v="3"/>
    <n v="52"/>
    <n v="60000"/>
    <x v="0"/>
    <x v="4"/>
    <n v="2"/>
    <s v="Friday"/>
    <n v="3120000"/>
  </r>
  <r>
    <x v="125"/>
    <x v="4"/>
    <x v="4"/>
    <n v="130"/>
    <n v="20000"/>
    <x v="0"/>
    <x v="4"/>
    <n v="2"/>
    <s v="Friday"/>
    <n v="2600000"/>
  </r>
  <r>
    <x v="125"/>
    <x v="5"/>
    <x v="5"/>
    <n v="161"/>
    <n v="5000"/>
    <x v="0"/>
    <x v="4"/>
    <n v="2"/>
    <s v="Friday"/>
    <n v="805000"/>
  </r>
  <r>
    <x v="125"/>
    <x v="6"/>
    <x v="6"/>
    <n v="96"/>
    <n v="25000"/>
    <x v="0"/>
    <x v="4"/>
    <n v="2"/>
    <s v="Friday"/>
    <n v="2400000"/>
  </r>
  <r>
    <x v="125"/>
    <x v="7"/>
    <x v="7"/>
    <n v="54"/>
    <n v="30000"/>
    <x v="0"/>
    <x v="4"/>
    <n v="2"/>
    <s v="Friday"/>
    <n v="1620000"/>
  </r>
  <r>
    <x v="126"/>
    <x v="0"/>
    <x v="0"/>
    <n v="89"/>
    <n v="50000"/>
    <x v="0"/>
    <x v="4"/>
    <n v="2"/>
    <s v="Saturday"/>
    <n v="4450000"/>
  </r>
  <r>
    <x v="126"/>
    <x v="1"/>
    <x v="1"/>
    <n v="64"/>
    <n v="35000"/>
    <x v="0"/>
    <x v="4"/>
    <n v="2"/>
    <s v="Saturday"/>
    <n v="2240000"/>
  </r>
  <r>
    <x v="126"/>
    <x v="2"/>
    <x v="2"/>
    <n v="71"/>
    <n v="45000"/>
    <x v="0"/>
    <x v="4"/>
    <n v="2"/>
    <s v="Saturday"/>
    <n v="3195000"/>
  </r>
  <r>
    <x v="126"/>
    <x v="3"/>
    <x v="3"/>
    <n v="49"/>
    <n v="60000"/>
    <x v="0"/>
    <x v="4"/>
    <n v="2"/>
    <s v="Saturday"/>
    <n v="2940000"/>
  </r>
  <r>
    <x v="126"/>
    <x v="4"/>
    <x v="4"/>
    <n v="127"/>
    <n v="20000"/>
    <x v="0"/>
    <x v="4"/>
    <n v="2"/>
    <s v="Saturday"/>
    <n v="2540000"/>
  </r>
  <r>
    <x v="126"/>
    <x v="5"/>
    <x v="5"/>
    <n v="159"/>
    <n v="5000"/>
    <x v="0"/>
    <x v="4"/>
    <n v="2"/>
    <s v="Saturday"/>
    <n v="795000"/>
  </r>
  <r>
    <x v="126"/>
    <x v="6"/>
    <x v="6"/>
    <n v="98"/>
    <n v="25000"/>
    <x v="0"/>
    <x v="4"/>
    <n v="2"/>
    <s v="Saturday"/>
    <n v="2450000"/>
  </r>
  <r>
    <x v="126"/>
    <x v="7"/>
    <x v="7"/>
    <n v="53"/>
    <n v="30000"/>
    <x v="0"/>
    <x v="4"/>
    <n v="2"/>
    <s v="Saturday"/>
    <n v="1590000"/>
  </r>
  <r>
    <x v="127"/>
    <x v="0"/>
    <x v="0"/>
    <n v="100"/>
    <n v="50000"/>
    <x v="0"/>
    <x v="4"/>
    <n v="2"/>
    <s v="Sunday"/>
    <n v="5000000"/>
  </r>
  <r>
    <x v="127"/>
    <x v="1"/>
    <x v="1"/>
    <n v="60"/>
    <n v="35000"/>
    <x v="0"/>
    <x v="4"/>
    <n v="2"/>
    <s v="Sunday"/>
    <n v="2100000"/>
  </r>
  <r>
    <x v="127"/>
    <x v="2"/>
    <x v="2"/>
    <n v="73"/>
    <n v="45000"/>
    <x v="0"/>
    <x v="4"/>
    <n v="2"/>
    <s v="Sunday"/>
    <n v="3285000"/>
  </r>
  <r>
    <x v="127"/>
    <x v="3"/>
    <x v="3"/>
    <n v="56"/>
    <n v="60000"/>
    <x v="0"/>
    <x v="4"/>
    <n v="2"/>
    <s v="Sunday"/>
    <n v="3360000"/>
  </r>
  <r>
    <x v="127"/>
    <x v="4"/>
    <x v="4"/>
    <n v="128"/>
    <n v="20000"/>
    <x v="0"/>
    <x v="4"/>
    <n v="2"/>
    <s v="Sunday"/>
    <n v="2560000"/>
  </r>
  <r>
    <x v="127"/>
    <x v="5"/>
    <x v="5"/>
    <n v="167"/>
    <n v="5000"/>
    <x v="0"/>
    <x v="4"/>
    <n v="2"/>
    <s v="Sunday"/>
    <n v="835000"/>
  </r>
  <r>
    <x v="127"/>
    <x v="6"/>
    <x v="6"/>
    <n v="97"/>
    <n v="25000"/>
    <x v="0"/>
    <x v="4"/>
    <n v="2"/>
    <s v="Sunday"/>
    <n v="2425000"/>
  </r>
  <r>
    <x v="127"/>
    <x v="7"/>
    <x v="7"/>
    <n v="47"/>
    <n v="30000"/>
    <x v="0"/>
    <x v="4"/>
    <n v="2"/>
    <s v="Sunday"/>
    <n v="1410000"/>
  </r>
  <r>
    <x v="128"/>
    <x v="0"/>
    <x v="0"/>
    <n v="100"/>
    <n v="50000"/>
    <x v="0"/>
    <x v="4"/>
    <n v="2"/>
    <s v="Monday"/>
    <n v="5000000"/>
  </r>
  <r>
    <x v="128"/>
    <x v="1"/>
    <x v="1"/>
    <n v="56"/>
    <n v="35000"/>
    <x v="0"/>
    <x v="4"/>
    <n v="2"/>
    <s v="Monday"/>
    <n v="1960000"/>
  </r>
  <r>
    <x v="128"/>
    <x v="2"/>
    <x v="2"/>
    <n v="67"/>
    <n v="45000"/>
    <x v="0"/>
    <x v="4"/>
    <n v="2"/>
    <s v="Monday"/>
    <n v="3015000"/>
  </r>
  <r>
    <x v="128"/>
    <x v="3"/>
    <x v="3"/>
    <n v="56"/>
    <n v="60000"/>
    <x v="0"/>
    <x v="4"/>
    <n v="2"/>
    <s v="Monday"/>
    <n v="3360000"/>
  </r>
  <r>
    <x v="128"/>
    <x v="4"/>
    <x v="4"/>
    <n v="122"/>
    <n v="20000"/>
    <x v="0"/>
    <x v="4"/>
    <n v="2"/>
    <s v="Monday"/>
    <n v="2440000"/>
  </r>
  <r>
    <x v="128"/>
    <x v="5"/>
    <x v="5"/>
    <n v="165"/>
    <n v="5000"/>
    <x v="0"/>
    <x v="4"/>
    <n v="2"/>
    <s v="Monday"/>
    <n v="825000"/>
  </r>
  <r>
    <x v="128"/>
    <x v="6"/>
    <x v="6"/>
    <n v="95"/>
    <n v="25000"/>
    <x v="0"/>
    <x v="4"/>
    <n v="2"/>
    <s v="Monday"/>
    <n v="2375000"/>
  </r>
  <r>
    <x v="128"/>
    <x v="7"/>
    <x v="7"/>
    <n v="48"/>
    <n v="30000"/>
    <x v="0"/>
    <x v="4"/>
    <n v="2"/>
    <s v="Monday"/>
    <n v="1440000"/>
  </r>
  <r>
    <x v="129"/>
    <x v="0"/>
    <x v="0"/>
    <n v="85"/>
    <n v="50000"/>
    <x v="0"/>
    <x v="4"/>
    <n v="2"/>
    <s v="Tuesday"/>
    <n v="4250000"/>
  </r>
  <r>
    <x v="129"/>
    <x v="1"/>
    <x v="1"/>
    <n v="61"/>
    <n v="35000"/>
    <x v="0"/>
    <x v="4"/>
    <n v="2"/>
    <s v="Tuesday"/>
    <n v="2135000"/>
  </r>
  <r>
    <x v="129"/>
    <x v="2"/>
    <x v="2"/>
    <n v="64"/>
    <n v="45000"/>
    <x v="0"/>
    <x v="4"/>
    <n v="2"/>
    <s v="Tuesday"/>
    <n v="2880000"/>
  </r>
  <r>
    <x v="129"/>
    <x v="3"/>
    <x v="3"/>
    <n v="53"/>
    <n v="60000"/>
    <x v="0"/>
    <x v="4"/>
    <n v="2"/>
    <s v="Tuesday"/>
    <n v="3180000"/>
  </r>
  <r>
    <x v="129"/>
    <x v="4"/>
    <x v="4"/>
    <n v="134"/>
    <n v="20000"/>
    <x v="0"/>
    <x v="4"/>
    <n v="2"/>
    <s v="Tuesday"/>
    <n v="2680000"/>
  </r>
  <r>
    <x v="129"/>
    <x v="5"/>
    <x v="5"/>
    <n v="175"/>
    <n v="5000"/>
    <x v="0"/>
    <x v="4"/>
    <n v="2"/>
    <s v="Tuesday"/>
    <n v="875000"/>
  </r>
  <r>
    <x v="129"/>
    <x v="6"/>
    <x v="6"/>
    <n v="102"/>
    <n v="25000"/>
    <x v="0"/>
    <x v="4"/>
    <n v="2"/>
    <s v="Tuesday"/>
    <n v="2550000"/>
  </r>
  <r>
    <x v="129"/>
    <x v="7"/>
    <x v="7"/>
    <n v="54"/>
    <n v="30000"/>
    <x v="0"/>
    <x v="4"/>
    <n v="2"/>
    <s v="Tuesday"/>
    <n v="1620000"/>
  </r>
  <r>
    <x v="130"/>
    <x v="0"/>
    <x v="0"/>
    <n v="92"/>
    <n v="50000"/>
    <x v="0"/>
    <x v="4"/>
    <n v="2"/>
    <s v="Wednesday"/>
    <n v="4600000"/>
  </r>
  <r>
    <x v="130"/>
    <x v="1"/>
    <x v="1"/>
    <n v="62"/>
    <n v="35000"/>
    <x v="0"/>
    <x v="4"/>
    <n v="2"/>
    <s v="Wednesday"/>
    <n v="2170000"/>
  </r>
  <r>
    <x v="130"/>
    <x v="2"/>
    <x v="2"/>
    <n v="72"/>
    <n v="45000"/>
    <x v="0"/>
    <x v="4"/>
    <n v="2"/>
    <s v="Wednesday"/>
    <n v="3240000"/>
  </r>
  <r>
    <x v="130"/>
    <x v="3"/>
    <x v="3"/>
    <n v="49"/>
    <n v="60000"/>
    <x v="0"/>
    <x v="4"/>
    <n v="2"/>
    <s v="Wednesday"/>
    <n v="2940000"/>
  </r>
  <r>
    <x v="130"/>
    <x v="4"/>
    <x v="4"/>
    <n v="137"/>
    <n v="20000"/>
    <x v="0"/>
    <x v="4"/>
    <n v="2"/>
    <s v="Wednesday"/>
    <n v="2740000"/>
  </r>
  <r>
    <x v="130"/>
    <x v="5"/>
    <x v="5"/>
    <n v="169"/>
    <n v="5000"/>
    <x v="0"/>
    <x v="4"/>
    <n v="2"/>
    <s v="Wednesday"/>
    <n v="845000"/>
  </r>
  <r>
    <x v="130"/>
    <x v="6"/>
    <x v="6"/>
    <n v="89"/>
    <n v="25000"/>
    <x v="0"/>
    <x v="4"/>
    <n v="2"/>
    <s v="Wednesday"/>
    <n v="2225000"/>
  </r>
  <r>
    <x v="130"/>
    <x v="7"/>
    <x v="7"/>
    <n v="49"/>
    <n v="30000"/>
    <x v="0"/>
    <x v="4"/>
    <n v="2"/>
    <s v="Wednesday"/>
    <n v="1470000"/>
  </r>
  <r>
    <x v="131"/>
    <x v="0"/>
    <x v="0"/>
    <n v="94"/>
    <n v="50000"/>
    <x v="0"/>
    <x v="4"/>
    <n v="2"/>
    <s v="Thursday"/>
    <n v="4700000"/>
  </r>
  <r>
    <x v="131"/>
    <x v="1"/>
    <x v="1"/>
    <n v="62"/>
    <n v="35000"/>
    <x v="0"/>
    <x v="4"/>
    <n v="2"/>
    <s v="Thursday"/>
    <n v="2170000"/>
  </r>
  <r>
    <x v="131"/>
    <x v="2"/>
    <x v="2"/>
    <n v="67"/>
    <n v="45000"/>
    <x v="0"/>
    <x v="4"/>
    <n v="2"/>
    <s v="Thursday"/>
    <n v="3015000"/>
  </r>
  <r>
    <x v="131"/>
    <x v="3"/>
    <x v="3"/>
    <n v="51"/>
    <n v="60000"/>
    <x v="0"/>
    <x v="4"/>
    <n v="2"/>
    <s v="Thursday"/>
    <n v="3060000"/>
  </r>
  <r>
    <x v="131"/>
    <x v="4"/>
    <x v="4"/>
    <n v="133"/>
    <n v="20000"/>
    <x v="0"/>
    <x v="4"/>
    <n v="2"/>
    <s v="Thursday"/>
    <n v="2660000"/>
  </r>
  <r>
    <x v="131"/>
    <x v="5"/>
    <x v="5"/>
    <n v="179"/>
    <n v="5000"/>
    <x v="0"/>
    <x v="4"/>
    <n v="2"/>
    <s v="Thursday"/>
    <n v="895000"/>
  </r>
  <r>
    <x v="131"/>
    <x v="6"/>
    <x v="6"/>
    <n v="91"/>
    <n v="25000"/>
    <x v="0"/>
    <x v="4"/>
    <n v="2"/>
    <s v="Thursday"/>
    <n v="2275000"/>
  </r>
  <r>
    <x v="131"/>
    <x v="7"/>
    <x v="7"/>
    <n v="50"/>
    <n v="30000"/>
    <x v="0"/>
    <x v="4"/>
    <n v="2"/>
    <s v="Thursday"/>
    <n v="1500000"/>
  </r>
  <r>
    <x v="132"/>
    <x v="0"/>
    <x v="0"/>
    <n v="96"/>
    <n v="50000"/>
    <x v="0"/>
    <x v="4"/>
    <n v="2"/>
    <s v="Friday"/>
    <n v="4800000"/>
  </r>
  <r>
    <x v="132"/>
    <x v="1"/>
    <x v="1"/>
    <n v="63"/>
    <n v="35000"/>
    <x v="0"/>
    <x v="4"/>
    <n v="2"/>
    <s v="Friday"/>
    <n v="2205000"/>
  </r>
  <r>
    <x v="132"/>
    <x v="2"/>
    <x v="2"/>
    <n v="65"/>
    <n v="45000"/>
    <x v="0"/>
    <x v="4"/>
    <n v="2"/>
    <s v="Friday"/>
    <n v="2925000"/>
  </r>
  <r>
    <x v="132"/>
    <x v="3"/>
    <x v="3"/>
    <n v="51"/>
    <n v="60000"/>
    <x v="0"/>
    <x v="4"/>
    <n v="2"/>
    <s v="Friday"/>
    <n v="3060000"/>
  </r>
  <r>
    <x v="132"/>
    <x v="4"/>
    <x v="4"/>
    <n v="120"/>
    <n v="20000"/>
    <x v="0"/>
    <x v="4"/>
    <n v="2"/>
    <s v="Friday"/>
    <n v="2400000"/>
  </r>
  <r>
    <x v="132"/>
    <x v="5"/>
    <x v="5"/>
    <n v="165"/>
    <n v="5000"/>
    <x v="0"/>
    <x v="4"/>
    <n v="2"/>
    <s v="Friday"/>
    <n v="825000"/>
  </r>
  <r>
    <x v="132"/>
    <x v="6"/>
    <x v="6"/>
    <n v="97"/>
    <n v="25000"/>
    <x v="0"/>
    <x v="4"/>
    <n v="2"/>
    <s v="Friday"/>
    <n v="2425000"/>
  </r>
  <r>
    <x v="132"/>
    <x v="7"/>
    <x v="7"/>
    <n v="54"/>
    <n v="30000"/>
    <x v="0"/>
    <x v="4"/>
    <n v="2"/>
    <s v="Friday"/>
    <n v="1620000"/>
  </r>
  <r>
    <x v="133"/>
    <x v="0"/>
    <x v="0"/>
    <n v="95"/>
    <n v="50000"/>
    <x v="0"/>
    <x v="4"/>
    <n v="2"/>
    <s v="Saturday"/>
    <n v="4750000"/>
  </r>
  <r>
    <x v="133"/>
    <x v="1"/>
    <x v="1"/>
    <n v="57"/>
    <n v="35000"/>
    <x v="0"/>
    <x v="4"/>
    <n v="2"/>
    <s v="Saturday"/>
    <n v="1995000"/>
  </r>
  <r>
    <x v="133"/>
    <x v="2"/>
    <x v="2"/>
    <n v="69"/>
    <n v="45000"/>
    <x v="0"/>
    <x v="4"/>
    <n v="2"/>
    <s v="Saturday"/>
    <n v="3105000"/>
  </r>
  <r>
    <x v="133"/>
    <x v="3"/>
    <x v="3"/>
    <n v="52"/>
    <n v="60000"/>
    <x v="0"/>
    <x v="4"/>
    <n v="2"/>
    <s v="Saturday"/>
    <n v="3120000"/>
  </r>
  <r>
    <x v="133"/>
    <x v="4"/>
    <x v="4"/>
    <n v="126"/>
    <n v="20000"/>
    <x v="0"/>
    <x v="4"/>
    <n v="2"/>
    <s v="Saturday"/>
    <n v="2520000"/>
  </r>
  <r>
    <x v="133"/>
    <x v="5"/>
    <x v="5"/>
    <n v="160"/>
    <n v="5000"/>
    <x v="0"/>
    <x v="4"/>
    <n v="2"/>
    <s v="Saturday"/>
    <n v="800000"/>
  </r>
  <r>
    <x v="133"/>
    <x v="6"/>
    <x v="6"/>
    <n v="99"/>
    <n v="25000"/>
    <x v="0"/>
    <x v="4"/>
    <n v="2"/>
    <s v="Saturday"/>
    <n v="2475000"/>
  </r>
  <r>
    <x v="133"/>
    <x v="7"/>
    <x v="7"/>
    <n v="55"/>
    <n v="30000"/>
    <x v="0"/>
    <x v="4"/>
    <n v="2"/>
    <s v="Saturday"/>
    <n v="1650000"/>
  </r>
  <r>
    <x v="134"/>
    <x v="0"/>
    <x v="0"/>
    <n v="91"/>
    <n v="50000"/>
    <x v="0"/>
    <x v="4"/>
    <n v="2"/>
    <s v="Sunday"/>
    <n v="4550000"/>
  </r>
  <r>
    <x v="134"/>
    <x v="1"/>
    <x v="1"/>
    <n v="69"/>
    <n v="35000"/>
    <x v="0"/>
    <x v="4"/>
    <n v="2"/>
    <s v="Sunday"/>
    <n v="2415000"/>
  </r>
  <r>
    <x v="134"/>
    <x v="2"/>
    <x v="2"/>
    <n v="69"/>
    <n v="45000"/>
    <x v="0"/>
    <x v="4"/>
    <n v="2"/>
    <s v="Sunday"/>
    <n v="3105000"/>
  </r>
  <r>
    <x v="134"/>
    <x v="3"/>
    <x v="3"/>
    <n v="54"/>
    <n v="60000"/>
    <x v="0"/>
    <x v="4"/>
    <n v="2"/>
    <s v="Sunday"/>
    <n v="3240000"/>
  </r>
  <r>
    <x v="134"/>
    <x v="4"/>
    <x v="4"/>
    <n v="120"/>
    <n v="20000"/>
    <x v="0"/>
    <x v="4"/>
    <n v="2"/>
    <s v="Sunday"/>
    <n v="2400000"/>
  </r>
  <r>
    <x v="134"/>
    <x v="5"/>
    <x v="5"/>
    <n v="181"/>
    <n v="5000"/>
    <x v="0"/>
    <x v="4"/>
    <n v="2"/>
    <s v="Sunday"/>
    <n v="905000"/>
  </r>
  <r>
    <x v="134"/>
    <x v="6"/>
    <x v="6"/>
    <n v="94"/>
    <n v="25000"/>
    <x v="0"/>
    <x v="4"/>
    <n v="2"/>
    <s v="Sunday"/>
    <n v="2350000"/>
  </r>
  <r>
    <x v="134"/>
    <x v="7"/>
    <x v="7"/>
    <n v="52"/>
    <n v="30000"/>
    <x v="0"/>
    <x v="4"/>
    <n v="2"/>
    <s v="Sunday"/>
    <n v="1560000"/>
  </r>
  <r>
    <x v="135"/>
    <x v="0"/>
    <x v="0"/>
    <n v="82"/>
    <n v="50000"/>
    <x v="0"/>
    <x v="4"/>
    <n v="2"/>
    <s v="Monday"/>
    <n v="4100000"/>
  </r>
  <r>
    <x v="135"/>
    <x v="1"/>
    <x v="1"/>
    <n v="64"/>
    <n v="35000"/>
    <x v="0"/>
    <x v="4"/>
    <n v="2"/>
    <s v="Monday"/>
    <n v="2240000"/>
  </r>
  <r>
    <x v="135"/>
    <x v="2"/>
    <x v="2"/>
    <n v="73"/>
    <n v="45000"/>
    <x v="0"/>
    <x v="4"/>
    <n v="2"/>
    <s v="Monday"/>
    <n v="3285000"/>
  </r>
  <r>
    <x v="135"/>
    <x v="3"/>
    <x v="3"/>
    <n v="53"/>
    <n v="60000"/>
    <x v="0"/>
    <x v="4"/>
    <n v="2"/>
    <s v="Monday"/>
    <n v="3180000"/>
  </r>
  <r>
    <x v="135"/>
    <x v="4"/>
    <x v="4"/>
    <n v="129"/>
    <n v="20000"/>
    <x v="0"/>
    <x v="4"/>
    <n v="2"/>
    <s v="Monday"/>
    <n v="2580000"/>
  </r>
  <r>
    <x v="135"/>
    <x v="5"/>
    <x v="5"/>
    <n v="161"/>
    <n v="5000"/>
    <x v="0"/>
    <x v="4"/>
    <n v="2"/>
    <s v="Monday"/>
    <n v="805000"/>
  </r>
  <r>
    <x v="135"/>
    <x v="6"/>
    <x v="6"/>
    <n v="94"/>
    <n v="25000"/>
    <x v="0"/>
    <x v="4"/>
    <n v="2"/>
    <s v="Monday"/>
    <n v="2350000"/>
  </r>
  <r>
    <x v="135"/>
    <x v="7"/>
    <x v="7"/>
    <n v="55"/>
    <n v="30000"/>
    <x v="0"/>
    <x v="4"/>
    <n v="2"/>
    <s v="Monday"/>
    <n v="1650000"/>
  </r>
  <r>
    <x v="136"/>
    <x v="0"/>
    <x v="0"/>
    <n v="90"/>
    <n v="50000"/>
    <x v="0"/>
    <x v="4"/>
    <n v="2"/>
    <s v="Tuesday"/>
    <n v="4500000"/>
  </r>
  <r>
    <x v="136"/>
    <x v="1"/>
    <x v="1"/>
    <n v="65"/>
    <n v="35000"/>
    <x v="0"/>
    <x v="4"/>
    <n v="2"/>
    <s v="Tuesday"/>
    <n v="2275000"/>
  </r>
  <r>
    <x v="136"/>
    <x v="2"/>
    <x v="2"/>
    <n v="63"/>
    <n v="45000"/>
    <x v="0"/>
    <x v="4"/>
    <n v="2"/>
    <s v="Tuesday"/>
    <n v="2835000"/>
  </r>
  <r>
    <x v="136"/>
    <x v="3"/>
    <x v="3"/>
    <n v="49"/>
    <n v="60000"/>
    <x v="0"/>
    <x v="4"/>
    <n v="2"/>
    <s v="Tuesday"/>
    <n v="2940000"/>
  </r>
  <r>
    <x v="136"/>
    <x v="4"/>
    <x v="4"/>
    <n v="138"/>
    <n v="20000"/>
    <x v="0"/>
    <x v="4"/>
    <n v="2"/>
    <s v="Tuesday"/>
    <n v="2760000"/>
  </r>
  <r>
    <x v="136"/>
    <x v="5"/>
    <x v="5"/>
    <n v="149"/>
    <n v="5000"/>
    <x v="0"/>
    <x v="4"/>
    <n v="2"/>
    <s v="Tuesday"/>
    <n v="745000"/>
  </r>
  <r>
    <x v="136"/>
    <x v="6"/>
    <x v="6"/>
    <n v="95"/>
    <n v="25000"/>
    <x v="0"/>
    <x v="4"/>
    <n v="2"/>
    <s v="Tuesday"/>
    <n v="2375000"/>
  </r>
  <r>
    <x v="136"/>
    <x v="7"/>
    <x v="7"/>
    <n v="57"/>
    <n v="30000"/>
    <x v="0"/>
    <x v="4"/>
    <n v="2"/>
    <s v="Tuesday"/>
    <n v="1710000"/>
  </r>
  <r>
    <x v="137"/>
    <x v="0"/>
    <x v="0"/>
    <n v="90"/>
    <n v="50000"/>
    <x v="0"/>
    <x v="4"/>
    <n v="2"/>
    <s v="Wednesday"/>
    <n v="4500000"/>
  </r>
  <r>
    <x v="137"/>
    <x v="1"/>
    <x v="1"/>
    <n v="59"/>
    <n v="35000"/>
    <x v="0"/>
    <x v="4"/>
    <n v="2"/>
    <s v="Wednesday"/>
    <n v="2065000"/>
  </r>
  <r>
    <x v="137"/>
    <x v="2"/>
    <x v="2"/>
    <n v="69"/>
    <n v="45000"/>
    <x v="0"/>
    <x v="4"/>
    <n v="2"/>
    <s v="Wednesday"/>
    <n v="3105000"/>
  </r>
  <r>
    <x v="137"/>
    <x v="3"/>
    <x v="3"/>
    <n v="50"/>
    <n v="60000"/>
    <x v="0"/>
    <x v="4"/>
    <n v="2"/>
    <s v="Wednesday"/>
    <n v="3000000"/>
  </r>
  <r>
    <x v="137"/>
    <x v="4"/>
    <x v="4"/>
    <n v="122"/>
    <n v="20000"/>
    <x v="0"/>
    <x v="4"/>
    <n v="2"/>
    <s v="Wednesday"/>
    <n v="2440000"/>
  </r>
  <r>
    <x v="137"/>
    <x v="5"/>
    <x v="5"/>
    <n v="170"/>
    <n v="5000"/>
    <x v="0"/>
    <x v="4"/>
    <n v="2"/>
    <s v="Wednesday"/>
    <n v="850000"/>
  </r>
  <r>
    <x v="137"/>
    <x v="6"/>
    <x v="6"/>
    <n v="95"/>
    <n v="25000"/>
    <x v="0"/>
    <x v="4"/>
    <n v="2"/>
    <s v="Wednesday"/>
    <n v="2375000"/>
  </r>
  <r>
    <x v="137"/>
    <x v="7"/>
    <x v="7"/>
    <n v="59"/>
    <n v="30000"/>
    <x v="0"/>
    <x v="4"/>
    <n v="2"/>
    <s v="Wednesday"/>
    <n v="1770000"/>
  </r>
  <r>
    <x v="138"/>
    <x v="0"/>
    <x v="0"/>
    <n v="91"/>
    <n v="50000"/>
    <x v="0"/>
    <x v="4"/>
    <n v="2"/>
    <s v="Thursday"/>
    <n v="4550000"/>
  </r>
  <r>
    <x v="138"/>
    <x v="1"/>
    <x v="1"/>
    <n v="61"/>
    <n v="35000"/>
    <x v="0"/>
    <x v="4"/>
    <n v="2"/>
    <s v="Thursday"/>
    <n v="2135000"/>
  </r>
  <r>
    <x v="138"/>
    <x v="2"/>
    <x v="2"/>
    <n v="69"/>
    <n v="45000"/>
    <x v="0"/>
    <x v="4"/>
    <n v="2"/>
    <s v="Thursday"/>
    <n v="3105000"/>
  </r>
  <r>
    <x v="138"/>
    <x v="3"/>
    <x v="3"/>
    <n v="51"/>
    <n v="60000"/>
    <x v="0"/>
    <x v="4"/>
    <n v="2"/>
    <s v="Thursday"/>
    <n v="3060000"/>
  </r>
  <r>
    <x v="138"/>
    <x v="4"/>
    <x v="4"/>
    <n v="124"/>
    <n v="20000"/>
    <x v="0"/>
    <x v="4"/>
    <n v="2"/>
    <s v="Thursday"/>
    <n v="2480000"/>
  </r>
  <r>
    <x v="138"/>
    <x v="5"/>
    <x v="5"/>
    <n v="193"/>
    <n v="5000"/>
    <x v="0"/>
    <x v="4"/>
    <n v="2"/>
    <s v="Thursday"/>
    <n v="965000"/>
  </r>
  <r>
    <x v="138"/>
    <x v="6"/>
    <x v="6"/>
    <n v="97"/>
    <n v="25000"/>
    <x v="0"/>
    <x v="4"/>
    <n v="2"/>
    <s v="Thursday"/>
    <n v="2425000"/>
  </r>
  <r>
    <x v="138"/>
    <x v="7"/>
    <x v="7"/>
    <n v="55"/>
    <n v="30000"/>
    <x v="0"/>
    <x v="4"/>
    <n v="2"/>
    <s v="Thursday"/>
    <n v="1650000"/>
  </r>
  <r>
    <x v="139"/>
    <x v="0"/>
    <x v="0"/>
    <n v="89"/>
    <n v="50000"/>
    <x v="0"/>
    <x v="4"/>
    <n v="2"/>
    <s v="Friday"/>
    <n v="4450000"/>
  </r>
  <r>
    <x v="139"/>
    <x v="1"/>
    <x v="1"/>
    <n v="61"/>
    <n v="35000"/>
    <x v="0"/>
    <x v="4"/>
    <n v="2"/>
    <s v="Friday"/>
    <n v="2135000"/>
  </r>
  <r>
    <x v="139"/>
    <x v="2"/>
    <x v="2"/>
    <n v="67"/>
    <n v="45000"/>
    <x v="0"/>
    <x v="4"/>
    <n v="2"/>
    <s v="Friday"/>
    <n v="3015000"/>
  </r>
  <r>
    <x v="139"/>
    <x v="3"/>
    <x v="3"/>
    <n v="54"/>
    <n v="60000"/>
    <x v="0"/>
    <x v="4"/>
    <n v="2"/>
    <s v="Friday"/>
    <n v="3240000"/>
  </r>
  <r>
    <x v="139"/>
    <x v="4"/>
    <x v="4"/>
    <n v="123"/>
    <n v="20000"/>
    <x v="0"/>
    <x v="4"/>
    <n v="2"/>
    <s v="Friday"/>
    <n v="2460000"/>
  </r>
  <r>
    <x v="139"/>
    <x v="5"/>
    <x v="5"/>
    <n v="179"/>
    <n v="5000"/>
    <x v="0"/>
    <x v="4"/>
    <n v="2"/>
    <s v="Friday"/>
    <n v="895000"/>
  </r>
  <r>
    <x v="139"/>
    <x v="6"/>
    <x v="6"/>
    <n v="90"/>
    <n v="25000"/>
    <x v="0"/>
    <x v="4"/>
    <n v="2"/>
    <s v="Friday"/>
    <n v="2250000"/>
  </r>
  <r>
    <x v="139"/>
    <x v="7"/>
    <x v="7"/>
    <n v="58"/>
    <n v="30000"/>
    <x v="0"/>
    <x v="4"/>
    <n v="2"/>
    <s v="Friday"/>
    <n v="1740000"/>
  </r>
  <r>
    <x v="140"/>
    <x v="0"/>
    <x v="0"/>
    <n v="87"/>
    <n v="50000"/>
    <x v="0"/>
    <x v="4"/>
    <n v="2"/>
    <s v="Saturday"/>
    <n v="4350000"/>
  </r>
  <r>
    <x v="140"/>
    <x v="1"/>
    <x v="1"/>
    <n v="60"/>
    <n v="35000"/>
    <x v="0"/>
    <x v="4"/>
    <n v="2"/>
    <s v="Saturday"/>
    <n v="2100000"/>
  </r>
  <r>
    <x v="140"/>
    <x v="2"/>
    <x v="2"/>
    <n v="71"/>
    <n v="45000"/>
    <x v="0"/>
    <x v="4"/>
    <n v="2"/>
    <s v="Saturday"/>
    <n v="3195000"/>
  </r>
  <r>
    <x v="140"/>
    <x v="3"/>
    <x v="3"/>
    <n v="51"/>
    <n v="60000"/>
    <x v="0"/>
    <x v="4"/>
    <n v="2"/>
    <s v="Saturday"/>
    <n v="3060000"/>
  </r>
  <r>
    <x v="140"/>
    <x v="4"/>
    <x v="4"/>
    <n v="135"/>
    <n v="20000"/>
    <x v="0"/>
    <x v="4"/>
    <n v="2"/>
    <s v="Saturday"/>
    <n v="2700000"/>
  </r>
  <r>
    <x v="140"/>
    <x v="5"/>
    <x v="5"/>
    <n v="168"/>
    <n v="5000"/>
    <x v="0"/>
    <x v="4"/>
    <n v="2"/>
    <s v="Saturday"/>
    <n v="840000"/>
  </r>
  <r>
    <x v="140"/>
    <x v="6"/>
    <x v="6"/>
    <n v="95"/>
    <n v="25000"/>
    <x v="0"/>
    <x v="4"/>
    <n v="2"/>
    <s v="Saturday"/>
    <n v="2375000"/>
  </r>
  <r>
    <x v="140"/>
    <x v="7"/>
    <x v="7"/>
    <n v="54"/>
    <n v="30000"/>
    <x v="0"/>
    <x v="4"/>
    <n v="2"/>
    <s v="Saturday"/>
    <n v="1620000"/>
  </r>
  <r>
    <x v="141"/>
    <x v="0"/>
    <x v="0"/>
    <n v="93"/>
    <n v="50000"/>
    <x v="0"/>
    <x v="4"/>
    <n v="2"/>
    <s v="Sunday"/>
    <n v="4650000"/>
  </r>
  <r>
    <x v="141"/>
    <x v="1"/>
    <x v="1"/>
    <n v="56"/>
    <n v="35000"/>
    <x v="0"/>
    <x v="4"/>
    <n v="2"/>
    <s v="Sunday"/>
    <n v="1960000"/>
  </r>
  <r>
    <x v="141"/>
    <x v="2"/>
    <x v="2"/>
    <n v="69"/>
    <n v="45000"/>
    <x v="0"/>
    <x v="4"/>
    <n v="2"/>
    <s v="Sunday"/>
    <n v="3105000"/>
  </r>
  <r>
    <x v="141"/>
    <x v="3"/>
    <x v="3"/>
    <n v="52"/>
    <n v="60000"/>
    <x v="0"/>
    <x v="4"/>
    <n v="2"/>
    <s v="Sunday"/>
    <n v="3120000"/>
  </r>
  <r>
    <x v="141"/>
    <x v="4"/>
    <x v="4"/>
    <n v="135"/>
    <n v="20000"/>
    <x v="0"/>
    <x v="4"/>
    <n v="2"/>
    <s v="Sunday"/>
    <n v="2700000"/>
  </r>
  <r>
    <x v="141"/>
    <x v="5"/>
    <x v="5"/>
    <n v="185"/>
    <n v="5000"/>
    <x v="0"/>
    <x v="4"/>
    <n v="2"/>
    <s v="Sunday"/>
    <n v="925000"/>
  </r>
  <r>
    <x v="141"/>
    <x v="6"/>
    <x v="6"/>
    <n v="91"/>
    <n v="25000"/>
    <x v="0"/>
    <x v="4"/>
    <n v="2"/>
    <s v="Sunday"/>
    <n v="2275000"/>
  </r>
  <r>
    <x v="141"/>
    <x v="7"/>
    <x v="7"/>
    <n v="52"/>
    <n v="30000"/>
    <x v="0"/>
    <x v="4"/>
    <n v="2"/>
    <s v="Sunday"/>
    <n v="1560000"/>
  </r>
  <r>
    <x v="142"/>
    <x v="0"/>
    <x v="0"/>
    <n v="80"/>
    <n v="50000"/>
    <x v="0"/>
    <x v="4"/>
    <n v="2"/>
    <s v="Monday"/>
    <n v="4000000"/>
  </r>
  <r>
    <x v="142"/>
    <x v="1"/>
    <x v="1"/>
    <n v="55"/>
    <n v="35000"/>
    <x v="0"/>
    <x v="4"/>
    <n v="2"/>
    <s v="Monday"/>
    <n v="1925000"/>
  </r>
  <r>
    <x v="142"/>
    <x v="2"/>
    <x v="2"/>
    <n v="71"/>
    <n v="45000"/>
    <x v="0"/>
    <x v="4"/>
    <n v="2"/>
    <s v="Monday"/>
    <n v="3195000"/>
  </r>
  <r>
    <x v="142"/>
    <x v="3"/>
    <x v="3"/>
    <n v="52"/>
    <n v="60000"/>
    <x v="0"/>
    <x v="4"/>
    <n v="2"/>
    <s v="Monday"/>
    <n v="3120000"/>
  </r>
  <r>
    <x v="142"/>
    <x v="4"/>
    <x v="4"/>
    <n v="118"/>
    <n v="20000"/>
    <x v="0"/>
    <x v="4"/>
    <n v="2"/>
    <s v="Monday"/>
    <n v="2360000"/>
  </r>
  <r>
    <x v="142"/>
    <x v="5"/>
    <x v="5"/>
    <n v="174"/>
    <n v="5000"/>
    <x v="0"/>
    <x v="4"/>
    <n v="2"/>
    <s v="Monday"/>
    <n v="870000"/>
  </r>
  <r>
    <x v="142"/>
    <x v="6"/>
    <x v="6"/>
    <n v="97"/>
    <n v="25000"/>
    <x v="0"/>
    <x v="4"/>
    <n v="2"/>
    <s v="Monday"/>
    <n v="2425000"/>
  </r>
  <r>
    <x v="142"/>
    <x v="7"/>
    <x v="7"/>
    <n v="54"/>
    <n v="30000"/>
    <x v="0"/>
    <x v="4"/>
    <n v="2"/>
    <s v="Monday"/>
    <n v="1620000"/>
  </r>
  <r>
    <x v="143"/>
    <x v="0"/>
    <x v="0"/>
    <n v="90"/>
    <n v="50000"/>
    <x v="0"/>
    <x v="4"/>
    <n v="2"/>
    <s v="Tuesday"/>
    <n v="4500000"/>
  </r>
  <r>
    <x v="143"/>
    <x v="1"/>
    <x v="1"/>
    <n v="60"/>
    <n v="35000"/>
    <x v="0"/>
    <x v="4"/>
    <n v="2"/>
    <s v="Tuesday"/>
    <n v="2100000"/>
  </r>
  <r>
    <x v="143"/>
    <x v="2"/>
    <x v="2"/>
    <n v="65"/>
    <n v="45000"/>
    <x v="0"/>
    <x v="4"/>
    <n v="2"/>
    <s v="Tuesday"/>
    <n v="2925000"/>
  </r>
  <r>
    <x v="143"/>
    <x v="3"/>
    <x v="3"/>
    <n v="49"/>
    <n v="60000"/>
    <x v="0"/>
    <x v="4"/>
    <n v="2"/>
    <s v="Tuesday"/>
    <n v="2940000"/>
  </r>
  <r>
    <x v="143"/>
    <x v="4"/>
    <x v="4"/>
    <n v="125"/>
    <n v="20000"/>
    <x v="0"/>
    <x v="4"/>
    <n v="2"/>
    <s v="Tuesday"/>
    <n v="2500000"/>
  </r>
  <r>
    <x v="143"/>
    <x v="5"/>
    <x v="5"/>
    <n v="179"/>
    <n v="5000"/>
    <x v="0"/>
    <x v="4"/>
    <n v="2"/>
    <s v="Tuesday"/>
    <n v="895000"/>
  </r>
  <r>
    <x v="143"/>
    <x v="6"/>
    <x v="6"/>
    <n v="94"/>
    <n v="25000"/>
    <x v="0"/>
    <x v="4"/>
    <n v="2"/>
    <s v="Tuesday"/>
    <n v="2350000"/>
  </r>
  <r>
    <x v="143"/>
    <x v="7"/>
    <x v="7"/>
    <n v="51"/>
    <n v="30000"/>
    <x v="0"/>
    <x v="4"/>
    <n v="2"/>
    <s v="Tuesday"/>
    <n v="1530000"/>
  </r>
  <r>
    <x v="144"/>
    <x v="0"/>
    <x v="0"/>
    <n v="94"/>
    <n v="50000"/>
    <x v="0"/>
    <x v="4"/>
    <n v="2"/>
    <s v="Wednesday"/>
    <n v="4700000"/>
  </r>
  <r>
    <x v="144"/>
    <x v="1"/>
    <x v="1"/>
    <n v="60"/>
    <n v="35000"/>
    <x v="0"/>
    <x v="4"/>
    <n v="2"/>
    <s v="Wednesday"/>
    <n v="2100000"/>
  </r>
  <r>
    <x v="144"/>
    <x v="2"/>
    <x v="2"/>
    <n v="63"/>
    <n v="45000"/>
    <x v="0"/>
    <x v="4"/>
    <n v="2"/>
    <s v="Wednesday"/>
    <n v="2835000"/>
  </r>
  <r>
    <x v="144"/>
    <x v="3"/>
    <x v="3"/>
    <n v="50"/>
    <n v="60000"/>
    <x v="0"/>
    <x v="4"/>
    <n v="2"/>
    <s v="Wednesday"/>
    <n v="3000000"/>
  </r>
  <r>
    <x v="144"/>
    <x v="4"/>
    <x v="4"/>
    <n v="119"/>
    <n v="20000"/>
    <x v="0"/>
    <x v="4"/>
    <n v="2"/>
    <s v="Wednesday"/>
    <n v="2380000"/>
  </r>
  <r>
    <x v="144"/>
    <x v="5"/>
    <x v="5"/>
    <n v="173"/>
    <n v="5000"/>
    <x v="0"/>
    <x v="4"/>
    <n v="2"/>
    <s v="Wednesday"/>
    <n v="865000"/>
  </r>
  <r>
    <x v="144"/>
    <x v="6"/>
    <x v="6"/>
    <n v="93"/>
    <n v="25000"/>
    <x v="0"/>
    <x v="4"/>
    <n v="2"/>
    <s v="Wednesday"/>
    <n v="2325000"/>
  </r>
  <r>
    <x v="144"/>
    <x v="7"/>
    <x v="7"/>
    <n v="56"/>
    <n v="30000"/>
    <x v="0"/>
    <x v="4"/>
    <n v="2"/>
    <s v="Wednesday"/>
    <n v="1680000"/>
  </r>
  <r>
    <x v="145"/>
    <x v="0"/>
    <x v="0"/>
    <n v="85"/>
    <n v="50000"/>
    <x v="0"/>
    <x v="4"/>
    <n v="2"/>
    <s v="Thursday"/>
    <n v="4250000"/>
  </r>
  <r>
    <x v="145"/>
    <x v="1"/>
    <x v="1"/>
    <n v="66"/>
    <n v="35000"/>
    <x v="0"/>
    <x v="4"/>
    <n v="2"/>
    <s v="Thursday"/>
    <n v="2310000"/>
  </r>
  <r>
    <x v="145"/>
    <x v="2"/>
    <x v="2"/>
    <n v="65"/>
    <n v="45000"/>
    <x v="0"/>
    <x v="4"/>
    <n v="2"/>
    <s v="Thursday"/>
    <n v="2925000"/>
  </r>
  <r>
    <x v="145"/>
    <x v="3"/>
    <x v="3"/>
    <n v="51"/>
    <n v="60000"/>
    <x v="0"/>
    <x v="4"/>
    <n v="2"/>
    <s v="Thursday"/>
    <n v="3060000"/>
  </r>
  <r>
    <x v="145"/>
    <x v="4"/>
    <x v="4"/>
    <n v="135"/>
    <n v="20000"/>
    <x v="0"/>
    <x v="4"/>
    <n v="2"/>
    <s v="Thursday"/>
    <n v="2700000"/>
  </r>
  <r>
    <x v="145"/>
    <x v="5"/>
    <x v="5"/>
    <n v="181"/>
    <n v="5000"/>
    <x v="0"/>
    <x v="4"/>
    <n v="2"/>
    <s v="Thursday"/>
    <n v="905000"/>
  </r>
  <r>
    <x v="145"/>
    <x v="6"/>
    <x v="6"/>
    <n v="94"/>
    <n v="25000"/>
    <x v="0"/>
    <x v="4"/>
    <n v="2"/>
    <s v="Thursday"/>
    <n v="2350000"/>
  </r>
  <r>
    <x v="145"/>
    <x v="7"/>
    <x v="7"/>
    <n v="53"/>
    <n v="30000"/>
    <x v="0"/>
    <x v="4"/>
    <n v="2"/>
    <s v="Thursday"/>
    <n v="1590000"/>
  </r>
  <r>
    <x v="146"/>
    <x v="0"/>
    <x v="0"/>
    <n v="89"/>
    <n v="50000"/>
    <x v="0"/>
    <x v="4"/>
    <n v="2"/>
    <s v="Friday"/>
    <n v="4450000"/>
  </r>
  <r>
    <x v="146"/>
    <x v="1"/>
    <x v="1"/>
    <n v="62"/>
    <n v="35000"/>
    <x v="0"/>
    <x v="4"/>
    <n v="2"/>
    <s v="Friday"/>
    <n v="2170000"/>
  </r>
  <r>
    <x v="146"/>
    <x v="2"/>
    <x v="2"/>
    <n v="67"/>
    <n v="45000"/>
    <x v="0"/>
    <x v="4"/>
    <n v="2"/>
    <s v="Friday"/>
    <n v="3015000"/>
  </r>
  <r>
    <x v="146"/>
    <x v="3"/>
    <x v="3"/>
    <n v="53"/>
    <n v="60000"/>
    <x v="0"/>
    <x v="4"/>
    <n v="2"/>
    <s v="Friday"/>
    <n v="3180000"/>
  </r>
  <r>
    <x v="146"/>
    <x v="4"/>
    <x v="4"/>
    <n v="123"/>
    <n v="20000"/>
    <x v="0"/>
    <x v="4"/>
    <n v="2"/>
    <s v="Friday"/>
    <n v="2460000"/>
  </r>
  <r>
    <x v="146"/>
    <x v="5"/>
    <x v="5"/>
    <n v="192"/>
    <n v="5000"/>
    <x v="0"/>
    <x v="4"/>
    <n v="2"/>
    <s v="Friday"/>
    <n v="960000"/>
  </r>
  <r>
    <x v="146"/>
    <x v="6"/>
    <x v="6"/>
    <n v="92"/>
    <n v="25000"/>
    <x v="0"/>
    <x v="4"/>
    <n v="2"/>
    <s v="Friday"/>
    <n v="2300000"/>
  </r>
  <r>
    <x v="146"/>
    <x v="7"/>
    <x v="7"/>
    <n v="56"/>
    <n v="30000"/>
    <x v="0"/>
    <x v="4"/>
    <n v="2"/>
    <s v="Friday"/>
    <n v="1680000"/>
  </r>
  <r>
    <x v="147"/>
    <x v="0"/>
    <x v="0"/>
    <n v="88"/>
    <n v="50000"/>
    <x v="0"/>
    <x v="4"/>
    <n v="2"/>
    <s v="Saturday"/>
    <n v="4400000"/>
  </r>
  <r>
    <x v="147"/>
    <x v="1"/>
    <x v="1"/>
    <n v="55"/>
    <n v="35000"/>
    <x v="0"/>
    <x v="4"/>
    <n v="2"/>
    <s v="Saturday"/>
    <n v="1925000"/>
  </r>
  <r>
    <x v="147"/>
    <x v="2"/>
    <x v="2"/>
    <n v="61"/>
    <n v="45000"/>
    <x v="0"/>
    <x v="4"/>
    <n v="2"/>
    <s v="Saturday"/>
    <n v="2745000"/>
  </r>
  <r>
    <x v="147"/>
    <x v="3"/>
    <x v="3"/>
    <n v="54"/>
    <n v="60000"/>
    <x v="0"/>
    <x v="4"/>
    <n v="2"/>
    <s v="Saturday"/>
    <n v="3240000"/>
  </r>
  <r>
    <x v="147"/>
    <x v="4"/>
    <x v="4"/>
    <n v="134"/>
    <n v="20000"/>
    <x v="0"/>
    <x v="4"/>
    <n v="2"/>
    <s v="Saturday"/>
    <n v="2680000"/>
  </r>
  <r>
    <x v="147"/>
    <x v="5"/>
    <x v="5"/>
    <n v="206"/>
    <n v="5000"/>
    <x v="0"/>
    <x v="4"/>
    <n v="2"/>
    <s v="Saturday"/>
    <n v="1030000"/>
  </r>
  <r>
    <x v="147"/>
    <x v="6"/>
    <x v="6"/>
    <n v="81"/>
    <n v="25000"/>
    <x v="0"/>
    <x v="4"/>
    <n v="2"/>
    <s v="Saturday"/>
    <n v="2025000"/>
  </r>
  <r>
    <x v="147"/>
    <x v="7"/>
    <x v="7"/>
    <n v="56"/>
    <n v="30000"/>
    <x v="0"/>
    <x v="4"/>
    <n v="2"/>
    <s v="Saturday"/>
    <n v="1680000"/>
  </r>
  <r>
    <x v="148"/>
    <x v="0"/>
    <x v="0"/>
    <n v="89"/>
    <n v="50000"/>
    <x v="0"/>
    <x v="4"/>
    <n v="2"/>
    <s v="Sunday"/>
    <n v="4450000"/>
  </r>
  <r>
    <x v="148"/>
    <x v="1"/>
    <x v="1"/>
    <n v="53"/>
    <n v="35000"/>
    <x v="0"/>
    <x v="4"/>
    <n v="2"/>
    <s v="Sunday"/>
    <n v="1855000"/>
  </r>
  <r>
    <x v="148"/>
    <x v="2"/>
    <x v="2"/>
    <n v="71"/>
    <n v="45000"/>
    <x v="0"/>
    <x v="4"/>
    <n v="2"/>
    <s v="Sunday"/>
    <n v="3195000"/>
  </r>
  <r>
    <x v="148"/>
    <x v="3"/>
    <x v="3"/>
    <n v="54"/>
    <n v="60000"/>
    <x v="0"/>
    <x v="4"/>
    <n v="2"/>
    <s v="Sunday"/>
    <n v="3240000"/>
  </r>
  <r>
    <x v="148"/>
    <x v="4"/>
    <x v="4"/>
    <n v="138"/>
    <n v="20000"/>
    <x v="0"/>
    <x v="4"/>
    <n v="2"/>
    <s v="Sunday"/>
    <n v="2760000"/>
  </r>
  <r>
    <x v="148"/>
    <x v="5"/>
    <x v="5"/>
    <n v="177"/>
    <n v="5000"/>
    <x v="0"/>
    <x v="4"/>
    <n v="2"/>
    <s v="Sunday"/>
    <n v="885000"/>
  </r>
  <r>
    <x v="148"/>
    <x v="6"/>
    <x v="6"/>
    <n v="92"/>
    <n v="25000"/>
    <x v="0"/>
    <x v="4"/>
    <n v="2"/>
    <s v="Sunday"/>
    <n v="2300000"/>
  </r>
  <r>
    <x v="148"/>
    <x v="7"/>
    <x v="7"/>
    <n v="56"/>
    <n v="30000"/>
    <x v="0"/>
    <x v="4"/>
    <n v="2"/>
    <s v="Sunday"/>
    <n v="1680000"/>
  </r>
  <r>
    <x v="149"/>
    <x v="0"/>
    <x v="0"/>
    <n v="86"/>
    <n v="50000"/>
    <x v="0"/>
    <x v="4"/>
    <n v="2"/>
    <s v="Monday"/>
    <n v="4300000"/>
  </r>
  <r>
    <x v="149"/>
    <x v="1"/>
    <x v="1"/>
    <n v="54"/>
    <n v="35000"/>
    <x v="0"/>
    <x v="4"/>
    <n v="2"/>
    <s v="Monday"/>
    <n v="1890000"/>
  </r>
  <r>
    <x v="149"/>
    <x v="2"/>
    <x v="2"/>
    <n v="60"/>
    <n v="45000"/>
    <x v="0"/>
    <x v="4"/>
    <n v="2"/>
    <s v="Monday"/>
    <n v="2700000"/>
  </r>
  <r>
    <x v="149"/>
    <x v="3"/>
    <x v="3"/>
    <n v="49"/>
    <n v="60000"/>
    <x v="0"/>
    <x v="4"/>
    <n v="2"/>
    <s v="Monday"/>
    <n v="2940000"/>
  </r>
  <r>
    <x v="149"/>
    <x v="4"/>
    <x v="4"/>
    <n v="124"/>
    <n v="20000"/>
    <x v="0"/>
    <x v="4"/>
    <n v="2"/>
    <s v="Monday"/>
    <n v="2480000"/>
  </r>
  <r>
    <x v="149"/>
    <x v="5"/>
    <x v="5"/>
    <n v="178"/>
    <n v="5000"/>
    <x v="0"/>
    <x v="4"/>
    <n v="2"/>
    <s v="Monday"/>
    <n v="890000"/>
  </r>
  <r>
    <x v="149"/>
    <x v="6"/>
    <x v="6"/>
    <n v="98"/>
    <n v="25000"/>
    <x v="0"/>
    <x v="4"/>
    <n v="2"/>
    <s v="Monday"/>
    <n v="2450000"/>
  </r>
  <r>
    <x v="149"/>
    <x v="7"/>
    <x v="7"/>
    <n v="58"/>
    <n v="30000"/>
    <x v="0"/>
    <x v="4"/>
    <n v="2"/>
    <s v="Monday"/>
    <n v="1740000"/>
  </r>
  <r>
    <x v="150"/>
    <x v="0"/>
    <x v="0"/>
    <n v="83"/>
    <n v="50000"/>
    <x v="0"/>
    <x v="4"/>
    <n v="2"/>
    <s v="Tuesday"/>
    <n v="4150000"/>
  </r>
  <r>
    <x v="150"/>
    <x v="1"/>
    <x v="1"/>
    <n v="58"/>
    <n v="35000"/>
    <x v="0"/>
    <x v="4"/>
    <n v="2"/>
    <s v="Tuesday"/>
    <n v="2030000"/>
  </r>
  <r>
    <x v="150"/>
    <x v="2"/>
    <x v="2"/>
    <n v="73"/>
    <n v="45000"/>
    <x v="0"/>
    <x v="4"/>
    <n v="2"/>
    <s v="Tuesday"/>
    <n v="3285000"/>
  </r>
  <r>
    <x v="150"/>
    <x v="3"/>
    <x v="3"/>
    <n v="46"/>
    <n v="60000"/>
    <x v="0"/>
    <x v="4"/>
    <n v="2"/>
    <s v="Tuesday"/>
    <n v="2760000"/>
  </r>
  <r>
    <x v="150"/>
    <x v="4"/>
    <x v="4"/>
    <n v="124"/>
    <n v="20000"/>
    <x v="0"/>
    <x v="4"/>
    <n v="2"/>
    <s v="Tuesday"/>
    <n v="2480000"/>
  </r>
  <r>
    <x v="150"/>
    <x v="5"/>
    <x v="5"/>
    <n v="183"/>
    <n v="5000"/>
    <x v="0"/>
    <x v="4"/>
    <n v="2"/>
    <s v="Tuesday"/>
    <n v="915000"/>
  </r>
  <r>
    <x v="150"/>
    <x v="6"/>
    <x v="6"/>
    <n v="85"/>
    <n v="25000"/>
    <x v="0"/>
    <x v="4"/>
    <n v="2"/>
    <s v="Tuesday"/>
    <n v="2125000"/>
  </r>
  <r>
    <x v="150"/>
    <x v="7"/>
    <x v="7"/>
    <n v="56"/>
    <n v="30000"/>
    <x v="0"/>
    <x v="4"/>
    <n v="2"/>
    <s v="Tuesday"/>
    <n v="1680000"/>
  </r>
  <r>
    <x v="151"/>
    <x v="0"/>
    <x v="0"/>
    <n v="92"/>
    <n v="50000"/>
    <x v="0"/>
    <x v="5"/>
    <n v="2"/>
    <s v="Wednesday"/>
    <n v="4600000"/>
  </r>
  <r>
    <x v="151"/>
    <x v="1"/>
    <x v="1"/>
    <n v="59"/>
    <n v="35000"/>
    <x v="0"/>
    <x v="5"/>
    <n v="2"/>
    <s v="Wednesday"/>
    <n v="2065000"/>
  </r>
  <r>
    <x v="151"/>
    <x v="2"/>
    <x v="2"/>
    <n v="73"/>
    <n v="45000"/>
    <x v="0"/>
    <x v="5"/>
    <n v="2"/>
    <s v="Wednesday"/>
    <n v="3285000"/>
  </r>
  <r>
    <x v="151"/>
    <x v="3"/>
    <x v="3"/>
    <n v="54"/>
    <n v="60000"/>
    <x v="0"/>
    <x v="5"/>
    <n v="2"/>
    <s v="Wednesday"/>
    <n v="3240000"/>
  </r>
  <r>
    <x v="151"/>
    <x v="4"/>
    <x v="4"/>
    <n v="133"/>
    <n v="20000"/>
    <x v="0"/>
    <x v="5"/>
    <n v="2"/>
    <s v="Wednesday"/>
    <n v="2660000"/>
  </r>
  <r>
    <x v="151"/>
    <x v="5"/>
    <x v="5"/>
    <n v="177"/>
    <n v="5000"/>
    <x v="0"/>
    <x v="5"/>
    <n v="2"/>
    <s v="Wednesday"/>
    <n v="885000"/>
  </r>
  <r>
    <x v="151"/>
    <x v="6"/>
    <x v="6"/>
    <n v="96"/>
    <n v="25000"/>
    <x v="0"/>
    <x v="5"/>
    <n v="2"/>
    <s v="Wednesday"/>
    <n v="2400000"/>
  </r>
  <r>
    <x v="151"/>
    <x v="7"/>
    <x v="7"/>
    <n v="55"/>
    <n v="30000"/>
    <x v="0"/>
    <x v="5"/>
    <n v="2"/>
    <s v="Wednesday"/>
    <n v="1650000"/>
  </r>
  <r>
    <x v="152"/>
    <x v="0"/>
    <x v="0"/>
    <n v="89"/>
    <n v="50000"/>
    <x v="0"/>
    <x v="5"/>
    <n v="2"/>
    <s v="Thursday"/>
    <n v="4450000"/>
  </r>
  <r>
    <x v="152"/>
    <x v="1"/>
    <x v="1"/>
    <n v="61"/>
    <n v="35000"/>
    <x v="0"/>
    <x v="5"/>
    <n v="2"/>
    <s v="Thursday"/>
    <n v="2135000"/>
  </r>
  <r>
    <x v="152"/>
    <x v="2"/>
    <x v="2"/>
    <n v="69"/>
    <n v="45000"/>
    <x v="0"/>
    <x v="5"/>
    <n v="2"/>
    <s v="Thursday"/>
    <n v="3105000"/>
  </r>
  <r>
    <x v="152"/>
    <x v="3"/>
    <x v="3"/>
    <n v="51"/>
    <n v="60000"/>
    <x v="0"/>
    <x v="5"/>
    <n v="2"/>
    <s v="Thursday"/>
    <n v="3060000"/>
  </r>
  <r>
    <x v="152"/>
    <x v="4"/>
    <x v="4"/>
    <n v="123"/>
    <n v="20000"/>
    <x v="0"/>
    <x v="5"/>
    <n v="2"/>
    <s v="Thursday"/>
    <n v="2460000"/>
  </r>
  <r>
    <x v="152"/>
    <x v="5"/>
    <x v="5"/>
    <n v="207"/>
    <n v="5000"/>
    <x v="0"/>
    <x v="5"/>
    <n v="2"/>
    <s v="Thursday"/>
    <n v="1035000"/>
  </r>
  <r>
    <x v="152"/>
    <x v="6"/>
    <x v="6"/>
    <n v="90"/>
    <n v="25000"/>
    <x v="0"/>
    <x v="5"/>
    <n v="2"/>
    <s v="Thursday"/>
    <n v="2250000"/>
  </r>
  <r>
    <x v="152"/>
    <x v="7"/>
    <x v="7"/>
    <n v="54"/>
    <n v="30000"/>
    <x v="0"/>
    <x v="5"/>
    <n v="2"/>
    <s v="Thursday"/>
    <n v="1620000"/>
  </r>
  <r>
    <x v="153"/>
    <x v="0"/>
    <x v="0"/>
    <n v="82"/>
    <n v="50000"/>
    <x v="0"/>
    <x v="5"/>
    <n v="2"/>
    <s v="Friday"/>
    <n v="4100000"/>
  </r>
  <r>
    <x v="153"/>
    <x v="1"/>
    <x v="1"/>
    <n v="69"/>
    <n v="35000"/>
    <x v="0"/>
    <x v="5"/>
    <n v="2"/>
    <s v="Friday"/>
    <n v="2415000"/>
  </r>
  <r>
    <x v="153"/>
    <x v="2"/>
    <x v="2"/>
    <n v="68"/>
    <n v="45000"/>
    <x v="0"/>
    <x v="5"/>
    <n v="2"/>
    <s v="Friday"/>
    <n v="3060000"/>
  </r>
  <r>
    <x v="153"/>
    <x v="3"/>
    <x v="3"/>
    <n v="46"/>
    <n v="60000"/>
    <x v="0"/>
    <x v="5"/>
    <n v="2"/>
    <s v="Friday"/>
    <n v="2760000"/>
  </r>
  <r>
    <x v="153"/>
    <x v="4"/>
    <x v="4"/>
    <n v="118"/>
    <n v="20000"/>
    <x v="0"/>
    <x v="5"/>
    <n v="2"/>
    <s v="Friday"/>
    <n v="2360000"/>
  </r>
  <r>
    <x v="153"/>
    <x v="5"/>
    <x v="5"/>
    <n v="181"/>
    <n v="5000"/>
    <x v="0"/>
    <x v="5"/>
    <n v="2"/>
    <s v="Friday"/>
    <n v="905000"/>
  </r>
  <r>
    <x v="153"/>
    <x v="6"/>
    <x v="6"/>
    <n v="80"/>
    <n v="25000"/>
    <x v="0"/>
    <x v="5"/>
    <n v="2"/>
    <s v="Friday"/>
    <n v="2000000"/>
  </r>
  <r>
    <x v="153"/>
    <x v="7"/>
    <x v="7"/>
    <n v="57"/>
    <n v="30000"/>
    <x v="0"/>
    <x v="5"/>
    <n v="2"/>
    <s v="Friday"/>
    <n v="1710000"/>
  </r>
  <r>
    <x v="154"/>
    <x v="0"/>
    <x v="0"/>
    <n v="88"/>
    <n v="50000"/>
    <x v="0"/>
    <x v="5"/>
    <n v="2"/>
    <s v="Saturday"/>
    <n v="4400000"/>
  </r>
  <r>
    <x v="154"/>
    <x v="1"/>
    <x v="1"/>
    <n v="65"/>
    <n v="35000"/>
    <x v="0"/>
    <x v="5"/>
    <n v="2"/>
    <s v="Saturday"/>
    <n v="2275000"/>
  </r>
  <r>
    <x v="154"/>
    <x v="2"/>
    <x v="2"/>
    <n v="64"/>
    <n v="45000"/>
    <x v="0"/>
    <x v="5"/>
    <n v="2"/>
    <s v="Saturday"/>
    <n v="2880000"/>
  </r>
  <r>
    <x v="154"/>
    <x v="3"/>
    <x v="3"/>
    <n v="50"/>
    <n v="60000"/>
    <x v="0"/>
    <x v="5"/>
    <n v="2"/>
    <s v="Saturday"/>
    <n v="3000000"/>
  </r>
  <r>
    <x v="154"/>
    <x v="4"/>
    <x v="4"/>
    <n v="122"/>
    <n v="20000"/>
    <x v="0"/>
    <x v="5"/>
    <n v="2"/>
    <s v="Saturday"/>
    <n v="2440000"/>
  </r>
  <r>
    <x v="154"/>
    <x v="5"/>
    <x v="5"/>
    <n v="172"/>
    <n v="5000"/>
    <x v="0"/>
    <x v="5"/>
    <n v="2"/>
    <s v="Saturday"/>
    <n v="860000"/>
  </r>
  <r>
    <x v="154"/>
    <x v="6"/>
    <x v="6"/>
    <n v="99"/>
    <n v="25000"/>
    <x v="0"/>
    <x v="5"/>
    <n v="2"/>
    <s v="Saturday"/>
    <n v="2475000"/>
  </r>
  <r>
    <x v="154"/>
    <x v="7"/>
    <x v="7"/>
    <n v="58"/>
    <n v="30000"/>
    <x v="0"/>
    <x v="5"/>
    <n v="2"/>
    <s v="Saturday"/>
    <n v="1740000"/>
  </r>
  <r>
    <x v="155"/>
    <x v="0"/>
    <x v="0"/>
    <n v="89"/>
    <n v="50000"/>
    <x v="0"/>
    <x v="5"/>
    <n v="2"/>
    <s v="Sunday"/>
    <n v="4450000"/>
  </r>
  <r>
    <x v="155"/>
    <x v="1"/>
    <x v="1"/>
    <n v="61"/>
    <n v="35000"/>
    <x v="0"/>
    <x v="5"/>
    <n v="2"/>
    <s v="Sunday"/>
    <n v="2135000"/>
  </r>
  <r>
    <x v="155"/>
    <x v="2"/>
    <x v="2"/>
    <n v="65"/>
    <n v="45000"/>
    <x v="0"/>
    <x v="5"/>
    <n v="2"/>
    <s v="Sunday"/>
    <n v="2925000"/>
  </r>
  <r>
    <x v="155"/>
    <x v="3"/>
    <x v="3"/>
    <n v="49"/>
    <n v="60000"/>
    <x v="0"/>
    <x v="5"/>
    <n v="2"/>
    <s v="Sunday"/>
    <n v="2940000"/>
  </r>
  <r>
    <x v="155"/>
    <x v="4"/>
    <x v="4"/>
    <n v="119"/>
    <n v="20000"/>
    <x v="0"/>
    <x v="5"/>
    <n v="2"/>
    <s v="Sunday"/>
    <n v="2380000"/>
  </r>
  <r>
    <x v="155"/>
    <x v="5"/>
    <x v="5"/>
    <n v="184"/>
    <n v="5000"/>
    <x v="0"/>
    <x v="5"/>
    <n v="2"/>
    <s v="Sunday"/>
    <n v="920000"/>
  </r>
  <r>
    <x v="155"/>
    <x v="6"/>
    <x v="6"/>
    <n v="95"/>
    <n v="25000"/>
    <x v="0"/>
    <x v="5"/>
    <n v="2"/>
    <s v="Sunday"/>
    <n v="2375000"/>
  </r>
  <r>
    <x v="155"/>
    <x v="7"/>
    <x v="7"/>
    <n v="60"/>
    <n v="30000"/>
    <x v="0"/>
    <x v="5"/>
    <n v="2"/>
    <s v="Sunday"/>
    <n v="1800000"/>
  </r>
  <r>
    <x v="156"/>
    <x v="0"/>
    <x v="0"/>
    <n v="83"/>
    <n v="50000"/>
    <x v="0"/>
    <x v="5"/>
    <n v="2"/>
    <s v="Monday"/>
    <n v="4150000"/>
  </r>
  <r>
    <x v="156"/>
    <x v="1"/>
    <x v="1"/>
    <n v="58"/>
    <n v="35000"/>
    <x v="0"/>
    <x v="5"/>
    <n v="2"/>
    <s v="Monday"/>
    <n v="2030000"/>
  </r>
  <r>
    <x v="156"/>
    <x v="2"/>
    <x v="2"/>
    <n v="64"/>
    <n v="45000"/>
    <x v="0"/>
    <x v="5"/>
    <n v="2"/>
    <s v="Monday"/>
    <n v="2880000"/>
  </r>
  <r>
    <x v="156"/>
    <x v="3"/>
    <x v="3"/>
    <n v="49"/>
    <n v="60000"/>
    <x v="0"/>
    <x v="5"/>
    <n v="2"/>
    <s v="Monday"/>
    <n v="2940000"/>
  </r>
  <r>
    <x v="156"/>
    <x v="4"/>
    <x v="4"/>
    <n v="115"/>
    <n v="20000"/>
    <x v="0"/>
    <x v="5"/>
    <n v="2"/>
    <s v="Monday"/>
    <n v="2300000"/>
  </r>
  <r>
    <x v="156"/>
    <x v="5"/>
    <x v="5"/>
    <n v="189"/>
    <n v="5000"/>
    <x v="0"/>
    <x v="5"/>
    <n v="2"/>
    <s v="Monday"/>
    <n v="945000"/>
  </r>
  <r>
    <x v="156"/>
    <x v="6"/>
    <x v="6"/>
    <n v="82"/>
    <n v="25000"/>
    <x v="0"/>
    <x v="5"/>
    <n v="2"/>
    <s v="Monday"/>
    <n v="2050000"/>
  </r>
  <r>
    <x v="156"/>
    <x v="7"/>
    <x v="7"/>
    <n v="56"/>
    <n v="30000"/>
    <x v="0"/>
    <x v="5"/>
    <n v="2"/>
    <s v="Monday"/>
    <n v="1680000"/>
  </r>
  <r>
    <x v="157"/>
    <x v="0"/>
    <x v="0"/>
    <n v="76"/>
    <n v="50000"/>
    <x v="0"/>
    <x v="5"/>
    <n v="2"/>
    <s v="Tuesday"/>
    <n v="3800000"/>
  </r>
  <r>
    <x v="157"/>
    <x v="1"/>
    <x v="1"/>
    <n v="58"/>
    <n v="35000"/>
    <x v="0"/>
    <x v="5"/>
    <n v="2"/>
    <s v="Tuesday"/>
    <n v="2030000"/>
  </r>
  <r>
    <x v="157"/>
    <x v="2"/>
    <x v="2"/>
    <n v="72"/>
    <n v="45000"/>
    <x v="0"/>
    <x v="5"/>
    <n v="2"/>
    <s v="Tuesday"/>
    <n v="3240000"/>
  </r>
  <r>
    <x v="157"/>
    <x v="3"/>
    <x v="3"/>
    <n v="49"/>
    <n v="60000"/>
    <x v="0"/>
    <x v="5"/>
    <n v="2"/>
    <s v="Tuesday"/>
    <n v="2940000"/>
  </r>
  <r>
    <x v="157"/>
    <x v="4"/>
    <x v="4"/>
    <n v="127"/>
    <n v="20000"/>
    <x v="0"/>
    <x v="5"/>
    <n v="2"/>
    <s v="Tuesday"/>
    <n v="2540000"/>
  </r>
  <r>
    <x v="157"/>
    <x v="5"/>
    <x v="5"/>
    <n v="193"/>
    <n v="5000"/>
    <x v="0"/>
    <x v="5"/>
    <n v="2"/>
    <s v="Tuesday"/>
    <n v="965000"/>
  </r>
  <r>
    <x v="157"/>
    <x v="6"/>
    <x v="6"/>
    <n v="93"/>
    <n v="25000"/>
    <x v="0"/>
    <x v="5"/>
    <n v="2"/>
    <s v="Tuesday"/>
    <n v="2325000"/>
  </r>
  <r>
    <x v="157"/>
    <x v="7"/>
    <x v="7"/>
    <n v="60"/>
    <n v="30000"/>
    <x v="0"/>
    <x v="5"/>
    <n v="2"/>
    <s v="Tuesday"/>
    <n v="1800000"/>
  </r>
  <r>
    <x v="158"/>
    <x v="0"/>
    <x v="0"/>
    <n v="97"/>
    <n v="50000"/>
    <x v="0"/>
    <x v="5"/>
    <n v="2"/>
    <s v="Wednesday"/>
    <n v="4850000"/>
  </r>
  <r>
    <x v="158"/>
    <x v="1"/>
    <x v="1"/>
    <n v="57"/>
    <n v="35000"/>
    <x v="0"/>
    <x v="5"/>
    <n v="2"/>
    <s v="Wednesday"/>
    <n v="1995000"/>
  </r>
  <r>
    <x v="158"/>
    <x v="2"/>
    <x v="2"/>
    <n v="72"/>
    <n v="45000"/>
    <x v="0"/>
    <x v="5"/>
    <n v="2"/>
    <s v="Wednesday"/>
    <n v="3240000"/>
  </r>
  <r>
    <x v="158"/>
    <x v="3"/>
    <x v="3"/>
    <n v="52"/>
    <n v="60000"/>
    <x v="0"/>
    <x v="5"/>
    <n v="2"/>
    <s v="Wednesday"/>
    <n v="3120000"/>
  </r>
  <r>
    <x v="158"/>
    <x v="4"/>
    <x v="4"/>
    <n v="126"/>
    <n v="20000"/>
    <x v="0"/>
    <x v="5"/>
    <n v="2"/>
    <s v="Wednesday"/>
    <n v="2520000"/>
  </r>
  <r>
    <x v="158"/>
    <x v="5"/>
    <x v="5"/>
    <n v="202"/>
    <n v="5000"/>
    <x v="0"/>
    <x v="5"/>
    <n v="2"/>
    <s v="Wednesday"/>
    <n v="1010000"/>
  </r>
  <r>
    <x v="158"/>
    <x v="6"/>
    <x v="6"/>
    <n v="90"/>
    <n v="25000"/>
    <x v="0"/>
    <x v="5"/>
    <n v="2"/>
    <s v="Wednesday"/>
    <n v="2250000"/>
  </r>
  <r>
    <x v="158"/>
    <x v="7"/>
    <x v="7"/>
    <n v="59"/>
    <n v="30000"/>
    <x v="0"/>
    <x v="5"/>
    <n v="2"/>
    <s v="Wednesday"/>
    <n v="1770000"/>
  </r>
  <r>
    <x v="159"/>
    <x v="0"/>
    <x v="0"/>
    <n v="82"/>
    <n v="50000"/>
    <x v="0"/>
    <x v="5"/>
    <n v="2"/>
    <s v="Thursday"/>
    <n v="4100000"/>
  </r>
  <r>
    <x v="159"/>
    <x v="1"/>
    <x v="1"/>
    <n v="63"/>
    <n v="35000"/>
    <x v="0"/>
    <x v="5"/>
    <n v="2"/>
    <s v="Thursday"/>
    <n v="2205000"/>
  </r>
  <r>
    <x v="159"/>
    <x v="2"/>
    <x v="2"/>
    <n v="71"/>
    <n v="45000"/>
    <x v="0"/>
    <x v="5"/>
    <n v="2"/>
    <s v="Thursday"/>
    <n v="3195000"/>
  </r>
  <r>
    <x v="159"/>
    <x v="3"/>
    <x v="3"/>
    <n v="48"/>
    <n v="60000"/>
    <x v="0"/>
    <x v="5"/>
    <n v="2"/>
    <s v="Thursday"/>
    <n v="2880000"/>
  </r>
  <r>
    <x v="159"/>
    <x v="4"/>
    <x v="4"/>
    <n v="125"/>
    <n v="20000"/>
    <x v="0"/>
    <x v="5"/>
    <n v="2"/>
    <s v="Thursday"/>
    <n v="2500000"/>
  </r>
  <r>
    <x v="159"/>
    <x v="5"/>
    <x v="5"/>
    <n v="184"/>
    <n v="5000"/>
    <x v="0"/>
    <x v="5"/>
    <n v="2"/>
    <s v="Thursday"/>
    <n v="920000"/>
  </r>
  <r>
    <x v="159"/>
    <x v="6"/>
    <x v="6"/>
    <n v="104"/>
    <n v="25000"/>
    <x v="0"/>
    <x v="5"/>
    <n v="2"/>
    <s v="Thursday"/>
    <n v="2600000"/>
  </r>
  <r>
    <x v="159"/>
    <x v="7"/>
    <x v="7"/>
    <n v="59"/>
    <n v="30000"/>
    <x v="0"/>
    <x v="5"/>
    <n v="2"/>
    <s v="Thursday"/>
    <n v="1770000"/>
  </r>
  <r>
    <x v="160"/>
    <x v="0"/>
    <x v="0"/>
    <n v="89"/>
    <n v="50000"/>
    <x v="0"/>
    <x v="5"/>
    <n v="2"/>
    <s v="Friday"/>
    <n v="4450000"/>
  </r>
  <r>
    <x v="160"/>
    <x v="1"/>
    <x v="1"/>
    <n v="55"/>
    <n v="35000"/>
    <x v="0"/>
    <x v="5"/>
    <n v="2"/>
    <s v="Friday"/>
    <n v="1925000"/>
  </r>
  <r>
    <x v="160"/>
    <x v="2"/>
    <x v="2"/>
    <n v="66"/>
    <n v="45000"/>
    <x v="0"/>
    <x v="5"/>
    <n v="2"/>
    <s v="Friday"/>
    <n v="2970000"/>
  </r>
  <r>
    <x v="160"/>
    <x v="3"/>
    <x v="3"/>
    <n v="51"/>
    <n v="60000"/>
    <x v="0"/>
    <x v="5"/>
    <n v="2"/>
    <s v="Friday"/>
    <n v="3060000"/>
  </r>
  <r>
    <x v="160"/>
    <x v="4"/>
    <x v="4"/>
    <n v="127"/>
    <n v="20000"/>
    <x v="0"/>
    <x v="5"/>
    <n v="2"/>
    <s v="Friday"/>
    <n v="2540000"/>
  </r>
  <r>
    <x v="160"/>
    <x v="5"/>
    <x v="5"/>
    <n v="180"/>
    <n v="5000"/>
    <x v="0"/>
    <x v="5"/>
    <n v="2"/>
    <s v="Friday"/>
    <n v="900000"/>
  </r>
  <r>
    <x v="160"/>
    <x v="6"/>
    <x v="6"/>
    <n v="94"/>
    <n v="25000"/>
    <x v="0"/>
    <x v="5"/>
    <n v="2"/>
    <s v="Friday"/>
    <n v="2350000"/>
  </r>
  <r>
    <x v="160"/>
    <x v="7"/>
    <x v="7"/>
    <n v="52"/>
    <n v="30000"/>
    <x v="0"/>
    <x v="5"/>
    <n v="2"/>
    <s v="Friday"/>
    <n v="1560000"/>
  </r>
  <r>
    <x v="161"/>
    <x v="0"/>
    <x v="0"/>
    <n v="78"/>
    <n v="50000"/>
    <x v="0"/>
    <x v="5"/>
    <n v="2"/>
    <s v="Saturday"/>
    <n v="3900000"/>
  </r>
  <r>
    <x v="161"/>
    <x v="1"/>
    <x v="1"/>
    <n v="55"/>
    <n v="35000"/>
    <x v="0"/>
    <x v="5"/>
    <n v="2"/>
    <s v="Saturday"/>
    <n v="1925000"/>
  </r>
  <r>
    <x v="161"/>
    <x v="2"/>
    <x v="2"/>
    <n v="72"/>
    <n v="45000"/>
    <x v="0"/>
    <x v="5"/>
    <n v="2"/>
    <s v="Saturday"/>
    <n v="3240000"/>
  </r>
  <r>
    <x v="161"/>
    <x v="3"/>
    <x v="3"/>
    <n v="48"/>
    <n v="60000"/>
    <x v="0"/>
    <x v="5"/>
    <n v="2"/>
    <s v="Saturday"/>
    <n v="2880000"/>
  </r>
  <r>
    <x v="161"/>
    <x v="4"/>
    <x v="4"/>
    <n v="121"/>
    <n v="20000"/>
    <x v="0"/>
    <x v="5"/>
    <n v="2"/>
    <s v="Saturday"/>
    <n v="2420000"/>
  </r>
  <r>
    <x v="161"/>
    <x v="5"/>
    <x v="5"/>
    <n v="174"/>
    <n v="5000"/>
    <x v="0"/>
    <x v="5"/>
    <n v="2"/>
    <s v="Saturday"/>
    <n v="870000"/>
  </r>
  <r>
    <x v="161"/>
    <x v="6"/>
    <x v="6"/>
    <n v="90"/>
    <n v="25000"/>
    <x v="0"/>
    <x v="5"/>
    <n v="2"/>
    <s v="Saturday"/>
    <n v="2250000"/>
  </r>
  <r>
    <x v="161"/>
    <x v="7"/>
    <x v="7"/>
    <n v="56"/>
    <n v="30000"/>
    <x v="0"/>
    <x v="5"/>
    <n v="2"/>
    <s v="Saturday"/>
    <n v="1680000"/>
  </r>
  <r>
    <x v="162"/>
    <x v="0"/>
    <x v="0"/>
    <n v="87"/>
    <n v="50000"/>
    <x v="0"/>
    <x v="5"/>
    <n v="2"/>
    <s v="Sunday"/>
    <n v="4350000"/>
  </r>
  <r>
    <x v="162"/>
    <x v="1"/>
    <x v="1"/>
    <n v="60"/>
    <n v="35000"/>
    <x v="0"/>
    <x v="5"/>
    <n v="2"/>
    <s v="Sunday"/>
    <n v="2100000"/>
  </r>
  <r>
    <x v="162"/>
    <x v="2"/>
    <x v="2"/>
    <n v="62"/>
    <n v="45000"/>
    <x v="0"/>
    <x v="5"/>
    <n v="2"/>
    <s v="Sunday"/>
    <n v="2790000"/>
  </r>
  <r>
    <x v="162"/>
    <x v="3"/>
    <x v="3"/>
    <n v="53"/>
    <n v="60000"/>
    <x v="0"/>
    <x v="5"/>
    <n v="2"/>
    <s v="Sunday"/>
    <n v="3180000"/>
  </r>
  <r>
    <x v="162"/>
    <x v="4"/>
    <x v="4"/>
    <n v="115"/>
    <n v="20000"/>
    <x v="0"/>
    <x v="5"/>
    <n v="2"/>
    <s v="Sunday"/>
    <n v="2300000"/>
  </r>
  <r>
    <x v="162"/>
    <x v="5"/>
    <x v="5"/>
    <n v="190"/>
    <n v="5000"/>
    <x v="0"/>
    <x v="5"/>
    <n v="2"/>
    <s v="Sunday"/>
    <n v="950000"/>
  </r>
  <r>
    <x v="162"/>
    <x v="6"/>
    <x v="6"/>
    <n v="90"/>
    <n v="25000"/>
    <x v="0"/>
    <x v="5"/>
    <n v="2"/>
    <s v="Sunday"/>
    <n v="2250000"/>
  </r>
  <r>
    <x v="162"/>
    <x v="7"/>
    <x v="7"/>
    <n v="60"/>
    <n v="30000"/>
    <x v="0"/>
    <x v="5"/>
    <n v="2"/>
    <s v="Sunday"/>
    <n v="1800000"/>
  </r>
  <r>
    <x v="163"/>
    <x v="0"/>
    <x v="0"/>
    <n v="85"/>
    <n v="50000"/>
    <x v="0"/>
    <x v="5"/>
    <n v="2"/>
    <s v="Monday"/>
    <n v="4250000"/>
  </r>
  <r>
    <x v="163"/>
    <x v="1"/>
    <x v="1"/>
    <n v="55"/>
    <n v="35000"/>
    <x v="0"/>
    <x v="5"/>
    <n v="2"/>
    <s v="Monday"/>
    <n v="1925000"/>
  </r>
  <r>
    <x v="163"/>
    <x v="2"/>
    <x v="2"/>
    <n v="68"/>
    <n v="45000"/>
    <x v="0"/>
    <x v="5"/>
    <n v="2"/>
    <s v="Monday"/>
    <n v="3060000"/>
  </r>
  <r>
    <x v="163"/>
    <x v="3"/>
    <x v="3"/>
    <n v="49"/>
    <n v="60000"/>
    <x v="0"/>
    <x v="5"/>
    <n v="2"/>
    <s v="Monday"/>
    <n v="2940000"/>
  </r>
  <r>
    <x v="163"/>
    <x v="4"/>
    <x v="4"/>
    <n v="126"/>
    <n v="20000"/>
    <x v="0"/>
    <x v="5"/>
    <n v="2"/>
    <s v="Monday"/>
    <n v="2520000"/>
  </r>
  <r>
    <x v="163"/>
    <x v="5"/>
    <x v="5"/>
    <n v="176"/>
    <n v="5000"/>
    <x v="0"/>
    <x v="5"/>
    <n v="2"/>
    <s v="Monday"/>
    <n v="880000"/>
  </r>
  <r>
    <x v="163"/>
    <x v="6"/>
    <x v="6"/>
    <n v="93"/>
    <n v="25000"/>
    <x v="0"/>
    <x v="5"/>
    <n v="2"/>
    <s v="Monday"/>
    <n v="2325000"/>
  </r>
  <r>
    <x v="163"/>
    <x v="7"/>
    <x v="7"/>
    <n v="62"/>
    <n v="30000"/>
    <x v="0"/>
    <x v="5"/>
    <n v="2"/>
    <s v="Monday"/>
    <n v="1860000"/>
  </r>
  <r>
    <x v="164"/>
    <x v="0"/>
    <x v="0"/>
    <n v="84"/>
    <n v="50000"/>
    <x v="0"/>
    <x v="5"/>
    <n v="2"/>
    <s v="Tuesday"/>
    <n v="4200000"/>
  </r>
  <r>
    <x v="164"/>
    <x v="1"/>
    <x v="1"/>
    <n v="59"/>
    <n v="35000"/>
    <x v="0"/>
    <x v="5"/>
    <n v="2"/>
    <s v="Tuesday"/>
    <n v="2065000"/>
  </r>
  <r>
    <x v="164"/>
    <x v="2"/>
    <x v="2"/>
    <n v="63"/>
    <n v="45000"/>
    <x v="0"/>
    <x v="5"/>
    <n v="2"/>
    <s v="Tuesday"/>
    <n v="2835000"/>
  </r>
  <r>
    <x v="164"/>
    <x v="3"/>
    <x v="3"/>
    <n v="52"/>
    <n v="60000"/>
    <x v="0"/>
    <x v="5"/>
    <n v="2"/>
    <s v="Tuesday"/>
    <n v="3120000"/>
  </r>
  <r>
    <x v="164"/>
    <x v="4"/>
    <x v="4"/>
    <n v="110"/>
    <n v="20000"/>
    <x v="0"/>
    <x v="5"/>
    <n v="2"/>
    <s v="Tuesday"/>
    <n v="2200000"/>
  </r>
  <r>
    <x v="164"/>
    <x v="5"/>
    <x v="5"/>
    <n v="210"/>
    <n v="5000"/>
    <x v="0"/>
    <x v="5"/>
    <n v="2"/>
    <s v="Tuesday"/>
    <n v="1050000"/>
  </r>
  <r>
    <x v="164"/>
    <x v="6"/>
    <x v="6"/>
    <n v="100"/>
    <n v="25000"/>
    <x v="0"/>
    <x v="5"/>
    <n v="2"/>
    <s v="Tuesday"/>
    <n v="2500000"/>
  </r>
  <r>
    <x v="164"/>
    <x v="7"/>
    <x v="7"/>
    <n v="58"/>
    <n v="30000"/>
    <x v="0"/>
    <x v="5"/>
    <n v="2"/>
    <s v="Tuesday"/>
    <n v="1740000"/>
  </r>
  <r>
    <x v="165"/>
    <x v="0"/>
    <x v="0"/>
    <n v="78"/>
    <n v="50000"/>
    <x v="0"/>
    <x v="5"/>
    <n v="2"/>
    <s v="Wednesday"/>
    <n v="3900000"/>
  </r>
  <r>
    <x v="165"/>
    <x v="1"/>
    <x v="1"/>
    <n v="57"/>
    <n v="35000"/>
    <x v="0"/>
    <x v="5"/>
    <n v="2"/>
    <s v="Wednesday"/>
    <n v="1995000"/>
  </r>
  <r>
    <x v="165"/>
    <x v="2"/>
    <x v="2"/>
    <n v="71"/>
    <n v="45000"/>
    <x v="0"/>
    <x v="5"/>
    <n v="2"/>
    <s v="Wednesday"/>
    <n v="3195000"/>
  </r>
  <r>
    <x v="165"/>
    <x v="3"/>
    <x v="3"/>
    <n v="50"/>
    <n v="60000"/>
    <x v="0"/>
    <x v="5"/>
    <n v="2"/>
    <s v="Wednesday"/>
    <n v="3000000"/>
  </r>
  <r>
    <x v="165"/>
    <x v="4"/>
    <x v="4"/>
    <n v="106"/>
    <n v="20000"/>
    <x v="0"/>
    <x v="5"/>
    <n v="2"/>
    <s v="Wednesday"/>
    <n v="2120000"/>
  </r>
  <r>
    <x v="165"/>
    <x v="5"/>
    <x v="5"/>
    <n v="190"/>
    <n v="5000"/>
    <x v="0"/>
    <x v="5"/>
    <n v="2"/>
    <s v="Wednesday"/>
    <n v="950000"/>
  </r>
  <r>
    <x v="165"/>
    <x v="6"/>
    <x v="6"/>
    <n v="87"/>
    <n v="25000"/>
    <x v="0"/>
    <x v="5"/>
    <n v="2"/>
    <s v="Wednesday"/>
    <n v="2175000"/>
  </r>
  <r>
    <x v="165"/>
    <x v="7"/>
    <x v="7"/>
    <n v="62"/>
    <n v="30000"/>
    <x v="0"/>
    <x v="5"/>
    <n v="2"/>
    <s v="Wednesday"/>
    <n v="1860000"/>
  </r>
  <r>
    <x v="166"/>
    <x v="0"/>
    <x v="0"/>
    <n v="84"/>
    <n v="50000"/>
    <x v="0"/>
    <x v="5"/>
    <n v="2"/>
    <s v="Thursday"/>
    <n v="4200000"/>
  </r>
  <r>
    <x v="166"/>
    <x v="1"/>
    <x v="1"/>
    <n v="58"/>
    <n v="35000"/>
    <x v="0"/>
    <x v="5"/>
    <n v="2"/>
    <s v="Thursday"/>
    <n v="2030000"/>
  </r>
  <r>
    <x v="166"/>
    <x v="2"/>
    <x v="2"/>
    <n v="70"/>
    <n v="45000"/>
    <x v="0"/>
    <x v="5"/>
    <n v="2"/>
    <s v="Thursday"/>
    <n v="3150000"/>
  </r>
  <r>
    <x v="166"/>
    <x v="3"/>
    <x v="3"/>
    <n v="49"/>
    <n v="60000"/>
    <x v="0"/>
    <x v="5"/>
    <n v="2"/>
    <s v="Thursday"/>
    <n v="2940000"/>
  </r>
  <r>
    <x v="166"/>
    <x v="4"/>
    <x v="4"/>
    <n v="129"/>
    <n v="20000"/>
    <x v="0"/>
    <x v="5"/>
    <n v="2"/>
    <s v="Thursday"/>
    <n v="2580000"/>
  </r>
  <r>
    <x v="166"/>
    <x v="5"/>
    <x v="5"/>
    <n v="192"/>
    <n v="5000"/>
    <x v="0"/>
    <x v="5"/>
    <n v="2"/>
    <s v="Thursday"/>
    <n v="960000"/>
  </r>
  <r>
    <x v="166"/>
    <x v="6"/>
    <x v="6"/>
    <n v="92"/>
    <n v="25000"/>
    <x v="0"/>
    <x v="5"/>
    <n v="2"/>
    <s v="Thursday"/>
    <n v="2300000"/>
  </r>
  <r>
    <x v="166"/>
    <x v="7"/>
    <x v="7"/>
    <n v="58"/>
    <n v="30000"/>
    <x v="0"/>
    <x v="5"/>
    <n v="2"/>
    <s v="Thursday"/>
    <n v="1740000"/>
  </r>
  <r>
    <x v="167"/>
    <x v="0"/>
    <x v="0"/>
    <n v="81"/>
    <n v="50000"/>
    <x v="0"/>
    <x v="5"/>
    <n v="2"/>
    <s v="Friday"/>
    <n v="4050000"/>
  </r>
  <r>
    <x v="167"/>
    <x v="1"/>
    <x v="1"/>
    <n v="58"/>
    <n v="35000"/>
    <x v="0"/>
    <x v="5"/>
    <n v="2"/>
    <s v="Friday"/>
    <n v="2030000"/>
  </r>
  <r>
    <x v="167"/>
    <x v="2"/>
    <x v="2"/>
    <n v="63"/>
    <n v="45000"/>
    <x v="0"/>
    <x v="5"/>
    <n v="2"/>
    <s v="Friday"/>
    <n v="2835000"/>
  </r>
  <r>
    <x v="167"/>
    <x v="3"/>
    <x v="3"/>
    <n v="46"/>
    <n v="60000"/>
    <x v="0"/>
    <x v="5"/>
    <n v="2"/>
    <s v="Friday"/>
    <n v="2760000"/>
  </r>
  <r>
    <x v="167"/>
    <x v="4"/>
    <x v="4"/>
    <n v="120"/>
    <n v="20000"/>
    <x v="0"/>
    <x v="5"/>
    <n v="2"/>
    <s v="Friday"/>
    <n v="2400000"/>
  </r>
  <r>
    <x v="167"/>
    <x v="5"/>
    <x v="5"/>
    <n v="194"/>
    <n v="5000"/>
    <x v="0"/>
    <x v="5"/>
    <n v="2"/>
    <s v="Friday"/>
    <n v="970000"/>
  </r>
  <r>
    <x v="167"/>
    <x v="6"/>
    <x v="6"/>
    <n v="89"/>
    <n v="25000"/>
    <x v="0"/>
    <x v="5"/>
    <n v="2"/>
    <s v="Friday"/>
    <n v="2225000"/>
  </r>
  <r>
    <x v="167"/>
    <x v="7"/>
    <x v="7"/>
    <n v="62"/>
    <n v="30000"/>
    <x v="0"/>
    <x v="5"/>
    <n v="2"/>
    <s v="Friday"/>
    <n v="1860000"/>
  </r>
  <r>
    <x v="168"/>
    <x v="0"/>
    <x v="0"/>
    <n v="95"/>
    <n v="50000"/>
    <x v="0"/>
    <x v="5"/>
    <n v="2"/>
    <s v="Saturday"/>
    <n v="4750000"/>
  </r>
  <r>
    <x v="168"/>
    <x v="1"/>
    <x v="1"/>
    <n v="53"/>
    <n v="35000"/>
    <x v="0"/>
    <x v="5"/>
    <n v="2"/>
    <s v="Saturday"/>
    <n v="1855000"/>
  </r>
  <r>
    <x v="168"/>
    <x v="2"/>
    <x v="2"/>
    <n v="65"/>
    <n v="45000"/>
    <x v="0"/>
    <x v="5"/>
    <n v="2"/>
    <s v="Saturday"/>
    <n v="2925000"/>
  </r>
  <r>
    <x v="168"/>
    <x v="3"/>
    <x v="3"/>
    <n v="49"/>
    <n v="60000"/>
    <x v="0"/>
    <x v="5"/>
    <n v="2"/>
    <s v="Saturday"/>
    <n v="2940000"/>
  </r>
  <r>
    <x v="168"/>
    <x v="4"/>
    <x v="4"/>
    <n v="114"/>
    <n v="20000"/>
    <x v="0"/>
    <x v="5"/>
    <n v="2"/>
    <s v="Saturday"/>
    <n v="2280000"/>
  </r>
  <r>
    <x v="168"/>
    <x v="5"/>
    <x v="5"/>
    <n v="202"/>
    <n v="5000"/>
    <x v="0"/>
    <x v="5"/>
    <n v="2"/>
    <s v="Saturday"/>
    <n v="1010000"/>
  </r>
  <r>
    <x v="168"/>
    <x v="6"/>
    <x v="6"/>
    <n v="88"/>
    <n v="25000"/>
    <x v="0"/>
    <x v="5"/>
    <n v="2"/>
    <s v="Saturday"/>
    <n v="2200000"/>
  </r>
  <r>
    <x v="168"/>
    <x v="7"/>
    <x v="7"/>
    <n v="62"/>
    <n v="30000"/>
    <x v="0"/>
    <x v="5"/>
    <n v="2"/>
    <s v="Saturday"/>
    <n v="1860000"/>
  </r>
  <r>
    <x v="169"/>
    <x v="0"/>
    <x v="0"/>
    <n v="83"/>
    <n v="50000"/>
    <x v="0"/>
    <x v="5"/>
    <n v="2"/>
    <s v="Sunday"/>
    <n v="4150000"/>
  </r>
  <r>
    <x v="169"/>
    <x v="1"/>
    <x v="1"/>
    <n v="59"/>
    <n v="35000"/>
    <x v="0"/>
    <x v="5"/>
    <n v="2"/>
    <s v="Sunday"/>
    <n v="2065000"/>
  </r>
  <r>
    <x v="169"/>
    <x v="2"/>
    <x v="2"/>
    <n v="71"/>
    <n v="45000"/>
    <x v="0"/>
    <x v="5"/>
    <n v="2"/>
    <s v="Sunday"/>
    <n v="3195000"/>
  </r>
  <r>
    <x v="169"/>
    <x v="3"/>
    <x v="3"/>
    <n v="48"/>
    <n v="60000"/>
    <x v="0"/>
    <x v="5"/>
    <n v="2"/>
    <s v="Sunday"/>
    <n v="2880000"/>
  </r>
  <r>
    <x v="169"/>
    <x v="4"/>
    <x v="4"/>
    <n v="123"/>
    <n v="20000"/>
    <x v="0"/>
    <x v="5"/>
    <n v="2"/>
    <s v="Sunday"/>
    <n v="2460000"/>
  </r>
  <r>
    <x v="169"/>
    <x v="5"/>
    <x v="5"/>
    <n v="202"/>
    <n v="5000"/>
    <x v="0"/>
    <x v="5"/>
    <n v="2"/>
    <s v="Sunday"/>
    <n v="1010000"/>
  </r>
  <r>
    <x v="169"/>
    <x v="6"/>
    <x v="6"/>
    <n v="91"/>
    <n v="25000"/>
    <x v="0"/>
    <x v="5"/>
    <n v="2"/>
    <s v="Sunday"/>
    <n v="2275000"/>
  </r>
  <r>
    <x v="169"/>
    <x v="7"/>
    <x v="7"/>
    <n v="59"/>
    <n v="30000"/>
    <x v="0"/>
    <x v="5"/>
    <n v="2"/>
    <s v="Sunday"/>
    <n v="1770000"/>
  </r>
  <r>
    <x v="170"/>
    <x v="0"/>
    <x v="0"/>
    <n v="88"/>
    <n v="50000"/>
    <x v="0"/>
    <x v="5"/>
    <n v="2"/>
    <s v="Monday"/>
    <n v="4400000"/>
  </r>
  <r>
    <x v="170"/>
    <x v="1"/>
    <x v="1"/>
    <n v="53"/>
    <n v="35000"/>
    <x v="0"/>
    <x v="5"/>
    <n v="2"/>
    <s v="Monday"/>
    <n v="1855000"/>
  </r>
  <r>
    <x v="170"/>
    <x v="2"/>
    <x v="2"/>
    <n v="72"/>
    <n v="45000"/>
    <x v="0"/>
    <x v="5"/>
    <n v="2"/>
    <s v="Monday"/>
    <n v="3240000"/>
  </r>
  <r>
    <x v="170"/>
    <x v="3"/>
    <x v="3"/>
    <n v="49"/>
    <n v="60000"/>
    <x v="0"/>
    <x v="5"/>
    <n v="2"/>
    <s v="Monday"/>
    <n v="2940000"/>
  </r>
  <r>
    <x v="170"/>
    <x v="4"/>
    <x v="4"/>
    <n v="117"/>
    <n v="20000"/>
    <x v="0"/>
    <x v="5"/>
    <n v="2"/>
    <s v="Monday"/>
    <n v="2340000"/>
  </r>
  <r>
    <x v="170"/>
    <x v="5"/>
    <x v="5"/>
    <n v="210"/>
    <n v="5000"/>
    <x v="0"/>
    <x v="5"/>
    <n v="2"/>
    <s v="Monday"/>
    <n v="1050000"/>
  </r>
  <r>
    <x v="170"/>
    <x v="6"/>
    <x v="6"/>
    <n v="92"/>
    <n v="25000"/>
    <x v="0"/>
    <x v="5"/>
    <n v="2"/>
    <s v="Monday"/>
    <n v="2300000"/>
  </r>
  <r>
    <x v="170"/>
    <x v="7"/>
    <x v="7"/>
    <n v="58"/>
    <n v="30000"/>
    <x v="0"/>
    <x v="5"/>
    <n v="2"/>
    <s v="Monday"/>
    <n v="1740000"/>
  </r>
  <r>
    <x v="171"/>
    <x v="0"/>
    <x v="0"/>
    <n v="91"/>
    <n v="50000"/>
    <x v="0"/>
    <x v="5"/>
    <n v="2"/>
    <s v="Tuesday"/>
    <n v="4550000"/>
  </r>
  <r>
    <x v="171"/>
    <x v="1"/>
    <x v="1"/>
    <n v="49"/>
    <n v="35000"/>
    <x v="0"/>
    <x v="5"/>
    <n v="2"/>
    <s v="Tuesday"/>
    <n v="1715000"/>
  </r>
  <r>
    <x v="171"/>
    <x v="2"/>
    <x v="2"/>
    <n v="72"/>
    <n v="45000"/>
    <x v="0"/>
    <x v="5"/>
    <n v="2"/>
    <s v="Tuesday"/>
    <n v="3240000"/>
  </r>
  <r>
    <x v="171"/>
    <x v="3"/>
    <x v="3"/>
    <n v="51"/>
    <n v="60000"/>
    <x v="0"/>
    <x v="5"/>
    <n v="2"/>
    <s v="Tuesday"/>
    <n v="3060000"/>
  </r>
  <r>
    <x v="171"/>
    <x v="4"/>
    <x v="4"/>
    <n v="115"/>
    <n v="20000"/>
    <x v="0"/>
    <x v="5"/>
    <n v="2"/>
    <s v="Tuesday"/>
    <n v="2300000"/>
  </r>
  <r>
    <x v="171"/>
    <x v="5"/>
    <x v="5"/>
    <n v="191"/>
    <n v="5000"/>
    <x v="0"/>
    <x v="5"/>
    <n v="2"/>
    <s v="Tuesday"/>
    <n v="955000"/>
  </r>
  <r>
    <x v="171"/>
    <x v="6"/>
    <x v="6"/>
    <n v="82"/>
    <n v="25000"/>
    <x v="0"/>
    <x v="5"/>
    <n v="2"/>
    <s v="Tuesday"/>
    <n v="2050000"/>
  </r>
  <r>
    <x v="171"/>
    <x v="7"/>
    <x v="7"/>
    <n v="58"/>
    <n v="30000"/>
    <x v="0"/>
    <x v="5"/>
    <n v="2"/>
    <s v="Tuesday"/>
    <n v="1740000"/>
  </r>
  <r>
    <x v="172"/>
    <x v="0"/>
    <x v="0"/>
    <n v="91"/>
    <n v="50000"/>
    <x v="0"/>
    <x v="5"/>
    <n v="2"/>
    <s v="Wednesday"/>
    <n v="4550000"/>
  </r>
  <r>
    <x v="172"/>
    <x v="1"/>
    <x v="1"/>
    <n v="57"/>
    <n v="35000"/>
    <x v="0"/>
    <x v="5"/>
    <n v="2"/>
    <s v="Wednesday"/>
    <n v="1995000"/>
  </r>
  <r>
    <x v="172"/>
    <x v="2"/>
    <x v="2"/>
    <n v="68"/>
    <n v="45000"/>
    <x v="0"/>
    <x v="5"/>
    <n v="2"/>
    <s v="Wednesday"/>
    <n v="3060000"/>
  </r>
  <r>
    <x v="172"/>
    <x v="3"/>
    <x v="3"/>
    <n v="45"/>
    <n v="60000"/>
    <x v="0"/>
    <x v="5"/>
    <n v="2"/>
    <s v="Wednesday"/>
    <n v="2700000"/>
  </r>
  <r>
    <x v="172"/>
    <x v="4"/>
    <x v="4"/>
    <n v="137"/>
    <n v="20000"/>
    <x v="0"/>
    <x v="5"/>
    <n v="2"/>
    <s v="Wednesday"/>
    <n v="2740000"/>
  </r>
  <r>
    <x v="172"/>
    <x v="5"/>
    <x v="5"/>
    <n v="203"/>
    <n v="5000"/>
    <x v="0"/>
    <x v="5"/>
    <n v="2"/>
    <s v="Wednesday"/>
    <n v="1015000"/>
  </r>
  <r>
    <x v="172"/>
    <x v="6"/>
    <x v="6"/>
    <n v="90"/>
    <n v="25000"/>
    <x v="0"/>
    <x v="5"/>
    <n v="2"/>
    <s v="Wednesday"/>
    <n v="2250000"/>
  </r>
  <r>
    <x v="172"/>
    <x v="7"/>
    <x v="7"/>
    <n v="62"/>
    <n v="30000"/>
    <x v="0"/>
    <x v="5"/>
    <n v="2"/>
    <s v="Wednesday"/>
    <n v="1860000"/>
  </r>
  <r>
    <x v="173"/>
    <x v="0"/>
    <x v="0"/>
    <n v="82"/>
    <n v="50000"/>
    <x v="0"/>
    <x v="5"/>
    <n v="2"/>
    <s v="Thursday"/>
    <n v="4100000"/>
  </r>
  <r>
    <x v="173"/>
    <x v="1"/>
    <x v="1"/>
    <n v="56"/>
    <n v="35000"/>
    <x v="0"/>
    <x v="5"/>
    <n v="2"/>
    <s v="Thursday"/>
    <n v="1960000"/>
  </r>
  <r>
    <x v="173"/>
    <x v="2"/>
    <x v="2"/>
    <n v="66"/>
    <n v="45000"/>
    <x v="0"/>
    <x v="5"/>
    <n v="2"/>
    <s v="Thursday"/>
    <n v="2970000"/>
  </r>
  <r>
    <x v="173"/>
    <x v="3"/>
    <x v="3"/>
    <n v="52"/>
    <n v="60000"/>
    <x v="0"/>
    <x v="5"/>
    <n v="2"/>
    <s v="Thursday"/>
    <n v="3120000"/>
  </r>
  <r>
    <x v="173"/>
    <x v="4"/>
    <x v="4"/>
    <n v="127"/>
    <n v="20000"/>
    <x v="0"/>
    <x v="5"/>
    <n v="2"/>
    <s v="Thursday"/>
    <n v="2540000"/>
  </r>
  <r>
    <x v="173"/>
    <x v="5"/>
    <x v="5"/>
    <n v="209"/>
    <n v="5000"/>
    <x v="0"/>
    <x v="5"/>
    <n v="2"/>
    <s v="Thursday"/>
    <n v="1045000"/>
  </r>
  <r>
    <x v="173"/>
    <x v="6"/>
    <x v="6"/>
    <n v="86"/>
    <n v="25000"/>
    <x v="0"/>
    <x v="5"/>
    <n v="2"/>
    <s v="Thursday"/>
    <n v="2150000"/>
  </r>
  <r>
    <x v="173"/>
    <x v="7"/>
    <x v="7"/>
    <n v="61"/>
    <n v="30000"/>
    <x v="0"/>
    <x v="5"/>
    <n v="2"/>
    <s v="Thursday"/>
    <n v="1830000"/>
  </r>
  <r>
    <x v="174"/>
    <x v="0"/>
    <x v="0"/>
    <n v="80"/>
    <n v="50000"/>
    <x v="0"/>
    <x v="5"/>
    <n v="2"/>
    <s v="Friday"/>
    <n v="4000000"/>
  </r>
  <r>
    <x v="174"/>
    <x v="1"/>
    <x v="1"/>
    <n v="58"/>
    <n v="35000"/>
    <x v="0"/>
    <x v="5"/>
    <n v="2"/>
    <s v="Friday"/>
    <n v="2030000"/>
  </r>
  <r>
    <x v="174"/>
    <x v="2"/>
    <x v="2"/>
    <n v="69"/>
    <n v="45000"/>
    <x v="0"/>
    <x v="5"/>
    <n v="2"/>
    <s v="Friday"/>
    <n v="3105000"/>
  </r>
  <r>
    <x v="174"/>
    <x v="3"/>
    <x v="3"/>
    <n v="53"/>
    <n v="60000"/>
    <x v="0"/>
    <x v="5"/>
    <n v="2"/>
    <s v="Friday"/>
    <n v="3180000"/>
  </r>
  <r>
    <x v="174"/>
    <x v="4"/>
    <x v="4"/>
    <n v="129"/>
    <n v="20000"/>
    <x v="0"/>
    <x v="5"/>
    <n v="2"/>
    <s v="Friday"/>
    <n v="2580000"/>
  </r>
  <r>
    <x v="174"/>
    <x v="5"/>
    <x v="5"/>
    <n v="177"/>
    <n v="5000"/>
    <x v="0"/>
    <x v="5"/>
    <n v="2"/>
    <s v="Friday"/>
    <n v="885000"/>
  </r>
  <r>
    <x v="174"/>
    <x v="6"/>
    <x v="6"/>
    <n v="91"/>
    <n v="25000"/>
    <x v="0"/>
    <x v="5"/>
    <n v="2"/>
    <s v="Friday"/>
    <n v="2275000"/>
  </r>
  <r>
    <x v="174"/>
    <x v="7"/>
    <x v="7"/>
    <n v="60"/>
    <n v="30000"/>
    <x v="0"/>
    <x v="5"/>
    <n v="2"/>
    <s v="Friday"/>
    <n v="1800000"/>
  </r>
  <r>
    <x v="175"/>
    <x v="0"/>
    <x v="0"/>
    <n v="81"/>
    <n v="50000"/>
    <x v="0"/>
    <x v="5"/>
    <n v="2"/>
    <s v="Saturday"/>
    <n v="4050000"/>
  </r>
  <r>
    <x v="175"/>
    <x v="1"/>
    <x v="1"/>
    <n v="60"/>
    <n v="35000"/>
    <x v="0"/>
    <x v="5"/>
    <n v="2"/>
    <s v="Saturday"/>
    <n v="2100000"/>
  </r>
  <r>
    <x v="175"/>
    <x v="2"/>
    <x v="2"/>
    <n v="69"/>
    <n v="45000"/>
    <x v="0"/>
    <x v="5"/>
    <n v="2"/>
    <s v="Saturday"/>
    <n v="3105000"/>
  </r>
  <r>
    <x v="175"/>
    <x v="3"/>
    <x v="3"/>
    <n v="48"/>
    <n v="60000"/>
    <x v="0"/>
    <x v="5"/>
    <n v="2"/>
    <s v="Saturday"/>
    <n v="2880000"/>
  </r>
  <r>
    <x v="175"/>
    <x v="4"/>
    <x v="4"/>
    <n v="113"/>
    <n v="20000"/>
    <x v="0"/>
    <x v="5"/>
    <n v="2"/>
    <s v="Saturday"/>
    <n v="2260000"/>
  </r>
  <r>
    <x v="175"/>
    <x v="5"/>
    <x v="5"/>
    <n v="192"/>
    <n v="5000"/>
    <x v="0"/>
    <x v="5"/>
    <n v="2"/>
    <s v="Saturday"/>
    <n v="960000"/>
  </r>
  <r>
    <x v="175"/>
    <x v="6"/>
    <x v="6"/>
    <n v="93"/>
    <n v="25000"/>
    <x v="0"/>
    <x v="5"/>
    <n v="2"/>
    <s v="Saturday"/>
    <n v="2325000"/>
  </r>
  <r>
    <x v="175"/>
    <x v="7"/>
    <x v="7"/>
    <n v="59"/>
    <n v="30000"/>
    <x v="0"/>
    <x v="5"/>
    <n v="2"/>
    <s v="Saturday"/>
    <n v="1770000"/>
  </r>
  <r>
    <x v="176"/>
    <x v="0"/>
    <x v="0"/>
    <n v="84"/>
    <n v="50000"/>
    <x v="0"/>
    <x v="5"/>
    <n v="2"/>
    <s v="Sunday"/>
    <n v="4200000"/>
  </r>
  <r>
    <x v="176"/>
    <x v="1"/>
    <x v="1"/>
    <n v="59"/>
    <n v="35000"/>
    <x v="0"/>
    <x v="5"/>
    <n v="2"/>
    <s v="Sunday"/>
    <n v="2065000"/>
  </r>
  <r>
    <x v="176"/>
    <x v="2"/>
    <x v="2"/>
    <n v="67"/>
    <n v="45000"/>
    <x v="0"/>
    <x v="5"/>
    <n v="2"/>
    <s v="Sunday"/>
    <n v="3015000"/>
  </r>
  <r>
    <x v="176"/>
    <x v="3"/>
    <x v="3"/>
    <n v="48"/>
    <n v="60000"/>
    <x v="0"/>
    <x v="5"/>
    <n v="2"/>
    <s v="Sunday"/>
    <n v="2880000"/>
  </r>
  <r>
    <x v="176"/>
    <x v="4"/>
    <x v="4"/>
    <n v="127"/>
    <n v="20000"/>
    <x v="0"/>
    <x v="5"/>
    <n v="2"/>
    <s v="Sunday"/>
    <n v="2540000"/>
  </r>
  <r>
    <x v="176"/>
    <x v="5"/>
    <x v="5"/>
    <n v="204"/>
    <n v="5000"/>
    <x v="0"/>
    <x v="5"/>
    <n v="2"/>
    <s v="Sunday"/>
    <n v="1020000"/>
  </r>
  <r>
    <x v="176"/>
    <x v="6"/>
    <x v="6"/>
    <n v="93"/>
    <n v="25000"/>
    <x v="0"/>
    <x v="5"/>
    <n v="2"/>
    <s v="Sunday"/>
    <n v="2325000"/>
  </r>
  <r>
    <x v="176"/>
    <x v="7"/>
    <x v="7"/>
    <n v="61"/>
    <n v="30000"/>
    <x v="0"/>
    <x v="5"/>
    <n v="2"/>
    <s v="Sunday"/>
    <n v="1830000"/>
  </r>
  <r>
    <x v="177"/>
    <x v="0"/>
    <x v="0"/>
    <n v="94"/>
    <n v="50000"/>
    <x v="0"/>
    <x v="5"/>
    <n v="2"/>
    <s v="Monday"/>
    <n v="4700000"/>
  </r>
  <r>
    <x v="177"/>
    <x v="1"/>
    <x v="1"/>
    <n v="54"/>
    <n v="35000"/>
    <x v="0"/>
    <x v="5"/>
    <n v="2"/>
    <s v="Monday"/>
    <n v="1890000"/>
  </r>
  <r>
    <x v="177"/>
    <x v="2"/>
    <x v="2"/>
    <n v="60"/>
    <n v="45000"/>
    <x v="0"/>
    <x v="5"/>
    <n v="2"/>
    <s v="Monday"/>
    <n v="2700000"/>
  </r>
  <r>
    <x v="177"/>
    <x v="3"/>
    <x v="3"/>
    <n v="48"/>
    <n v="60000"/>
    <x v="0"/>
    <x v="5"/>
    <n v="2"/>
    <s v="Monday"/>
    <n v="2880000"/>
  </r>
  <r>
    <x v="177"/>
    <x v="4"/>
    <x v="4"/>
    <n v="121"/>
    <n v="20000"/>
    <x v="0"/>
    <x v="5"/>
    <n v="2"/>
    <s v="Monday"/>
    <n v="2420000"/>
  </r>
  <r>
    <x v="177"/>
    <x v="5"/>
    <x v="5"/>
    <n v="203"/>
    <n v="5000"/>
    <x v="0"/>
    <x v="5"/>
    <n v="2"/>
    <s v="Monday"/>
    <n v="1015000"/>
  </r>
  <r>
    <x v="177"/>
    <x v="6"/>
    <x v="6"/>
    <n v="86"/>
    <n v="25000"/>
    <x v="0"/>
    <x v="5"/>
    <n v="2"/>
    <s v="Monday"/>
    <n v="2150000"/>
  </r>
  <r>
    <x v="177"/>
    <x v="7"/>
    <x v="7"/>
    <n v="60"/>
    <n v="30000"/>
    <x v="0"/>
    <x v="5"/>
    <n v="2"/>
    <s v="Monday"/>
    <n v="1800000"/>
  </r>
  <r>
    <x v="178"/>
    <x v="0"/>
    <x v="0"/>
    <n v="92"/>
    <n v="50000"/>
    <x v="0"/>
    <x v="5"/>
    <n v="2"/>
    <s v="Tuesday"/>
    <n v="4600000"/>
  </r>
  <r>
    <x v="178"/>
    <x v="1"/>
    <x v="1"/>
    <n v="55"/>
    <n v="35000"/>
    <x v="0"/>
    <x v="5"/>
    <n v="2"/>
    <s v="Tuesday"/>
    <n v="1925000"/>
  </r>
  <r>
    <x v="178"/>
    <x v="2"/>
    <x v="2"/>
    <n v="66"/>
    <n v="45000"/>
    <x v="0"/>
    <x v="5"/>
    <n v="2"/>
    <s v="Tuesday"/>
    <n v="2970000"/>
  </r>
  <r>
    <x v="178"/>
    <x v="3"/>
    <x v="3"/>
    <n v="49"/>
    <n v="60000"/>
    <x v="0"/>
    <x v="5"/>
    <n v="2"/>
    <s v="Tuesday"/>
    <n v="2940000"/>
  </r>
  <r>
    <x v="178"/>
    <x v="4"/>
    <x v="4"/>
    <n v="117"/>
    <n v="20000"/>
    <x v="0"/>
    <x v="5"/>
    <n v="2"/>
    <s v="Tuesday"/>
    <n v="2340000"/>
  </r>
  <r>
    <x v="178"/>
    <x v="5"/>
    <x v="5"/>
    <n v="226"/>
    <n v="5000"/>
    <x v="0"/>
    <x v="5"/>
    <n v="2"/>
    <s v="Tuesday"/>
    <n v="1130000"/>
  </r>
  <r>
    <x v="178"/>
    <x v="6"/>
    <x v="6"/>
    <n v="99"/>
    <n v="25000"/>
    <x v="0"/>
    <x v="5"/>
    <n v="2"/>
    <s v="Tuesday"/>
    <n v="2475000"/>
  </r>
  <r>
    <x v="178"/>
    <x v="7"/>
    <x v="7"/>
    <n v="59"/>
    <n v="30000"/>
    <x v="0"/>
    <x v="5"/>
    <n v="2"/>
    <s v="Tuesday"/>
    <n v="1770000"/>
  </r>
  <r>
    <x v="179"/>
    <x v="0"/>
    <x v="0"/>
    <n v="89"/>
    <n v="50000"/>
    <x v="0"/>
    <x v="5"/>
    <n v="2"/>
    <s v="Wednesday"/>
    <n v="4450000"/>
  </r>
  <r>
    <x v="179"/>
    <x v="1"/>
    <x v="1"/>
    <n v="59"/>
    <n v="35000"/>
    <x v="0"/>
    <x v="5"/>
    <n v="2"/>
    <s v="Wednesday"/>
    <n v="2065000"/>
  </r>
  <r>
    <x v="179"/>
    <x v="2"/>
    <x v="2"/>
    <n v="76"/>
    <n v="45000"/>
    <x v="0"/>
    <x v="5"/>
    <n v="2"/>
    <s v="Wednesday"/>
    <n v="3420000"/>
  </r>
  <r>
    <x v="179"/>
    <x v="3"/>
    <x v="3"/>
    <n v="51"/>
    <n v="60000"/>
    <x v="0"/>
    <x v="5"/>
    <n v="2"/>
    <s v="Wednesday"/>
    <n v="3060000"/>
  </r>
  <r>
    <x v="179"/>
    <x v="4"/>
    <x v="4"/>
    <n v="112"/>
    <n v="20000"/>
    <x v="0"/>
    <x v="5"/>
    <n v="2"/>
    <s v="Wednesday"/>
    <n v="2240000"/>
  </r>
  <r>
    <x v="179"/>
    <x v="5"/>
    <x v="5"/>
    <n v="217"/>
    <n v="5000"/>
    <x v="0"/>
    <x v="5"/>
    <n v="2"/>
    <s v="Wednesday"/>
    <n v="1085000"/>
  </r>
  <r>
    <x v="179"/>
    <x v="6"/>
    <x v="6"/>
    <n v="90"/>
    <n v="25000"/>
    <x v="0"/>
    <x v="5"/>
    <n v="2"/>
    <s v="Wednesday"/>
    <n v="2250000"/>
  </r>
  <r>
    <x v="179"/>
    <x v="7"/>
    <x v="7"/>
    <n v="62"/>
    <n v="30000"/>
    <x v="0"/>
    <x v="5"/>
    <n v="2"/>
    <s v="Wednesday"/>
    <n v="1860000"/>
  </r>
  <r>
    <x v="180"/>
    <x v="0"/>
    <x v="0"/>
    <n v="83"/>
    <n v="50000"/>
    <x v="0"/>
    <x v="5"/>
    <n v="2"/>
    <s v="Thursday"/>
    <n v="4150000"/>
  </r>
  <r>
    <x v="180"/>
    <x v="1"/>
    <x v="1"/>
    <n v="54"/>
    <n v="35000"/>
    <x v="0"/>
    <x v="5"/>
    <n v="2"/>
    <s v="Thursday"/>
    <n v="1890000"/>
  </r>
  <r>
    <x v="180"/>
    <x v="2"/>
    <x v="2"/>
    <n v="66"/>
    <n v="45000"/>
    <x v="0"/>
    <x v="5"/>
    <n v="2"/>
    <s v="Thursday"/>
    <n v="2970000"/>
  </r>
  <r>
    <x v="180"/>
    <x v="3"/>
    <x v="3"/>
    <n v="46"/>
    <n v="60000"/>
    <x v="0"/>
    <x v="5"/>
    <n v="2"/>
    <s v="Thursday"/>
    <n v="2760000"/>
  </r>
  <r>
    <x v="180"/>
    <x v="4"/>
    <x v="4"/>
    <n v="111"/>
    <n v="20000"/>
    <x v="0"/>
    <x v="5"/>
    <n v="2"/>
    <s v="Thursday"/>
    <n v="2220000"/>
  </r>
  <r>
    <x v="180"/>
    <x v="5"/>
    <x v="5"/>
    <n v="213"/>
    <n v="5000"/>
    <x v="0"/>
    <x v="5"/>
    <n v="2"/>
    <s v="Thursday"/>
    <n v="1065000"/>
  </r>
  <r>
    <x v="180"/>
    <x v="6"/>
    <x v="6"/>
    <n v="88"/>
    <n v="25000"/>
    <x v="0"/>
    <x v="5"/>
    <n v="2"/>
    <s v="Thursday"/>
    <n v="2200000"/>
  </r>
  <r>
    <x v="180"/>
    <x v="7"/>
    <x v="7"/>
    <n v="62"/>
    <n v="30000"/>
    <x v="0"/>
    <x v="5"/>
    <n v="2"/>
    <s v="Thursday"/>
    <n v="1860000"/>
  </r>
  <r>
    <x v="181"/>
    <x v="0"/>
    <x v="0"/>
    <n v="82"/>
    <n v="50000"/>
    <x v="0"/>
    <x v="6"/>
    <n v="3"/>
    <s v="Friday"/>
    <n v="4100000"/>
  </r>
  <r>
    <x v="181"/>
    <x v="1"/>
    <x v="1"/>
    <n v="54"/>
    <n v="35000"/>
    <x v="0"/>
    <x v="6"/>
    <n v="3"/>
    <s v="Friday"/>
    <n v="1890000"/>
  </r>
  <r>
    <x v="181"/>
    <x v="2"/>
    <x v="2"/>
    <n v="58"/>
    <n v="45000"/>
    <x v="0"/>
    <x v="6"/>
    <n v="3"/>
    <s v="Friday"/>
    <n v="2610000"/>
  </r>
  <r>
    <x v="181"/>
    <x v="3"/>
    <x v="3"/>
    <n v="50"/>
    <n v="60000"/>
    <x v="0"/>
    <x v="6"/>
    <n v="3"/>
    <s v="Friday"/>
    <n v="3000000"/>
  </r>
  <r>
    <x v="181"/>
    <x v="4"/>
    <x v="4"/>
    <n v="112"/>
    <n v="20000"/>
    <x v="0"/>
    <x v="6"/>
    <n v="3"/>
    <s v="Friday"/>
    <n v="2240000"/>
  </r>
  <r>
    <x v="181"/>
    <x v="5"/>
    <x v="5"/>
    <n v="207"/>
    <n v="5000"/>
    <x v="0"/>
    <x v="6"/>
    <n v="3"/>
    <s v="Friday"/>
    <n v="1035000"/>
  </r>
  <r>
    <x v="181"/>
    <x v="6"/>
    <x v="6"/>
    <n v="88"/>
    <n v="25000"/>
    <x v="0"/>
    <x v="6"/>
    <n v="3"/>
    <s v="Friday"/>
    <n v="2200000"/>
  </r>
  <r>
    <x v="181"/>
    <x v="7"/>
    <x v="7"/>
    <n v="66"/>
    <n v="30000"/>
    <x v="0"/>
    <x v="6"/>
    <n v="3"/>
    <s v="Friday"/>
    <n v="1980000"/>
  </r>
  <r>
    <x v="182"/>
    <x v="0"/>
    <x v="0"/>
    <n v="84"/>
    <n v="50000"/>
    <x v="0"/>
    <x v="6"/>
    <n v="3"/>
    <s v="Saturday"/>
    <n v="4200000"/>
  </r>
  <r>
    <x v="182"/>
    <x v="1"/>
    <x v="1"/>
    <n v="50"/>
    <n v="35000"/>
    <x v="0"/>
    <x v="6"/>
    <n v="3"/>
    <s v="Saturday"/>
    <n v="1750000"/>
  </r>
  <r>
    <x v="182"/>
    <x v="2"/>
    <x v="2"/>
    <n v="67"/>
    <n v="45000"/>
    <x v="0"/>
    <x v="6"/>
    <n v="3"/>
    <s v="Saturday"/>
    <n v="3015000"/>
  </r>
  <r>
    <x v="182"/>
    <x v="3"/>
    <x v="3"/>
    <n v="54"/>
    <n v="60000"/>
    <x v="0"/>
    <x v="6"/>
    <n v="3"/>
    <s v="Saturday"/>
    <n v="3240000"/>
  </r>
  <r>
    <x v="182"/>
    <x v="4"/>
    <x v="4"/>
    <n v="118"/>
    <n v="20000"/>
    <x v="0"/>
    <x v="6"/>
    <n v="3"/>
    <s v="Saturday"/>
    <n v="2360000"/>
  </r>
  <r>
    <x v="182"/>
    <x v="5"/>
    <x v="5"/>
    <n v="207"/>
    <n v="5000"/>
    <x v="0"/>
    <x v="6"/>
    <n v="3"/>
    <s v="Saturday"/>
    <n v="1035000"/>
  </r>
  <r>
    <x v="182"/>
    <x v="6"/>
    <x v="6"/>
    <n v="94"/>
    <n v="25000"/>
    <x v="0"/>
    <x v="6"/>
    <n v="3"/>
    <s v="Saturday"/>
    <n v="2350000"/>
  </r>
  <r>
    <x v="182"/>
    <x v="7"/>
    <x v="7"/>
    <n v="65"/>
    <n v="30000"/>
    <x v="0"/>
    <x v="6"/>
    <n v="3"/>
    <s v="Saturday"/>
    <n v="1950000"/>
  </r>
  <r>
    <x v="183"/>
    <x v="0"/>
    <x v="0"/>
    <n v="81"/>
    <n v="50000"/>
    <x v="0"/>
    <x v="6"/>
    <n v="3"/>
    <s v="Sunday"/>
    <n v="4050000"/>
  </r>
  <r>
    <x v="183"/>
    <x v="1"/>
    <x v="1"/>
    <n v="53"/>
    <n v="35000"/>
    <x v="0"/>
    <x v="6"/>
    <n v="3"/>
    <s v="Sunday"/>
    <n v="1855000"/>
  </r>
  <r>
    <x v="183"/>
    <x v="2"/>
    <x v="2"/>
    <n v="68"/>
    <n v="45000"/>
    <x v="0"/>
    <x v="6"/>
    <n v="3"/>
    <s v="Sunday"/>
    <n v="3060000"/>
  </r>
  <r>
    <x v="183"/>
    <x v="3"/>
    <x v="3"/>
    <n v="56"/>
    <n v="60000"/>
    <x v="0"/>
    <x v="6"/>
    <n v="3"/>
    <s v="Sunday"/>
    <n v="3360000"/>
  </r>
  <r>
    <x v="183"/>
    <x v="4"/>
    <x v="4"/>
    <n v="116"/>
    <n v="20000"/>
    <x v="0"/>
    <x v="6"/>
    <n v="3"/>
    <s v="Sunday"/>
    <n v="2320000"/>
  </r>
  <r>
    <x v="183"/>
    <x v="5"/>
    <x v="5"/>
    <n v="201"/>
    <n v="5000"/>
    <x v="0"/>
    <x v="6"/>
    <n v="3"/>
    <s v="Sunday"/>
    <n v="1005000"/>
  </r>
  <r>
    <x v="183"/>
    <x v="6"/>
    <x v="6"/>
    <n v="96"/>
    <n v="25000"/>
    <x v="0"/>
    <x v="6"/>
    <n v="3"/>
    <s v="Sunday"/>
    <n v="2400000"/>
  </r>
  <r>
    <x v="183"/>
    <x v="7"/>
    <x v="7"/>
    <n v="63"/>
    <n v="30000"/>
    <x v="0"/>
    <x v="6"/>
    <n v="3"/>
    <s v="Sunday"/>
    <n v="1890000"/>
  </r>
  <r>
    <x v="184"/>
    <x v="0"/>
    <x v="0"/>
    <n v="89"/>
    <n v="50000"/>
    <x v="0"/>
    <x v="6"/>
    <n v="3"/>
    <s v="Monday"/>
    <n v="4450000"/>
  </r>
  <r>
    <x v="184"/>
    <x v="1"/>
    <x v="1"/>
    <n v="62"/>
    <n v="35000"/>
    <x v="0"/>
    <x v="6"/>
    <n v="3"/>
    <s v="Monday"/>
    <n v="2170000"/>
  </r>
  <r>
    <x v="184"/>
    <x v="2"/>
    <x v="2"/>
    <n v="72"/>
    <n v="45000"/>
    <x v="0"/>
    <x v="6"/>
    <n v="3"/>
    <s v="Monday"/>
    <n v="3240000"/>
  </r>
  <r>
    <x v="184"/>
    <x v="3"/>
    <x v="3"/>
    <n v="47"/>
    <n v="60000"/>
    <x v="0"/>
    <x v="6"/>
    <n v="3"/>
    <s v="Monday"/>
    <n v="2820000"/>
  </r>
  <r>
    <x v="184"/>
    <x v="4"/>
    <x v="4"/>
    <n v="126"/>
    <n v="20000"/>
    <x v="0"/>
    <x v="6"/>
    <n v="3"/>
    <s v="Monday"/>
    <n v="2520000"/>
  </r>
  <r>
    <x v="184"/>
    <x v="5"/>
    <x v="5"/>
    <n v="220"/>
    <n v="5000"/>
    <x v="0"/>
    <x v="6"/>
    <n v="3"/>
    <s v="Monday"/>
    <n v="1100000"/>
  </r>
  <r>
    <x v="184"/>
    <x v="6"/>
    <x v="6"/>
    <n v="90"/>
    <n v="25000"/>
    <x v="0"/>
    <x v="6"/>
    <n v="3"/>
    <s v="Monday"/>
    <n v="2250000"/>
  </r>
  <r>
    <x v="184"/>
    <x v="7"/>
    <x v="7"/>
    <n v="69"/>
    <n v="30000"/>
    <x v="0"/>
    <x v="6"/>
    <n v="3"/>
    <s v="Monday"/>
    <n v="2070000"/>
  </r>
  <r>
    <x v="185"/>
    <x v="0"/>
    <x v="0"/>
    <n v="84"/>
    <n v="50000"/>
    <x v="0"/>
    <x v="6"/>
    <n v="3"/>
    <s v="Tuesday"/>
    <n v="4200000"/>
  </r>
  <r>
    <x v="185"/>
    <x v="1"/>
    <x v="1"/>
    <n v="59"/>
    <n v="35000"/>
    <x v="0"/>
    <x v="6"/>
    <n v="3"/>
    <s v="Tuesday"/>
    <n v="2065000"/>
  </r>
  <r>
    <x v="185"/>
    <x v="2"/>
    <x v="2"/>
    <n v="70"/>
    <n v="45000"/>
    <x v="0"/>
    <x v="6"/>
    <n v="3"/>
    <s v="Tuesday"/>
    <n v="3150000"/>
  </r>
  <r>
    <x v="185"/>
    <x v="3"/>
    <x v="3"/>
    <n v="56"/>
    <n v="60000"/>
    <x v="0"/>
    <x v="6"/>
    <n v="3"/>
    <s v="Tuesday"/>
    <n v="3360000"/>
  </r>
  <r>
    <x v="185"/>
    <x v="4"/>
    <x v="4"/>
    <n v="120"/>
    <n v="20000"/>
    <x v="0"/>
    <x v="6"/>
    <n v="3"/>
    <s v="Tuesday"/>
    <n v="2400000"/>
  </r>
  <r>
    <x v="185"/>
    <x v="5"/>
    <x v="5"/>
    <n v="212"/>
    <n v="5000"/>
    <x v="0"/>
    <x v="6"/>
    <n v="3"/>
    <s v="Tuesday"/>
    <n v="1060000"/>
  </r>
  <r>
    <x v="185"/>
    <x v="6"/>
    <x v="6"/>
    <n v="86"/>
    <n v="25000"/>
    <x v="0"/>
    <x v="6"/>
    <n v="3"/>
    <s v="Tuesday"/>
    <n v="2150000"/>
  </r>
  <r>
    <x v="185"/>
    <x v="7"/>
    <x v="7"/>
    <n v="64"/>
    <n v="30000"/>
    <x v="0"/>
    <x v="6"/>
    <n v="3"/>
    <s v="Tuesday"/>
    <n v="1920000"/>
  </r>
  <r>
    <x v="186"/>
    <x v="0"/>
    <x v="0"/>
    <n v="79"/>
    <n v="50000"/>
    <x v="0"/>
    <x v="6"/>
    <n v="3"/>
    <s v="Wednesday"/>
    <n v="3950000"/>
  </r>
  <r>
    <x v="186"/>
    <x v="1"/>
    <x v="1"/>
    <n v="58"/>
    <n v="35000"/>
    <x v="0"/>
    <x v="6"/>
    <n v="3"/>
    <s v="Wednesday"/>
    <n v="2030000"/>
  </r>
  <r>
    <x v="186"/>
    <x v="2"/>
    <x v="2"/>
    <n v="67"/>
    <n v="45000"/>
    <x v="0"/>
    <x v="6"/>
    <n v="3"/>
    <s v="Wednesday"/>
    <n v="3015000"/>
  </r>
  <r>
    <x v="186"/>
    <x v="3"/>
    <x v="3"/>
    <n v="45"/>
    <n v="60000"/>
    <x v="0"/>
    <x v="6"/>
    <n v="3"/>
    <s v="Wednesday"/>
    <n v="2700000"/>
  </r>
  <r>
    <x v="186"/>
    <x v="4"/>
    <x v="4"/>
    <n v="122"/>
    <n v="20000"/>
    <x v="0"/>
    <x v="6"/>
    <n v="3"/>
    <s v="Wednesday"/>
    <n v="2440000"/>
  </r>
  <r>
    <x v="186"/>
    <x v="5"/>
    <x v="5"/>
    <n v="200"/>
    <n v="5000"/>
    <x v="0"/>
    <x v="6"/>
    <n v="3"/>
    <s v="Wednesday"/>
    <n v="1000000"/>
  </r>
  <r>
    <x v="186"/>
    <x v="6"/>
    <x v="6"/>
    <n v="88"/>
    <n v="25000"/>
    <x v="0"/>
    <x v="6"/>
    <n v="3"/>
    <s v="Wednesday"/>
    <n v="2200000"/>
  </r>
  <r>
    <x v="186"/>
    <x v="7"/>
    <x v="7"/>
    <n v="69"/>
    <n v="30000"/>
    <x v="0"/>
    <x v="6"/>
    <n v="3"/>
    <s v="Wednesday"/>
    <n v="2070000"/>
  </r>
  <r>
    <x v="187"/>
    <x v="0"/>
    <x v="0"/>
    <n v="83"/>
    <n v="50000"/>
    <x v="0"/>
    <x v="6"/>
    <n v="3"/>
    <s v="Thursday"/>
    <n v="4150000"/>
  </r>
  <r>
    <x v="187"/>
    <x v="1"/>
    <x v="1"/>
    <n v="57"/>
    <n v="35000"/>
    <x v="0"/>
    <x v="6"/>
    <n v="3"/>
    <s v="Thursday"/>
    <n v="1995000"/>
  </r>
  <r>
    <x v="187"/>
    <x v="2"/>
    <x v="2"/>
    <n v="70"/>
    <n v="45000"/>
    <x v="0"/>
    <x v="6"/>
    <n v="3"/>
    <s v="Thursday"/>
    <n v="3150000"/>
  </r>
  <r>
    <x v="187"/>
    <x v="3"/>
    <x v="3"/>
    <n v="48"/>
    <n v="60000"/>
    <x v="0"/>
    <x v="6"/>
    <n v="3"/>
    <s v="Thursday"/>
    <n v="2880000"/>
  </r>
  <r>
    <x v="187"/>
    <x v="4"/>
    <x v="4"/>
    <n v="118"/>
    <n v="20000"/>
    <x v="0"/>
    <x v="6"/>
    <n v="3"/>
    <s v="Thursday"/>
    <n v="2360000"/>
  </r>
  <r>
    <x v="187"/>
    <x v="5"/>
    <x v="5"/>
    <n v="217"/>
    <n v="5000"/>
    <x v="0"/>
    <x v="6"/>
    <n v="3"/>
    <s v="Thursday"/>
    <n v="1085000"/>
  </r>
  <r>
    <x v="187"/>
    <x v="6"/>
    <x v="6"/>
    <n v="90"/>
    <n v="25000"/>
    <x v="0"/>
    <x v="6"/>
    <n v="3"/>
    <s v="Thursday"/>
    <n v="2250000"/>
  </r>
  <r>
    <x v="187"/>
    <x v="7"/>
    <x v="7"/>
    <n v="66"/>
    <n v="30000"/>
    <x v="0"/>
    <x v="6"/>
    <n v="3"/>
    <s v="Thursday"/>
    <n v="1980000"/>
  </r>
  <r>
    <x v="188"/>
    <x v="0"/>
    <x v="0"/>
    <n v="91"/>
    <n v="50000"/>
    <x v="0"/>
    <x v="6"/>
    <n v="3"/>
    <s v="Friday"/>
    <n v="4550000"/>
  </r>
  <r>
    <x v="188"/>
    <x v="1"/>
    <x v="1"/>
    <n v="58"/>
    <n v="35000"/>
    <x v="0"/>
    <x v="6"/>
    <n v="3"/>
    <s v="Friday"/>
    <n v="2030000"/>
  </r>
  <r>
    <x v="188"/>
    <x v="2"/>
    <x v="2"/>
    <n v="61"/>
    <n v="45000"/>
    <x v="0"/>
    <x v="6"/>
    <n v="3"/>
    <s v="Friday"/>
    <n v="2745000"/>
  </r>
  <r>
    <x v="188"/>
    <x v="3"/>
    <x v="3"/>
    <n v="54"/>
    <n v="60000"/>
    <x v="0"/>
    <x v="6"/>
    <n v="3"/>
    <s v="Friday"/>
    <n v="3240000"/>
  </r>
  <r>
    <x v="188"/>
    <x v="4"/>
    <x v="4"/>
    <n v="107"/>
    <n v="20000"/>
    <x v="0"/>
    <x v="6"/>
    <n v="3"/>
    <s v="Friday"/>
    <n v="2140000"/>
  </r>
  <r>
    <x v="188"/>
    <x v="5"/>
    <x v="5"/>
    <n v="205"/>
    <n v="5000"/>
    <x v="0"/>
    <x v="6"/>
    <n v="3"/>
    <s v="Friday"/>
    <n v="1025000"/>
  </r>
  <r>
    <x v="188"/>
    <x v="6"/>
    <x v="6"/>
    <n v="91"/>
    <n v="25000"/>
    <x v="0"/>
    <x v="6"/>
    <n v="3"/>
    <s v="Friday"/>
    <n v="2275000"/>
  </r>
  <r>
    <x v="188"/>
    <x v="7"/>
    <x v="7"/>
    <n v="60"/>
    <n v="30000"/>
    <x v="0"/>
    <x v="6"/>
    <n v="3"/>
    <s v="Friday"/>
    <n v="1800000"/>
  </r>
  <r>
    <x v="189"/>
    <x v="0"/>
    <x v="0"/>
    <n v="92"/>
    <n v="50000"/>
    <x v="0"/>
    <x v="6"/>
    <n v="3"/>
    <s v="Saturday"/>
    <n v="4600000"/>
  </r>
  <r>
    <x v="189"/>
    <x v="1"/>
    <x v="1"/>
    <n v="55"/>
    <n v="35000"/>
    <x v="0"/>
    <x v="6"/>
    <n v="3"/>
    <s v="Saturday"/>
    <n v="1925000"/>
  </r>
  <r>
    <x v="189"/>
    <x v="2"/>
    <x v="2"/>
    <n v="65"/>
    <n v="45000"/>
    <x v="0"/>
    <x v="6"/>
    <n v="3"/>
    <s v="Saturday"/>
    <n v="2925000"/>
  </r>
  <r>
    <x v="189"/>
    <x v="3"/>
    <x v="3"/>
    <n v="50"/>
    <n v="60000"/>
    <x v="0"/>
    <x v="6"/>
    <n v="3"/>
    <s v="Saturday"/>
    <n v="3000000"/>
  </r>
  <r>
    <x v="189"/>
    <x v="4"/>
    <x v="4"/>
    <n v="111"/>
    <n v="20000"/>
    <x v="0"/>
    <x v="6"/>
    <n v="3"/>
    <s v="Saturday"/>
    <n v="2220000"/>
  </r>
  <r>
    <x v="189"/>
    <x v="5"/>
    <x v="5"/>
    <n v="197"/>
    <n v="5000"/>
    <x v="0"/>
    <x v="6"/>
    <n v="3"/>
    <s v="Saturday"/>
    <n v="985000"/>
  </r>
  <r>
    <x v="189"/>
    <x v="6"/>
    <x v="6"/>
    <n v="85"/>
    <n v="25000"/>
    <x v="0"/>
    <x v="6"/>
    <n v="3"/>
    <s v="Saturday"/>
    <n v="2125000"/>
  </r>
  <r>
    <x v="189"/>
    <x v="7"/>
    <x v="7"/>
    <n v="69"/>
    <n v="30000"/>
    <x v="0"/>
    <x v="6"/>
    <n v="3"/>
    <s v="Saturday"/>
    <n v="2070000"/>
  </r>
  <r>
    <x v="190"/>
    <x v="0"/>
    <x v="0"/>
    <n v="81"/>
    <n v="50000"/>
    <x v="0"/>
    <x v="6"/>
    <n v="3"/>
    <s v="Sunday"/>
    <n v="4050000"/>
  </r>
  <r>
    <x v="190"/>
    <x v="1"/>
    <x v="1"/>
    <n v="58"/>
    <n v="35000"/>
    <x v="0"/>
    <x v="6"/>
    <n v="3"/>
    <s v="Sunday"/>
    <n v="2030000"/>
  </r>
  <r>
    <x v="190"/>
    <x v="2"/>
    <x v="2"/>
    <n v="67"/>
    <n v="45000"/>
    <x v="0"/>
    <x v="6"/>
    <n v="3"/>
    <s v="Sunday"/>
    <n v="3015000"/>
  </r>
  <r>
    <x v="190"/>
    <x v="3"/>
    <x v="3"/>
    <n v="51"/>
    <n v="60000"/>
    <x v="0"/>
    <x v="6"/>
    <n v="3"/>
    <s v="Sunday"/>
    <n v="3060000"/>
  </r>
  <r>
    <x v="190"/>
    <x v="4"/>
    <x v="4"/>
    <n v="109"/>
    <n v="20000"/>
    <x v="0"/>
    <x v="6"/>
    <n v="3"/>
    <s v="Sunday"/>
    <n v="2180000"/>
  </r>
  <r>
    <x v="190"/>
    <x v="5"/>
    <x v="5"/>
    <n v="207"/>
    <n v="5000"/>
    <x v="0"/>
    <x v="6"/>
    <n v="3"/>
    <s v="Sunday"/>
    <n v="1035000"/>
  </r>
  <r>
    <x v="190"/>
    <x v="6"/>
    <x v="6"/>
    <n v="91"/>
    <n v="25000"/>
    <x v="0"/>
    <x v="6"/>
    <n v="3"/>
    <s v="Sunday"/>
    <n v="2275000"/>
  </r>
  <r>
    <x v="190"/>
    <x v="7"/>
    <x v="7"/>
    <n v="64"/>
    <n v="30000"/>
    <x v="0"/>
    <x v="6"/>
    <n v="3"/>
    <s v="Sunday"/>
    <n v="1920000"/>
  </r>
  <r>
    <x v="191"/>
    <x v="0"/>
    <x v="0"/>
    <n v="84"/>
    <n v="50000"/>
    <x v="0"/>
    <x v="6"/>
    <n v="3"/>
    <s v="Monday"/>
    <n v="4200000"/>
  </r>
  <r>
    <x v="191"/>
    <x v="1"/>
    <x v="1"/>
    <n v="60"/>
    <n v="35000"/>
    <x v="0"/>
    <x v="6"/>
    <n v="3"/>
    <s v="Monday"/>
    <n v="2100000"/>
  </r>
  <r>
    <x v="191"/>
    <x v="2"/>
    <x v="2"/>
    <n v="64"/>
    <n v="45000"/>
    <x v="0"/>
    <x v="6"/>
    <n v="3"/>
    <s v="Monday"/>
    <n v="2880000"/>
  </r>
  <r>
    <x v="191"/>
    <x v="3"/>
    <x v="3"/>
    <n v="51"/>
    <n v="60000"/>
    <x v="0"/>
    <x v="6"/>
    <n v="3"/>
    <s v="Monday"/>
    <n v="3060000"/>
  </r>
  <r>
    <x v="191"/>
    <x v="4"/>
    <x v="4"/>
    <n v="117"/>
    <n v="20000"/>
    <x v="0"/>
    <x v="6"/>
    <n v="3"/>
    <s v="Monday"/>
    <n v="2340000"/>
  </r>
  <r>
    <x v="191"/>
    <x v="5"/>
    <x v="5"/>
    <n v="225"/>
    <n v="5000"/>
    <x v="0"/>
    <x v="6"/>
    <n v="3"/>
    <s v="Monday"/>
    <n v="1125000"/>
  </r>
  <r>
    <x v="191"/>
    <x v="6"/>
    <x v="6"/>
    <n v="98"/>
    <n v="25000"/>
    <x v="0"/>
    <x v="6"/>
    <n v="3"/>
    <s v="Monday"/>
    <n v="2450000"/>
  </r>
  <r>
    <x v="191"/>
    <x v="7"/>
    <x v="7"/>
    <n v="64"/>
    <n v="30000"/>
    <x v="0"/>
    <x v="6"/>
    <n v="3"/>
    <s v="Monday"/>
    <n v="1920000"/>
  </r>
  <r>
    <x v="192"/>
    <x v="0"/>
    <x v="0"/>
    <n v="89"/>
    <n v="50000"/>
    <x v="0"/>
    <x v="6"/>
    <n v="3"/>
    <s v="Tuesday"/>
    <n v="4450000"/>
  </r>
  <r>
    <x v="192"/>
    <x v="1"/>
    <x v="1"/>
    <n v="54"/>
    <n v="35000"/>
    <x v="0"/>
    <x v="6"/>
    <n v="3"/>
    <s v="Tuesday"/>
    <n v="1890000"/>
  </r>
  <r>
    <x v="192"/>
    <x v="2"/>
    <x v="2"/>
    <n v="61"/>
    <n v="45000"/>
    <x v="0"/>
    <x v="6"/>
    <n v="3"/>
    <s v="Tuesday"/>
    <n v="2745000"/>
  </r>
  <r>
    <x v="192"/>
    <x v="3"/>
    <x v="3"/>
    <n v="50"/>
    <n v="60000"/>
    <x v="0"/>
    <x v="6"/>
    <n v="3"/>
    <s v="Tuesday"/>
    <n v="3000000"/>
  </r>
  <r>
    <x v="192"/>
    <x v="4"/>
    <x v="4"/>
    <n v="126"/>
    <n v="20000"/>
    <x v="0"/>
    <x v="6"/>
    <n v="3"/>
    <s v="Tuesday"/>
    <n v="2520000"/>
  </r>
  <r>
    <x v="192"/>
    <x v="5"/>
    <x v="5"/>
    <n v="237"/>
    <n v="5000"/>
    <x v="0"/>
    <x v="6"/>
    <n v="3"/>
    <s v="Tuesday"/>
    <n v="1185000"/>
  </r>
  <r>
    <x v="192"/>
    <x v="6"/>
    <x v="6"/>
    <n v="92"/>
    <n v="25000"/>
    <x v="0"/>
    <x v="6"/>
    <n v="3"/>
    <s v="Tuesday"/>
    <n v="2300000"/>
  </r>
  <r>
    <x v="192"/>
    <x v="7"/>
    <x v="7"/>
    <n v="66"/>
    <n v="30000"/>
    <x v="0"/>
    <x v="6"/>
    <n v="3"/>
    <s v="Tuesday"/>
    <n v="1980000"/>
  </r>
  <r>
    <x v="193"/>
    <x v="0"/>
    <x v="0"/>
    <n v="90"/>
    <n v="50000"/>
    <x v="0"/>
    <x v="6"/>
    <n v="3"/>
    <s v="Wednesday"/>
    <n v="4500000"/>
  </r>
  <r>
    <x v="193"/>
    <x v="1"/>
    <x v="1"/>
    <n v="58"/>
    <n v="35000"/>
    <x v="0"/>
    <x v="6"/>
    <n v="3"/>
    <s v="Wednesday"/>
    <n v="2030000"/>
  </r>
  <r>
    <x v="193"/>
    <x v="2"/>
    <x v="2"/>
    <n v="69"/>
    <n v="45000"/>
    <x v="0"/>
    <x v="6"/>
    <n v="3"/>
    <s v="Wednesday"/>
    <n v="3105000"/>
  </r>
  <r>
    <x v="193"/>
    <x v="3"/>
    <x v="3"/>
    <n v="48"/>
    <n v="60000"/>
    <x v="0"/>
    <x v="6"/>
    <n v="3"/>
    <s v="Wednesday"/>
    <n v="2880000"/>
  </r>
  <r>
    <x v="193"/>
    <x v="4"/>
    <x v="4"/>
    <n v="120"/>
    <n v="20000"/>
    <x v="0"/>
    <x v="6"/>
    <n v="3"/>
    <s v="Wednesday"/>
    <n v="2400000"/>
  </r>
  <r>
    <x v="193"/>
    <x v="5"/>
    <x v="5"/>
    <n v="212"/>
    <n v="5000"/>
    <x v="0"/>
    <x v="6"/>
    <n v="3"/>
    <s v="Wednesday"/>
    <n v="1060000"/>
  </r>
  <r>
    <x v="193"/>
    <x v="6"/>
    <x v="6"/>
    <n v="90"/>
    <n v="25000"/>
    <x v="0"/>
    <x v="6"/>
    <n v="3"/>
    <s v="Wednesday"/>
    <n v="2250000"/>
  </r>
  <r>
    <x v="193"/>
    <x v="7"/>
    <x v="7"/>
    <n v="63"/>
    <n v="30000"/>
    <x v="0"/>
    <x v="6"/>
    <n v="3"/>
    <s v="Wednesday"/>
    <n v="1890000"/>
  </r>
  <r>
    <x v="194"/>
    <x v="0"/>
    <x v="0"/>
    <n v="87"/>
    <n v="50000"/>
    <x v="0"/>
    <x v="6"/>
    <n v="3"/>
    <s v="Thursday"/>
    <n v="4350000"/>
  </r>
  <r>
    <x v="194"/>
    <x v="1"/>
    <x v="1"/>
    <n v="60"/>
    <n v="35000"/>
    <x v="0"/>
    <x v="6"/>
    <n v="3"/>
    <s v="Thursday"/>
    <n v="2100000"/>
  </r>
  <r>
    <x v="194"/>
    <x v="2"/>
    <x v="2"/>
    <n v="68"/>
    <n v="45000"/>
    <x v="0"/>
    <x v="6"/>
    <n v="3"/>
    <s v="Thursday"/>
    <n v="3060000"/>
  </r>
  <r>
    <x v="194"/>
    <x v="3"/>
    <x v="3"/>
    <n v="51"/>
    <n v="60000"/>
    <x v="0"/>
    <x v="6"/>
    <n v="3"/>
    <s v="Thursday"/>
    <n v="3060000"/>
  </r>
  <r>
    <x v="194"/>
    <x v="4"/>
    <x v="4"/>
    <n v="110"/>
    <n v="20000"/>
    <x v="0"/>
    <x v="6"/>
    <n v="3"/>
    <s v="Thursday"/>
    <n v="2200000"/>
  </r>
  <r>
    <x v="194"/>
    <x v="5"/>
    <x v="5"/>
    <n v="215"/>
    <n v="5000"/>
    <x v="0"/>
    <x v="6"/>
    <n v="3"/>
    <s v="Thursday"/>
    <n v="1075000"/>
  </r>
  <r>
    <x v="194"/>
    <x v="6"/>
    <x v="6"/>
    <n v="96"/>
    <n v="25000"/>
    <x v="0"/>
    <x v="6"/>
    <n v="3"/>
    <s v="Thursday"/>
    <n v="2400000"/>
  </r>
  <r>
    <x v="194"/>
    <x v="7"/>
    <x v="7"/>
    <n v="63"/>
    <n v="30000"/>
    <x v="0"/>
    <x v="6"/>
    <n v="3"/>
    <s v="Thursday"/>
    <n v="1890000"/>
  </r>
  <r>
    <x v="195"/>
    <x v="0"/>
    <x v="0"/>
    <n v="80"/>
    <n v="50000"/>
    <x v="0"/>
    <x v="6"/>
    <n v="3"/>
    <s v="Friday"/>
    <n v="4000000"/>
  </r>
  <r>
    <x v="195"/>
    <x v="1"/>
    <x v="1"/>
    <n v="53"/>
    <n v="35000"/>
    <x v="0"/>
    <x v="6"/>
    <n v="3"/>
    <s v="Friday"/>
    <n v="1855000"/>
  </r>
  <r>
    <x v="195"/>
    <x v="2"/>
    <x v="2"/>
    <n v="61"/>
    <n v="45000"/>
    <x v="0"/>
    <x v="6"/>
    <n v="3"/>
    <s v="Friday"/>
    <n v="2745000"/>
  </r>
  <r>
    <x v="195"/>
    <x v="3"/>
    <x v="3"/>
    <n v="48"/>
    <n v="60000"/>
    <x v="0"/>
    <x v="6"/>
    <n v="3"/>
    <s v="Friday"/>
    <n v="2880000"/>
  </r>
  <r>
    <x v="195"/>
    <x v="4"/>
    <x v="4"/>
    <n v="116"/>
    <n v="20000"/>
    <x v="0"/>
    <x v="6"/>
    <n v="3"/>
    <s v="Friday"/>
    <n v="2320000"/>
  </r>
  <r>
    <x v="195"/>
    <x v="5"/>
    <x v="5"/>
    <n v="215"/>
    <n v="5000"/>
    <x v="0"/>
    <x v="6"/>
    <n v="3"/>
    <s v="Friday"/>
    <n v="1075000"/>
  </r>
  <r>
    <x v="195"/>
    <x v="6"/>
    <x v="6"/>
    <n v="94"/>
    <n v="25000"/>
    <x v="0"/>
    <x v="6"/>
    <n v="3"/>
    <s v="Friday"/>
    <n v="2350000"/>
  </r>
  <r>
    <x v="195"/>
    <x v="7"/>
    <x v="7"/>
    <n v="67"/>
    <n v="30000"/>
    <x v="0"/>
    <x v="6"/>
    <n v="3"/>
    <s v="Friday"/>
    <n v="2010000"/>
  </r>
  <r>
    <x v="196"/>
    <x v="0"/>
    <x v="0"/>
    <n v="89"/>
    <n v="50000"/>
    <x v="0"/>
    <x v="6"/>
    <n v="3"/>
    <s v="Saturday"/>
    <n v="4450000"/>
  </r>
  <r>
    <x v="196"/>
    <x v="1"/>
    <x v="1"/>
    <n v="52"/>
    <n v="35000"/>
    <x v="0"/>
    <x v="6"/>
    <n v="3"/>
    <s v="Saturday"/>
    <n v="1820000"/>
  </r>
  <r>
    <x v="196"/>
    <x v="2"/>
    <x v="2"/>
    <n v="78"/>
    <n v="45000"/>
    <x v="0"/>
    <x v="6"/>
    <n v="3"/>
    <s v="Saturday"/>
    <n v="3510000"/>
  </r>
  <r>
    <x v="196"/>
    <x v="3"/>
    <x v="3"/>
    <n v="44"/>
    <n v="60000"/>
    <x v="0"/>
    <x v="6"/>
    <n v="3"/>
    <s v="Saturday"/>
    <n v="2640000"/>
  </r>
  <r>
    <x v="196"/>
    <x v="4"/>
    <x v="4"/>
    <n v="116"/>
    <n v="20000"/>
    <x v="0"/>
    <x v="6"/>
    <n v="3"/>
    <s v="Saturday"/>
    <n v="2320000"/>
  </r>
  <r>
    <x v="196"/>
    <x v="5"/>
    <x v="5"/>
    <n v="238"/>
    <n v="5000"/>
    <x v="0"/>
    <x v="6"/>
    <n v="3"/>
    <s v="Saturday"/>
    <n v="1190000"/>
  </r>
  <r>
    <x v="196"/>
    <x v="6"/>
    <x v="6"/>
    <n v="89"/>
    <n v="25000"/>
    <x v="0"/>
    <x v="6"/>
    <n v="3"/>
    <s v="Saturday"/>
    <n v="2225000"/>
  </r>
  <r>
    <x v="196"/>
    <x v="7"/>
    <x v="7"/>
    <n v="66"/>
    <n v="30000"/>
    <x v="0"/>
    <x v="6"/>
    <n v="3"/>
    <s v="Saturday"/>
    <n v="1980000"/>
  </r>
  <r>
    <x v="197"/>
    <x v="0"/>
    <x v="0"/>
    <n v="81"/>
    <n v="50000"/>
    <x v="0"/>
    <x v="6"/>
    <n v="3"/>
    <s v="Sunday"/>
    <n v="4050000"/>
  </r>
  <r>
    <x v="197"/>
    <x v="1"/>
    <x v="1"/>
    <n v="60"/>
    <n v="35000"/>
    <x v="0"/>
    <x v="6"/>
    <n v="3"/>
    <s v="Sunday"/>
    <n v="2100000"/>
  </r>
  <r>
    <x v="197"/>
    <x v="2"/>
    <x v="2"/>
    <n v="61"/>
    <n v="45000"/>
    <x v="0"/>
    <x v="6"/>
    <n v="3"/>
    <s v="Sunday"/>
    <n v="2745000"/>
  </r>
  <r>
    <x v="197"/>
    <x v="3"/>
    <x v="3"/>
    <n v="50"/>
    <n v="60000"/>
    <x v="0"/>
    <x v="6"/>
    <n v="3"/>
    <s v="Sunday"/>
    <n v="3000000"/>
  </r>
  <r>
    <x v="197"/>
    <x v="4"/>
    <x v="4"/>
    <n v="112"/>
    <n v="20000"/>
    <x v="0"/>
    <x v="6"/>
    <n v="3"/>
    <s v="Sunday"/>
    <n v="2240000"/>
  </r>
  <r>
    <x v="197"/>
    <x v="5"/>
    <x v="5"/>
    <n v="203"/>
    <n v="5000"/>
    <x v="0"/>
    <x v="6"/>
    <n v="3"/>
    <s v="Sunday"/>
    <n v="1015000"/>
  </r>
  <r>
    <x v="197"/>
    <x v="6"/>
    <x v="6"/>
    <n v="91"/>
    <n v="25000"/>
    <x v="0"/>
    <x v="6"/>
    <n v="3"/>
    <s v="Sunday"/>
    <n v="2275000"/>
  </r>
  <r>
    <x v="197"/>
    <x v="7"/>
    <x v="7"/>
    <n v="59"/>
    <n v="30000"/>
    <x v="0"/>
    <x v="6"/>
    <n v="3"/>
    <s v="Sunday"/>
    <n v="1770000"/>
  </r>
  <r>
    <x v="198"/>
    <x v="0"/>
    <x v="0"/>
    <n v="83"/>
    <n v="50000"/>
    <x v="0"/>
    <x v="6"/>
    <n v="3"/>
    <s v="Monday"/>
    <n v="4150000"/>
  </r>
  <r>
    <x v="198"/>
    <x v="1"/>
    <x v="1"/>
    <n v="55"/>
    <n v="35000"/>
    <x v="0"/>
    <x v="6"/>
    <n v="3"/>
    <s v="Monday"/>
    <n v="1925000"/>
  </r>
  <r>
    <x v="198"/>
    <x v="2"/>
    <x v="2"/>
    <n v="74"/>
    <n v="45000"/>
    <x v="0"/>
    <x v="6"/>
    <n v="3"/>
    <s v="Monday"/>
    <n v="3330000"/>
  </r>
  <r>
    <x v="198"/>
    <x v="3"/>
    <x v="3"/>
    <n v="48"/>
    <n v="60000"/>
    <x v="0"/>
    <x v="6"/>
    <n v="3"/>
    <s v="Monday"/>
    <n v="2880000"/>
  </r>
  <r>
    <x v="198"/>
    <x v="4"/>
    <x v="4"/>
    <n v="99"/>
    <n v="20000"/>
    <x v="0"/>
    <x v="6"/>
    <n v="3"/>
    <s v="Monday"/>
    <n v="1980000"/>
  </r>
  <r>
    <x v="198"/>
    <x v="5"/>
    <x v="5"/>
    <n v="221"/>
    <n v="5000"/>
    <x v="0"/>
    <x v="6"/>
    <n v="3"/>
    <s v="Monday"/>
    <n v="1105000"/>
  </r>
  <r>
    <x v="198"/>
    <x v="6"/>
    <x v="6"/>
    <n v="90"/>
    <n v="25000"/>
    <x v="0"/>
    <x v="6"/>
    <n v="3"/>
    <s v="Monday"/>
    <n v="2250000"/>
  </r>
  <r>
    <x v="198"/>
    <x v="7"/>
    <x v="7"/>
    <n v="63"/>
    <n v="30000"/>
    <x v="0"/>
    <x v="6"/>
    <n v="3"/>
    <s v="Monday"/>
    <n v="1890000"/>
  </r>
  <r>
    <x v="199"/>
    <x v="0"/>
    <x v="0"/>
    <n v="90"/>
    <n v="50000"/>
    <x v="0"/>
    <x v="6"/>
    <n v="3"/>
    <s v="Tuesday"/>
    <n v="4500000"/>
  </r>
  <r>
    <x v="199"/>
    <x v="1"/>
    <x v="1"/>
    <n v="61"/>
    <n v="35000"/>
    <x v="0"/>
    <x v="6"/>
    <n v="3"/>
    <s v="Tuesday"/>
    <n v="2135000"/>
  </r>
  <r>
    <x v="199"/>
    <x v="2"/>
    <x v="2"/>
    <n v="70"/>
    <n v="45000"/>
    <x v="0"/>
    <x v="6"/>
    <n v="3"/>
    <s v="Tuesday"/>
    <n v="3150000"/>
  </r>
  <r>
    <x v="199"/>
    <x v="3"/>
    <x v="3"/>
    <n v="47"/>
    <n v="60000"/>
    <x v="0"/>
    <x v="6"/>
    <n v="3"/>
    <s v="Tuesday"/>
    <n v="2820000"/>
  </r>
  <r>
    <x v="199"/>
    <x v="4"/>
    <x v="4"/>
    <n v="126"/>
    <n v="20000"/>
    <x v="0"/>
    <x v="6"/>
    <n v="3"/>
    <s v="Tuesday"/>
    <n v="2520000"/>
  </r>
  <r>
    <x v="199"/>
    <x v="5"/>
    <x v="5"/>
    <n v="237"/>
    <n v="5000"/>
    <x v="0"/>
    <x v="6"/>
    <n v="3"/>
    <s v="Tuesday"/>
    <n v="1185000"/>
  </r>
  <r>
    <x v="199"/>
    <x v="6"/>
    <x v="6"/>
    <n v="88"/>
    <n v="25000"/>
    <x v="0"/>
    <x v="6"/>
    <n v="3"/>
    <s v="Tuesday"/>
    <n v="2200000"/>
  </r>
  <r>
    <x v="199"/>
    <x v="7"/>
    <x v="7"/>
    <n v="67"/>
    <n v="30000"/>
    <x v="0"/>
    <x v="6"/>
    <n v="3"/>
    <s v="Tuesday"/>
    <n v="2010000"/>
  </r>
  <r>
    <x v="200"/>
    <x v="0"/>
    <x v="0"/>
    <n v="88"/>
    <n v="50000"/>
    <x v="0"/>
    <x v="6"/>
    <n v="3"/>
    <s v="Wednesday"/>
    <n v="4400000"/>
  </r>
  <r>
    <x v="200"/>
    <x v="1"/>
    <x v="1"/>
    <n v="54"/>
    <n v="35000"/>
    <x v="0"/>
    <x v="6"/>
    <n v="3"/>
    <s v="Wednesday"/>
    <n v="1890000"/>
  </r>
  <r>
    <x v="200"/>
    <x v="2"/>
    <x v="2"/>
    <n v="71"/>
    <n v="45000"/>
    <x v="0"/>
    <x v="6"/>
    <n v="3"/>
    <s v="Wednesday"/>
    <n v="3195000"/>
  </r>
  <r>
    <x v="200"/>
    <x v="3"/>
    <x v="3"/>
    <n v="47"/>
    <n v="60000"/>
    <x v="0"/>
    <x v="6"/>
    <n v="3"/>
    <s v="Wednesday"/>
    <n v="2820000"/>
  </r>
  <r>
    <x v="200"/>
    <x v="4"/>
    <x v="4"/>
    <n v="127"/>
    <n v="20000"/>
    <x v="0"/>
    <x v="6"/>
    <n v="3"/>
    <s v="Wednesday"/>
    <n v="2540000"/>
  </r>
  <r>
    <x v="200"/>
    <x v="5"/>
    <x v="5"/>
    <n v="235"/>
    <n v="5000"/>
    <x v="0"/>
    <x v="6"/>
    <n v="3"/>
    <s v="Wednesday"/>
    <n v="1175000"/>
  </r>
  <r>
    <x v="200"/>
    <x v="6"/>
    <x v="6"/>
    <n v="85"/>
    <n v="25000"/>
    <x v="0"/>
    <x v="6"/>
    <n v="3"/>
    <s v="Wednesday"/>
    <n v="2125000"/>
  </r>
  <r>
    <x v="200"/>
    <x v="7"/>
    <x v="7"/>
    <n v="64"/>
    <n v="30000"/>
    <x v="0"/>
    <x v="6"/>
    <n v="3"/>
    <s v="Wednesday"/>
    <n v="1920000"/>
  </r>
  <r>
    <x v="201"/>
    <x v="0"/>
    <x v="0"/>
    <n v="87"/>
    <n v="50000"/>
    <x v="0"/>
    <x v="6"/>
    <n v="3"/>
    <s v="Thursday"/>
    <n v="4350000"/>
  </r>
  <r>
    <x v="201"/>
    <x v="1"/>
    <x v="1"/>
    <n v="54"/>
    <n v="35000"/>
    <x v="0"/>
    <x v="6"/>
    <n v="3"/>
    <s v="Thursday"/>
    <n v="1890000"/>
  </r>
  <r>
    <x v="201"/>
    <x v="2"/>
    <x v="2"/>
    <n v="67"/>
    <n v="45000"/>
    <x v="0"/>
    <x v="6"/>
    <n v="3"/>
    <s v="Thursday"/>
    <n v="3015000"/>
  </r>
  <r>
    <x v="201"/>
    <x v="3"/>
    <x v="3"/>
    <n v="48"/>
    <n v="60000"/>
    <x v="0"/>
    <x v="6"/>
    <n v="3"/>
    <s v="Thursday"/>
    <n v="2880000"/>
  </r>
  <r>
    <x v="201"/>
    <x v="4"/>
    <x v="4"/>
    <n v="116"/>
    <n v="20000"/>
    <x v="0"/>
    <x v="6"/>
    <n v="3"/>
    <s v="Thursday"/>
    <n v="2320000"/>
  </r>
  <r>
    <x v="201"/>
    <x v="5"/>
    <x v="5"/>
    <n v="221"/>
    <n v="5000"/>
    <x v="0"/>
    <x v="6"/>
    <n v="3"/>
    <s v="Thursday"/>
    <n v="1105000"/>
  </r>
  <r>
    <x v="201"/>
    <x v="6"/>
    <x v="6"/>
    <n v="91"/>
    <n v="25000"/>
    <x v="0"/>
    <x v="6"/>
    <n v="3"/>
    <s v="Thursday"/>
    <n v="2275000"/>
  </r>
  <r>
    <x v="201"/>
    <x v="7"/>
    <x v="7"/>
    <n v="67"/>
    <n v="30000"/>
    <x v="0"/>
    <x v="6"/>
    <n v="3"/>
    <s v="Thursday"/>
    <n v="2010000"/>
  </r>
  <r>
    <x v="202"/>
    <x v="0"/>
    <x v="0"/>
    <n v="82"/>
    <n v="50000"/>
    <x v="0"/>
    <x v="6"/>
    <n v="3"/>
    <s v="Friday"/>
    <n v="4100000"/>
  </r>
  <r>
    <x v="202"/>
    <x v="1"/>
    <x v="1"/>
    <n v="57"/>
    <n v="35000"/>
    <x v="0"/>
    <x v="6"/>
    <n v="3"/>
    <s v="Friday"/>
    <n v="1995000"/>
  </r>
  <r>
    <x v="202"/>
    <x v="2"/>
    <x v="2"/>
    <n v="69"/>
    <n v="45000"/>
    <x v="0"/>
    <x v="6"/>
    <n v="3"/>
    <s v="Friday"/>
    <n v="3105000"/>
  </r>
  <r>
    <x v="202"/>
    <x v="3"/>
    <x v="3"/>
    <n v="42"/>
    <n v="60000"/>
    <x v="0"/>
    <x v="6"/>
    <n v="3"/>
    <s v="Friday"/>
    <n v="2520000"/>
  </r>
  <r>
    <x v="202"/>
    <x v="4"/>
    <x v="4"/>
    <n v="122"/>
    <n v="20000"/>
    <x v="0"/>
    <x v="6"/>
    <n v="3"/>
    <s v="Friday"/>
    <n v="2440000"/>
  </r>
  <r>
    <x v="202"/>
    <x v="5"/>
    <x v="5"/>
    <n v="225"/>
    <n v="5000"/>
    <x v="0"/>
    <x v="6"/>
    <n v="3"/>
    <s v="Friday"/>
    <n v="1125000"/>
  </r>
  <r>
    <x v="202"/>
    <x v="6"/>
    <x v="6"/>
    <n v="88"/>
    <n v="25000"/>
    <x v="0"/>
    <x v="6"/>
    <n v="3"/>
    <s v="Friday"/>
    <n v="2200000"/>
  </r>
  <r>
    <x v="202"/>
    <x v="7"/>
    <x v="7"/>
    <n v="69"/>
    <n v="30000"/>
    <x v="0"/>
    <x v="6"/>
    <n v="3"/>
    <s v="Friday"/>
    <n v="2070000"/>
  </r>
  <r>
    <x v="203"/>
    <x v="0"/>
    <x v="0"/>
    <n v="83"/>
    <n v="50000"/>
    <x v="0"/>
    <x v="6"/>
    <n v="3"/>
    <s v="Saturday"/>
    <n v="4150000"/>
  </r>
  <r>
    <x v="203"/>
    <x v="1"/>
    <x v="1"/>
    <n v="49"/>
    <n v="35000"/>
    <x v="0"/>
    <x v="6"/>
    <n v="3"/>
    <s v="Saturday"/>
    <n v="1715000"/>
  </r>
  <r>
    <x v="203"/>
    <x v="2"/>
    <x v="2"/>
    <n v="67"/>
    <n v="45000"/>
    <x v="0"/>
    <x v="6"/>
    <n v="3"/>
    <s v="Saturday"/>
    <n v="3015000"/>
  </r>
  <r>
    <x v="203"/>
    <x v="3"/>
    <x v="3"/>
    <n v="52"/>
    <n v="60000"/>
    <x v="0"/>
    <x v="6"/>
    <n v="3"/>
    <s v="Saturday"/>
    <n v="3120000"/>
  </r>
  <r>
    <x v="203"/>
    <x v="4"/>
    <x v="4"/>
    <n v="122"/>
    <n v="20000"/>
    <x v="0"/>
    <x v="6"/>
    <n v="3"/>
    <s v="Saturday"/>
    <n v="2440000"/>
  </r>
  <r>
    <x v="203"/>
    <x v="5"/>
    <x v="5"/>
    <n v="221"/>
    <n v="5000"/>
    <x v="0"/>
    <x v="6"/>
    <n v="3"/>
    <s v="Saturday"/>
    <n v="1105000"/>
  </r>
  <r>
    <x v="203"/>
    <x v="6"/>
    <x v="6"/>
    <n v="91"/>
    <n v="25000"/>
    <x v="0"/>
    <x v="6"/>
    <n v="3"/>
    <s v="Saturday"/>
    <n v="2275000"/>
  </r>
  <r>
    <x v="203"/>
    <x v="7"/>
    <x v="7"/>
    <n v="70"/>
    <n v="30000"/>
    <x v="0"/>
    <x v="6"/>
    <n v="3"/>
    <s v="Saturday"/>
    <n v="2100000"/>
  </r>
  <r>
    <x v="204"/>
    <x v="0"/>
    <x v="0"/>
    <n v="89"/>
    <n v="50000"/>
    <x v="0"/>
    <x v="6"/>
    <n v="3"/>
    <s v="Sunday"/>
    <n v="4450000"/>
  </r>
  <r>
    <x v="204"/>
    <x v="1"/>
    <x v="1"/>
    <n v="57"/>
    <n v="35000"/>
    <x v="0"/>
    <x v="6"/>
    <n v="3"/>
    <s v="Sunday"/>
    <n v="1995000"/>
  </r>
  <r>
    <x v="204"/>
    <x v="2"/>
    <x v="2"/>
    <n v="58"/>
    <n v="45000"/>
    <x v="0"/>
    <x v="6"/>
    <n v="3"/>
    <s v="Sunday"/>
    <n v="2610000"/>
  </r>
  <r>
    <x v="204"/>
    <x v="3"/>
    <x v="3"/>
    <n v="48"/>
    <n v="60000"/>
    <x v="0"/>
    <x v="6"/>
    <n v="3"/>
    <s v="Sunday"/>
    <n v="2880000"/>
  </r>
  <r>
    <x v="204"/>
    <x v="4"/>
    <x v="4"/>
    <n v="113"/>
    <n v="20000"/>
    <x v="0"/>
    <x v="6"/>
    <n v="3"/>
    <s v="Sunday"/>
    <n v="2260000"/>
  </r>
  <r>
    <x v="204"/>
    <x v="5"/>
    <x v="5"/>
    <n v="227"/>
    <n v="5000"/>
    <x v="0"/>
    <x v="6"/>
    <n v="3"/>
    <s v="Sunday"/>
    <n v="1135000"/>
  </r>
  <r>
    <x v="204"/>
    <x v="6"/>
    <x v="6"/>
    <n v="82"/>
    <n v="25000"/>
    <x v="0"/>
    <x v="6"/>
    <n v="3"/>
    <s v="Sunday"/>
    <n v="2050000"/>
  </r>
  <r>
    <x v="204"/>
    <x v="7"/>
    <x v="7"/>
    <n v="66"/>
    <n v="30000"/>
    <x v="0"/>
    <x v="6"/>
    <n v="3"/>
    <s v="Sunday"/>
    <n v="1980000"/>
  </r>
  <r>
    <x v="205"/>
    <x v="0"/>
    <x v="0"/>
    <n v="80"/>
    <n v="50000"/>
    <x v="0"/>
    <x v="6"/>
    <n v="3"/>
    <s v="Monday"/>
    <n v="4000000"/>
  </r>
  <r>
    <x v="205"/>
    <x v="1"/>
    <x v="1"/>
    <n v="58"/>
    <n v="35000"/>
    <x v="0"/>
    <x v="6"/>
    <n v="3"/>
    <s v="Monday"/>
    <n v="2030000"/>
  </r>
  <r>
    <x v="205"/>
    <x v="2"/>
    <x v="2"/>
    <n v="72"/>
    <n v="45000"/>
    <x v="0"/>
    <x v="6"/>
    <n v="3"/>
    <s v="Monday"/>
    <n v="3240000"/>
  </r>
  <r>
    <x v="205"/>
    <x v="3"/>
    <x v="3"/>
    <n v="48"/>
    <n v="60000"/>
    <x v="0"/>
    <x v="6"/>
    <n v="3"/>
    <s v="Monday"/>
    <n v="2880000"/>
  </r>
  <r>
    <x v="205"/>
    <x v="4"/>
    <x v="4"/>
    <n v="114"/>
    <n v="20000"/>
    <x v="0"/>
    <x v="6"/>
    <n v="3"/>
    <s v="Monday"/>
    <n v="2280000"/>
  </r>
  <r>
    <x v="205"/>
    <x v="5"/>
    <x v="5"/>
    <n v="236"/>
    <n v="5000"/>
    <x v="0"/>
    <x v="6"/>
    <n v="3"/>
    <s v="Monday"/>
    <n v="1180000"/>
  </r>
  <r>
    <x v="205"/>
    <x v="6"/>
    <x v="6"/>
    <n v="87"/>
    <n v="25000"/>
    <x v="0"/>
    <x v="6"/>
    <n v="3"/>
    <s v="Monday"/>
    <n v="2175000"/>
  </r>
  <r>
    <x v="205"/>
    <x v="7"/>
    <x v="7"/>
    <n v="65"/>
    <n v="30000"/>
    <x v="0"/>
    <x v="6"/>
    <n v="3"/>
    <s v="Monday"/>
    <n v="1950000"/>
  </r>
  <r>
    <x v="206"/>
    <x v="0"/>
    <x v="0"/>
    <n v="91"/>
    <n v="50000"/>
    <x v="0"/>
    <x v="6"/>
    <n v="3"/>
    <s v="Tuesday"/>
    <n v="4550000"/>
  </r>
  <r>
    <x v="206"/>
    <x v="1"/>
    <x v="1"/>
    <n v="57"/>
    <n v="35000"/>
    <x v="0"/>
    <x v="6"/>
    <n v="3"/>
    <s v="Tuesday"/>
    <n v="1995000"/>
  </r>
  <r>
    <x v="206"/>
    <x v="2"/>
    <x v="2"/>
    <n v="61"/>
    <n v="45000"/>
    <x v="0"/>
    <x v="6"/>
    <n v="3"/>
    <s v="Tuesday"/>
    <n v="2745000"/>
  </r>
  <r>
    <x v="206"/>
    <x v="3"/>
    <x v="3"/>
    <n v="50"/>
    <n v="60000"/>
    <x v="0"/>
    <x v="6"/>
    <n v="3"/>
    <s v="Tuesday"/>
    <n v="3000000"/>
  </r>
  <r>
    <x v="206"/>
    <x v="4"/>
    <x v="4"/>
    <n v="116"/>
    <n v="20000"/>
    <x v="0"/>
    <x v="6"/>
    <n v="3"/>
    <s v="Tuesday"/>
    <n v="2320000"/>
  </r>
  <r>
    <x v="206"/>
    <x v="5"/>
    <x v="5"/>
    <n v="239"/>
    <n v="5000"/>
    <x v="0"/>
    <x v="6"/>
    <n v="3"/>
    <s v="Tuesday"/>
    <n v="1195000"/>
  </r>
  <r>
    <x v="206"/>
    <x v="6"/>
    <x v="6"/>
    <n v="87"/>
    <n v="25000"/>
    <x v="0"/>
    <x v="6"/>
    <n v="3"/>
    <s v="Tuesday"/>
    <n v="2175000"/>
  </r>
  <r>
    <x v="206"/>
    <x v="7"/>
    <x v="7"/>
    <n v="64"/>
    <n v="30000"/>
    <x v="0"/>
    <x v="6"/>
    <n v="3"/>
    <s v="Tuesday"/>
    <n v="1920000"/>
  </r>
  <r>
    <x v="207"/>
    <x v="0"/>
    <x v="0"/>
    <n v="80"/>
    <n v="50000"/>
    <x v="0"/>
    <x v="6"/>
    <n v="3"/>
    <s v="Wednesday"/>
    <n v="4000000"/>
  </r>
  <r>
    <x v="207"/>
    <x v="1"/>
    <x v="1"/>
    <n v="56"/>
    <n v="35000"/>
    <x v="0"/>
    <x v="6"/>
    <n v="3"/>
    <s v="Wednesday"/>
    <n v="1960000"/>
  </r>
  <r>
    <x v="207"/>
    <x v="2"/>
    <x v="2"/>
    <n v="72"/>
    <n v="45000"/>
    <x v="0"/>
    <x v="6"/>
    <n v="3"/>
    <s v="Wednesday"/>
    <n v="3240000"/>
  </r>
  <r>
    <x v="207"/>
    <x v="3"/>
    <x v="3"/>
    <n v="53"/>
    <n v="60000"/>
    <x v="0"/>
    <x v="6"/>
    <n v="3"/>
    <s v="Wednesday"/>
    <n v="3180000"/>
  </r>
  <r>
    <x v="207"/>
    <x v="4"/>
    <x v="4"/>
    <n v="121"/>
    <n v="20000"/>
    <x v="0"/>
    <x v="6"/>
    <n v="3"/>
    <s v="Wednesday"/>
    <n v="2420000"/>
  </r>
  <r>
    <x v="207"/>
    <x v="5"/>
    <x v="5"/>
    <n v="247"/>
    <n v="5000"/>
    <x v="0"/>
    <x v="6"/>
    <n v="3"/>
    <s v="Wednesday"/>
    <n v="1235000"/>
  </r>
  <r>
    <x v="207"/>
    <x v="6"/>
    <x v="6"/>
    <n v="83"/>
    <n v="25000"/>
    <x v="0"/>
    <x v="6"/>
    <n v="3"/>
    <s v="Wednesday"/>
    <n v="2075000"/>
  </r>
  <r>
    <x v="207"/>
    <x v="7"/>
    <x v="7"/>
    <n v="70"/>
    <n v="30000"/>
    <x v="0"/>
    <x v="6"/>
    <n v="3"/>
    <s v="Wednesday"/>
    <n v="2100000"/>
  </r>
  <r>
    <x v="208"/>
    <x v="0"/>
    <x v="0"/>
    <n v="88"/>
    <n v="50000"/>
    <x v="0"/>
    <x v="6"/>
    <n v="3"/>
    <s v="Thursday"/>
    <n v="4400000"/>
  </r>
  <r>
    <x v="208"/>
    <x v="1"/>
    <x v="1"/>
    <n v="57"/>
    <n v="35000"/>
    <x v="0"/>
    <x v="6"/>
    <n v="3"/>
    <s v="Thursday"/>
    <n v="1995000"/>
  </r>
  <r>
    <x v="208"/>
    <x v="2"/>
    <x v="2"/>
    <n v="62"/>
    <n v="45000"/>
    <x v="0"/>
    <x v="6"/>
    <n v="3"/>
    <s v="Thursday"/>
    <n v="2790000"/>
  </r>
  <r>
    <x v="208"/>
    <x v="3"/>
    <x v="3"/>
    <n v="48"/>
    <n v="60000"/>
    <x v="0"/>
    <x v="6"/>
    <n v="3"/>
    <s v="Thursday"/>
    <n v="2880000"/>
  </r>
  <r>
    <x v="208"/>
    <x v="4"/>
    <x v="4"/>
    <n v="110"/>
    <n v="20000"/>
    <x v="0"/>
    <x v="6"/>
    <n v="3"/>
    <s v="Thursday"/>
    <n v="2200000"/>
  </r>
  <r>
    <x v="208"/>
    <x v="5"/>
    <x v="5"/>
    <n v="230"/>
    <n v="5000"/>
    <x v="0"/>
    <x v="6"/>
    <n v="3"/>
    <s v="Thursday"/>
    <n v="1150000"/>
  </r>
  <r>
    <x v="208"/>
    <x v="6"/>
    <x v="6"/>
    <n v="85"/>
    <n v="25000"/>
    <x v="0"/>
    <x v="6"/>
    <n v="3"/>
    <s v="Thursday"/>
    <n v="2125000"/>
  </r>
  <r>
    <x v="208"/>
    <x v="7"/>
    <x v="7"/>
    <n v="63"/>
    <n v="30000"/>
    <x v="0"/>
    <x v="6"/>
    <n v="3"/>
    <s v="Thursday"/>
    <n v="1890000"/>
  </r>
  <r>
    <x v="209"/>
    <x v="0"/>
    <x v="0"/>
    <n v="82"/>
    <n v="50000"/>
    <x v="0"/>
    <x v="6"/>
    <n v="3"/>
    <s v="Friday"/>
    <n v="4100000"/>
  </r>
  <r>
    <x v="209"/>
    <x v="1"/>
    <x v="1"/>
    <n v="50"/>
    <n v="35000"/>
    <x v="0"/>
    <x v="6"/>
    <n v="3"/>
    <s v="Friday"/>
    <n v="1750000"/>
  </r>
  <r>
    <x v="209"/>
    <x v="2"/>
    <x v="2"/>
    <n v="67"/>
    <n v="45000"/>
    <x v="0"/>
    <x v="6"/>
    <n v="3"/>
    <s v="Friday"/>
    <n v="3015000"/>
  </r>
  <r>
    <x v="209"/>
    <x v="3"/>
    <x v="3"/>
    <n v="49"/>
    <n v="60000"/>
    <x v="0"/>
    <x v="6"/>
    <n v="3"/>
    <s v="Friday"/>
    <n v="2940000"/>
  </r>
  <r>
    <x v="209"/>
    <x v="4"/>
    <x v="4"/>
    <n v="115"/>
    <n v="20000"/>
    <x v="0"/>
    <x v="6"/>
    <n v="3"/>
    <s v="Friday"/>
    <n v="2300000"/>
  </r>
  <r>
    <x v="209"/>
    <x v="5"/>
    <x v="5"/>
    <n v="241"/>
    <n v="5000"/>
    <x v="0"/>
    <x v="6"/>
    <n v="3"/>
    <s v="Friday"/>
    <n v="1205000"/>
  </r>
  <r>
    <x v="209"/>
    <x v="6"/>
    <x v="6"/>
    <n v="87"/>
    <n v="25000"/>
    <x v="0"/>
    <x v="6"/>
    <n v="3"/>
    <s v="Friday"/>
    <n v="2175000"/>
  </r>
  <r>
    <x v="209"/>
    <x v="7"/>
    <x v="7"/>
    <n v="66"/>
    <n v="30000"/>
    <x v="0"/>
    <x v="6"/>
    <n v="3"/>
    <s v="Friday"/>
    <n v="1980000"/>
  </r>
  <r>
    <x v="210"/>
    <x v="0"/>
    <x v="0"/>
    <n v="87"/>
    <n v="50000"/>
    <x v="0"/>
    <x v="6"/>
    <n v="3"/>
    <s v="Saturday"/>
    <n v="4350000"/>
  </r>
  <r>
    <x v="210"/>
    <x v="1"/>
    <x v="1"/>
    <n v="59"/>
    <n v="35000"/>
    <x v="0"/>
    <x v="6"/>
    <n v="3"/>
    <s v="Saturday"/>
    <n v="2065000"/>
  </r>
  <r>
    <x v="210"/>
    <x v="2"/>
    <x v="2"/>
    <n v="68"/>
    <n v="45000"/>
    <x v="0"/>
    <x v="6"/>
    <n v="3"/>
    <s v="Saturday"/>
    <n v="3060000"/>
  </r>
  <r>
    <x v="210"/>
    <x v="3"/>
    <x v="3"/>
    <n v="50"/>
    <n v="60000"/>
    <x v="0"/>
    <x v="6"/>
    <n v="3"/>
    <s v="Saturday"/>
    <n v="3000000"/>
  </r>
  <r>
    <x v="210"/>
    <x v="4"/>
    <x v="4"/>
    <n v="124"/>
    <n v="20000"/>
    <x v="0"/>
    <x v="6"/>
    <n v="3"/>
    <s v="Saturday"/>
    <n v="2480000"/>
  </r>
  <r>
    <x v="210"/>
    <x v="5"/>
    <x v="5"/>
    <n v="226"/>
    <n v="5000"/>
    <x v="0"/>
    <x v="6"/>
    <n v="3"/>
    <s v="Saturday"/>
    <n v="1130000"/>
  </r>
  <r>
    <x v="210"/>
    <x v="6"/>
    <x v="6"/>
    <n v="84"/>
    <n v="25000"/>
    <x v="0"/>
    <x v="6"/>
    <n v="3"/>
    <s v="Saturday"/>
    <n v="2100000"/>
  </r>
  <r>
    <x v="210"/>
    <x v="7"/>
    <x v="7"/>
    <n v="67"/>
    <n v="30000"/>
    <x v="0"/>
    <x v="6"/>
    <n v="3"/>
    <s v="Saturday"/>
    <n v="2010000"/>
  </r>
  <r>
    <x v="211"/>
    <x v="0"/>
    <x v="0"/>
    <n v="81"/>
    <n v="50000"/>
    <x v="0"/>
    <x v="6"/>
    <n v="3"/>
    <s v="Sunday"/>
    <n v="4050000"/>
  </r>
  <r>
    <x v="211"/>
    <x v="1"/>
    <x v="1"/>
    <n v="61"/>
    <n v="35000"/>
    <x v="0"/>
    <x v="6"/>
    <n v="3"/>
    <s v="Sunday"/>
    <n v="2135000"/>
  </r>
  <r>
    <x v="211"/>
    <x v="2"/>
    <x v="2"/>
    <n v="62"/>
    <n v="45000"/>
    <x v="0"/>
    <x v="6"/>
    <n v="3"/>
    <s v="Sunday"/>
    <n v="2790000"/>
  </r>
  <r>
    <x v="211"/>
    <x v="3"/>
    <x v="3"/>
    <n v="46"/>
    <n v="60000"/>
    <x v="0"/>
    <x v="6"/>
    <n v="3"/>
    <s v="Sunday"/>
    <n v="2760000"/>
  </r>
  <r>
    <x v="211"/>
    <x v="4"/>
    <x v="4"/>
    <n v="117"/>
    <n v="20000"/>
    <x v="0"/>
    <x v="6"/>
    <n v="3"/>
    <s v="Sunday"/>
    <n v="2340000"/>
  </r>
  <r>
    <x v="211"/>
    <x v="5"/>
    <x v="5"/>
    <n v="217"/>
    <n v="5000"/>
    <x v="0"/>
    <x v="6"/>
    <n v="3"/>
    <s v="Sunday"/>
    <n v="1085000"/>
  </r>
  <r>
    <x v="211"/>
    <x v="6"/>
    <x v="6"/>
    <n v="76"/>
    <n v="25000"/>
    <x v="0"/>
    <x v="6"/>
    <n v="3"/>
    <s v="Sunday"/>
    <n v="1900000"/>
  </r>
  <r>
    <x v="211"/>
    <x v="7"/>
    <x v="7"/>
    <n v="64"/>
    <n v="30000"/>
    <x v="0"/>
    <x v="6"/>
    <n v="3"/>
    <s v="Sunday"/>
    <n v="1920000"/>
  </r>
  <r>
    <x v="212"/>
    <x v="0"/>
    <x v="0"/>
    <n v="90"/>
    <n v="50000"/>
    <x v="0"/>
    <x v="7"/>
    <n v="3"/>
    <s v="Monday"/>
    <n v="4500000"/>
  </r>
  <r>
    <x v="212"/>
    <x v="1"/>
    <x v="1"/>
    <n v="54"/>
    <n v="35000"/>
    <x v="0"/>
    <x v="7"/>
    <n v="3"/>
    <s v="Monday"/>
    <n v="1890000"/>
  </r>
  <r>
    <x v="212"/>
    <x v="2"/>
    <x v="2"/>
    <n v="66"/>
    <n v="45000"/>
    <x v="0"/>
    <x v="7"/>
    <n v="3"/>
    <s v="Monday"/>
    <n v="2970000"/>
  </r>
  <r>
    <x v="212"/>
    <x v="3"/>
    <x v="3"/>
    <n v="51"/>
    <n v="60000"/>
    <x v="0"/>
    <x v="7"/>
    <n v="3"/>
    <s v="Monday"/>
    <n v="3060000"/>
  </r>
  <r>
    <x v="212"/>
    <x v="4"/>
    <x v="4"/>
    <n v="120"/>
    <n v="20000"/>
    <x v="0"/>
    <x v="7"/>
    <n v="3"/>
    <s v="Monday"/>
    <n v="2400000"/>
  </r>
  <r>
    <x v="212"/>
    <x v="5"/>
    <x v="5"/>
    <n v="226"/>
    <n v="5000"/>
    <x v="0"/>
    <x v="7"/>
    <n v="3"/>
    <s v="Monday"/>
    <n v="1130000"/>
  </r>
  <r>
    <x v="212"/>
    <x v="6"/>
    <x v="6"/>
    <n v="87"/>
    <n v="25000"/>
    <x v="0"/>
    <x v="7"/>
    <n v="3"/>
    <s v="Monday"/>
    <n v="2175000"/>
  </r>
  <r>
    <x v="212"/>
    <x v="7"/>
    <x v="7"/>
    <n v="70"/>
    <n v="30000"/>
    <x v="0"/>
    <x v="7"/>
    <n v="3"/>
    <s v="Monday"/>
    <n v="2100000"/>
  </r>
  <r>
    <x v="213"/>
    <x v="0"/>
    <x v="0"/>
    <n v="92"/>
    <n v="50000"/>
    <x v="0"/>
    <x v="7"/>
    <n v="3"/>
    <s v="Tuesday"/>
    <n v="4600000"/>
  </r>
  <r>
    <x v="213"/>
    <x v="1"/>
    <x v="1"/>
    <n v="61"/>
    <n v="35000"/>
    <x v="0"/>
    <x v="7"/>
    <n v="3"/>
    <s v="Tuesday"/>
    <n v="2135000"/>
  </r>
  <r>
    <x v="213"/>
    <x v="2"/>
    <x v="2"/>
    <n v="69"/>
    <n v="45000"/>
    <x v="0"/>
    <x v="7"/>
    <n v="3"/>
    <s v="Tuesday"/>
    <n v="3105000"/>
  </r>
  <r>
    <x v="213"/>
    <x v="3"/>
    <x v="3"/>
    <n v="47"/>
    <n v="60000"/>
    <x v="0"/>
    <x v="7"/>
    <n v="3"/>
    <s v="Tuesday"/>
    <n v="2820000"/>
  </r>
  <r>
    <x v="213"/>
    <x v="4"/>
    <x v="4"/>
    <n v="118"/>
    <n v="20000"/>
    <x v="0"/>
    <x v="7"/>
    <n v="3"/>
    <s v="Tuesday"/>
    <n v="2360000"/>
  </r>
  <r>
    <x v="213"/>
    <x v="5"/>
    <x v="5"/>
    <n v="221"/>
    <n v="5000"/>
    <x v="0"/>
    <x v="7"/>
    <n v="3"/>
    <s v="Tuesday"/>
    <n v="1105000"/>
  </r>
  <r>
    <x v="213"/>
    <x v="6"/>
    <x v="6"/>
    <n v="92"/>
    <n v="25000"/>
    <x v="0"/>
    <x v="7"/>
    <n v="3"/>
    <s v="Tuesday"/>
    <n v="2300000"/>
  </r>
  <r>
    <x v="213"/>
    <x v="7"/>
    <x v="7"/>
    <n v="64"/>
    <n v="30000"/>
    <x v="0"/>
    <x v="7"/>
    <n v="3"/>
    <s v="Tuesday"/>
    <n v="1920000"/>
  </r>
  <r>
    <x v="214"/>
    <x v="0"/>
    <x v="0"/>
    <n v="83"/>
    <n v="50000"/>
    <x v="0"/>
    <x v="7"/>
    <n v="3"/>
    <s v="Wednesday"/>
    <n v="4150000"/>
  </r>
  <r>
    <x v="214"/>
    <x v="1"/>
    <x v="1"/>
    <n v="57"/>
    <n v="35000"/>
    <x v="0"/>
    <x v="7"/>
    <n v="3"/>
    <s v="Wednesday"/>
    <n v="1995000"/>
  </r>
  <r>
    <x v="214"/>
    <x v="2"/>
    <x v="2"/>
    <n v="60"/>
    <n v="45000"/>
    <x v="0"/>
    <x v="7"/>
    <n v="3"/>
    <s v="Wednesday"/>
    <n v="2700000"/>
  </r>
  <r>
    <x v="214"/>
    <x v="3"/>
    <x v="3"/>
    <n v="53"/>
    <n v="60000"/>
    <x v="0"/>
    <x v="7"/>
    <n v="3"/>
    <s v="Wednesday"/>
    <n v="3180000"/>
  </r>
  <r>
    <x v="214"/>
    <x v="4"/>
    <x v="4"/>
    <n v="110"/>
    <n v="20000"/>
    <x v="0"/>
    <x v="7"/>
    <n v="3"/>
    <s v="Wednesday"/>
    <n v="2200000"/>
  </r>
  <r>
    <x v="214"/>
    <x v="5"/>
    <x v="5"/>
    <n v="235"/>
    <n v="5000"/>
    <x v="0"/>
    <x v="7"/>
    <n v="3"/>
    <s v="Wednesday"/>
    <n v="1175000"/>
  </r>
  <r>
    <x v="214"/>
    <x v="6"/>
    <x v="6"/>
    <n v="90"/>
    <n v="25000"/>
    <x v="0"/>
    <x v="7"/>
    <n v="3"/>
    <s v="Wednesday"/>
    <n v="2250000"/>
  </r>
  <r>
    <x v="214"/>
    <x v="7"/>
    <x v="7"/>
    <n v="68"/>
    <n v="30000"/>
    <x v="0"/>
    <x v="7"/>
    <n v="3"/>
    <s v="Wednesday"/>
    <n v="2040000"/>
  </r>
  <r>
    <x v="215"/>
    <x v="0"/>
    <x v="0"/>
    <n v="96"/>
    <n v="50000"/>
    <x v="0"/>
    <x v="7"/>
    <n v="3"/>
    <s v="Thursday"/>
    <n v="4800000"/>
  </r>
  <r>
    <x v="215"/>
    <x v="1"/>
    <x v="1"/>
    <n v="57"/>
    <n v="35000"/>
    <x v="0"/>
    <x v="7"/>
    <n v="3"/>
    <s v="Thursday"/>
    <n v="1995000"/>
  </r>
  <r>
    <x v="215"/>
    <x v="2"/>
    <x v="2"/>
    <n v="68"/>
    <n v="45000"/>
    <x v="0"/>
    <x v="7"/>
    <n v="3"/>
    <s v="Thursday"/>
    <n v="3060000"/>
  </r>
  <r>
    <x v="215"/>
    <x v="3"/>
    <x v="3"/>
    <n v="48"/>
    <n v="60000"/>
    <x v="0"/>
    <x v="7"/>
    <n v="3"/>
    <s v="Thursday"/>
    <n v="2880000"/>
  </r>
  <r>
    <x v="215"/>
    <x v="4"/>
    <x v="4"/>
    <n v="104"/>
    <n v="20000"/>
    <x v="0"/>
    <x v="7"/>
    <n v="3"/>
    <s v="Thursday"/>
    <n v="2080000"/>
  </r>
  <r>
    <x v="215"/>
    <x v="5"/>
    <x v="5"/>
    <n v="241"/>
    <n v="5000"/>
    <x v="0"/>
    <x v="7"/>
    <n v="3"/>
    <s v="Thursday"/>
    <n v="1205000"/>
  </r>
  <r>
    <x v="215"/>
    <x v="6"/>
    <x v="6"/>
    <n v="85"/>
    <n v="25000"/>
    <x v="0"/>
    <x v="7"/>
    <n v="3"/>
    <s v="Thursday"/>
    <n v="2125000"/>
  </r>
  <r>
    <x v="215"/>
    <x v="7"/>
    <x v="7"/>
    <n v="67"/>
    <n v="30000"/>
    <x v="0"/>
    <x v="7"/>
    <n v="3"/>
    <s v="Thursday"/>
    <n v="2010000"/>
  </r>
  <r>
    <x v="216"/>
    <x v="0"/>
    <x v="0"/>
    <n v="92"/>
    <n v="50000"/>
    <x v="0"/>
    <x v="7"/>
    <n v="3"/>
    <s v="Friday"/>
    <n v="4600000"/>
  </r>
  <r>
    <x v="216"/>
    <x v="1"/>
    <x v="1"/>
    <n v="52"/>
    <n v="35000"/>
    <x v="0"/>
    <x v="7"/>
    <n v="3"/>
    <s v="Friday"/>
    <n v="1820000"/>
  </r>
  <r>
    <x v="216"/>
    <x v="2"/>
    <x v="2"/>
    <n v="62"/>
    <n v="45000"/>
    <x v="0"/>
    <x v="7"/>
    <n v="3"/>
    <s v="Friday"/>
    <n v="2790000"/>
  </r>
  <r>
    <x v="216"/>
    <x v="3"/>
    <x v="3"/>
    <n v="50"/>
    <n v="60000"/>
    <x v="0"/>
    <x v="7"/>
    <n v="3"/>
    <s v="Friday"/>
    <n v="3000000"/>
  </r>
  <r>
    <x v="216"/>
    <x v="4"/>
    <x v="4"/>
    <n v="111"/>
    <n v="20000"/>
    <x v="0"/>
    <x v="7"/>
    <n v="3"/>
    <s v="Friday"/>
    <n v="2220000"/>
  </r>
  <r>
    <x v="216"/>
    <x v="5"/>
    <x v="5"/>
    <n v="232"/>
    <n v="5000"/>
    <x v="0"/>
    <x v="7"/>
    <n v="3"/>
    <s v="Friday"/>
    <n v="1160000"/>
  </r>
  <r>
    <x v="216"/>
    <x v="6"/>
    <x v="6"/>
    <n v="88"/>
    <n v="25000"/>
    <x v="0"/>
    <x v="7"/>
    <n v="3"/>
    <s v="Friday"/>
    <n v="2200000"/>
  </r>
  <r>
    <x v="216"/>
    <x v="7"/>
    <x v="7"/>
    <n v="67"/>
    <n v="30000"/>
    <x v="0"/>
    <x v="7"/>
    <n v="3"/>
    <s v="Friday"/>
    <n v="2010000"/>
  </r>
  <r>
    <x v="217"/>
    <x v="0"/>
    <x v="0"/>
    <n v="86"/>
    <n v="50000"/>
    <x v="0"/>
    <x v="7"/>
    <n v="3"/>
    <s v="Saturday"/>
    <n v="4300000"/>
  </r>
  <r>
    <x v="217"/>
    <x v="1"/>
    <x v="1"/>
    <n v="62"/>
    <n v="35000"/>
    <x v="0"/>
    <x v="7"/>
    <n v="3"/>
    <s v="Saturday"/>
    <n v="2170000"/>
  </r>
  <r>
    <x v="217"/>
    <x v="2"/>
    <x v="2"/>
    <n v="67"/>
    <n v="45000"/>
    <x v="0"/>
    <x v="7"/>
    <n v="3"/>
    <s v="Saturday"/>
    <n v="3015000"/>
  </r>
  <r>
    <x v="217"/>
    <x v="3"/>
    <x v="3"/>
    <n v="53"/>
    <n v="60000"/>
    <x v="0"/>
    <x v="7"/>
    <n v="3"/>
    <s v="Saturday"/>
    <n v="3180000"/>
  </r>
  <r>
    <x v="217"/>
    <x v="4"/>
    <x v="4"/>
    <n v="126"/>
    <n v="20000"/>
    <x v="0"/>
    <x v="7"/>
    <n v="3"/>
    <s v="Saturday"/>
    <n v="2520000"/>
  </r>
  <r>
    <x v="217"/>
    <x v="5"/>
    <x v="5"/>
    <n v="207"/>
    <n v="5000"/>
    <x v="0"/>
    <x v="7"/>
    <n v="3"/>
    <s v="Saturday"/>
    <n v="1035000"/>
  </r>
  <r>
    <x v="217"/>
    <x v="6"/>
    <x v="6"/>
    <n v="86"/>
    <n v="25000"/>
    <x v="0"/>
    <x v="7"/>
    <n v="3"/>
    <s v="Saturday"/>
    <n v="2150000"/>
  </r>
  <r>
    <x v="217"/>
    <x v="7"/>
    <x v="7"/>
    <n v="70"/>
    <n v="30000"/>
    <x v="0"/>
    <x v="7"/>
    <n v="3"/>
    <s v="Saturday"/>
    <n v="2100000"/>
  </r>
  <r>
    <x v="218"/>
    <x v="0"/>
    <x v="0"/>
    <n v="88"/>
    <n v="50000"/>
    <x v="0"/>
    <x v="7"/>
    <n v="3"/>
    <s v="Sunday"/>
    <n v="4400000"/>
  </r>
  <r>
    <x v="218"/>
    <x v="1"/>
    <x v="1"/>
    <n v="62"/>
    <n v="35000"/>
    <x v="0"/>
    <x v="7"/>
    <n v="3"/>
    <s v="Sunday"/>
    <n v="2170000"/>
  </r>
  <r>
    <x v="218"/>
    <x v="2"/>
    <x v="2"/>
    <n v="68"/>
    <n v="45000"/>
    <x v="0"/>
    <x v="7"/>
    <n v="3"/>
    <s v="Sunday"/>
    <n v="3060000"/>
  </r>
  <r>
    <x v="218"/>
    <x v="3"/>
    <x v="3"/>
    <n v="46"/>
    <n v="60000"/>
    <x v="0"/>
    <x v="7"/>
    <n v="3"/>
    <s v="Sunday"/>
    <n v="2760000"/>
  </r>
  <r>
    <x v="218"/>
    <x v="4"/>
    <x v="4"/>
    <n v="117"/>
    <n v="20000"/>
    <x v="0"/>
    <x v="7"/>
    <n v="3"/>
    <s v="Sunday"/>
    <n v="2340000"/>
  </r>
  <r>
    <x v="218"/>
    <x v="5"/>
    <x v="5"/>
    <n v="229"/>
    <n v="5000"/>
    <x v="0"/>
    <x v="7"/>
    <n v="3"/>
    <s v="Sunday"/>
    <n v="1145000"/>
  </r>
  <r>
    <x v="218"/>
    <x v="6"/>
    <x v="6"/>
    <n v="80"/>
    <n v="25000"/>
    <x v="0"/>
    <x v="7"/>
    <n v="3"/>
    <s v="Sunday"/>
    <n v="2000000"/>
  </r>
  <r>
    <x v="218"/>
    <x v="7"/>
    <x v="7"/>
    <n v="68"/>
    <n v="30000"/>
    <x v="0"/>
    <x v="7"/>
    <n v="3"/>
    <s v="Sunday"/>
    <n v="2040000"/>
  </r>
  <r>
    <x v="219"/>
    <x v="0"/>
    <x v="0"/>
    <n v="85"/>
    <n v="50000"/>
    <x v="0"/>
    <x v="7"/>
    <n v="3"/>
    <s v="Monday"/>
    <n v="4250000"/>
  </r>
  <r>
    <x v="219"/>
    <x v="1"/>
    <x v="1"/>
    <n v="61"/>
    <n v="35000"/>
    <x v="0"/>
    <x v="7"/>
    <n v="3"/>
    <s v="Monday"/>
    <n v="2135000"/>
  </r>
  <r>
    <x v="219"/>
    <x v="2"/>
    <x v="2"/>
    <n v="71"/>
    <n v="45000"/>
    <x v="0"/>
    <x v="7"/>
    <n v="3"/>
    <s v="Monday"/>
    <n v="3195000"/>
  </r>
  <r>
    <x v="219"/>
    <x v="3"/>
    <x v="3"/>
    <n v="51"/>
    <n v="60000"/>
    <x v="0"/>
    <x v="7"/>
    <n v="3"/>
    <s v="Monday"/>
    <n v="3060000"/>
  </r>
  <r>
    <x v="219"/>
    <x v="4"/>
    <x v="4"/>
    <n v="109"/>
    <n v="20000"/>
    <x v="0"/>
    <x v="7"/>
    <n v="3"/>
    <s v="Monday"/>
    <n v="2180000"/>
  </r>
  <r>
    <x v="219"/>
    <x v="5"/>
    <x v="5"/>
    <n v="249"/>
    <n v="5000"/>
    <x v="0"/>
    <x v="7"/>
    <n v="3"/>
    <s v="Monday"/>
    <n v="1245000"/>
  </r>
  <r>
    <x v="219"/>
    <x v="6"/>
    <x v="6"/>
    <n v="89"/>
    <n v="25000"/>
    <x v="0"/>
    <x v="7"/>
    <n v="3"/>
    <s v="Monday"/>
    <n v="2225000"/>
  </r>
  <r>
    <x v="219"/>
    <x v="7"/>
    <x v="7"/>
    <n v="72"/>
    <n v="30000"/>
    <x v="0"/>
    <x v="7"/>
    <n v="3"/>
    <s v="Monday"/>
    <n v="2160000"/>
  </r>
  <r>
    <x v="220"/>
    <x v="0"/>
    <x v="0"/>
    <n v="92"/>
    <n v="50000"/>
    <x v="0"/>
    <x v="7"/>
    <n v="3"/>
    <s v="Tuesday"/>
    <n v="4600000"/>
  </r>
  <r>
    <x v="220"/>
    <x v="1"/>
    <x v="1"/>
    <n v="59"/>
    <n v="35000"/>
    <x v="0"/>
    <x v="7"/>
    <n v="3"/>
    <s v="Tuesday"/>
    <n v="2065000"/>
  </r>
  <r>
    <x v="220"/>
    <x v="2"/>
    <x v="2"/>
    <n v="68"/>
    <n v="45000"/>
    <x v="0"/>
    <x v="7"/>
    <n v="3"/>
    <s v="Tuesday"/>
    <n v="3060000"/>
  </r>
  <r>
    <x v="220"/>
    <x v="3"/>
    <x v="3"/>
    <n v="50"/>
    <n v="60000"/>
    <x v="0"/>
    <x v="7"/>
    <n v="3"/>
    <s v="Tuesday"/>
    <n v="3000000"/>
  </r>
  <r>
    <x v="220"/>
    <x v="4"/>
    <x v="4"/>
    <n v="114"/>
    <n v="20000"/>
    <x v="0"/>
    <x v="7"/>
    <n v="3"/>
    <s v="Tuesday"/>
    <n v="2280000"/>
  </r>
  <r>
    <x v="220"/>
    <x v="5"/>
    <x v="5"/>
    <n v="227"/>
    <n v="5000"/>
    <x v="0"/>
    <x v="7"/>
    <n v="3"/>
    <s v="Tuesday"/>
    <n v="1135000"/>
  </r>
  <r>
    <x v="220"/>
    <x v="6"/>
    <x v="6"/>
    <n v="87"/>
    <n v="25000"/>
    <x v="0"/>
    <x v="7"/>
    <n v="3"/>
    <s v="Tuesday"/>
    <n v="2175000"/>
  </r>
  <r>
    <x v="220"/>
    <x v="7"/>
    <x v="7"/>
    <n v="66"/>
    <n v="30000"/>
    <x v="0"/>
    <x v="7"/>
    <n v="3"/>
    <s v="Tuesday"/>
    <n v="1980000"/>
  </r>
  <r>
    <x v="221"/>
    <x v="0"/>
    <x v="0"/>
    <n v="89"/>
    <n v="50000"/>
    <x v="0"/>
    <x v="7"/>
    <n v="3"/>
    <s v="Wednesday"/>
    <n v="4450000"/>
  </r>
  <r>
    <x v="221"/>
    <x v="1"/>
    <x v="1"/>
    <n v="60"/>
    <n v="35000"/>
    <x v="0"/>
    <x v="7"/>
    <n v="3"/>
    <s v="Wednesday"/>
    <n v="2100000"/>
  </r>
  <r>
    <x v="221"/>
    <x v="2"/>
    <x v="2"/>
    <n v="69"/>
    <n v="45000"/>
    <x v="0"/>
    <x v="7"/>
    <n v="3"/>
    <s v="Wednesday"/>
    <n v="3105000"/>
  </r>
  <r>
    <x v="221"/>
    <x v="3"/>
    <x v="3"/>
    <n v="44"/>
    <n v="60000"/>
    <x v="0"/>
    <x v="7"/>
    <n v="3"/>
    <s v="Wednesday"/>
    <n v="2640000"/>
  </r>
  <r>
    <x v="221"/>
    <x v="4"/>
    <x v="4"/>
    <n v="118"/>
    <n v="20000"/>
    <x v="0"/>
    <x v="7"/>
    <n v="3"/>
    <s v="Wednesday"/>
    <n v="2360000"/>
  </r>
  <r>
    <x v="221"/>
    <x v="5"/>
    <x v="5"/>
    <n v="240"/>
    <n v="5000"/>
    <x v="0"/>
    <x v="7"/>
    <n v="3"/>
    <s v="Wednesday"/>
    <n v="1200000"/>
  </r>
  <r>
    <x v="221"/>
    <x v="6"/>
    <x v="6"/>
    <n v="89"/>
    <n v="25000"/>
    <x v="0"/>
    <x v="7"/>
    <n v="3"/>
    <s v="Wednesday"/>
    <n v="2225000"/>
  </r>
  <r>
    <x v="221"/>
    <x v="7"/>
    <x v="7"/>
    <n v="68"/>
    <n v="30000"/>
    <x v="0"/>
    <x v="7"/>
    <n v="3"/>
    <s v="Wednesday"/>
    <n v="2040000"/>
  </r>
  <r>
    <x v="222"/>
    <x v="0"/>
    <x v="0"/>
    <n v="92"/>
    <n v="50000"/>
    <x v="0"/>
    <x v="7"/>
    <n v="3"/>
    <s v="Thursday"/>
    <n v="4600000"/>
  </r>
  <r>
    <x v="222"/>
    <x v="1"/>
    <x v="1"/>
    <n v="57"/>
    <n v="35000"/>
    <x v="0"/>
    <x v="7"/>
    <n v="3"/>
    <s v="Thursday"/>
    <n v="1995000"/>
  </r>
  <r>
    <x v="222"/>
    <x v="2"/>
    <x v="2"/>
    <n v="72"/>
    <n v="45000"/>
    <x v="0"/>
    <x v="7"/>
    <n v="3"/>
    <s v="Thursday"/>
    <n v="3240000"/>
  </r>
  <r>
    <x v="222"/>
    <x v="3"/>
    <x v="3"/>
    <n v="50"/>
    <n v="60000"/>
    <x v="0"/>
    <x v="7"/>
    <n v="3"/>
    <s v="Thursday"/>
    <n v="3000000"/>
  </r>
  <r>
    <x v="222"/>
    <x v="4"/>
    <x v="4"/>
    <n v="122"/>
    <n v="20000"/>
    <x v="0"/>
    <x v="7"/>
    <n v="3"/>
    <s v="Thursday"/>
    <n v="2440000"/>
  </r>
  <r>
    <x v="222"/>
    <x v="5"/>
    <x v="5"/>
    <n v="251"/>
    <n v="5000"/>
    <x v="0"/>
    <x v="7"/>
    <n v="3"/>
    <s v="Thursday"/>
    <n v="1255000"/>
  </r>
  <r>
    <x v="222"/>
    <x v="6"/>
    <x v="6"/>
    <n v="85"/>
    <n v="25000"/>
    <x v="0"/>
    <x v="7"/>
    <n v="3"/>
    <s v="Thursday"/>
    <n v="2125000"/>
  </r>
  <r>
    <x v="222"/>
    <x v="7"/>
    <x v="7"/>
    <n v="71"/>
    <n v="30000"/>
    <x v="0"/>
    <x v="7"/>
    <n v="3"/>
    <s v="Thursday"/>
    <n v="2130000"/>
  </r>
  <r>
    <x v="223"/>
    <x v="0"/>
    <x v="0"/>
    <n v="87"/>
    <n v="50000"/>
    <x v="0"/>
    <x v="7"/>
    <n v="3"/>
    <s v="Friday"/>
    <n v="4350000"/>
  </r>
  <r>
    <x v="223"/>
    <x v="1"/>
    <x v="1"/>
    <n v="56"/>
    <n v="35000"/>
    <x v="0"/>
    <x v="7"/>
    <n v="3"/>
    <s v="Friday"/>
    <n v="1960000"/>
  </r>
  <r>
    <x v="223"/>
    <x v="2"/>
    <x v="2"/>
    <n v="72"/>
    <n v="45000"/>
    <x v="0"/>
    <x v="7"/>
    <n v="3"/>
    <s v="Friday"/>
    <n v="3240000"/>
  </r>
  <r>
    <x v="223"/>
    <x v="3"/>
    <x v="3"/>
    <n v="46"/>
    <n v="60000"/>
    <x v="0"/>
    <x v="7"/>
    <n v="3"/>
    <s v="Friday"/>
    <n v="2760000"/>
  </r>
  <r>
    <x v="223"/>
    <x v="4"/>
    <x v="4"/>
    <n v="101"/>
    <n v="20000"/>
    <x v="0"/>
    <x v="7"/>
    <n v="3"/>
    <s v="Friday"/>
    <n v="2020000"/>
  </r>
  <r>
    <x v="223"/>
    <x v="5"/>
    <x v="5"/>
    <n v="239"/>
    <n v="5000"/>
    <x v="0"/>
    <x v="7"/>
    <n v="3"/>
    <s v="Friday"/>
    <n v="1195000"/>
  </r>
  <r>
    <x v="223"/>
    <x v="6"/>
    <x v="6"/>
    <n v="86"/>
    <n v="25000"/>
    <x v="0"/>
    <x v="7"/>
    <n v="3"/>
    <s v="Friday"/>
    <n v="2150000"/>
  </r>
  <r>
    <x v="223"/>
    <x v="7"/>
    <x v="7"/>
    <n v="63"/>
    <n v="30000"/>
    <x v="0"/>
    <x v="7"/>
    <n v="3"/>
    <s v="Friday"/>
    <n v="1890000"/>
  </r>
  <r>
    <x v="224"/>
    <x v="0"/>
    <x v="0"/>
    <n v="95"/>
    <n v="50000"/>
    <x v="0"/>
    <x v="7"/>
    <n v="3"/>
    <s v="Saturday"/>
    <n v="4750000"/>
  </r>
  <r>
    <x v="224"/>
    <x v="1"/>
    <x v="1"/>
    <n v="58"/>
    <n v="35000"/>
    <x v="0"/>
    <x v="7"/>
    <n v="3"/>
    <s v="Saturday"/>
    <n v="2030000"/>
  </r>
  <r>
    <x v="224"/>
    <x v="2"/>
    <x v="2"/>
    <n v="67"/>
    <n v="45000"/>
    <x v="0"/>
    <x v="7"/>
    <n v="3"/>
    <s v="Saturday"/>
    <n v="3015000"/>
  </r>
  <r>
    <x v="224"/>
    <x v="3"/>
    <x v="3"/>
    <n v="49"/>
    <n v="60000"/>
    <x v="0"/>
    <x v="7"/>
    <n v="3"/>
    <s v="Saturday"/>
    <n v="2940000"/>
  </r>
  <r>
    <x v="224"/>
    <x v="4"/>
    <x v="4"/>
    <n v="118"/>
    <n v="20000"/>
    <x v="0"/>
    <x v="7"/>
    <n v="3"/>
    <s v="Saturday"/>
    <n v="2360000"/>
  </r>
  <r>
    <x v="224"/>
    <x v="5"/>
    <x v="5"/>
    <n v="228"/>
    <n v="5000"/>
    <x v="0"/>
    <x v="7"/>
    <n v="3"/>
    <s v="Saturday"/>
    <n v="1140000"/>
  </r>
  <r>
    <x v="224"/>
    <x v="6"/>
    <x v="6"/>
    <n v="82"/>
    <n v="25000"/>
    <x v="0"/>
    <x v="7"/>
    <n v="3"/>
    <s v="Saturday"/>
    <n v="2050000"/>
  </r>
  <r>
    <x v="224"/>
    <x v="7"/>
    <x v="7"/>
    <n v="70"/>
    <n v="30000"/>
    <x v="0"/>
    <x v="7"/>
    <n v="3"/>
    <s v="Saturday"/>
    <n v="2100000"/>
  </r>
  <r>
    <x v="225"/>
    <x v="0"/>
    <x v="0"/>
    <n v="90"/>
    <n v="50000"/>
    <x v="0"/>
    <x v="7"/>
    <n v="3"/>
    <s v="Sunday"/>
    <n v="4500000"/>
  </r>
  <r>
    <x v="225"/>
    <x v="1"/>
    <x v="1"/>
    <n v="59"/>
    <n v="35000"/>
    <x v="0"/>
    <x v="7"/>
    <n v="3"/>
    <s v="Sunday"/>
    <n v="2065000"/>
  </r>
  <r>
    <x v="225"/>
    <x v="2"/>
    <x v="2"/>
    <n v="74"/>
    <n v="45000"/>
    <x v="0"/>
    <x v="7"/>
    <n v="3"/>
    <s v="Sunday"/>
    <n v="3330000"/>
  </r>
  <r>
    <x v="225"/>
    <x v="3"/>
    <x v="3"/>
    <n v="43"/>
    <n v="60000"/>
    <x v="0"/>
    <x v="7"/>
    <n v="3"/>
    <s v="Sunday"/>
    <n v="2580000"/>
  </r>
  <r>
    <x v="225"/>
    <x v="4"/>
    <x v="4"/>
    <n v="108"/>
    <n v="20000"/>
    <x v="0"/>
    <x v="7"/>
    <n v="3"/>
    <s v="Sunday"/>
    <n v="2160000"/>
  </r>
  <r>
    <x v="225"/>
    <x v="5"/>
    <x v="5"/>
    <n v="229"/>
    <n v="5000"/>
    <x v="0"/>
    <x v="7"/>
    <n v="3"/>
    <s v="Sunday"/>
    <n v="1145000"/>
  </r>
  <r>
    <x v="225"/>
    <x v="6"/>
    <x v="6"/>
    <n v="84"/>
    <n v="25000"/>
    <x v="0"/>
    <x v="7"/>
    <n v="3"/>
    <s v="Sunday"/>
    <n v="2100000"/>
  </r>
  <r>
    <x v="225"/>
    <x v="7"/>
    <x v="7"/>
    <n v="74"/>
    <n v="30000"/>
    <x v="0"/>
    <x v="7"/>
    <n v="3"/>
    <s v="Sunday"/>
    <n v="2220000"/>
  </r>
  <r>
    <x v="226"/>
    <x v="0"/>
    <x v="0"/>
    <n v="92"/>
    <n v="50000"/>
    <x v="0"/>
    <x v="7"/>
    <n v="3"/>
    <s v="Monday"/>
    <n v="4600000"/>
  </r>
  <r>
    <x v="226"/>
    <x v="1"/>
    <x v="1"/>
    <n v="64"/>
    <n v="35000"/>
    <x v="0"/>
    <x v="7"/>
    <n v="3"/>
    <s v="Monday"/>
    <n v="2240000"/>
  </r>
  <r>
    <x v="226"/>
    <x v="2"/>
    <x v="2"/>
    <n v="77"/>
    <n v="45000"/>
    <x v="0"/>
    <x v="7"/>
    <n v="3"/>
    <s v="Monday"/>
    <n v="3465000"/>
  </r>
  <r>
    <x v="226"/>
    <x v="3"/>
    <x v="3"/>
    <n v="49"/>
    <n v="60000"/>
    <x v="0"/>
    <x v="7"/>
    <n v="3"/>
    <s v="Monday"/>
    <n v="2940000"/>
  </r>
  <r>
    <x v="226"/>
    <x v="4"/>
    <x v="4"/>
    <n v="118"/>
    <n v="20000"/>
    <x v="0"/>
    <x v="7"/>
    <n v="3"/>
    <s v="Monday"/>
    <n v="2360000"/>
  </r>
  <r>
    <x v="226"/>
    <x v="5"/>
    <x v="5"/>
    <n v="258"/>
    <n v="5000"/>
    <x v="0"/>
    <x v="7"/>
    <n v="3"/>
    <s v="Monday"/>
    <n v="1290000"/>
  </r>
  <r>
    <x v="226"/>
    <x v="6"/>
    <x v="6"/>
    <n v="83"/>
    <n v="25000"/>
    <x v="0"/>
    <x v="7"/>
    <n v="3"/>
    <s v="Monday"/>
    <n v="2075000"/>
  </r>
  <r>
    <x v="226"/>
    <x v="7"/>
    <x v="7"/>
    <n v="72"/>
    <n v="30000"/>
    <x v="0"/>
    <x v="7"/>
    <n v="3"/>
    <s v="Monday"/>
    <n v="2160000"/>
  </r>
  <r>
    <x v="227"/>
    <x v="0"/>
    <x v="0"/>
    <n v="91"/>
    <n v="50000"/>
    <x v="0"/>
    <x v="7"/>
    <n v="3"/>
    <s v="Tuesday"/>
    <n v="4550000"/>
  </r>
  <r>
    <x v="227"/>
    <x v="1"/>
    <x v="1"/>
    <n v="58"/>
    <n v="35000"/>
    <x v="0"/>
    <x v="7"/>
    <n v="3"/>
    <s v="Tuesday"/>
    <n v="2030000"/>
  </r>
  <r>
    <x v="227"/>
    <x v="2"/>
    <x v="2"/>
    <n v="66"/>
    <n v="45000"/>
    <x v="0"/>
    <x v="7"/>
    <n v="3"/>
    <s v="Tuesday"/>
    <n v="2970000"/>
  </r>
  <r>
    <x v="227"/>
    <x v="3"/>
    <x v="3"/>
    <n v="44"/>
    <n v="60000"/>
    <x v="0"/>
    <x v="7"/>
    <n v="3"/>
    <s v="Tuesday"/>
    <n v="2640000"/>
  </r>
  <r>
    <x v="227"/>
    <x v="4"/>
    <x v="4"/>
    <n v="112"/>
    <n v="20000"/>
    <x v="0"/>
    <x v="7"/>
    <n v="3"/>
    <s v="Tuesday"/>
    <n v="2240000"/>
  </r>
  <r>
    <x v="227"/>
    <x v="5"/>
    <x v="5"/>
    <n v="241"/>
    <n v="5000"/>
    <x v="0"/>
    <x v="7"/>
    <n v="3"/>
    <s v="Tuesday"/>
    <n v="1205000"/>
  </r>
  <r>
    <x v="227"/>
    <x v="6"/>
    <x v="6"/>
    <n v="89"/>
    <n v="25000"/>
    <x v="0"/>
    <x v="7"/>
    <n v="3"/>
    <s v="Tuesday"/>
    <n v="2225000"/>
  </r>
  <r>
    <x v="227"/>
    <x v="7"/>
    <x v="7"/>
    <n v="74"/>
    <n v="30000"/>
    <x v="0"/>
    <x v="7"/>
    <n v="3"/>
    <s v="Tuesday"/>
    <n v="2220000"/>
  </r>
  <r>
    <x v="228"/>
    <x v="0"/>
    <x v="0"/>
    <n v="83"/>
    <n v="50000"/>
    <x v="0"/>
    <x v="7"/>
    <n v="3"/>
    <s v="Wednesday"/>
    <n v="4150000"/>
  </r>
  <r>
    <x v="228"/>
    <x v="1"/>
    <x v="1"/>
    <n v="59"/>
    <n v="35000"/>
    <x v="0"/>
    <x v="7"/>
    <n v="3"/>
    <s v="Wednesday"/>
    <n v="2065000"/>
  </r>
  <r>
    <x v="228"/>
    <x v="2"/>
    <x v="2"/>
    <n v="69"/>
    <n v="45000"/>
    <x v="0"/>
    <x v="7"/>
    <n v="3"/>
    <s v="Wednesday"/>
    <n v="3105000"/>
  </r>
  <r>
    <x v="228"/>
    <x v="3"/>
    <x v="3"/>
    <n v="49"/>
    <n v="60000"/>
    <x v="0"/>
    <x v="7"/>
    <n v="3"/>
    <s v="Wednesday"/>
    <n v="2940000"/>
  </r>
  <r>
    <x v="228"/>
    <x v="4"/>
    <x v="4"/>
    <n v="106"/>
    <n v="20000"/>
    <x v="0"/>
    <x v="7"/>
    <n v="3"/>
    <s v="Wednesday"/>
    <n v="2120000"/>
  </r>
  <r>
    <x v="228"/>
    <x v="5"/>
    <x v="5"/>
    <n v="227"/>
    <n v="5000"/>
    <x v="0"/>
    <x v="7"/>
    <n v="3"/>
    <s v="Wednesday"/>
    <n v="1135000"/>
  </r>
  <r>
    <x v="228"/>
    <x v="6"/>
    <x v="6"/>
    <n v="79"/>
    <n v="25000"/>
    <x v="0"/>
    <x v="7"/>
    <n v="3"/>
    <s v="Wednesday"/>
    <n v="1975000"/>
  </r>
  <r>
    <x v="228"/>
    <x v="7"/>
    <x v="7"/>
    <n v="67"/>
    <n v="30000"/>
    <x v="0"/>
    <x v="7"/>
    <n v="3"/>
    <s v="Wednesday"/>
    <n v="2010000"/>
  </r>
  <r>
    <x v="229"/>
    <x v="0"/>
    <x v="0"/>
    <n v="91"/>
    <n v="50000"/>
    <x v="0"/>
    <x v="7"/>
    <n v="3"/>
    <s v="Thursday"/>
    <n v="4550000"/>
  </r>
  <r>
    <x v="229"/>
    <x v="1"/>
    <x v="1"/>
    <n v="55"/>
    <n v="35000"/>
    <x v="0"/>
    <x v="7"/>
    <n v="3"/>
    <s v="Thursday"/>
    <n v="1925000"/>
  </r>
  <r>
    <x v="229"/>
    <x v="2"/>
    <x v="2"/>
    <n v="70"/>
    <n v="45000"/>
    <x v="0"/>
    <x v="7"/>
    <n v="3"/>
    <s v="Thursday"/>
    <n v="3150000"/>
  </r>
  <r>
    <x v="229"/>
    <x v="3"/>
    <x v="3"/>
    <n v="42"/>
    <n v="60000"/>
    <x v="0"/>
    <x v="7"/>
    <n v="3"/>
    <s v="Thursday"/>
    <n v="2520000"/>
  </r>
  <r>
    <x v="229"/>
    <x v="4"/>
    <x v="4"/>
    <n v="110"/>
    <n v="20000"/>
    <x v="0"/>
    <x v="7"/>
    <n v="3"/>
    <s v="Thursday"/>
    <n v="2200000"/>
  </r>
  <r>
    <x v="229"/>
    <x v="5"/>
    <x v="5"/>
    <n v="215"/>
    <n v="5000"/>
    <x v="0"/>
    <x v="7"/>
    <n v="3"/>
    <s v="Thursday"/>
    <n v="1075000"/>
  </r>
  <r>
    <x v="229"/>
    <x v="6"/>
    <x v="6"/>
    <n v="89"/>
    <n v="25000"/>
    <x v="0"/>
    <x v="7"/>
    <n v="3"/>
    <s v="Thursday"/>
    <n v="2225000"/>
  </r>
  <r>
    <x v="229"/>
    <x v="7"/>
    <x v="7"/>
    <n v="66"/>
    <n v="30000"/>
    <x v="0"/>
    <x v="7"/>
    <n v="3"/>
    <s v="Thursday"/>
    <n v="1980000"/>
  </r>
  <r>
    <x v="230"/>
    <x v="0"/>
    <x v="0"/>
    <n v="87"/>
    <n v="50000"/>
    <x v="0"/>
    <x v="7"/>
    <n v="3"/>
    <s v="Friday"/>
    <n v="4350000"/>
  </r>
  <r>
    <x v="230"/>
    <x v="1"/>
    <x v="1"/>
    <n v="56"/>
    <n v="35000"/>
    <x v="0"/>
    <x v="7"/>
    <n v="3"/>
    <s v="Friday"/>
    <n v="1960000"/>
  </r>
  <r>
    <x v="230"/>
    <x v="2"/>
    <x v="2"/>
    <n v="65"/>
    <n v="45000"/>
    <x v="0"/>
    <x v="7"/>
    <n v="3"/>
    <s v="Friday"/>
    <n v="2925000"/>
  </r>
  <r>
    <x v="230"/>
    <x v="3"/>
    <x v="3"/>
    <n v="48"/>
    <n v="60000"/>
    <x v="0"/>
    <x v="7"/>
    <n v="3"/>
    <s v="Friday"/>
    <n v="2880000"/>
  </r>
  <r>
    <x v="230"/>
    <x v="4"/>
    <x v="4"/>
    <n v="102"/>
    <n v="20000"/>
    <x v="0"/>
    <x v="7"/>
    <n v="3"/>
    <s v="Friday"/>
    <n v="2040000"/>
  </r>
  <r>
    <x v="230"/>
    <x v="5"/>
    <x v="5"/>
    <n v="217"/>
    <n v="5000"/>
    <x v="0"/>
    <x v="7"/>
    <n v="3"/>
    <s v="Friday"/>
    <n v="1085000"/>
  </r>
  <r>
    <x v="230"/>
    <x v="6"/>
    <x v="6"/>
    <n v="91"/>
    <n v="25000"/>
    <x v="0"/>
    <x v="7"/>
    <n v="3"/>
    <s v="Friday"/>
    <n v="2275000"/>
  </r>
  <r>
    <x v="230"/>
    <x v="7"/>
    <x v="7"/>
    <n v="61"/>
    <n v="30000"/>
    <x v="0"/>
    <x v="7"/>
    <n v="3"/>
    <s v="Friday"/>
    <n v="1830000"/>
  </r>
  <r>
    <x v="231"/>
    <x v="0"/>
    <x v="0"/>
    <n v="89"/>
    <n v="50000"/>
    <x v="0"/>
    <x v="7"/>
    <n v="3"/>
    <s v="Saturday"/>
    <n v="4450000"/>
  </r>
  <r>
    <x v="231"/>
    <x v="1"/>
    <x v="1"/>
    <n v="57"/>
    <n v="35000"/>
    <x v="0"/>
    <x v="7"/>
    <n v="3"/>
    <s v="Saturday"/>
    <n v="1995000"/>
  </r>
  <r>
    <x v="231"/>
    <x v="2"/>
    <x v="2"/>
    <n v="67"/>
    <n v="45000"/>
    <x v="0"/>
    <x v="7"/>
    <n v="3"/>
    <s v="Saturday"/>
    <n v="3015000"/>
  </r>
  <r>
    <x v="231"/>
    <x v="3"/>
    <x v="3"/>
    <n v="47"/>
    <n v="60000"/>
    <x v="0"/>
    <x v="7"/>
    <n v="3"/>
    <s v="Saturday"/>
    <n v="2820000"/>
  </r>
  <r>
    <x v="231"/>
    <x v="4"/>
    <x v="4"/>
    <n v="110"/>
    <n v="20000"/>
    <x v="0"/>
    <x v="7"/>
    <n v="3"/>
    <s v="Saturday"/>
    <n v="2200000"/>
  </r>
  <r>
    <x v="231"/>
    <x v="5"/>
    <x v="5"/>
    <n v="245"/>
    <n v="5000"/>
    <x v="0"/>
    <x v="7"/>
    <n v="3"/>
    <s v="Saturday"/>
    <n v="1225000"/>
  </r>
  <r>
    <x v="231"/>
    <x v="6"/>
    <x v="6"/>
    <n v="88"/>
    <n v="25000"/>
    <x v="0"/>
    <x v="7"/>
    <n v="3"/>
    <s v="Saturday"/>
    <n v="2200000"/>
  </r>
  <r>
    <x v="231"/>
    <x v="7"/>
    <x v="7"/>
    <n v="73"/>
    <n v="30000"/>
    <x v="0"/>
    <x v="7"/>
    <n v="3"/>
    <s v="Saturday"/>
    <n v="2190000"/>
  </r>
  <r>
    <x v="232"/>
    <x v="0"/>
    <x v="0"/>
    <n v="89"/>
    <n v="50000"/>
    <x v="0"/>
    <x v="7"/>
    <n v="3"/>
    <s v="Sunday"/>
    <n v="4450000"/>
  </r>
  <r>
    <x v="232"/>
    <x v="1"/>
    <x v="1"/>
    <n v="60"/>
    <n v="35000"/>
    <x v="0"/>
    <x v="7"/>
    <n v="3"/>
    <s v="Sunday"/>
    <n v="2100000"/>
  </r>
  <r>
    <x v="232"/>
    <x v="2"/>
    <x v="2"/>
    <n v="66"/>
    <n v="45000"/>
    <x v="0"/>
    <x v="7"/>
    <n v="3"/>
    <s v="Sunday"/>
    <n v="2970000"/>
  </r>
  <r>
    <x v="232"/>
    <x v="3"/>
    <x v="3"/>
    <n v="48"/>
    <n v="60000"/>
    <x v="0"/>
    <x v="7"/>
    <n v="3"/>
    <s v="Sunday"/>
    <n v="2880000"/>
  </r>
  <r>
    <x v="232"/>
    <x v="4"/>
    <x v="4"/>
    <n v="108"/>
    <n v="20000"/>
    <x v="0"/>
    <x v="7"/>
    <n v="3"/>
    <s v="Sunday"/>
    <n v="2160000"/>
  </r>
  <r>
    <x v="232"/>
    <x v="5"/>
    <x v="5"/>
    <n v="256"/>
    <n v="5000"/>
    <x v="0"/>
    <x v="7"/>
    <n v="3"/>
    <s v="Sunday"/>
    <n v="1280000"/>
  </r>
  <r>
    <x v="232"/>
    <x v="6"/>
    <x v="6"/>
    <n v="86"/>
    <n v="25000"/>
    <x v="0"/>
    <x v="7"/>
    <n v="3"/>
    <s v="Sunday"/>
    <n v="2150000"/>
  </r>
  <r>
    <x v="232"/>
    <x v="7"/>
    <x v="7"/>
    <n v="70"/>
    <n v="30000"/>
    <x v="0"/>
    <x v="7"/>
    <n v="3"/>
    <s v="Sunday"/>
    <n v="2100000"/>
  </r>
  <r>
    <x v="233"/>
    <x v="0"/>
    <x v="0"/>
    <n v="83"/>
    <n v="50000"/>
    <x v="0"/>
    <x v="7"/>
    <n v="3"/>
    <s v="Monday"/>
    <n v="4150000"/>
  </r>
  <r>
    <x v="233"/>
    <x v="1"/>
    <x v="1"/>
    <n v="60"/>
    <n v="35000"/>
    <x v="0"/>
    <x v="7"/>
    <n v="3"/>
    <s v="Monday"/>
    <n v="2100000"/>
  </r>
  <r>
    <x v="233"/>
    <x v="2"/>
    <x v="2"/>
    <n v="69"/>
    <n v="45000"/>
    <x v="0"/>
    <x v="7"/>
    <n v="3"/>
    <s v="Monday"/>
    <n v="3105000"/>
  </r>
  <r>
    <x v="233"/>
    <x v="3"/>
    <x v="3"/>
    <n v="48"/>
    <n v="60000"/>
    <x v="0"/>
    <x v="7"/>
    <n v="3"/>
    <s v="Monday"/>
    <n v="2880000"/>
  </r>
  <r>
    <x v="233"/>
    <x v="4"/>
    <x v="4"/>
    <n v="116"/>
    <n v="20000"/>
    <x v="0"/>
    <x v="7"/>
    <n v="3"/>
    <s v="Monday"/>
    <n v="2320000"/>
  </r>
  <r>
    <x v="233"/>
    <x v="5"/>
    <x v="5"/>
    <n v="221"/>
    <n v="5000"/>
    <x v="0"/>
    <x v="7"/>
    <n v="3"/>
    <s v="Monday"/>
    <n v="1105000"/>
  </r>
  <r>
    <x v="233"/>
    <x v="6"/>
    <x v="6"/>
    <n v="83"/>
    <n v="25000"/>
    <x v="0"/>
    <x v="7"/>
    <n v="3"/>
    <s v="Monday"/>
    <n v="2075000"/>
  </r>
  <r>
    <x v="233"/>
    <x v="7"/>
    <x v="7"/>
    <n v="72"/>
    <n v="30000"/>
    <x v="0"/>
    <x v="7"/>
    <n v="3"/>
    <s v="Monday"/>
    <n v="2160000"/>
  </r>
  <r>
    <x v="234"/>
    <x v="0"/>
    <x v="0"/>
    <n v="94"/>
    <n v="50000"/>
    <x v="0"/>
    <x v="7"/>
    <n v="3"/>
    <s v="Tuesday"/>
    <n v="4700000"/>
  </r>
  <r>
    <x v="234"/>
    <x v="1"/>
    <x v="1"/>
    <n v="61"/>
    <n v="35000"/>
    <x v="0"/>
    <x v="7"/>
    <n v="3"/>
    <s v="Tuesday"/>
    <n v="2135000"/>
  </r>
  <r>
    <x v="234"/>
    <x v="2"/>
    <x v="2"/>
    <n v="67"/>
    <n v="45000"/>
    <x v="0"/>
    <x v="7"/>
    <n v="3"/>
    <s v="Tuesday"/>
    <n v="3015000"/>
  </r>
  <r>
    <x v="234"/>
    <x v="3"/>
    <x v="3"/>
    <n v="48"/>
    <n v="60000"/>
    <x v="0"/>
    <x v="7"/>
    <n v="3"/>
    <s v="Tuesday"/>
    <n v="2880000"/>
  </r>
  <r>
    <x v="234"/>
    <x v="4"/>
    <x v="4"/>
    <n v="114"/>
    <n v="20000"/>
    <x v="0"/>
    <x v="7"/>
    <n v="3"/>
    <s v="Tuesday"/>
    <n v="2280000"/>
  </r>
  <r>
    <x v="234"/>
    <x v="5"/>
    <x v="5"/>
    <n v="238"/>
    <n v="5000"/>
    <x v="0"/>
    <x v="7"/>
    <n v="3"/>
    <s v="Tuesday"/>
    <n v="1190000"/>
  </r>
  <r>
    <x v="234"/>
    <x v="6"/>
    <x v="6"/>
    <n v="88"/>
    <n v="25000"/>
    <x v="0"/>
    <x v="7"/>
    <n v="3"/>
    <s v="Tuesday"/>
    <n v="2200000"/>
  </r>
  <r>
    <x v="234"/>
    <x v="7"/>
    <x v="7"/>
    <n v="71"/>
    <n v="30000"/>
    <x v="0"/>
    <x v="7"/>
    <n v="3"/>
    <s v="Tuesday"/>
    <n v="2130000"/>
  </r>
  <r>
    <x v="235"/>
    <x v="0"/>
    <x v="0"/>
    <n v="93"/>
    <n v="50000"/>
    <x v="0"/>
    <x v="7"/>
    <n v="3"/>
    <s v="Wednesday"/>
    <n v="4650000"/>
  </r>
  <r>
    <x v="235"/>
    <x v="1"/>
    <x v="1"/>
    <n v="60"/>
    <n v="35000"/>
    <x v="0"/>
    <x v="7"/>
    <n v="3"/>
    <s v="Wednesday"/>
    <n v="2100000"/>
  </r>
  <r>
    <x v="235"/>
    <x v="2"/>
    <x v="2"/>
    <n v="68"/>
    <n v="45000"/>
    <x v="0"/>
    <x v="7"/>
    <n v="3"/>
    <s v="Wednesday"/>
    <n v="3060000"/>
  </r>
  <r>
    <x v="235"/>
    <x v="3"/>
    <x v="3"/>
    <n v="45"/>
    <n v="60000"/>
    <x v="0"/>
    <x v="7"/>
    <n v="3"/>
    <s v="Wednesday"/>
    <n v="2700000"/>
  </r>
  <r>
    <x v="235"/>
    <x v="4"/>
    <x v="4"/>
    <n v="103"/>
    <n v="20000"/>
    <x v="0"/>
    <x v="7"/>
    <n v="3"/>
    <s v="Wednesday"/>
    <n v="2060000"/>
  </r>
  <r>
    <x v="235"/>
    <x v="5"/>
    <x v="5"/>
    <n v="263"/>
    <n v="5000"/>
    <x v="0"/>
    <x v="7"/>
    <n v="3"/>
    <s v="Wednesday"/>
    <n v="1315000"/>
  </r>
  <r>
    <x v="235"/>
    <x v="6"/>
    <x v="6"/>
    <n v="76"/>
    <n v="25000"/>
    <x v="0"/>
    <x v="7"/>
    <n v="3"/>
    <s v="Wednesday"/>
    <n v="1900000"/>
  </r>
  <r>
    <x v="235"/>
    <x v="7"/>
    <x v="7"/>
    <n v="63"/>
    <n v="30000"/>
    <x v="0"/>
    <x v="7"/>
    <n v="3"/>
    <s v="Wednesday"/>
    <n v="1890000"/>
  </r>
  <r>
    <x v="236"/>
    <x v="0"/>
    <x v="0"/>
    <n v="87"/>
    <n v="50000"/>
    <x v="0"/>
    <x v="7"/>
    <n v="3"/>
    <s v="Thursday"/>
    <n v="4350000"/>
  </r>
  <r>
    <x v="236"/>
    <x v="1"/>
    <x v="1"/>
    <n v="58"/>
    <n v="35000"/>
    <x v="0"/>
    <x v="7"/>
    <n v="3"/>
    <s v="Thursday"/>
    <n v="2030000"/>
  </r>
  <r>
    <x v="236"/>
    <x v="2"/>
    <x v="2"/>
    <n v="64"/>
    <n v="45000"/>
    <x v="0"/>
    <x v="7"/>
    <n v="3"/>
    <s v="Thursday"/>
    <n v="2880000"/>
  </r>
  <r>
    <x v="236"/>
    <x v="3"/>
    <x v="3"/>
    <n v="43"/>
    <n v="60000"/>
    <x v="0"/>
    <x v="7"/>
    <n v="3"/>
    <s v="Thursday"/>
    <n v="2580000"/>
  </r>
  <r>
    <x v="236"/>
    <x v="4"/>
    <x v="4"/>
    <n v="107"/>
    <n v="20000"/>
    <x v="0"/>
    <x v="7"/>
    <n v="3"/>
    <s v="Thursday"/>
    <n v="2140000"/>
  </r>
  <r>
    <x v="236"/>
    <x v="5"/>
    <x v="5"/>
    <n v="257"/>
    <n v="5000"/>
    <x v="0"/>
    <x v="7"/>
    <n v="3"/>
    <s v="Thursday"/>
    <n v="1285000"/>
  </r>
  <r>
    <x v="236"/>
    <x v="6"/>
    <x v="6"/>
    <n v="87"/>
    <n v="25000"/>
    <x v="0"/>
    <x v="7"/>
    <n v="3"/>
    <s v="Thursday"/>
    <n v="2175000"/>
  </r>
  <r>
    <x v="236"/>
    <x v="7"/>
    <x v="7"/>
    <n v="70"/>
    <n v="30000"/>
    <x v="0"/>
    <x v="7"/>
    <n v="3"/>
    <s v="Thursday"/>
    <n v="2100000"/>
  </r>
  <r>
    <x v="237"/>
    <x v="0"/>
    <x v="0"/>
    <n v="80"/>
    <n v="50000"/>
    <x v="0"/>
    <x v="7"/>
    <n v="3"/>
    <s v="Friday"/>
    <n v="4000000"/>
  </r>
  <r>
    <x v="237"/>
    <x v="1"/>
    <x v="1"/>
    <n v="55"/>
    <n v="35000"/>
    <x v="0"/>
    <x v="7"/>
    <n v="3"/>
    <s v="Friday"/>
    <n v="1925000"/>
  </r>
  <r>
    <x v="237"/>
    <x v="2"/>
    <x v="2"/>
    <n v="65"/>
    <n v="45000"/>
    <x v="0"/>
    <x v="7"/>
    <n v="3"/>
    <s v="Friday"/>
    <n v="2925000"/>
  </r>
  <r>
    <x v="237"/>
    <x v="3"/>
    <x v="3"/>
    <n v="46"/>
    <n v="60000"/>
    <x v="0"/>
    <x v="7"/>
    <n v="3"/>
    <s v="Friday"/>
    <n v="2760000"/>
  </r>
  <r>
    <x v="237"/>
    <x v="4"/>
    <x v="4"/>
    <n v="102"/>
    <n v="20000"/>
    <x v="0"/>
    <x v="7"/>
    <n v="3"/>
    <s v="Friday"/>
    <n v="2040000"/>
  </r>
  <r>
    <x v="237"/>
    <x v="5"/>
    <x v="5"/>
    <n v="240"/>
    <n v="5000"/>
    <x v="0"/>
    <x v="7"/>
    <n v="3"/>
    <s v="Friday"/>
    <n v="1200000"/>
  </r>
  <r>
    <x v="237"/>
    <x v="6"/>
    <x v="6"/>
    <n v="81"/>
    <n v="25000"/>
    <x v="0"/>
    <x v="7"/>
    <n v="3"/>
    <s v="Friday"/>
    <n v="2025000"/>
  </r>
  <r>
    <x v="237"/>
    <x v="7"/>
    <x v="7"/>
    <n v="72"/>
    <n v="30000"/>
    <x v="0"/>
    <x v="7"/>
    <n v="3"/>
    <s v="Friday"/>
    <n v="2160000"/>
  </r>
  <r>
    <x v="238"/>
    <x v="0"/>
    <x v="0"/>
    <n v="96"/>
    <n v="50000"/>
    <x v="0"/>
    <x v="7"/>
    <n v="3"/>
    <s v="Saturday"/>
    <n v="4800000"/>
  </r>
  <r>
    <x v="238"/>
    <x v="1"/>
    <x v="1"/>
    <n v="59"/>
    <n v="35000"/>
    <x v="0"/>
    <x v="7"/>
    <n v="3"/>
    <s v="Saturday"/>
    <n v="2065000"/>
  </r>
  <r>
    <x v="238"/>
    <x v="2"/>
    <x v="2"/>
    <n v="62"/>
    <n v="45000"/>
    <x v="0"/>
    <x v="7"/>
    <n v="3"/>
    <s v="Saturday"/>
    <n v="2790000"/>
  </r>
  <r>
    <x v="238"/>
    <x v="3"/>
    <x v="3"/>
    <n v="49"/>
    <n v="60000"/>
    <x v="0"/>
    <x v="7"/>
    <n v="3"/>
    <s v="Saturday"/>
    <n v="2940000"/>
  </r>
  <r>
    <x v="238"/>
    <x v="4"/>
    <x v="4"/>
    <n v="112"/>
    <n v="20000"/>
    <x v="0"/>
    <x v="7"/>
    <n v="3"/>
    <s v="Saturday"/>
    <n v="2240000"/>
  </r>
  <r>
    <x v="238"/>
    <x v="5"/>
    <x v="5"/>
    <n v="253"/>
    <n v="5000"/>
    <x v="0"/>
    <x v="7"/>
    <n v="3"/>
    <s v="Saturday"/>
    <n v="1265000"/>
  </r>
  <r>
    <x v="238"/>
    <x v="6"/>
    <x v="6"/>
    <n v="80"/>
    <n v="25000"/>
    <x v="0"/>
    <x v="7"/>
    <n v="3"/>
    <s v="Saturday"/>
    <n v="2000000"/>
  </r>
  <r>
    <x v="238"/>
    <x v="7"/>
    <x v="7"/>
    <n v="72"/>
    <n v="30000"/>
    <x v="0"/>
    <x v="7"/>
    <n v="3"/>
    <s v="Saturday"/>
    <n v="2160000"/>
  </r>
  <r>
    <x v="239"/>
    <x v="0"/>
    <x v="0"/>
    <n v="92"/>
    <n v="50000"/>
    <x v="0"/>
    <x v="7"/>
    <n v="3"/>
    <s v="Sunday"/>
    <n v="4600000"/>
  </r>
  <r>
    <x v="239"/>
    <x v="1"/>
    <x v="1"/>
    <n v="63"/>
    <n v="35000"/>
    <x v="0"/>
    <x v="7"/>
    <n v="3"/>
    <s v="Sunday"/>
    <n v="2205000"/>
  </r>
  <r>
    <x v="239"/>
    <x v="2"/>
    <x v="2"/>
    <n v="73"/>
    <n v="45000"/>
    <x v="0"/>
    <x v="7"/>
    <n v="3"/>
    <s v="Sunday"/>
    <n v="3285000"/>
  </r>
  <r>
    <x v="239"/>
    <x v="3"/>
    <x v="3"/>
    <n v="46"/>
    <n v="60000"/>
    <x v="0"/>
    <x v="7"/>
    <n v="3"/>
    <s v="Sunday"/>
    <n v="2760000"/>
  </r>
  <r>
    <x v="239"/>
    <x v="4"/>
    <x v="4"/>
    <n v="103"/>
    <n v="20000"/>
    <x v="0"/>
    <x v="7"/>
    <n v="3"/>
    <s v="Sunday"/>
    <n v="2060000"/>
  </r>
  <r>
    <x v="239"/>
    <x v="5"/>
    <x v="5"/>
    <n v="250"/>
    <n v="5000"/>
    <x v="0"/>
    <x v="7"/>
    <n v="3"/>
    <s v="Sunday"/>
    <n v="1250000"/>
  </r>
  <r>
    <x v="239"/>
    <x v="6"/>
    <x v="6"/>
    <n v="86"/>
    <n v="25000"/>
    <x v="0"/>
    <x v="7"/>
    <n v="3"/>
    <s v="Sunday"/>
    <n v="2150000"/>
  </r>
  <r>
    <x v="239"/>
    <x v="7"/>
    <x v="7"/>
    <n v="68"/>
    <n v="30000"/>
    <x v="0"/>
    <x v="7"/>
    <n v="3"/>
    <s v="Sunday"/>
    <n v="2040000"/>
  </r>
  <r>
    <x v="240"/>
    <x v="0"/>
    <x v="0"/>
    <n v="90"/>
    <n v="50000"/>
    <x v="0"/>
    <x v="7"/>
    <n v="3"/>
    <s v="Monday"/>
    <n v="4500000"/>
  </r>
  <r>
    <x v="240"/>
    <x v="1"/>
    <x v="1"/>
    <n v="62"/>
    <n v="35000"/>
    <x v="0"/>
    <x v="7"/>
    <n v="3"/>
    <s v="Monday"/>
    <n v="2170000"/>
  </r>
  <r>
    <x v="240"/>
    <x v="2"/>
    <x v="2"/>
    <n v="69"/>
    <n v="45000"/>
    <x v="0"/>
    <x v="7"/>
    <n v="3"/>
    <s v="Monday"/>
    <n v="3105000"/>
  </r>
  <r>
    <x v="240"/>
    <x v="3"/>
    <x v="3"/>
    <n v="50"/>
    <n v="60000"/>
    <x v="0"/>
    <x v="7"/>
    <n v="3"/>
    <s v="Monday"/>
    <n v="3000000"/>
  </r>
  <r>
    <x v="240"/>
    <x v="4"/>
    <x v="4"/>
    <n v="103"/>
    <n v="20000"/>
    <x v="0"/>
    <x v="7"/>
    <n v="3"/>
    <s v="Monday"/>
    <n v="2060000"/>
  </r>
  <r>
    <x v="240"/>
    <x v="5"/>
    <x v="5"/>
    <n v="251"/>
    <n v="5000"/>
    <x v="0"/>
    <x v="7"/>
    <n v="3"/>
    <s v="Monday"/>
    <n v="1255000"/>
  </r>
  <r>
    <x v="240"/>
    <x v="6"/>
    <x v="6"/>
    <n v="82"/>
    <n v="25000"/>
    <x v="0"/>
    <x v="7"/>
    <n v="3"/>
    <s v="Monday"/>
    <n v="2050000"/>
  </r>
  <r>
    <x v="240"/>
    <x v="7"/>
    <x v="7"/>
    <n v="70"/>
    <n v="30000"/>
    <x v="0"/>
    <x v="7"/>
    <n v="3"/>
    <s v="Monday"/>
    <n v="2100000"/>
  </r>
  <r>
    <x v="241"/>
    <x v="0"/>
    <x v="0"/>
    <n v="92"/>
    <n v="50000"/>
    <x v="0"/>
    <x v="7"/>
    <n v="3"/>
    <s v="Tuesday"/>
    <n v="4600000"/>
  </r>
  <r>
    <x v="241"/>
    <x v="1"/>
    <x v="1"/>
    <n v="60"/>
    <n v="35000"/>
    <x v="0"/>
    <x v="7"/>
    <n v="3"/>
    <s v="Tuesday"/>
    <n v="2100000"/>
  </r>
  <r>
    <x v="241"/>
    <x v="2"/>
    <x v="2"/>
    <n v="74"/>
    <n v="45000"/>
    <x v="0"/>
    <x v="7"/>
    <n v="3"/>
    <s v="Tuesday"/>
    <n v="3330000"/>
  </r>
  <r>
    <x v="241"/>
    <x v="3"/>
    <x v="3"/>
    <n v="47"/>
    <n v="60000"/>
    <x v="0"/>
    <x v="7"/>
    <n v="3"/>
    <s v="Tuesday"/>
    <n v="2820000"/>
  </r>
  <r>
    <x v="241"/>
    <x v="4"/>
    <x v="4"/>
    <n v="107"/>
    <n v="20000"/>
    <x v="0"/>
    <x v="7"/>
    <n v="3"/>
    <s v="Tuesday"/>
    <n v="2140000"/>
  </r>
  <r>
    <x v="241"/>
    <x v="5"/>
    <x v="5"/>
    <n v="231"/>
    <n v="5000"/>
    <x v="0"/>
    <x v="7"/>
    <n v="3"/>
    <s v="Tuesday"/>
    <n v="1155000"/>
  </r>
  <r>
    <x v="241"/>
    <x v="6"/>
    <x v="6"/>
    <n v="83"/>
    <n v="25000"/>
    <x v="0"/>
    <x v="7"/>
    <n v="3"/>
    <s v="Tuesday"/>
    <n v="2075000"/>
  </r>
  <r>
    <x v="241"/>
    <x v="7"/>
    <x v="7"/>
    <n v="65"/>
    <n v="30000"/>
    <x v="0"/>
    <x v="7"/>
    <n v="3"/>
    <s v="Tuesday"/>
    <n v="1950000"/>
  </r>
  <r>
    <x v="242"/>
    <x v="0"/>
    <x v="0"/>
    <n v="89"/>
    <n v="50000"/>
    <x v="0"/>
    <x v="7"/>
    <n v="3"/>
    <s v="Wednesday"/>
    <n v="4450000"/>
  </r>
  <r>
    <x v="242"/>
    <x v="1"/>
    <x v="1"/>
    <n v="62"/>
    <n v="35000"/>
    <x v="0"/>
    <x v="7"/>
    <n v="3"/>
    <s v="Wednesday"/>
    <n v="2170000"/>
  </r>
  <r>
    <x v="242"/>
    <x v="2"/>
    <x v="2"/>
    <n v="68"/>
    <n v="45000"/>
    <x v="0"/>
    <x v="7"/>
    <n v="3"/>
    <s v="Wednesday"/>
    <n v="3060000"/>
  </r>
  <r>
    <x v="242"/>
    <x v="3"/>
    <x v="3"/>
    <n v="47"/>
    <n v="60000"/>
    <x v="0"/>
    <x v="7"/>
    <n v="3"/>
    <s v="Wednesday"/>
    <n v="2820000"/>
  </r>
  <r>
    <x v="242"/>
    <x v="4"/>
    <x v="4"/>
    <n v="112"/>
    <n v="20000"/>
    <x v="0"/>
    <x v="7"/>
    <n v="3"/>
    <s v="Wednesday"/>
    <n v="2240000"/>
  </r>
  <r>
    <x v="242"/>
    <x v="5"/>
    <x v="5"/>
    <n v="244"/>
    <n v="5000"/>
    <x v="0"/>
    <x v="7"/>
    <n v="3"/>
    <s v="Wednesday"/>
    <n v="1220000"/>
  </r>
  <r>
    <x v="242"/>
    <x v="6"/>
    <x v="6"/>
    <n v="85"/>
    <n v="25000"/>
    <x v="0"/>
    <x v="7"/>
    <n v="3"/>
    <s v="Wednesday"/>
    <n v="2125000"/>
  </r>
  <r>
    <x v="242"/>
    <x v="7"/>
    <x v="7"/>
    <n v="79"/>
    <n v="30000"/>
    <x v="0"/>
    <x v="7"/>
    <n v="3"/>
    <s v="Wednesday"/>
    <n v="2370000"/>
  </r>
  <r>
    <x v="243"/>
    <x v="0"/>
    <x v="0"/>
    <n v="91"/>
    <n v="50000"/>
    <x v="0"/>
    <x v="8"/>
    <n v="3"/>
    <s v="Thursday"/>
    <n v="4550000"/>
  </r>
  <r>
    <x v="243"/>
    <x v="1"/>
    <x v="1"/>
    <n v="65"/>
    <n v="35000"/>
    <x v="0"/>
    <x v="8"/>
    <n v="3"/>
    <s v="Thursday"/>
    <n v="2275000"/>
  </r>
  <r>
    <x v="243"/>
    <x v="2"/>
    <x v="2"/>
    <n v="62"/>
    <n v="45000"/>
    <x v="0"/>
    <x v="8"/>
    <n v="3"/>
    <s v="Thursday"/>
    <n v="2790000"/>
  </r>
  <r>
    <x v="243"/>
    <x v="3"/>
    <x v="3"/>
    <n v="47"/>
    <n v="60000"/>
    <x v="0"/>
    <x v="8"/>
    <n v="3"/>
    <s v="Thursday"/>
    <n v="2820000"/>
  </r>
  <r>
    <x v="243"/>
    <x v="4"/>
    <x v="4"/>
    <n v="103"/>
    <n v="20000"/>
    <x v="0"/>
    <x v="8"/>
    <n v="3"/>
    <s v="Thursday"/>
    <n v="2060000"/>
  </r>
  <r>
    <x v="243"/>
    <x v="5"/>
    <x v="5"/>
    <n v="255"/>
    <n v="5000"/>
    <x v="0"/>
    <x v="8"/>
    <n v="3"/>
    <s v="Thursday"/>
    <n v="1275000"/>
  </r>
  <r>
    <x v="243"/>
    <x v="6"/>
    <x v="6"/>
    <n v="82"/>
    <n v="25000"/>
    <x v="0"/>
    <x v="8"/>
    <n v="3"/>
    <s v="Thursday"/>
    <n v="2050000"/>
  </r>
  <r>
    <x v="243"/>
    <x v="7"/>
    <x v="7"/>
    <n v="69"/>
    <n v="30000"/>
    <x v="0"/>
    <x v="8"/>
    <n v="3"/>
    <s v="Thursday"/>
    <n v="2070000"/>
  </r>
  <r>
    <x v="244"/>
    <x v="0"/>
    <x v="0"/>
    <n v="88"/>
    <n v="50000"/>
    <x v="0"/>
    <x v="8"/>
    <n v="3"/>
    <s v="Friday"/>
    <n v="4400000"/>
  </r>
  <r>
    <x v="244"/>
    <x v="1"/>
    <x v="1"/>
    <n v="59"/>
    <n v="35000"/>
    <x v="0"/>
    <x v="8"/>
    <n v="3"/>
    <s v="Friday"/>
    <n v="2065000"/>
  </r>
  <r>
    <x v="244"/>
    <x v="2"/>
    <x v="2"/>
    <n v="70"/>
    <n v="45000"/>
    <x v="0"/>
    <x v="8"/>
    <n v="3"/>
    <s v="Friday"/>
    <n v="3150000"/>
  </r>
  <r>
    <x v="244"/>
    <x v="3"/>
    <x v="3"/>
    <n v="44"/>
    <n v="60000"/>
    <x v="0"/>
    <x v="8"/>
    <n v="3"/>
    <s v="Friday"/>
    <n v="2640000"/>
  </r>
  <r>
    <x v="244"/>
    <x v="4"/>
    <x v="4"/>
    <n v="117"/>
    <n v="20000"/>
    <x v="0"/>
    <x v="8"/>
    <n v="3"/>
    <s v="Friday"/>
    <n v="2340000"/>
  </r>
  <r>
    <x v="244"/>
    <x v="5"/>
    <x v="5"/>
    <n v="247"/>
    <n v="5000"/>
    <x v="0"/>
    <x v="8"/>
    <n v="3"/>
    <s v="Friday"/>
    <n v="1235000"/>
  </r>
  <r>
    <x v="244"/>
    <x v="6"/>
    <x v="6"/>
    <n v="85"/>
    <n v="25000"/>
    <x v="0"/>
    <x v="8"/>
    <n v="3"/>
    <s v="Friday"/>
    <n v="2125000"/>
  </r>
  <r>
    <x v="244"/>
    <x v="7"/>
    <x v="7"/>
    <n v="71"/>
    <n v="30000"/>
    <x v="0"/>
    <x v="8"/>
    <n v="3"/>
    <s v="Friday"/>
    <n v="2130000"/>
  </r>
  <r>
    <x v="245"/>
    <x v="0"/>
    <x v="0"/>
    <n v="97"/>
    <n v="50000"/>
    <x v="0"/>
    <x v="8"/>
    <n v="3"/>
    <s v="Saturday"/>
    <n v="4850000"/>
  </r>
  <r>
    <x v="245"/>
    <x v="1"/>
    <x v="1"/>
    <n v="63"/>
    <n v="35000"/>
    <x v="0"/>
    <x v="8"/>
    <n v="3"/>
    <s v="Saturday"/>
    <n v="2205000"/>
  </r>
  <r>
    <x v="245"/>
    <x v="2"/>
    <x v="2"/>
    <n v="64"/>
    <n v="45000"/>
    <x v="0"/>
    <x v="8"/>
    <n v="3"/>
    <s v="Saturday"/>
    <n v="2880000"/>
  </r>
  <r>
    <x v="245"/>
    <x v="3"/>
    <x v="3"/>
    <n v="49"/>
    <n v="60000"/>
    <x v="0"/>
    <x v="8"/>
    <n v="3"/>
    <s v="Saturday"/>
    <n v="2940000"/>
  </r>
  <r>
    <x v="245"/>
    <x v="4"/>
    <x v="4"/>
    <n v="112"/>
    <n v="20000"/>
    <x v="0"/>
    <x v="8"/>
    <n v="3"/>
    <s v="Saturday"/>
    <n v="2240000"/>
  </r>
  <r>
    <x v="245"/>
    <x v="5"/>
    <x v="5"/>
    <n v="261"/>
    <n v="5000"/>
    <x v="0"/>
    <x v="8"/>
    <n v="3"/>
    <s v="Saturday"/>
    <n v="1305000"/>
  </r>
  <r>
    <x v="245"/>
    <x v="6"/>
    <x v="6"/>
    <n v="82"/>
    <n v="25000"/>
    <x v="0"/>
    <x v="8"/>
    <n v="3"/>
    <s v="Saturday"/>
    <n v="2050000"/>
  </r>
  <r>
    <x v="245"/>
    <x v="7"/>
    <x v="7"/>
    <n v="75"/>
    <n v="30000"/>
    <x v="0"/>
    <x v="8"/>
    <n v="3"/>
    <s v="Saturday"/>
    <n v="2250000"/>
  </r>
  <r>
    <x v="246"/>
    <x v="0"/>
    <x v="0"/>
    <n v="94"/>
    <n v="50000"/>
    <x v="0"/>
    <x v="8"/>
    <n v="3"/>
    <s v="Sunday"/>
    <n v="4700000"/>
  </r>
  <r>
    <x v="246"/>
    <x v="1"/>
    <x v="1"/>
    <n v="59"/>
    <n v="35000"/>
    <x v="0"/>
    <x v="8"/>
    <n v="3"/>
    <s v="Sunday"/>
    <n v="2065000"/>
  </r>
  <r>
    <x v="246"/>
    <x v="2"/>
    <x v="2"/>
    <n v="69"/>
    <n v="45000"/>
    <x v="0"/>
    <x v="8"/>
    <n v="3"/>
    <s v="Sunday"/>
    <n v="3105000"/>
  </r>
  <r>
    <x v="246"/>
    <x v="3"/>
    <x v="3"/>
    <n v="46"/>
    <n v="60000"/>
    <x v="0"/>
    <x v="8"/>
    <n v="3"/>
    <s v="Sunday"/>
    <n v="2760000"/>
  </r>
  <r>
    <x v="246"/>
    <x v="4"/>
    <x v="4"/>
    <n v="112"/>
    <n v="20000"/>
    <x v="0"/>
    <x v="8"/>
    <n v="3"/>
    <s v="Sunday"/>
    <n v="2240000"/>
  </r>
  <r>
    <x v="246"/>
    <x v="5"/>
    <x v="5"/>
    <n v="258"/>
    <n v="5000"/>
    <x v="0"/>
    <x v="8"/>
    <n v="3"/>
    <s v="Sunday"/>
    <n v="1290000"/>
  </r>
  <r>
    <x v="246"/>
    <x v="6"/>
    <x v="6"/>
    <n v="92"/>
    <n v="25000"/>
    <x v="0"/>
    <x v="8"/>
    <n v="3"/>
    <s v="Sunday"/>
    <n v="2300000"/>
  </r>
  <r>
    <x v="246"/>
    <x v="7"/>
    <x v="7"/>
    <n v="79"/>
    <n v="30000"/>
    <x v="0"/>
    <x v="8"/>
    <n v="3"/>
    <s v="Sunday"/>
    <n v="2370000"/>
  </r>
  <r>
    <x v="247"/>
    <x v="0"/>
    <x v="0"/>
    <n v="87"/>
    <n v="50000"/>
    <x v="0"/>
    <x v="8"/>
    <n v="3"/>
    <s v="Monday"/>
    <n v="4350000"/>
  </r>
  <r>
    <x v="247"/>
    <x v="1"/>
    <x v="1"/>
    <n v="63"/>
    <n v="35000"/>
    <x v="0"/>
    <x v="8"/>
    <n v="3"/>
    <s v="Monday"/>
    <n v="2205000"/>
  </r>
  <r>
    <x v="247"/>
    <x v="2"/>
    <x v="2"/>
    <n v="73"/>
    <n v="45000"/>
    <x v="0"/>
    <x v="8"/>
    <n v="3"/>
    <s v="Monday"/>
    <n v="3285000"/>
  </r>
  <r>
    <x v="247"/>
    <x v="3"/>
    <x v="3"/>
    <n v="49"/>
    <n v="60000"/>
    <x v="0"/>
    <x v="8"/>
    <n v="3"/>
    <s v="Monday"/>
    <n v="2940000"/>
  </r>
  <r>
    <x v="247"/>
    <x v="4"/>
    <x v="4"/>
    <n v="103"/>
    <n v="20000"/>
    <x v="0"/>
    <x v="8"/>
    <n v="3"/>
    <s v="Monday"/>
    <n v="2060000"/>
  </r>
  <r>
    <x v="247"/>
    <x v="5"/>
    <x v="5"/>
    <n v="245"/>
    <n v="5000"/>
    <x v="0"/>
    <x v="8"/>
    <n v="3"/>
    <s v="Monday"/>
    <n v="1225000"/>
  </r>
  <r>
    <x v="247"/>
    <x v="6"/>
    <x v="6"/>
    <n v="80"/>
    <n v="25000"/>
    <x v="0"/>
    <x v="8"/>
    <n v="3"/>
    <s v="Monday"/>
    <n v="2000000"/>
  </r>
  <r>
    <x v="247"/>
    <x v="7"/>
    <x v="7"/>
    <n v="73"/>
    <n v="30000"/>
    <x v="0"/>
    <x v="8"/>
    <n v="3"/>
    <s v="Monday"/>
    <n v="2190000"/>
  </r>
  <r>
    <x v="248"/>
    <x v="0"/>
    <x v="0"/>
    <n v="94"/>
    <n v="50000"/>
    <x v="0"/>
    <x v="8"/>
    <n v="3"/>
    <s v="Tuesday"/>
    <n v="4700000"/>
  </r>
  <r>
    <x v="248"/>
    <x v="1"/>
    <x v="1"/>
    <n v="60"/>
    <n v="35000"/>
    <x v="0"/>
    <x v="8"/>
    <n v="3"/>
    <s v="Tuesday"/>
    <n v="2100000"/>
  </r>
  <r>
    <x v="248"/>
    <x v="2"/>
    <x v="2"/>
    <n v="61"/>
    <n v="45000"/>
    <x v="0"/>
    <x v="8"/>
    <n v="3"/>
    <s v="Tuesday"/>
    <n v="2745000"/>
  </r>
  <r>
    <x v="248"/>
    <x v="3"/>
    <x v="3"/>
    <n v="51"/>
    <n v="60000"/>
    <x v="0"/>
    <x v="8"/>
    <n v="3"/>
    <s v="Tuesday"/>
    <n v="3060000"/>
  </r>
  <r>
    <x v="248"/>
    <x v="4"/>
    <x v="4"/>
    <n v="113"/>
    <n v="20000"/>
    <x v="0"/>
    <x v="8"/>
    <n v="3"/>
    <s v="Tuesday"/>
    <n v="2260000"/>
  </r>
  <r>
    <x v="248"/>
    <x v="5"/>
    <x v="5"/>
    <n v="240"/>
    <n v="5000"/>
    <x v="0"/>
    <x v="8"/>
    <n v="3"/>
    <s v="Tuesday"/>
    <n v="1200000"/>
  </r>
  <r>
    <x v="248"/>
    <x v="6"/>
    <x v="6"/>
    <n v="77"/>
    <n v="25000"/>
    <x v="0"/>
    <x v="8"/>
    <n v="3"/>
    <s v="Tuesday"/>
    <n v="1925000"/>
  </r>
  <r>
    <x v="248"/>
    <x v="7"/>
    <x v="7"/>
    <n v="73"/>
    <n v="30000"/>
    <x v="0"/>
    <x v="8"/>
    <n v="3"/>
    <s v="Tuesday"/>
    <n v="2190000"/>
  </r>
  <r>
    <x v="249"/>
    <x v="0"/>
    <x v="0"/>
    <n v="104"/>
    <n v="50000"/>
    <x v="0"/>
    <x v="8"/>
    <n v="3"/>
    <s v="Wednesday"/>
    <n v="5200000"/>
  </r>
  <r>
    <x v="249"/>
    <x v="1"/>
    <x v="1"/>
    <n v="67"/>
    <n v="35000"/>
    <x v="0"/>
    <x v="8"/>
    <n v="3"/>
    <s v="Wednesday"/>
    <n v="2345000"/>
  </r>
  <r>
    <x v="249"/>
    <x v="2"/>
    <x v="2"/>
    <n v="71"/>
    <n v="45000"/>
    <x v="0"/>
    <x v="8"/>
    <n v="3"/>
    <s v="Wednesday"/>
    <n v="3195000"/>
  </r>
  <r>
    <x v="249"/>
    <x v="3"/>
    <x v="3"/>
    <n v="48"/>
    <n v="60000"/>
    <x v="0"/>
    <x v="8"/>
    <n v="3"/>
    <s v="Wednesday"/>
    <n v="2880000"/>
  </r>
  <r>
    <x v="249"/>
    <x v="4"/>
    <x v="4"/>
    <n v="109"/>
    <n v="20000"/>
    <x v="0"/>
    <x v="8"/>
    <n v="3"/>
    <s v="Wednesday"/>
    <n v="2180000"/>
  </r>
  <r>
    <x v="249"/>
    <x v="5"/>
    <x v="5"/>
    <n v="238"/>
    <n v="5000"/>
    <x v="0"/>
    <x v="8"/>
    <n v="3"/>
    <s v="Wednesday"/>
    <n v="1190000"/>
  </r>
  <r>
    <x v="249"/>
    <x v="6"/>
    <x v="6"/>
    <n v="81"/>
    <n v="25000"/>
    <x v="0"/>
    <x v="8"/>
    <n v="3"/>
    <s v="Wednesday"/>
    <n v="2025000"/>
  </r>
  <r>
    <x v="249"/>
    <x v="7"/>
    <x v="7"/>
    <n v="72"/>
    <n v="30000"/>
    <x v="0"/>
    <x v="8"/>
    <n v="3"/>
    <s v="Wednesday"/>
    <n v="2160000"/>
  </r>
  <r>
    <x v="250"/>
    <x v="0"/>
    <x v="0"/>
    <n v="92"/>
    <n v="50000"/>
    <x v="0"/>
    <x v="8"/>
    <n v="3"/>
    <s v="Thursday"/>
    <n v="4600000"/>
  </r>
  <r>
    <x v="250"/>
    <x v="1"/>
    <x v="1"/>
    <n v="60"/>
    <n v="35000"/>
    <x v="0"/>
    <x v="8"/>
    <n v="3"/>
    <s v="Thursday"/>
    <n v="2100000"/>
  </r>
  <r>
    <x v="250"/>
    <x v="2"/>
    <x v="2"/>
    <n v="66"/>
    <n v="45000"/>
    <x v="0"/>
    <x v="8"/>
    <n v="3"/>
    <s v="Thursday"/>
    <n v="2970000"/>
  </r>
  <r>
    <x v="250"/>
    <x v="3"/>
    <x v="3"/>
    <n v="50"/>
    <n v="60000"/>
    <x v="0"/>
    <x v="8"/>
    <n v="3"/>
    <s v="Thursday"/>
    <n v="3000000"/>
  </r>
  <r>
    <x v="250"/>
    <x v="4"/>
    <x v="4"/>
    <n v="101"/>
    <n v="20000"/>
    <x v="0"/>
    <x v="8"/>
    <n v="3"/>
    <s v="Thursday"/>
    <n v="2020000"/>
  </r>
  <r>
    <x v="250"/>
    <x v="5"/>
    <x v="5"/>
    <n v="259"/>
    <n v="5000"/>
    <x v="0"/>
    <x v="8"/>
    <n v="3"/>
    <s v="Thursday"/>
    <n v="1295000"/>
  </r>
  <r>
    <x v="250"/>
    <x v="6"/>
    <x v="6"/>
    <n v="76"/>
    <n v="25000"/>
    <x v="0"/>
    <x v="8"/>
    <n v="3"/>
    <s v="Thursday"/>
    <n v="1900000"/>
  </r>
  <r>
    <x v="250"/>
    <x v="7"/>
    <x v="7"/>
    <n v="69"/>
    <n v="30000"/>
    <x v="0"/>
    <x v="8"/>
    <n v="3"/>
    <s v="Thursday"/>
    <n v="2070000"/>
  </r>
  <r>
    <x v="251"/>
    <x v="0"/>
    <x v="0"/>
    <n v="108"/>
    <n v="50000"/>
    <x v="0"/>
    <x v="8"/>
    <n v="3"/>
    <s v="Friday"/>
    <n v="5400000"/>
  </r>
  <r>
    <x v="251"/>
    <x v="1"/>
    <x v="1"/>
    <n v="59"/>
    <n v="35000"/>
    <x v="0"/>
    <x v="8"/>
    <n v="3"/>
    <s v="Friday"/>
    <n v="2065000"/>
  </r>
  <r>
    <x v="251"/>
    <x v="2"/>
    <x v="2"/>
    <n v="71"/>
    <n v="45000"/>
    <x v="0"/>
    <x v="8"/>
    <n v="3"/>
    <s v="Friday"/>
    <n v="3195000"/>
  </r>
  <r>
    <x v="251"/>
    <x v="3"/>
    <x v="3"/>
    <n v="46"/>
    <n v="60000"/>
    <x v="0"/>
    <x v="8"/>
    <n v="3"/>
    <s v="Friday"/>
    <n v="2760000"/>
  </r>
  <r>
    <x v="251"/>
    <x v="4"/>
    <x v="4"/>
    <n v="107"/>
    <n v="20000"/>
    <x v="0"/>
    <x v="8"/>
    <n v="3"/>
    <s v="Friday"/>
    <n v="2140000"/>
  </r>
  <r>
    <x v="251"/>
    <x v="5"/>
    <x v="5"/>
    <n v="246"/>
    <n v="5000"/>
    <x v="0"/>
    <x v="8"/>
    <n v="3"/>
    <s v="Friday"/>
    <n v="1230000"/>
  </r>
  <r>
    <x v="251"/>
    <x v="6"/>
    <x v="6"/>
    <n v="74"/>
    <n v="25000"/>
    <x v="0"/>
    <x v="8"/>
    <n v="3"/>
    <s v="Friday"/>
    <n v="1850000"/>
  </r>
  <r>
    <x v="251"/>
    <x v="7"/>
    <x v="7"/>
    <n v="73"/>
    <n v="30000"/>
    <x v="0"/>
    <x v="8"/>
    <n v="3"/>
    <s v="Friday"/>
    <n v="2190000"/>
  </r>
  <r>
    <x v="252"/>
    <x v="0"/>
    <x v="0"/>
    <n v="95"/>
    <n v="50000"/>
    <x v="0"/>
    <x v="8"/>
    <n v="3"/>
    <s v="Saturday"/>
    <n v="4750000"/>
  </r>
  <r>
    <x v="252"/>
    <x v="1"/>
    <x v="1"/>
    <n v="65"/>
    <n v="35000"/>
    <x v="0"/>
    <x v="8"/>
    <n v="3"/>
    <s v="Saturday"/>
    <n v="2275000"/>
  </r>
  <r>
    <x v="252"/>
    <x v="2"/>
    <x v="2"/>
    <n v="61"/>
    <n v="45000"/>
    <x v="0"/>
    <x v="8"/>
    <n v="3"/>
    <s v="Saturday"/>
    <n v="2745000"/>
  </r>
  <r>
    <x v="252"/>
    <x v="3"/>
    <x v="3"/>
    <n v="49"/>
    <n v="60000"/>
    <x v="0"/>
    <x v="8"/>
    <n v="3"/>
    <s v="Saturday"/>
    <n v="2940000"/>
  </r>
  <r>
    <x v="252"/>
    <x v="4"/>
    <x v="4"/>
    <n v="91"/>
    <n v="20000"/>
    <x v="0"/>
    <x v="8"/>
    <n v="3"/>
    <s v="Saturday"/>
    <n v="1820000"/>
  </r>
  <r>
    <x v="252"/>
    <x v="5"/>
    <x v="5"/>
    <n v="263"/>
    <n v="5000"/>
    <x v="0"/>
    <x v="8"/>
    <n v="3"/>
    <s v="Saturday"/>
    <n v="1315000"/>
  </r>
  <r>
    <x v="252"/>
    <x v="6"/>
    <x v="6"/>
    <n v="78"/>
    <n v="25000"/>
    <x v="0"/>
    <x v="8"/>
    <n v="3"/>
    <s v="Saturday"/>
    <n v="1950000"/>
  </r>
  <r>
    <x v="252"/>
    <x v="7"/>
    <x v="7"/>
    <n v="72"/>
    <n v="30000"/>
    <x v="0"/>
    <x v="8"/>
    <n v="3"/>
    <s v="Saturday"/>
    <n v="2160000"/>
  </r>
  <r>
    <x v="253"/>
    <x v="0"/>
    <x v="0"/>
    <n v="84"/>
    <n v="50000"/>
    <x v="0"/>
    <x v="8"/>
    <n v="3"/>
    <s v="Sunday"/>
    <n v="4200000"/>
  </r>
  <r>
    <x v="253"/>
    <x v="1"/>
    <x v="1"/>
    <n v="61"/>
    <n v="35000"/>
    <x v="0"/>
    <x v="8"/>
    <n v="3"/>
    <s v="Sunday"/>
    <n v="2135000"/>
  </r>
  <r>
    <x v="253"/>
    <x v="2"/>
    <x v="2"/>
    <n v="67"/>
    <n v="45000"/>
    <x v="0"/>
    <x v="8"/>
    <n v="3"/>
    <s v="Sunday"/>
    <n v="3015000"/>
  </r>
  <r>
    <x v="253"/>
    <x v="3"/>
    <x v="3"/>
    <n v="45"/>
    <n v="60000"/>
    <x v="0"/>
    <x v="8"/>
    <n v="3"/>
    <s v="Sunday"/>
    <n v="2700000"/>
  </r>
  <r>
    <x v="253"/>
    <x v="4"/>
    <x v="4"/>
    <n v="95"/>
    <n v="20000"/>
    <x v="0"/>
    <x v="8"/>
    <n v="3"/>
    <s v="Sunday"/>
    <n v="1900000"/>
  </r>
  <r>
    <x v="253"/>
    <x v="5"/>
    <x v="5"/>
    <n v="259"/>
    <n v="5000"/>
    <x v="0"/>
    <x v="8"/>
    <n v="3"/>
    <s v="Sunday"/>
    <n v="1295000"/>
  </r>
  <r>
    <x v="253"/>
    <x v="6"/>
    <x v="6"/>
    <n v="86"/>
    <n v="25000"/>
    <x v="0"/>
    <x v="8"/>
    <n v="3"/>
    <s v="Sunday"/>
    <n v="2150000"/>
  </r>
  <r>
    <x v="253"/>
    <x v="7"/>
    <x v="7"/>
    <n v="68"/>
    <n v="30000"/>
    <x v="0"/>
    <x v="8"/>
    <n v="3"/>
    <s v="Sunday"/>
    <n v="2040000"/>
  </r>
  <r>
    <x v="254"/>
    <x v="0"/>
    <x v="0"/>
    <n v="91"/>
    <n v="50000"/>
    <x v="0"/>
    <x v="8"/>
    <n v="3"/>
    <s v="Monday"/>
    <n v="4550000"/>
  </r>
  <r>
    <x v="254"/>
    <x v="1"/>
    <x v="1"/>
    <n v="67"/>
    <n v="35000"/>
    <x v="0"/>
    <x v="8"/>
    <n v="3"/>
    <s v="Monday"/>
    <n v="2345000"/>
  </r>
  <r>
    <x v="254"/>
    <x v="2"/>
    <x v="2"/>
    <n v="67"/>
    <n v="45000"/>
    <x v="0"/>
    <x v="8"/>
    <n v="3"/>
    <s v="Monday"/>
    <n v="3015000"/>
  </r>
  <r>
    <x v="254"/>
    <x v="3"/>
    <x v="3"/>
    <n v="48"/>
    <n v="60000"/>
    <x v="0"/>
    <x v="8"/>
    <n v="3"/>
    <s v="Monday"/>
    <n v="2880000"/>
  </r>
  <r>
    <x v="254"/>
    <x v="4"/>
    <x v="4"/>
    <n v="108"/>
    <n v="20000"/>
    <x v="0"/>
    <x v="8"/>
    <n v="3"/>
    <s v="Monday"/>
    <n v="2160000"/>
  </r>
  <r>
    <x v="254"/>
    <x v="5"/>
    <x v="5"/>
    <n v="251"/>
    <n v="5000"/>
    <x v="0"/>
    <x v="8"/>
    <n v="3"/>
    <s v="Monday"/>
    <n v="1255000"/>
  </r>
  <r>
    <x v="254"/>
    <x v="6"/>
    <x v="6"/>
    <n v="83"/>
    <n v="25000"/>
    <x v="0"/>
    <x v="8"/>
    <n v="3"/>
    <s v="Monday"/>
    <n v="2075000"/>
  </r>
  <r>
    <x v="254"/>
    <x v="7"/>
    <x v="7"/>
    <n v="68"/>
    <n v="30000"/>
    <x v="0"/>
    <x v="8"/>
    <n v="3"/>
    <s v="Monday"/>
    <n v="2040000"/>
  </r>
  <r>
    <x v="255"/>
    <x v="0"/>
    <x v="0"/>
    <n v="92"/>
    <n v="50000"/>
    <x v="0"/>
    <x v="8"/>
    <n v="3"/>
    <s v="Tuesday"/>
    <n v="4600000"/>
  </r>
  <r>
    <x v="255"/>
    <x v="1"/>
    <x v="1"/>
    <n v="60"/>
    <n v="35000"/>
    <x v="0"/>
    <x v="8"/>
    <n v="3"/>
    <s v="Tuesday"/>
    <n v="2100000"/>
  </r>
  <r>
    <x v="255"/>
    <x v="2"/>
    <x v="2"/>
    <n v="64"/>
    <n v="45000"/>
    <x v="0"/>
    <x v="8"/>
    <n v="3"/>
    <s v="Tuesday"/>
    <n v="2880000"/>
  </r>
  <r>
    <x v="255"/>
    <x v="3"/>
    <x v="3"/>
    <n v="48"/>
    <n v="60000"/>
    <x v="0"/>
    <x v="8"/>
    <n v="3"/>
    <s v="Tuesday"/>
    <n v="2880000"/>
  </r>
  <r>
    <x v="255"/>
    <x v="4"/>
    <x v="4"/>
    <n v="106"/>
    <n v="20000"/>
    <x v="0"/>
    <x v="8"/>
    <n v="3"/>
    <s v="Tuesday"/>
    <n v="2120000"/>
  </r>
  <r>
    <x v="255"/>
    <x v="5"/>
    <x v="5"/>
    <n v="255"/>
    <n v="5000"/>
    <x v="0"/>
    <x v="8"/>
    <n v="3"/>
    <s v="Tuesday"/>
    <n v="1275000"/>
  </r>
  <r>
    <x v="255"/>
    <x v="6"/>
    <x v="6"/>
    <n v="75"/>
    <n v="25000"/>
    <x v="0"/>
    <x v="8"/>
    <n v="3"/>
    <s v="Tuesday"/>
    <n v="1875000"/>
  </r>
  <r>
    <x v="255"/>
    <x v="7"/>
    <x v="7"/>
    <n v="74"/>
    <n v="30000"/>
    <x v="0"/>
    <x v="8"/>
    <n v="3"/>
    <s v="Tuesday"/>
    <n v="2220000"/>
  </r>
  <r>
    <x v="256"/>
    <x v="0"/>
    <x v="0"/>
    <n v="97"/>
    <n v="50000"/>
    <x v="0"/>
    <x v="8"/>
    <n v="3"/>
    <s v="Wednesday"/>
    <n v="4850000"/>
  </r>
  <r>
    <x v="256"/>
    <x v="1"/>
    <x v="1"/>
    <n v="65"/>
    <n v="35000"/>
    <x v="0"/>
    <x v="8"/>
    <n v="3"/>
    <s v="Wednesday"/>
    <n v="2275000"/>
  </r>
  <r>
    <x v="256"/>
    <x v="2"/>
    <x v="2"/>
    <n v="73"/>
    <n v="45000"/>
    <x v="0"/>
    <x v="8"/>
    <n v="3"/>
    <s v="Wednesday"/>
    <n v="3285000"/>
  </r>
  <r>
    <x v="256"/>
    <x v="3"/>
    <x v="3"/>
    <n v="50"/>
    <n v="60000"/>
    <x v="0"/>
    <x v="8"/>
    <n v="3"/>
    <s v="Wednesday"/>
    <n v="3000000"/>
  </r>
  <r>
    <x v="256"/>
    <x v="4"/>
    <x v="4"/>
    <n v="117"/>
    <n v="20000"/>
    <x v="0"/>
    <x v="8"/>
    <n v="3"/>
    <s v="Wednesday"/>
    <n v="2340000"/>
  </r>
  <r>
    <x v="256"/>
    <x v="5"/>
    <x v="5"/>
    <n v="235"/>
    <n v="5000"/>
    <x v="0"/>
    <x v="8"/>
    <n v="3"/>
    <s v="Wednesday"/>
    <n v="1175000"/>
  </r>
  <r>
    <x v="256"/>
    <x v="6"/>
    <x v="6"/>
    <n v="79"/>
    <n v="25000"/>
    <x v="0"/>
    <x v="8"/>
    <n v="3"/>
    <s v="Wednesday"/>
    <n v="1975000"/>
  </r>
  <r>
    <x v="256"/>
    <x v="7"/>
    <x v="7"/>
    <n v="69"/>
    <n v="30000"/>
    <x v="0"/>
    <x v="8"/>
    <n v="3"/>
    <s v="Wednesday"/>
    <n v="2070000"/>
  </r>
  <r>
    <x v="257"/>
    <x v="0"/>
    <x v="0"/>
    <n v="85"/>
    <n v="50000"/>
    <x v="0"/>
    <x v="8"/>
    <n v="3"/>
    <s v="Thursday"/>
    <n v="4250000"/>
  </r>
  <r>
    <x v="257"/>
    <x v="1"/>
    <x v="1"/>
    <n v="65"/>
    <n v="35000"/>
    <x v="0"/>
    <x v="8"/>
    <n v="3"/>
    <s v="Thursday"/>
    <n v="2275000"/>
  </r>
  <r>
    <x v="257"/>
    <x v="2"/>
    <x v="2"/>
    <n v="68"/>
    <n v="45000"/>
    <x v="0"/>
    <x v="8"/>
    <n v="3"/>
    <s v="Thursday"/>
    <n v="3060000"/>
  </r>
  <r>
    <x v="257"/>
    <x v="3"/>
    <x v="3"/>
    <n v="48"/>
    <n v="60000"/>
    <x v="0"/>
    <x v="8"/>
    <n v="3"/>
    <s v="Thursday"/>
    <n v="2880000"/>
  </r>
  <r>
    <x v="257"/>
    <x v="4"/>
    <x v="4"/>
    <n v="113"/>
    <n v="20000"/>
    <x v="0"/>
    <x v="8"/>
    <n v="3"/>
    <s v="Thursday"/>
    <n v="2260000"/>
  </r>
  <r>
    <x v="257"/>
    <x v="5"/>
    <x v="5"/>
    <n v="243"/>
    <n v="5000"/>
    <x v="0"/>
    <x v="8"/>
    <n v="3"/>
    <s v="Thursday"/>
    <n v="1215000"/>
  </r>
  <r>
    <x v="257"/>
    <x v="6"/>
    <x v="6"/>
    <n v="81"/>
    <n v="25000"/>
    <x v="0"/>
    <x v="8"/>
    <n v="3"/>
    <s v="Thursday"/>
    <n v="2025000"/>
  </r>
  <r>
    <x v="257"/>
    <x v="7"/>
    <x v="7"/>
    <n v="70"/>
    <n v="30000"/>
    <x v="0"/>
    <x v="8"/>
    <n v="3"/>
    <s v="Thursday"/>
    <n v="2100000"/>
  </r>
  <r>
    <x v="258"/>
    <x v="0"/>
    <x v="0"/>
    <n v="90"/>
    <n v="50000"/>
    <x v="0"/>
    <x v="8"/>
    <n v="3"/>
    <s v="Friday"/>
    <n v="4500000"/>
  </r>
  <r>
    <x v="258"/>
    <x v="1"/>
    <x v="1"/>
    <n v="65"/>
    <n v="35000"/>
    <x v="0"/>
    <x v="8"/>
    <n v="3"/>
    <s v="Friday"/>
    <n v="2275000"/>
  </r>
  <r>
    <x v="258"/>
    <x v="2"/>
    <x v="2"/>
    <n v="63"/>
    <n v="45000"/>
    <x v="0"/>
    <x v="8"/>
    <n v="3"/>
    <s v="Friday"/>
    <n v="2835000"/>
  </r>
  <r>
    <x v="258"/>
    <x v="3"/>
    <x v="3"/>
    <n v="50"/>
    <n v="60000"/>
    <x v="0"/>
    <x v="8"/>
    <n v="3"/>
    <s v="Friday"/>
    <n v="3000000"/>
  </r>
  <r>
    <x v="258"/>
    <x v="4"/>
    <x v="4"/>
    <n v="98"/>
    <n v="20000"/>
    <x v="0"/>
    <x v="8"/>
    <n v="3"/>
    <s v="Friday"/>
    <n v="1960000"/>
  </r>
  <r>
    <x v="258"/>
    <x v="5"/>
    <x v="5"/>
    <n v="244"/>
    <n v="5000"/>
    <x v="0"/>
    <x v="8"/>
    <n v="3"/>
    <s v="Friday"/>
    <n v="1220000"/>
  </r>
  <r>
    <x v="258"/>
    <x v="6"/>
    <x v="6"/>
    <n v="83"/>
    <n v="25000"/>
    <x v="0"/>
    <x v="8"/>
    <n v="3"/>
    <s v="Friday"/>
    <n v="2075000"/>
  </r>
  <r>
    <x v="258"/>
    <x v="7"/>
    <x v="7"/>
    <n v="73"/>
    <n v="30000"/>
    <x v="0"/>
    <x v="8"/>
    <n v="3"/>
    <s v="Friday"/>
    <n v="2190000"/>
  </r>
  <r>
    <x v="259"/>
    <x v="0"/>
    <x v="0"/>
    <n v="89"/>
    <n v="50000"/>
    <x v="0"/>
    <x v="8"/>
    <n v="3"/>
    <s v="Saturday"/>
    <n v="4450000"/>
  </r>
  <r>
    <x v="259"/>
    <x v="1"/>
    <x v="1"/>
    <n v="67"/>
    <n v="35000"/>
    <x v="0"/>
    <x v="8"/>
    <n v="3"/>
    <s v="Saturday"/>
    <n v="2345000"/>
  </r>
  <r>
    <x v="259"/>
    <x v="2"/>
    <x v="2"/>
    <n v="70"/>
    <n v="45000"/>
    <x v="0"/>
    <x v="8"/>
    <n v="3"/>
    <s v="Saturday"/>
    <n v="3150000"/>
  </r>
  <r>
    <x v="259"/>
    <x v="3"/>
    <x v="3"/>
    <n v="43"/>
    <n v="60000"/>
    <x v="0"/>
    <x v="8"/>
    <n v="3"/>
    <s v="Saturday"/>
    <n v="2580000"/>
  </r>
  <r>
    <x v="259"/>
    <x v="4"/>
    <x v="4"/>
    <n v="112"/>
    <n v="20000"/>
    <x v="0"/>
    <x v="8"/>
    <n v="3"/>
    <s v="Saturday"/>
    <n v="2240000"/>
  </r>
  <r>
    <x v="259"/>
    <x v="5"/>
    <x v="5"/>
    <n v="235"/>
    <n v="5000"/>
    <x v="0"/>
    <x v="8"/>
    <n v="3"/>
    <s v="Saturday"/>
    <n v="1175000"/>
  </r>
  <r>
    <x v="259"/>
    <x v="6"/>
    <x v="6"/>
    <n v="80"/>
    <n v="25000"/>
    <x v="0"/>
    <x v="8"/>
    <n v="3"/>
    <s v="Saturday"/>
    <n v="2000000"/>
  </r>
  <r>
    <x v="259"/>
    <x v="7"/>
    <x v="7"/>
    <n v="76"/>
    <n v="30000"/>
    <x v="0"/>
    <x v="8"/>
    <n v="3"/>
    <s v="Saturday"/>
    <n v="2280000"/>
  </r>
  <r>
    <x v="260"/>
    <x v="0"/>
    <x v="0"/>
    <n v="91"/>
    <n v="50000"/>
    <x v="0"/>
    <x v="8"/>
    <n v="3"/>
    <s v="Sunday"/>
    <n v="4550000"/>
  </r>
  <r>
    <x v="260"/>
    <x v="1"/>
    <x v="1"/>
    <n v="68"/>
    <n v="35000"/>
    <x v="0"/>
    <x v="8"/>
    <n v="3"/>
    <s v="Sunday"/>
    <n v="2380000"/>
  </r>
  <r>
    <x v="260"/>
    <x v="2"/>
    <x v="2"/>
    <n v="64"/>
    <n v="45000"/>
    <x v="0"/>
    <x v="8"/>
    <n v="3"/>
    <s v="Sunday"/>
    <n v="2880000"/>
  </r>
  <r>
    <x v="260"/>
    <x v="3"/>
    <x v="3"/>
    <n v="47"/>
    <n v="60000"/>
    <x v="0"/>
    <x v="8"/>
    <n v="3"/>
    <s v="Sunday"/>
    <n v="2820000"/>
  </r>
  <r>
    <x v="260"/>
    <x v="4"/>
    <x v="4"/>
    <n v="106"/>
    <n v="20000"/>
    <x v="0"/>
    <x v="8"/>
    <n v="3"/>
    <s v="Sunday"/>
    <n v="2120000"/>
  </r>
  <r>
    <x v="260"/>
    <x v="5"/>
    <x v="5"/>
    <n v="255"/>
    <n v="5000"/>
    <x v="0"/>
    <x v="8"/>
    <n v="3"/>
    <s v="Sunday"/>
    <n v="1275000"/>
  </r>
  <r>
    <x v="260"/>
    <x v="6"/>
    <x v="6"/>
    <n v="84"/>
    <n v="25000"/>
    <x v="0"/>
    <x v="8"/>
    <n v="3"/>
    <s v="Sunday"/>
    <n v="2100000"/>
  </r>
  <r>
    <x v="260"/>
    <x v="7"/>
    <x v="7"/>
    <n v="71"/>
    <n v="30000"/>
    <x v="0"/>
    <x v="8"/>
    <n v="3"/>
    <s v="Sunday"/>
    <n v="2130000"/>
  </r>
  <r>
    <x v="261"/>
    <x v="0"/>
    <x v="0"/>
    <n v="98"/>
    <n v="50000"/>
    <x v="0"/>
    <x v="8"/>
    <n v="3"/>
    <s v="Monday"/>
    <n v="4900000"/>
  </r>
  <r>
    <x v="261"/>
    <x v="1"/>
    <x v="1"/>
    <n v="68"/>
    <n v="35000"/>
    <x v="0"/>
    <x v="8"/>
    <n v="3"/>
    <s v="Monday"/>
    <n v="2380000"/>
  </r>
  <r>
    <x v="261"/>
    <x v="2"/>
    <x v="2"/>
    <n v="67"/>
    <n v="45000"/>
    <x v="0"/>
    <x v="8"/>
    <n v="3"/>
    <s v="Monday"/>
    <n v="3015000"/>
  </r>
  <r>
    <x v="261"/>
    <x v="3"/>
    <x v="3"/>
    <n v="49"/>
    <n v="60000"/>
    <x v="0"/>
    <x v="8"/>
    <n v="3"/>
    <s v="Monday"/>
    <n v="2940000"/>
  </r>
  <r>
    <x v="261"/>
    <x v="4"/>
    <x v="4"/>
    <n v="117"/>
    <n v="20000"/>
    <x v="0"/>
    <x v="8"/>
    <n v="3"/>
    <s v="Monday"/>
    <n v="2340000"/>
  </r>
  <r>
    <x v="261"/>
    <x v="5"/>
    <x v="5"/>
    <n v="244"/>
    <n v="5000"/>
    <x v="0"/>
    <x v="8"/>
    <n v="3"/>
    <s v="Monday"/>
    <n v="1220000"/>
  </r>
  <r>
    <x v="261"/>
    <x v="6"/>
    <x v="6"/>
    <n v="85"/>
    <n v="25000"/>
    <x v="0"/>
    <x v="8"/>
    <n v="3"/>
    <s v="Monday"/>
    <n v="2125000"/>
  </r>
  <r>
    <x v="261"/>
    <x v="7"/>
    <x v="7"/>
    <n v="69"/>
    <n v="30000"/>
    <x v="0"/>
    <x v="8"/>
    <n v="3"/>
    <s v="Monday"/>
    <n v="2070000"/>
  </r>
  <r>
    <x v="262"/>
    <x v="0"/>
    <x v="0"/>
    <n v="100"/>
    <n v="50000"/>
    <x v="0"/>
    <x v="8"/>
    <n v="3"/>
    <s v="Tuesday"/>
    <n v="5000000"/>
  </r>
  <r>
    <x v="262"/>
    <x v="1"/>
    <x v="1"/>
    <n v="65"/>
    <n v="35000"/>
    <x v="0"/>
    <x v="8"/>
    <n v="3"/>
    <s v="Tuesday"/>
    <n v="2275000"/>
  </r>
  <r>
    <x v="262"/>
    <x v="2"/>
    <x v="2"/>
    <n v="70"/>
    <n v="45000"/>
    <x v="0"/>
    <x v="8"/>
    <n v="3"/>
    <s v="Tuesday"/>
    <n v="3150000"/>
  </r>
  <r>
    <x v="262"/>
    <x v="3"/>
    <x v="3"/>
    <n v="49"/>
    <n v="60000"/>
    <x v="0"/>
    <x v="8"/>
    <n v="3"/>
    <s v="Tuesday"/>
    <n v="2940000"/>
  </r>
  <r>
    <x v="262"/>
    <x v="4"/>
    <x v="4"/>
    <n v="97"/>
    <n v="20000"/>
    <x v="0"/>
    <x v="8"/>
    <n v="3"/>
    <s v="Tuesday"/>
    <n v="1940000"/>
  </r>
  <r>
    <x v="262"/>
    <x v="5"/>
    <x v="5"/>
    <n v="255"/>
    <n v="5000"/>
    <x v="0"/>
    <x v="8"/>
    <n v="3"/>
    <s v="Tuesday"/>
    <n v="1275000"/>
  </r>
  <r>
    <x v="262"/>
    <x v="6"/>
    <x v="6"/>
    <n v="77"/>
    <n v="25000"/>
    <x v="0"/>
    <x v="8"/>
    <n v="3"/>
    <s v="Tuesday"/>
    <n v="1925000"/>
  </r>
  <r>
    <x v="262"/>
    <x v="7"/>
    <x v="7"/>
    <n v="77"/>
    <n v="30000"/>
    <x v="0"/>
    <x v="8"/>
    <n v="3"/>
    <s v="Tuesday"/>
    <n v="2310000"/>
  </r>
  <r>
    <x v="263"/>
    <x v="0"/>
    <x v="0"/>
    <n v="102"/>
    <n v="50000"/>
    <x v="0"/>
    <x v="8"/>
    <n v="3"/>
    <s v="Wednesday"/>
    <n v="5100000"/>
  </r>
  <r>
    <x v="263"/>
    <x v="1"/>
    <x v="1"/>
    <n v="63"/>
    <n v="35000"/>
    <x v="0"/>
    <x v="8"/>
    <n v="3"/>
    <s v="Wednesday"/>
    <n v="2205000"/>
  </r>
  <r>
    <x v="263"/>
    <x v="2"/>
    <x v="2"/>
    <n v="64"/>
    <n v="45000"/>
    <x v="0"/>
    <x v="8"/>
    <n v="3"/>
    <s v="Wednesday"/>
    <n v="2880000"/>
  </r>
  <r>
    <x v="263"/>
    <x v="3"/>
    <x v="3"/>
    <n v="48"/>
    <n v="60000"/>
    <x v="0"/>
    <x v="8"/>
    <n v="3"/>
    <s v="Wednesday"/>
    <n v="2880000"/>
  </r>
  <r>
    <x v="263"/>
    <x v="4"/>
    <x v="4"/>
    <n v="106"/>
    <n v="20000"/>
    <x v="0"/>
    <x v="8"/>
    <n v="3"/>
    <s v="Wednesday"/>
    <n v="2120000"/>
  </r>
  <r>
    <x v="263"/>
    <x v="5"/>
    <x v="5"/>
    <n v="245"/>
    <n v="5000"/>
    <x v="0"/>
    <x v="8"/>
    <n v="3"/>
    <s v="Wednesday"/>
    <n v="1225000"/>
  </r>
  <r>
    <x v="263"/>
    <x v="6"/>
    <x v="6"/>
    <n v="78"/>
    <n v="25000"/>
    <x v="0"/>
    <x v="8"/>
    <n v="3"/>
    <s v="Wednesday"/>
    <n v="1950000"/>
  </r>
  <r>
    <x v="263"/>
    <x v="7"/>
    <x v="7"/>
    <n v="69"/>
    <n v="30000"/>
    <x v="0"/>
    <x v="8"/>
    <n v="3"/>
    <s v="Wednesday"/>
    <n v="2070000"/>
  </r>
  <r>
    <x v="264"/>
    <x v="0"/>
    <x v="0"/>
    <n v="96"/>
    <n v="50000"/>
    <x v="0"/>
    <x v="8"/>
    <n v="3"/>
    <s v="Thursday"/>
    <n v="4800000"/>
  </r>
  <r>
    <x v="264"/>
    <x v="1"/>
    <x v="1"/>
    <n v="72"/>
    <n v="35000"/>
    <x v="0"/>
    <x v="8"/>
    <n v="3"/>
    <s v="Thursday"/>
    <n v="2520000"/>
  </r>
  <r>
    <x v="264"/>
    <x v="2"/>
    <x v="2"/>
    <n v="68"/>
    <n v="45000"/>
    <x v="0"/>
    <x v="8"/>
    <n v="3"/>
    <s v="Thursday"/>
    <n v="3060000"/>
  </r>
  <r>
    <x v="264"/>
    <x v="3"/>
    <x v="3"/>
    <n v="43"/>
    <n v="60000"/>
    <x v="0"/>
    <x v="8"/>
    <n v="3"/>
    <s v="Thursday"/>
    <n v="2580000"/>
  </r>
  <r>
    <x v="264"/>
    <x v="4"/>
    <x v="4"/>
    <n v="109"/>
    <n v="20000"/>
    <x v="0"/>
    <x v="8"/>
    <n v="3"/>
    <s v="Thursday"/>
    <n v="2180000"/>
  </r>
  <r>
    <x v="264"/>
    <x v="5"/>
    <x v="5"/>
    <n v="248"/>
    <n v="5000"/>
    <x v="0"/>
    <x v="8"/>
    <n v="3"/>
    <s v="Thursday"/>
    <n v="1240000"/>
  </r>
  <r>
    <x v="264"/>
    <x v="6"/>
    <x v="6"/>
    <n v="81"/>
    <n v="25000"/>
    <x v="0"/>
    <x v="8"/>
    <n v="3"/>
    <s v="Thursday"/>
    <n v="2025000"/>
  </r>
  <r>
    <x v="264"/>
    <x v="7"/>
    <x v="7"/>
    <n v="75"/>
    <n v="30000"/>
    <x v="0"/>
    <x v="8"/>
    <n v="3"/>
    <s v="Thursday"/>
    <n v="2250000"/>
  </r>
  <r>
    <x v="265"/>
    <x v="0"/>
    <x v="0"/>
    <n v="97"/>
    <n v="50000"/>
    <x v="0"/>
    <x v="8"/>
    <n v="3"/>
    <s v="Friday"/>
    <n v="4850000"/>
  </r>
  <r>
    <x v="265"/>
    <x v="1"/>
    <x v="1"/>
    <n v="67"/>
    <n v="35000"/>
    <x v="0"/>
    <x v="8"/>
    <n v="3"/>
    <s v="Friday"/>
    <n v="2345000"/>
  </r>
  <r>
    <x v="265"/>
    <x v="2"/>
    <x v="2"/>
    <n v="74"/>
    <n v="45000"/>
    <x v="0"/>
    <x v="8"/>
    <n v="3"/>
    <s v="Friday"/>
    <n v="3330000"/>
  </r>
  <r>
    <x v="265"/>
    <x v="3"/>
    <x v="3"/>
    <n v="47"/>
    <n v="60000"/>
    <x v="0"/>
    <x v="8"/>
    <n v="3"/>
    <s v="Friday"/>
    <n v="2820000"/>
  </r>
  <r>
    <x v="265"/>
    <x v="4"/>
    <x v="4"/>
    <n v="109"/>
    <n v="20000"/>
    <x v="0"/>
    <x v="8"/>
    <n v="3"/>
    <s v="Friday"/>
    <n v="2180000"/>
  </r>
  <r>
    <x v="265"/>
    <x v="5"/>
    <x v="5"/>
    <n v="248"/>
    <n v="5000"/>
    <x v="0"/>
    <x v="8"/>
    <n v="3"/>
    <s v="Friday"/>
    <n v="1240000"/>
  </r>
  <r>
    <x v="265"/>
    <x v="6"/>
    <x v="6"/>
    <n v="73"/>
    <n v="25000"/>
    <x v="0"/>
    <x v="8"/>
    <n v="3"/>
    <s v="Friday"/>
    <n v="1825000"/>
  </r>
  <r>
    <x v="265"/>
    <x v="7"/>
    <x v="7"/>
    <n v="77"/>
    <n v="30000"/>
    <x v="0"/>
    <x v="8"/>
    <n v="3"/>
    <s v="Friday"/>
    <n v="2310000"/>
  </r>
  <r>
    <x v="266"/>
    <x v="0"/>
    <x v="0"/>
    <n v="96"/>
    <n v="50000"/>
    <x v="0"/>
    <x v="8"/>
    <n v="3"/>
    <s v="Saturday"/>
    <n v="4800000"/>
  </r>
  <r>
    <x v="266"/>
    <x v="1"/>
    <x v="1"/>
    <n v="71"/>
    <n v="35000"/>
    <x v="0"/>
    <x v="8"/>
    <n v="3"/>
    <s v="Saturday"/>
    <n v="2485000"/>
  </r>
  <r>
    <x v="266"/>
    <x v="2"/>
    <x v="2"/>
    <n v="68"/>
    <n v="45000"/>
    <x v="0"/>
    <x v="8"/>
    <n v="3"/>
    <s v="Saturday"/>
    <n v="3060000"/>
  </r>
  <r>
    <x v="266"/>
    <x v="3"/>
    <x v="3"/>
    <n v="50"/>
    <n v="60000"/>
    <x v="0"/>
    <x v="8"/>
    <n v="3"/>
    <s v="Saturday"/>
    <n v="3000000"/>
  </r>
  <r>
    <x v="266"/>
    <x v="4"/>
    <x v="4"/>
    <n v="101"/>
    <n v="20000"/>
    <x v="0"/>
    <x v="8"/>
    <n v="3"/>
    <s v="Saturday"/>
    <n v="2020000"/>
  </r>
  <r>
    <x v="266"/>
    <x v="5"/>
    <x v="5"/>
    <n v="249"/>
    <n v="5000"/>
    <x v="0"/>
    <x v="8"/>
    <n v="3"/>
    <s v="Saturday"/>
    <n v="1245000"/>
  </r>
  <r>
    <x v="266"/>
    <x v="6"/>
    <x v="6"/>
    <n v="80"/>
    <n v="25000"/>
    <x v="0"/>
    <x v="8"/>
    <n v="3"/>
    <s v="Saturday"/>
    <n v="2000000"/>
  </r>
  <r>
    <x v="266"/>
    <x v="7"/>
    <x v="7"/>
    <n v="71"/>
    <n v="30000"/>
    <x v="0"/>
    <x v="8"/>
    <n v="3"/>
    <s v="Saturday"/>
    <n v="2130000"/>
  </r>
  <r>
    <x v="267"/>
    <x v="0"/>
    <x v="0"/>
    <n v="88"/>
    <n v="50000"/>
    <x v="0"/>
    <x v="8"/>
    <n v="3"/>
    <s v="Sunday"/>
    <n v="4400000"/>
  </r>
  <r>
    <x v="267"/>
    <x v="1"/>
    <x v="1"/>
    <n v="64"/>
    <n v="35000"/>
    <x v="0"/>
    <x v="8"/>
    <n v="3"/>
    <s v="Sunday"/>
    <n v="2240000"/>
  </r>
  <r>
    <x v="267"/>
    <x v="2"/>
    <x v="2"/>
    <n v="71"/>
    <n v="45000"/>
    <x v="0"/>
    <x v="8"/>
    <n v="3"/>
    <s v="Sunday"/>
    <n v="3195000"/>
  </r>
  <r>
    <x v="267"/>
    <x v="3"/>
    <x v="3"/>
    <n v="48"/>
    <n v="60000"/>
    <x v="0"/>
    <x v="8"/>
    <n v="3"/>
    <s v="Sunday"/>
    <n v="2880000"/>
  </r>
  <r>
    <x v="267"/>
    <x v="4"/>
    <x v="4"/>
    <n v="119"/>
    <n v="20000"/>
    <x v="0"/>
    <x v="8"/>
    <n v="3"/>
    <s v="Sunday"/>
    <n v="2380000"/>
  </r>
  <r>
    <x v="267"/>
    <x v="5"/>
    <x v="5"/>
    <n v="262"/>
    <n v="5000"/>
    <x v="0"/>
    <x v="8"/>
    <n v="3"/>
    <s v="Sunday"/>
    <n v="1310000"/>
  </r>
  <r>
    <x v="267"/>
    <x v="6"/>
    <x v="6"/>
    <n v="77"/>
    <n v="25000"/>
    <x v="0"/>
    <x v="8"/>
    <n v="3"/>
    <s v="Sunday"/>
    <n v="1925000"/>
  </r>
  <r>
    <x v="267"/>
    <x v="7"/>
    <x v="7"/>
    <n v="72"/>
    <n v="30000"/>
    <x v="0"/>
    <x v="8"/>
    <n v="3"/>
    <s v="Sunday"/>
    <n v="2160000"/>
  </r>
  <r>
    <x v="268"/>
    <x v="0"/>
    <x v="0"/>
    <n v="106"/>
    <n v="50000"/>
    <x v="0"/>
    <x v="8"/>
    <n v="3"/>
    <s v="Monday"/>
    <n v="5300000"/>
  </r>
  <r>
    <x v="268"/>
    <x v="1"/>
    <x v="1"/>
    <n v="70"/>
    <n v="35000"/>
    <x v="0"/>
    <x v="8"/>
    <n v="3"/>
    <s v="Monday"/>
    <n v="2450000"/>
  </r>
  <r>
    <x v="268"/>
    <x v="2"/>
    <x v="2"/>
    <n v="69"/>
    <n v="45000"/>
    <x v="0"/>
    <x v="8"/>
    <n v="3"/>
    <s v="Monday"/>
    <n v="3105000"/>
  </r>
  <r>
    <x v="268"/>
    <x v="3"/>
    <x v="3"/>
    <n v="51"/>
    <n v="60000"/>
    <x v="0"/>
    <x v="8"/>
    <n v="3"/>
    <s v="Monday"/>
    <n v="3060000"/>
  </r>
  <r>
    <x v="268"/>
    <x v="4"/>
    <x v="4"/>
    <n v="96"/>
    <n v="20000"/>
    <x v="0"/>
    <x v="8"/>
    <n v="3"/>
    <s v="Monday"/>
    <n v="1920000"/>
  </r>
  <r>
    <x v="268"/>
    <x v="5"/>
    <x v="5"/>
    <n v="238"/>
    <n v="5000"/>
    <x v="0"/>
    <x v="8"/>
    <n v="3"/>
    <s v="Monday"/>
    <n v="1190000"/>
  </r>
  <r>
    <x v="268"/>
    <x v="6"/>
    <x v="6"/>
    <n v="83"/>
    <n v="25000"/>
    <x v="0"/>
    <x v="8"/>
    <n v="3"/>
    <s v="Monday"/>
    <n v="2075000"/>
  </r>
  <r>
    <x v="268"/>
    <x v="7"/>
    <x v="7"/>
    <n v="74"/>
    <n v="30000"/>
    <x v="0"/>
    <x v="8"/>
    <n v="3"/>
    <s v="Monday"/>
    <n v="2220000"/>
  </r>
  <r>
    <x v="269"/>
    <x v="0"/>
    <x v="0"/>
    <n v="97"/>
    <n v="50000"/>
    <x v="0"/>
    <x v="8"/>
    <n v="3"/>
    <s v="Tuesday"/>
    <n v="4850000"/>
  </r>
  <r>
    <x v="269"/>
    <x v="1"/>
    <x v="1"/>
    <n v="67"/>
    <n v="35000"/>
    <x v="0"/>
    <x v="8"/>
    <n v="3"/>
    <s v="Tuesday"/>
    <n v="2345000"/>
  </r>
  <r>
    <x v="269"/>
    <x v="2"/>
    <x v="2"/>
    <n v="74"/>
    <n v="45000"/>
    <x v="0"/>
    <x v="8"/>
    <n v="3"/>
    <s v="Tuesday"/>
    <n v="3330000"/>
  </r>
  <r>
    <x v="269"/>
    <x v="3"/>
    <x v="3"/>
    <n v="51"/>
    <n v="60000"/>
    <x v="0"/>
    <x v="8"/>
    <n v="3"/>
    <s v="Tuesday"/>
    <n v="3060000"/>
  </r>
  <r>
    <x v="269"/>
    <x v="4"/>
    <x v="4"/>
    <n v="101"/>
    <n v="20000"/>
    <x v="0"/>
    <x v="8"/>
    <n v="3"/>
    <s v="Tuesday"/>
    <n v="2020000"/>
  </r>
  <r>
    <x v="269"/>
    <x v="5"/>
    <x v="5"/>
    <n v="246"/>
    <n v="5000"/>
    <x v="0"/>
    <x v="8"/>
    <n v="3"/>
    <s v="Tuesday"/>
    <n v="1230000"/>
  </r>
  <r>
    <x v="269"/>
    <x v="6"/>
    <x v="6"/>
    <n v="87"/>
    <n v="25000"/>
    <x v="0"/>
    <x v="8"/>
    <n v="3"/>
    <s v="Tuesday"/>
    <n v="2175000"/>
  </r>
  <r>
    <x v="269"/>
    <x v="7"/>
    <x v="7"/>
    <n v="68"/>
    <n v="30000"/>
    <x v="0"/>
    <x v="8"/>
    <n v="3"/>
    <s v="Tuesday"/>
    <n v="2040000"/>
  </r>
  <r>
    <x v="270"/>
    <x v="0"/>
    <x v="0"/>
    <n v="98"/>
    <n v="50000"/>
    <x v="0"/>
    <x v="8"/>
    <n v="3"/>
    <s v="Wednesday"/>
    <n v="4900000"/>
  </r>
  <r>
    <x v="270"/>
    <x v="1"/>
    <x v="1"/>
    <n v="63"/>
    <n v="35000"/>
    <x v="0"/>
    <x v="8"/>
    <n v="3"/>
    <s v="Wednesday"/>
    <n v="2205000"/>
  </r>
  <r>
    <x v="270"/>
    <x v="2"/>
    <x v="2"/>
    <n v="60"/>
    <n v="45000"/>
    <x v="0"/>
    <x v="8"/>
    <n v="3"/>
    <s v="Wednesday"/>
    <n v="2700000"/>
  </r>
  <r>
    <x v="270"/>
    <x v="3"/>
    <x v="3"/>
    <n v="43"/>
    <n v="60000"/>
    <x v="0"/>
    <x v="8"/>
    <n v="3"/>
    <s v="Wednesday"/>
    <n v="2580000"/>
  </r>
  <r>
    <x v="270"/>
    <x v="4"/>
    <x v="4"/>
    <n v="117"/>
    <n v="20000"/>
    <x v="0"/>
    <x v="8"/>
    <n v="3"/>
    <s v="Wednesday"/>
    <n v="2340000"/>
  </r>
  <r>
    <x v="270"/>
    <x v="5"/>
    <x v="5"/>
    <n v="241"/>
    <n v="5000"/>
    <x v="0"/>
    <x v="8"/>
    <n v="3"/>
    <s v="Wednesday"/>
    <n v="1205000"/>
  </r>
  <r>
    <x v="270"/>
    <x v="6"/>
    <x v="6"/>
    <n v="84"/>
    <n v="25000"/>
    <x v="0"/>
    <x v="8"/>
    <n v="3"/>
    <s v="Wednesday"/>
    <n v="2100000"/>
  </r>
  <r>
    <x v="270"/>
    <x v="7"/>
    <x v="7"/>
    <n v="73"/>
    <n v="30000"/>
    <x v="0"/>
    <x v="8"/>
    <n v="3"/>
    <s v="Wednesday"/>
    <n v="2190000"/>
  </r>
  <r>
    <x v="271"/>
    <x v="0"/>
    <x v="0"/>
    <n v="93"/>
    <n v="50000"/>
    <x v="0"/>
    <x v="8"/>
    <n v="3"/>
    <s v="Thursday"/>
    <n v="4650000"/>
  </r>
  <r>
    <x v="271"/>
    <x v="1"/>
    <x v="1"/>
    <n v="69"/>
    <n v="35000"/>
    <x v="0"/>
    <x v="8"/>
    <n v="3"/>
    <s v="Thursday"/>
    <n v="2415000"/>
  </r>
  <r>
    <x v="271"/>
    <x v="2"/>
    <x v="2"/>
    <n v="68"/>
    <n v="45000"/>
    <x v="0"/>
    <x v="8"/>
    <n v="3"/>
    <s v="Thursday"/>
    <n v="3060000"/>
  </r>
  <r>
    <x v="271"/>
    <x v="3"/>
    <x v="3"/>
    <n v="47"/>
    <n v="60000"/>
    <x v="0"/>
    <x v="8"/>
    <n v="3"/>
    <s v="Thursday"/>
    <n v="2820000"/>
  </r>
  <r>
    <x v="271"/>
    <x v="4"/>
    <x v="4"/>
    <n v="108"/>
    <n v="20000"/>
    <x v="0"/>
    <x v="8"/>
    <n v="3"/>
    <s v="Thursday"/>
    <n v="2160000"/>
  </r>
  <r>
    <x v="271"/>
    <x v="5"/>
    <x v="5"/>
    <n v="264"/>
    <n v="5000"/>
    <x v="0"/>
    <x v="8"/>
    <n v="3"/>
    <s v="Thursday"/>
    <n v="1320000"/>
  </r>
  <r>
    <x v="271"/>
    <x v="6"/>
    <x v="6"/>
    <n v="81"/>
    <n v="25000"/>
    <x v="0"/>
    <x v="8"/>
    <n v="3"/>
    <s v="Thursday"/>
    <n v="2025000"/>
  </r>
  <r>
    <x v="271"/>
    <x v="7"/>
    <x v="7"/>
    <n v="66"/>
    <n v="30000"/>
    <x v="0"/>
    <x v="8"/>
    <n v="3"/>
    <s v="Thursday"/>
    <n v="1980000"/>
  </r>
  <r>
    <x v="272"/>
    <x v="0"/>
    <x v="0"/>
    <n v="105"/>
    <n v="50000"/>
    <x v="0"/>
    <x v="8"/>
    <n v="3"/>
    <s v="Friday"/>
    <n v="5250000"/>
  </r>
  <r>
    <x v="272"/>
    <x v="1"/>
    <x v="1"/>
    <n v="64"/>
    <n v="35000"/>
    <x v="0"/>
    <x v="8"/>
    <n v="3"/>
    <s v="Friday"/>
    <n v="2240000"/>
  </r>
  <r>
    <x v="272"/>
    <x v="2"/>
    <x v="2"/>
    <n v="74"/>
    <n v="45000"/>
    <x v="0"/>
    <x v="8"/>
    <n v="3"/>
    <s v="Friday"/>
    <n v="3330000"/>
  </r>
  <r>
    <x v="272"/>
    <x v="3"/>
    <x v="3"/>
    <n v="50"/>
    <n v="60000"/>
    <x v="0"/>
    <x v="8"/>
    <n v="3"/>
    <s v="Friday"/>
    <n v="3000000"/>
  </r>
  <r>
    <x v="272"/>
    <x v="4"/>
    <x v="4"/>
    <n v="118"/>
    <n v="20000"/>
    <x v="0"/>
    <x v="8"/>
    <n v="3"/>
    <s v="Friday"/>
    <n v="2360000"/>
  </r>
  <r>
    <x v="272"/>
    <x v="5"/>
    <x v="5"/>
    <n v="267"/>
    <n v="5000"/>
    <x v="0"/>
    <x v="8"/>
    <n v="3"/>
    <s v="Friday"/>
    <n v="1335000"/>
  </r>
  <r>
    <x v="272"/>
    <x v="6"/>
    <x v="6"/>
    <n v="88"/>
    <n v="25000"/>
    <x v="0"/>
    <x v="8"/>
    <n v="3"/>
    <s v="Friday"/>
    <n v="2200000"/>
  </r>
  <r>
    <x v="272"/>
    <x v="7"/>
    <x v="7"/>
    <n v="68"/>
    <n v="30000"/>
    <x v="0"/>
    <x v="8"/>
    <n v="3"/>
    <s v="Friday"/>
    <n v="2040000"/>
  </r>
  <r>
    <x v="273"/>
    <x v="0"/>
    <x v="0"/>
    <n v="95"/>
    <n v="50000"/>
    <x v="0"/>
    <x v="9"/>
    <n v="4"/>
    <s v="Saturday"/>
    <n v="4750000"/>
  </r>
  <r>
    <x v="273"/>
    <x v="1"/>
    <x v="1"/>
    <n v="69"/>
    <n v="35000"/>
    <x v="0"/>
    <x v="9"/>
    <n v="4"/>
    <s v="Saturday"/>
    <n v="2415000"/>
  </r>
  <r>
    <x v="273"/>
    <x v="2"/>
    <x v="2"/>
    <n v="57"/>
    <n v="45000"/>
    <x v="0"/>
    <x v="9"/>
    <n v="4"/>
    <s v="Saturday"/>
    <n v="2565000"/>
  </r>
  <r>
    <x v="273"/>
    <x v="3"/>
    <x v="3"/>
    <n v="48"/>
    <n v="60000"/>
    <x v="0"/>
    <x v="9"/>
    <n v="4"/>
    <s v="Saturday"/>
    <n v="2880000"/>
  </r>
  <r>
    <x v="273"/>
    <x v="4"/>
    <x v="4"/>
    <n v="107"/>
    <n v="20000"/>
    <x v="0"/>
    <x v="9"/>
    <n v="4"/>
    <s v="Saturday"/>
    <n v="2140000"/>
  </r>
  <r>
    <x v="273"/>
    <x v="5"/>
    <x v="5"/>
    <n v="256"/>
    <n v="5000"/>
    <x v="0"/>
    <x v="9"/>
    <n v="4"/>
    <s v="Saturday"/>
    <n v="1280000"/>
  </r>
  <r>
    <x v="273"/>
    <x v="6"/>
    <x v="6"/>
    <n v="81"/>
    <n v="25000"/>
    <x v="0"/>
    <x v="9"/>
    <n v="4"/>
    <s v="Saturday"/>
    <n v="2025000"/>
  </r>
  <r>
    <x v="273"/>
    <x v="7"/>
    <x v="7"/>
    <n v="75"/>
    <n v="30000"/>
    <x v="0"/>
    <x v="9"/>
    <n v="4"/>
    <s v="Saturday"/>
    <n v="2250000"/>
  </r>
  <r>
    <x v="274"/>
    <x v="0"/>
    <x v="0"/>
    <n v="103"/>
    <n v="50000"/>
    <x v="0"/>
    <x v="9"/>
    <n v="4"/>
    <s v="Sunday"/>
    <n v="5150000"/>
  </r>
  <r>
    <x v="274"/>
    <x v="1"/>
    <x v="1"/>
    <n v="69"/>
    <n v="35000"/>
    <x v="0"/>
    <x v="9"/>
    <n v="4"/>
    <s v="Sunday"/>
    <n v="2415000"/>
  </r>
  <r>
    <x v="274"/>
    <x v="2"/>
    <x v="2"/>
    <n v="71"/>
    <n v="45000"/>
    <x v="0"/>
    <x v="9"/>
    <n v="4"/>
    <s v="Sunday"/>
    <n v="3195000"/>
  </r>
  <r>
    <x v="274"/>
    <x v="3"/>
    <x v="3"/>
    <n v="49"/>
    <n v="60000"/>
    <x v="0"/>
    <x v="9"/>
    <n v="4"/>
    <s v="Sunday"/>
    <n v="2940000"/>
  </r>
  <r>
    <x v="274"/>
    <x v="4"/>
    <x v="4"/>
    <n v="105"/>
    <n v="20000"/>
    <x v="0"/>
    <x v="9"/>
    <n v="4"/>
    <s v="Sunday"/>
    <n v="2100000"/>
  </r>
  <r>
    <x v="274"/>
    <x v="5"/>
    <x v="5"/>
    <n v="246"/>
    <n v="5000"/>
    <x v="0"/>
    <x v="9"/>
    <n v="4"/>
    <s v="Sunday"/>
    <n v="1230000"/>
  </r>
  <r>
    <x v="274"/>
    <x v="6"/>
    <x v="6"/>
    <n v="81"/>
    <n v="25000"/>
    <x v="0"/>
    <x v="9"/>
    <n v="4"/>
    <s v="Sunday"/>
    <n v="2025000"/>
  </r>
  <r>
    <x v="274"/>
    <x v="7"/>
    <x v="7"/>
    <n v="74"/>
    <n v="30000"/>
    <x v="0"/>
    <x v="9"/>
    <n v="4"/>
    <s v="Sunday"/>
    <n v="2220000"/>
  </r>
  <r>
    <x v="275"/>
    <x v="0"/>
    <x v="0"/>
    <n v="93"/>
    <n v="50000"/>
    <x v="0"/>
    <x v="9"/>
    <n v="4"/>
    <s v="Monday"/>
    <n v="4650000"/>
  </r>
  <r>
    <x v="275"/>
    <x v="1"/>
    <x v="1"/>
    <n v="72"/>
    <n v="35000"/>
    <x v="0"/>
    <x v="9"/>
    <n v="4"/>
    <s v="Monday"/>
    <n v="2520000"/>
  </r>
  <r>
    <x v="275"/>
    <x v="2"/>
    <x v="2"/>
    <n v="66"/>
    <n v="45000"/>
    <x v="0"/>
    <x v="9"/>
    <n v="4"/>
    <s v="Monday"/>
    <n v="2970000"/>
  </r>
  <r>
    <x v="275"/>
    <x v="3"/>
    <x v="3"/>
    <n v="47"/>
    <n v="60000"/>
    <x v="0"/>
    <x v="9"/>
    <n v="4"/>
    <s v="Monday"/>
    <n v="2820000"/>
  </r>
  <r>
    <x v="275"/>
    <x v="4"/>
    <x v="4"/>
    <n v="102"/>
    <n v="20000"/>
    <x v="0"/>
    <x v="9"/>
    <n v="4"/>
    <s v="Monday"/>
    <n v="2040000"/>
  </r>
  <r>
    <x v="275"/>
    <x v="5"/>
    <x v="5"/>
    <n v="249"/>
    <n v="5000"/>
    <x v="0"/>
    <x v="9"/>
    <n v="4"/>
    <s v="Monday"/>
    <n v="1245000"/>
  </r>
  <r>
    <x v="275"/>
    <x v="6"/>
    <x v="6"/>
    <n v="77"/>
    <n v="25000"/>
    <x v="0"/>
    <x v="9"/>
    <n v="4"/>
    <s v="Monday"/>
    <n v="1925000"/>
  </r>
  <r>
    <x v="275"/>
    <x v="7"/>
    <x v="7"/>
    <n v="75"/>
    <n v="30000"/>
    <x v="0"/>
    <x v="9"/>
    <n v="4"/>
    <s v="Monday"/>
    <n v="2250000"/>
  </r>
  <r>
    <x v="276"/>
    <x v="0"/>
    <x v="0"/>
    <n v="97"/>
    <n v="50000"/>
    <x v="0"/>
    <x v="9"/>
    <n v="4"/>
    <s v="Tuesday"/>
    <n v="4850000"/>
  </r>
  <r>
    <x v="276"/>
    <x v="1"/>
    <x v="1"/>
    <n v="72"/>
    <n v="35000"/>
    <x v="0"/>
    <x v="9"/>
    <n v="4"/>
    <s v="Tuesday"/>
    <n v="2520000"/>
  </r>
  <r>
    <x v="276"/>
    <x v="2"/>
    <x v="2"/>
    <n v="66"/>
    <n v="45000"/>
    <x v="0"/>
    <x v="9"/>
    <n v="4"/>
    <s v="Tuesday"/>
    <n v="2970000"/>
  </r>
  <r>
    <x v="276"/>
    <x v="3"/>
    <x v="3"/>
    <n v="46"/>
    <n v="60000"/>
    <x v="0"/>
    <x v="9"/>
    <n v="4"/>
    <s v="Tuesday"/>
    <n v="2760000"/>
  </r>
  <r>
    <x v="276"/>
    <x v="4"/>
    <x v="4"/>
    <n v="105"/>
    <n v="20000"/>
    <x v="0"/>
    <x v="9"/>
    <n v="4"/>
    <s v="Tuesday"/>
    <n v="2100000"/>
  </r>
  <r>
    <x v="276"/>
    <x v="5"/>
    <x v="5"/>
    <n v="247"/>
    <n v="5000"/>
    <x v="0"/>
    <x v="9"/>
    <n v="4"/>
    <s v="Tuesday"/>
    <n v="1235000"/>
  </r>
  <r>
    <x v="276"/>
    <x v="6"/>
    <x v="6"/>
    <n v="74"/>
    <n v="25000"/>
    <x v="0"/>
    <x v="9"/>
    <n v="4"/>
    <s v="Tuesday"/>
    <n v="1850000"/>
  </r>
  <r>
    <x v="276"/>
    <x v="7"/>
    <x v="7"/>
    <n v="71"/>
    <n v="30000"/>
    <x v="0"/>
    <x v="9"/>
    <n v="4"/>
    <s v="Tuesday"/>
    <n v="2130000"/>
  </r>
  <r>
    <x v="277"/>
    <x v="0"/>
    <x v="0"/>
    <n v="98"/>
    <n v="50000"/>
    <x v="0"/>
    <x v="9"/>
    <n v="4"/>
    <s v="Wednesday"/>
    <n v="4900000"/>
  </r>
  <r>
    <x v="277"/>
    <x v="1"/>
    <x v="1"/>
    <n v="69"/>
    <n v="35000"/>
    <x v="0"/>
    <x v="9"/>
    <n v="4"/>
    <s v="Wednesday"/>
    <n v="2415000"/>
  </r>
  <r>
    <x v="277"/>
    <x v="2"/>
    <x v="2"/>
    <n v="62"/>
    <n v="45000"/>
    <x v="0"/>
    <x v="9"/>
    <n v="4"/>
    <s v="Wednesday"/>
    <n v="2790000"/>
  </r>
  <r>
    <x v="277"/>
    <x v="3"/>
    <x v="3"/>
    <n v="51"/>
    <n v="60000"/>
    <x v="0"/>
    <x v="9"/>
    <n v="4"/>
    <s v="Wednesday"/>
    <n v="3060000"/>
  </r>
  <r>
    <x v="277"/>
    <x v="4"/>
    <x v="4"/>
    <n v="125"/>
    <n v="20000"/>
    <x v="0"/>
    <x v="9"/>
    <n v="4"/>
    <s v="Wednesday"/>
    <n v="2500000"/>
  </r>
  <r>
    <x v="277"/>
    <x v="5"/>
    <x v="5"/>
    <n v="233"/>
    <n v="5000"/>
    <x v="0"/>
    <x v="9"/>
    <n v="4"/>
    <s v="Wednesday"/>
    <n v="1165000"/>
  </r>
  <r>
    <x v="277"/>
    <x v="6"/>
    <x v="6"/>
    <n v="86"/>
    <n v="25000"/>
    <x v="0"/>
    <x v="9"/>
    <n v="4"/>
    <s v="Wednesday"/>
    <n v="2150000"/>
  </r>
  <r>
    <x v="277"/>
    <x v="7"/>
    <x v="7"/>
    <n v="73"/>
    <n v="30000"/>
    <x v="0"/>
    <x v="9"/>
    <n v="4"/>
    <s v="Wednesday"/>
    <n v="2190000"/>
  </r>
  <r>
    <x v="278"/>
    <x v="0"/>
    <x v="0"/>
    <n v="103"/>
    <n v="50000"/>
    <x v="0"/>
    <x v="9"/>
    <n v="4"/>
    <s v="Thursday"/>
    <n v="5150000"/>
  </r>
  <r>
    <x v="278"/>
    <x v="1"/>
    <x v="1"/>
    <n v="70"/>
    <n v="35000"/>
    <x v="0"/>
    <x v="9"/>
    <n v="4"/>
    <s v="Thursday"/>
    <n v="2450000"/>
  </r>
  <r>
    <x v="278"/>
    <x v="2"/>
    <x v="2"/>
    <n v="69"/>
    <n v="45000"/>
    <x v="0"/>
    <x v="9"/>
    <n v="4"/>
    <s v="Thursday"/>
    <n v="3105000"/>
  </r>
  <r>
    <x v="278"/>
    <x v="3"/>
    <x v="3"/>
    <n v="48"/>
    <n v="60000"/>
    <x v="0"/>
    <x v="9"/>
    <n v="4"/>
    <s v="Thursday"/>
    <n v="2880000"/>
  </r>
  <r>
    <x v="278"/>
    <x v="4"/>
    <x v="4"/>
    <n v="102"/>
    <n v="20000"/>
    <x v="0"/>
    <x v="9"/>
    <n v="4"/>
    <s v="Thursday"/>
    <n v="2040000"/>
  </r>
  <r>
    <x v="278"/>
    <x v="5"/>
    <x v="5"/>
    <n v="231"/>
    <n v="5000"/>
    <x v="0"/>
    <x v="9"/>
    <n v="4"/>
    <s v="Thursday"/>
    <n v="1155000"/>
  </r>
  <r>
    <x v="278"/>
    <x v="6"/>
    <x v="6"/>
    <n v="79"/>
    <n v="25000"/>
    <x v="0"/>
    <x v="9"/>
    <n v="4"/>
    <s v="Thursday"/>
    <n v="1975000"/>
  </r>
  <r>
    <x v="278"/>
    <x v="7"/>
    <x v="7"/>
    <n v="73"/>
    <n v="30000"/>
    <x v="0"/>
    <x v="9"/>
    <n v="4"/>
    <s v="Thursday"/>
    <n v="2190000"/>
  </r>
  <r>
    <x v="279"/>
    <x v="0"/>
    <x v="0"/>
    <n v="93"/>
    <n v="50000"/>
    <x v="0"/>
    <x v="9"/>
    <n v="4"/>
    <s v="Friday"/>
    <n v="4650000"/>
  </r>
  <r>
    <x v="279"/>
    <x v="1"/>
    <x v="1"/>
    <n v="73"/>
    <n v="35000"/>
    <x v="0"/>
    <x v="9"/>
    <n v="4"/>
    <s v="Friday"/>
    <n v="2555000"/>
  </r>
  <r>
    <x v="279"/>
    <x v="2"/>
    <x v="2"/>
    <n v="69"/>
    <n v="45000"/>
    <x v="0"/>
    <x v="9"/>
    <n v="4"/>
    <s v="Friday"/>
    <n v="3105000"/>
  </r>
  <r>
    <x v="279"/>
    <x v="3"/>
    <x v="3"/>
    <n v="47"/>
    <n v="60000"/>
    <x v="0"/>
    <x v="9"/>
    <n v="4"/>
    <s v="Friday"/>
    <n v="2820000"/>
  </r>
  <r>
    <x v="279"/>
    <x v="4"/>
    <x v="4"/>
    <n v="108"/>
    <n v="20000"/>
    <x v="0"/>
    <x v="9"/>
    <n v="4"/>
    <s v="Friday"/>
    <n v="2160000"/>
  </r>
  <r>
    <x v="279"/>
    <x v="5"/>
    <x v="5"/>
    <n v="259"/>
    <n v="5000"/>
    <x v="0"/>
    <x v="9"/>
    <n v="4"/>
    <s v="Friday"/>
    <n v="1295000"/>
  </r>
  <r>
    <x v="279"/>
    <x v="6"/>
    <x v="6"/>
    <n v="80"/>
    <n v="25000"/>
    <x v="0"/>
    <x v="9"/>
    <n v="4"/>
    <s v="Friday"/>
    <n v="2000000"/>
  </r>
  <r>
    <x v="279"/>
    <x v="7"/>
    <x v="7"/>
    <n v="68"/>
    <n v="30000"/>
    <x v="0"/>
    <x v="9"/>
    <n v="4"/>
    <s v="Friday"/>
    <n v="2040000"/>
  </r>
  <r>
    <x v="280"/>
    <x v="0"/>
    <x v="0"/>
    <n v="107"/>
    <n v="50000"/>
    <x v="0"/>
    <x v="9"/>
    <n v="4"/>
    <s v="Saturday"/>
    <n v="5350000"/>
  </r>
  <r>
    <x v="280"/>
    <x v="1"/>
    <x v="1"/>
    <n v="71"/>
    <n v="35000"/>
    <x v="0"/>
    <x v="9"/>
    <n v="4"/>
    <s v="Saturday"/>
    <n v="2485000"/>
  </r>
  <r>
    <x v="280"/>
    <x v="2"/>
    <x v="2"/>
    <n v="65"/>
    <n v="45000"/>
    <x v="0"/>
    <x v="9"/>
    <n v="4"/>
    <s v="Saturday"/>
    <n v="2925000"/>
  </r>
  <r>
    <x v="280"/>
    <x v="3"/>
    <x v="3"/>
    <n v="49"/>
    <n v="60000"/>
    <x v="0"/>
    <x v="9"/>
    <n v="4"/>
    <s v="Saturday"/>
    <n v="2940000"/>
  </r>
  <r>
    <x v="280"/>
    <x v="4"/>
    <x v="4"/>
    <n v="99"/>
    <n v="20000"/>
    <x v="0"/>
    <x v="9"/>
    <n v="4"/>
    <s v="Saturday"/>
    <n v="1980000"/>
  </r>
  <r>
    <x v="280"/>
    <x v="5"/>
    <x v="5"/>
    <n v="263"/>
    <n v="5000"/>
    <x v="0"/>
    <x v="9"/>
    <n v="4"/>
    <s v="Saturday"/>
    <n v="1315000"/>
  </r>
  <r>
    <x v="280"/>
    <x v="6"/>
    <x v="6"/>
    <n v="82"/>
    <n v="25000"/>
    <x v="0"/>
    <x v="9"/>
    <n v="4"/>
    <s v="Saturday"/>
    <n v="2050000"/>
  </r>
  <r>
    <x v="280"/>
    <x v="7"/>
    <x v="7"/>
    <n v="70"/>
    <n v="30000"/>
    <x v="0"/>
    <x v="9"/>
    <n v="4"/>
    <s v="Saturday"/>
    <n v="2100000"/>
  </r>
  <r>
    <x v="281"/>
    <x v="0"/>
    <x v="0"/>
    <n v="103"/>
    <n v="50000"/>
    <x v="0"/>
    <x v="9"/>
    <n v="4"/>
    <s v="Sunday"/>
    <n v="5150000"/>
  </r>
  <r>
    <x v="281"/>
    <x v="1"/>
    <x v="1"/>
    <n v="74"/>
    <n v="35000"/>
    <x v="0"/>
    <x v="9"/>
    <n v="4"/>
    <s v="Sunday"/>
    <n v="2590000"/>
  </r>
  <r>
    <x v="281"/>
    <x v="2"/>
    <x v="2"/>
    <n v="61"/>
    <n v="45000"/>
    <x v="0"/>
    <x v="9"/>
    <n v="4"/>
    <s v="Sunday"/>
    <n v="2745000"/>
  </r>
  <r>
    <x v="281"/>
    <x v="3"/>
    <x v="3"/>
    <n v="44"/>
    <n v="60000"/>
    <x v="0"/>
    <x v="9"/>
    <n v="4"/>
    <s v="Sunday"/>
    <n v="2640000"/>
  </r>
  <r>
    <x v="281"/>
    <x v="4"/>
    <x v="4"/>
    <n v="111"/>
    <n v="20000"/>
    <x v="0"/>
    <x v="9"/>
    <n v="4"/>
    <s v="Sunday"/>
    <n v="2220000"/>
  </r>
  <r>
    <x v="281"/>
    <x v="5"/>
    <x v="5"/>
    <n v="248"/>
    <n v="5000"/>
    <x v="0"/>
    <x v="9"/>
    <n v="4"/>
    <s v="Sunday"/>
    <n v="1240000"/>
  </r>
  <r>
    <x v="281"/>
    <x v="6"/>
    <x v="6"/>
    <n v="83"/>
    <n v="25000"/>
    <x v="0"/>
    <x v="9"/>
    <n v="4"/>
    <s v="Sunday"/>
    <n v="2075000"/>
  </r>
  <r>
    <x v="281"/>
    <x v="7"/>
    <x v="7"/>
    <n v="73"/>
    <n v="30000"/>
    <x v="0"/>
    <x v="9"/>
    <n v="4"/>
    <s v="Sunday"/>
    <n v="2190000"/>
  </r>
  <r>
    <x v="282"/>
    <x v="0"/>
    <x v="0"/>
    <n v="97"/>
    <n v="50000"/>
    <x v="0"/>
    <x v="9"/>
    <n v="4"/>
    <s v="Monday"/>
    <n v="4850000"/>
  </r>
  <r>
    <x v="282"/>
    <x v="1"/>
    <x v="1"/>
    <n v="72"/>
    <n v="35000"/>
    <x v="0"/>
    <x v="9"/>
    <n v="4"/>
    <s v="Monday"/>
    <n v="2520000"/>
  </r>
  <r>
    <x v="282"/>
    <x v="2"/>
    <x v="2"/>
    <n v="73"/>
    <n v="45000"/>
    <x v="0"/>
    <x v="9"/>
    <n v="4"/>
    <s v="Monday"/>
    <n v="3285000"/>
  </r>
  <r>
    <x v="282"/>
    <x v="3"/>
    <x v="3"/>
    <n v="51"/>
    <n v="60000"/>
    <x v="0"/>
    <x v="9"/>
    <n v="4"/>
    <s v="Monday"/>
    <n v="3060000"/>
  </r>
  <r>
    <x v="282"/>
    <x v="4"/>
    <x v="4"/>
    <n v="105"/>
    <n v="20000"/>
    <x v="0"/>
    <x v="9"/>
    <n v="4"/>
    <s v="Monday"/>
    <n v="2100000"/>
  </r>
  <r>
    <x v="282"/>
    <x v="5"/>
    <x v="5"/>
    <n v="245"/>
    <n v="5000"/>
    <x v="0"/>
    <x v="9"/>
    <n v="4"/>
    <s v="Monday"/>
    <n v="1225000"/>
  </r>
  <r>
    <x v="282"/>
    <x v="6"/>
    <x v="6"/>
    <n v="75"/>
    <n v="25000"/>
    <x v="0"/>
    <x v="9"/>
    <n v="4"/>
    <s v="Monday"/>
    <n v="1875000"/>
  </r>
  <r>
    <x v="282"/>
    <x v="7"/>
    <x v="7"/>
    <n v="72"/>
    <n v="30000"/>
    <x v="0"/>
    <x v="9"/>
    <n v="4"/>
    <s v="Monday"/>
    <n v="2160000"/>
  </r>
  <r>
    <x v="283"/>
    <x v="0"/>
    <x v="0"/>
    <n v="103"/>
    <n v="50000"/>
    <x v="0"/>
    <x v="9"/>
    <n v="4"/>
    <s v="Tuesday"/>
    <n v="5150000"/>
  </r>
  <r>
    <x v="283"/>
    <x v="1"/>
    <x v="1"/>
    <n v="70"/>
    <n v="35000"/>
    <x v="0"/>
    <x v="9"/>
    <n v="4"/>
    <s v="Tuesday"/>
    <n v="2450000"/>
  </r>
  <r>
    <x v="283"/>
    <x v="2"/>
    <x v="2"/>
    <n v="67"/>
    <n v="45000"/>
    <x v="0"/>
    <x v="9"/>
    <n v="4"/>
    <s v="Tuesday"/>
    <n v="3015000"/>
  </r>
  <r>
    <x v="283"/>
    <x v="3"/>
    <x v="3"/>
    <n v="46"/>
    <n v="60000"/>
    <x v="0"/>
    <x v="9"/>
    <n v="4"/>
    <s v="Tuesday"/>
    <n v="2760000"/>
  </r>
  <r>
    <x v="283"/>
    <x v="4"/>
    <x v="4"/>
    <n v="106"/>
    <n v="20000"/>
    <x v="0"/>
    <x v="9"/>
    <n v="4"/>
    <s v="Tuesday"/>
    <n v="2120000"/>
  </r>
  <r>
    <x v="283"/>
    <x v="5"/>
    <x v="5"/>
    <n v="246"/>
    <n v="5000"/>
    <x v="0"/>
    <x v="9"/>
    <n v="4"/>
    <s v="Tuesday"/>
    <n v="1230000"/>
  </r>
  <r>
    <x v="283"/>
    <x v="6"/>
    <x v="6"/>
    <n v="74"/>
    <n v="25000"/>
    <x v="0"/>
    <x v="9"/>
    <n v="4"/>
    <s v="Tuesday"/>
    <n v="1850000"/>
  </r>
  <r>
    <x v="283"/>
    <x v="7"/>
    <x v="7"/>
    <n v="69"/>
    <n v="30000"/>
    <x v="0"/>
    <x v="9"/>
    <n v="4"/>
    <s v="Tuesday"/>
    <n v="2070000"/>
  </r>
  <r>
    <x v="284"/>
    <x v="0"/>
    <x v="0"/>
    <n v="100"/>
    <n v="50000"/>
    <x v="0"/>
    <x v="9"/>
    <n v="4"/>
    <s v="Wednesday"/>
    <n v="5000000"/>
  </r>
  <r>
    <x v="284"/>
    <x v="1"/>
    <x v="1"/>
    <n v="72"/>
    <n v="35000"/>
    <x v="0"/>
    <x v="9"/>
    <n v="4"/>
    <s v="Wednesday"/>
    <n v="2520000"/>
  </r>
  <r>
    <x v="284"/>
    <x v="2"/>
    <x v="2"/>
    <n v="64"/>
    <n v="45000"/>
    <x v="0"/>
    <x v="9"/>
    <n v="4"/>
    <s v="Wednesday"/>
    <n v="2880000"/>
  </r>
  <r>
    <x v="284"/>
    <x v="3"/>
    <x v="3"/>
    <n v="47"/>
    <n v="60000"/>
    <x v="0"/>
    <x v="9"/>
    <n v="4"/>
    <s v="Wednesday"/>
    <n v="2820000"/>
  </r>
  <r>
    <x v="284"/>
    <x v="4"/>
    <x v="4"/>
    <n v="109"/>
    <n v="20000"/>
    <x v="0"/>
    <x v="9"/>
    <n v="4"/>
    <s v="Wednesday"/>
    <n v="2180000"/>
  </r>
  <r>
    <x v="284"/>
    <x v="5"/>
    <x v="5"/>
    <n v="262"/>
    <n v="5000"/>
    <x v="0"/>
    <x v="9"/>
    <n v="4"/>
    <s v="Wednesday"/>
    <n v="1310000"/>
  </r>
  <r>
    <x v="284"/>
    <x v="6"/>
    <x v="6"/>
    <n v="88"/>
    <n v="25000"/>
    <x v="0"/>
    <x v="9"/>
    <n v="4"/>
    <s v="Wednesday"/>
    <n v="2200000"/>
  </r>
  <r>
    <x v="284"/>
    <x v="7"/>
    <x v="7"/>
    <n v="69"/>
    <n v="30000"/>
    <x v="0"/>
    <x v="9"/>
    <n v="4"/>
    <s v="Wednesday"/>
    <n v="2070000"/>
  </r>
  <r>
    <x v="285"/>
    <x v="0"/>
    <x v="0"/>
    <n v="98"/>
    <n v="50000"/>
    <x v="0"/>
    <x v="9"/>
    <n v="4"/>
    <s v="Thursday"/>
    <n v="4900000"/>
  </r>
  <r>
    <x v="285"/>
    <x v="1"/>
    <x v="1"/>
    <n v="70"/>
    <n v="35000"/>
    <x v="0"/>
    <x v="9"/>
    <n v="4"/>
    <s v="Thursday"/>
    <n v="2450000"/>
  </r>
  <r>
    <x v="285"/>
    <x v="2"/>
    <x v="2"/>
    <n v="70"/>
    <n v="45000"/>
    <x v="0"/>
    <x v="9"/>
    <n v="4"/>
    <s v="Thursday"/>
    <n v="3150000"/>
  </r>
  <r>
    <x v="285"/>
    <x v="3"/>
    <x v="3"/>
    <n v="45"/>
    <n v="60000"/>
    <x v="0"/>
    <x v="9"/>
    <n v="4"/>
    <s v="Thursday"/>
    <n v="2700000"/>
  </r>
  <r>
    <x v="285"/>
    <x v="4"/>
    <x v="4"/>
    <n v="100"/>
    <n v="20000"/>
    <x v="0"/>
    <x v="9"/>
    <n v="4"/>
    <s v="Thursday"/>
    <n v="2000000"/>
  </r>
  <r>
    <x v="285"/>
    <x v="5"/>
    <x v="5"/>
    <n v="240"/>
    <n v="5000"/>
    <x v="0"/>
    <x v="9"/>
    <n v="4"/>
    <s v="Thursday"/>
    <n v="1200000"/>
  </r>
  <r>
    <x v="285"/>
    <x v="6"/>
    <x v="6"/>
    <n v="80"/>
    <n v="25000"/>
    <x v="0"/>
    <x v="9"/>
    <n v="4"/>
    <s v="Thursday"/>
    <n v="2000000"/>
  </r>
  <r>
    <x v="285"/>
    <x v="7"/>
    <x v="7"/>
    <n v="68"/>
    <n v="30000"/>
    <x v="0"/>
    <x v="9"/>
    <n v="4"/>
    <s v="Thursday"/>
    <n v="2040000"/>
  </r>
  <r>
    <x v="286"/>
    <x v="0"/>
    <x v="0"/>
    <n v="105"/>
    <n v="50000"/>
    <x v="0"/>
    <x v="9"/>
    <n v="4"/>
    <s v="Friday"/>
    <n v="5250000"/>
  </r>
  <r>
    <x v="286"/>
    <x v="1"/>
    <x v="1"/>
    <n v="69"/>
    <n v="35000"/>
    <x v="0"/>
    <x v="9"/>
    <n v="4"/>
    <s v="Friday"/>
    <n v="2415000"/>
  </r>
  <r>
    <x v="286"/>
    <x v="2"/>
    <x v="2"/>
    <n v="66"/>
    <n v="45000"/>
    <x v="0"/>
    <x v="9"/>
    <n v="4"/>
    <s v="Friday"/>
    <n v="2970000"/>
  </r>
  <r>
    <x v="286"/>
    <x v="3"/>
    <x v="3"/>
    <n v="47"/>
    <n v="60000"/>
    <x v="0"/>
    <x v="9"/>
    <n v="4"/>
    <s v="Friday"/>
    <n v="2820000"/>
  </r>
  <r>
    <x v="286"/>
    <x v="4"/>
    <x v="4"/>
    <n v="115"/>
    <n v="20000"/>
    <x v="0"/>
    <x v="9"/>
    <n v="4"/>
    <s v="Friday"/>
    <n v="2300000"/>
  </r>
  <r>
    <x v="286"/>
    <x v="5"/>
    <x v="5"/>
    <n v="262"/>
    <n v="5000"/>
    <x v="0"/>
    <x v="9"/>
    <n v="4"/>
    <s v="Friday"/>
    <n v="1310000"/>
  </r>
  <r>
    <x v="286"/>
    <x v="6"/>
    <x v="6"/>
    <n v="84"/>
    <n v="25000"/>
    <x v="0"/>
    <x v="9"/>
    <n v="4"/>
    <s v="Friday"/>
    <n v="2100000"/>
  </r>
  <r>
    <x v="286"/>
    <x v="7"/>
    <x v="7"/>
    <n v="72"/>
    <n v="30000"/>
    <x v="0"/>
    <x v="9"/>
    <n v="4"/>
    <s v="Friday"/>
    <n v="2160000"/>
  </r>
  <r>
    <x v="287"/>
    <x v="0"/>
    <x v="0"/>
    <n v="100"/>
    <n v="50000"/>
    <x v="0"/>
    <x v="9"/>
    <n v="4"/>
    <s v="Saturday"/>
    <n v="5000000"/>
  </r>
  <r>
    <x v="287"/>
    <x v="1"/>
    <x v="1"/>
    <n v="66"/>
    <n v="35000"/>
    <x v="0"/>
    <x v="9"/>
    <n v="4"/>
    <s v="Saturday"/>
    <n v="2310000"/>
  </r>
  <r>
    <x v="287"/>
    <x v="2"/>
    <x v="2"/>
    <n v="59"/>
    <n v="45000"/>
    <x v="0"/>
    <x v="9"/>
    <n v="4"/>
    <s v="Saturday"/>
    <n v="2655000"/>
  </r>
  <r>
    <x v="287"/>
    <x v="3"/>
    <x v="3"/>
    <n v="45"/>
    <n v="60000"/>
    <x v="0"/>
    <x v="9"/>
    <n v="4"/>
    <s v="Saturday"/>
    <n v="2700000"/>
  </r>
  <r>
    <x v="287"/>
    <x v="4"/>
    <x v="4"/>
    <n v="105"/>
    <n v="20000"/>
    <x v="0"/>
    <x v="9"/>
    <n v="4"/>
    <s v="Saturday"/>
    <n v="2100000"/>
  </r>
  <r>
    <x v="287"/>
    <x v="5"/>
    <x v="5"/>
    <n v="239"/>
    <n v="5000"/>
    <x v="0"/>
    <x v="9"/>
    <n v="4"/>
    <s v="Saturday"/>
    <n v="1195000"/>
  </r>
  <r>
    <x v="287"/>
    <x v="6"/>
    <x v="6"/>
    <n v="76"/>
    <n v="25000"/>
    <x v="0"/>
    <x v="9"/>
    <n v="4"/>
    <s v="Saturday"/>
    <n v="1900000"/>
  </r>
  <r>
    <x v="287"/>
    <x v="7"/>
    <x v="7"/>
    <n v="67"/>
    <n v="30000"/>
    <x v="0"/>
    <x v="9"/>
    <n v="4"/>
    <s v="Saturday"/>
    <n v="2010000"/>
  </r>
  <r>
    <x v="288"/>
    <x v="0"/>
    <x v="0"/>
    <n v="108"/>
    <n v="50000"/>
    <x v="0"/>
    <x v="9"/>
    <n v="4"/>
    <s v="Sunday"/>
    <n v="5400000"/>
  </r>
  <r>
    <x v="288"/>
    <x v="1"/>
    <x v="1"/>
    <n v="70"/>
    <n v="35000"/>
    <x v="0"/>
    <x v="9"/>
    <n v="4"/>
    <s v="Sunday"/>
    <n v="2450000"/>
  </r>
  <r>
    <x v="288"/>
    <x v="2"/>
    <x v="2"/>
    <n v="63"/>
    <n v="45000"/>
    <x v="0"/>
    <x v="9"/>
    <n v="4"/>
    <s v="Sunday"/>
    <n v="2835000"/>
  </r>
  <r>
    <x v="288"/>
    <x v="3"/>
    <x v="3"/>
    <n v="44"/>
    <n v="60000"/>
    <x v="0"/>
    <x v="9"/>
    <n v="4"/>
    <s v="Sunday"/>
    <n v="2640000"/>
  </r>
  <r>
    <x v="288"/>
    <x v="4"/>
    <x v="4"/>
    <n v="104"/>
    <n v="20000"/>
    <x v="0"/>
    <x v="9"/>
    <n v="4"/>
    <s v="Sunday"/>
    <n v="2080000"/>
  </r>
  <r>
    <x v="288"/>
    <x v="5"/>
    <x v="5"/>
    <n v="229"/>
    <n v="5000"/>
    <x v="0"/>
    <x v="9"/>
    <n v="4"/>
    <s v="Sunday"/>
    <n v="1145000"/>
  </r>
  <r>
    <x v="288"/>
    <x v="6"/>
    <x v="6"/>
    <n v="81"/>
    <n v="25000"/>
    <x v="0"/>
    <x v="9"/>
    <n v="4"/>
    <s v="Sunday"/>
    <n v="2025000"/>
  </r>
  <r>
    <x v="288"/>
    <x v="7"/>
    <x v="7"/>
    <n v="66"/>
    <n v="30000"/>
    <x v="0"/>
    <x v="9"/>
    <n v="4"/>
    <s v="Sunday"/>
    <n v="1980000"/>
  </r>
  <r>
    <x v="289"/>
    <x v="0"/>
    <x v="0"/>
    <n v="107"/>
    <n v="50000"/>
    <x v="0"/>
    <x v="9"/>
    <n v="4"/>
    <s v="Monday"/>
    <n v="5350000"/>
  </r>
  <r>
    <x v="289"/>
    <x v="1"/>
    <x v="1"/>
    <n v="75"/>
    <n v="35000"/>
    <x v="0"/>
    <x v="9"/>
    <n v="4"/>
    <s v="Monday"/>
    <n v="2625000"/>
  </r>
  <r>
    <x v="289"/>
    <x v="2"/>
    <x v="2"/>
    <n v="64"/>
    <n v="45000"/>
    <x v="0"/>
    <x v="9"/>
    <n v="4"/>
    <s v="Monday"/>
    <n v="2880000"/>
  </r>
  <r>
    <x v="289"/>
    <x v="3"/>
    <x v="3"/>
    <n v="47"/>
    <n v="60000"/>
    <x v="0"/>
    <x v="9"/>
    <n v="4"/>
    <s v="Monday"/>
    <n v="2820000"/>
  </r>
  <r>
    <x v="289"/>
    <x v="4"/>
    <x v="4"/>
    <n v="110"/>
    <n v="20000"/>
    <x v="0"/>
    <x v="9"/>
    <n v="4"/>
    <s v="Monday"/>
    <n v="2200000"/>
  </r>
  <r>
    <x v="289"/>
    <x v="5"/>
    <x v="5"/>
    <n v="251"/>
    <n v="5000"/>
    <x v="0"/>
    <x v="9"/>
    <n v="4"/>
    <s v="Monday"/>
    <n v="1255000"/>
  </r>
  <r>
    <x v="289"/>
    <x v="6"/>
    <x v="6"/>
    <n v="82"/>
    <n v="25000"/>
    <x v="0"/>
    <x v="9"/>
    <n v="4"/>
    <s v="Monday"/>
    <n v="2050000"/>
  </r>
  <r>
    <x v="289"/>
    <x v="7"/>
    <x v="7"/>
    <n v="72"/>
    <n v="30000"/>
    <x v="0"/>
    <x v="9"/>
    <n v="4"/>
    <s v="Monday"/>
    <n v="2160000"/>
  </r>
  <r>
    <x v="290"/>
    <x v="0"/>
    <x v="0"/>
    <n v="109"/>
    <n v="50000"/>
    <x v="0"/>
    <x v="9"/>
    <n v="4"/>
    <s v="Tuesday"/>
    <n v="5450000"/>
  </r>
  <r>
    <x v="290"/>
    <x v="1"/>
    <x v="1"/>
    <n v="78"/>
    <n v="35000"/>
    <x v="0"/>
    <x v="9"/>
    <n v="4"/>
    <s v="Tuesday"/>
    <n v="2730000"/>
  </r>
  <r>
    <x v="290"/>
    <x v="2"/>
    <x v="2"/>
    <n v="67"/>
    <n v="45000"/>
    <x v="0"/>
    <x v="9"/>
    <n v="4"/>
    <s v="Tuesday"/>
    <n v="3015000"/>
  </r>
  <r>
    <x v="290"/>
    <x v="3"/>
    <x v="3"/>
    <n v="48"/>
    <n v="60000"/>
    <x v="0"/>
    <x v="9"/>
    <n v="4"/>
    <s v="Tuesday"/>
    <n v="2880000"/>
  </r>
  <r>
    <x v="290"/>
    <x v="4"/>
    <x v="4"/>
    <n v="99"/>
    <n v="20000"/>
    <x v="0"/>
    <x v="9"/>
    <n v="4"/>
    <s v="Tuesday"/>
    <n v="1980000"/>
  </r>
  <r>
    <x v="290"/>
    <x v="5"/>
    <x v="5"/>
    <n v="228"/>
    <n v="5000"/>
    <x v="0"/>
    <x v="9"/>
    <n v="4"/>
    <s v="Tuesday"/>
    <n v="1140000"/>
  </r>
  <r>
    <x v="290"/>
    <x v="6"/>
    <x v="6"/>
    <n v="87"/>
    <n v="25000"/>
    <x v="0"/>
    <x v="9"/>
    <n v="4"/>
    <s v="Tuesday"/>
    <n v="2175000"/>
  </r>
  <r>
    <x v="290"/>
    <x v="7"/>
    <x v="7"/>
    <n v="67"/>
    <n v="30000"/>
    <x v="0"/>
    <x v="9"/>
    <n v="4"/>
    <s v="Tuesday"/>
    <n v="2010000"/>
  </r>
  <r>
    <x v="291"/>
    <x v="0"/>
    <x v="0"/>
    <n v="101"/>
    <n v="50000"/>
    <x v="0"/>
    <x v="9"/>
    <n v="4"/>
    <s v="Wednesday"/>
    <n v="5050000"/>
  </r>
  <r>
    <x v="291"/>
    <x v="1"/>
    <x v="1"/>
    <n v="72"/>
    <n v="35000"/>
    <x v="0"/>
    <x v="9"/>
    <n v="4"/>
    <s v="Wednesday"/>
    <n v="2520000"/>
  </r>
  <r>
    <x v="291"/>
    <x v="2"/>
    <x v="2"/>
    <n v="71"/>
    <n v="45000"/>
    <x v="0"/>
    <x v="9"/>
    <n v="4"/>
    <s v="Wednesday"/>
    <n v="3195000"/>
  </r>
  <r>
    <x v="291"/>
    <x v="3"/>
    <x v="3"/>
    <n v="48"/>
    <n v="60000"/>
    <x v="0"/>
    <x v="9"/>
    <n v="4"/>
    <s v="Wednesday"/>
    <n v="2880000"/>
  </r>
  <r>
    <x v="291"/>
    <x v="4"/>
    <x v="4"/>
    <n v="109"/>
    <n v="20000"/>
    <x v="0"/>
    <x v="9"/>
    <n v="4"/>
    <s v="Wednesday"/>
    <n v="2180000"/>
  </r>
  <r>
    <x v="291"/>
    <x v="5"/>
    <x v="5"/>
    <n v="230"/>
    <n v="5000"/>
    <x v="0"/>
    <x v="9"/>
    <n v="4"/>
    <s v="Wednesday"/>
    <n v="1150000"/>
  </r>
  <r>
    <x v="291"/>
    <x v="6"/>
    <x v="6"/>
    <n v="84"/>
    <n v="25000"/>
    <x v="0"/>
    <x v="9"/>
    <n v="4"/>
    <s v="Wednesday"/>
    <n v="2100000"/>
  </r>
  <r>
    <x v="291"/>
    <x v="7"/>
    <x v="7"/>
    <n v="69"/>
    <n v="30000"/>
    <x v="0"/>
    <x v="9"/>
    <n v="4"/>
    <s v="Wednesday"/>
    <n v="2070000"/>
  </r>
  <r>
    <x v="292"/>
    <x v="0"/>
    <x v="0"/>
    <n v="104"/>
    <n v="50000"/>
    <x v="0"/>
    <x v="9"/>
    <n v="4"/>
    <s v="Thursday"/>
    <n v="5200000"/>
  </r>
  <r>
    <x v="292"/>
    <x v="1"/>
    <x v="1"/>
    <n v="81"/>
    <n v="35000"/>
    <x v="0"/>
    <x v="9"/>
    <n v="4"/>
    <s v="Thursday"/>
    <n v="2835000"/>
  </r>
  <r>
    <x v="292"/>
    <x v="2"/>
    <x v="2"/>
    <n v="70"/>
    <n v="45000"/>
    <x v="0"/>
    <x v="9"/>
    <n v="4"/>
    <s v="Thursday"/>
    <n v="3150000"/>
  </r>
  <r>
    <x v="292"/>
    <x v="3"/>
    <x v="3"/>
    <n v="47"/>
    <n v="60000"/>
    <x v="0"/>
    <x v="9"/>
    <n v="4"/>
    <s v="Thursday"/>
    <n v="2820000"/>
  </r>
  <r>
    <x v="292"/>
    <x v="4"/>
    <x v="4"/>
    <n v="109"/>
    <n v="20000"/>
    <x v="0"/>
    <x v="9"/>
    <n v="4"/>
    <s v="Thursday"/>
    <n v="2180000"/>
  </r>
  <r>
    <x v="292"/>
    <x v="5"/>
    <x v="5"/>
    <n v="248"/>
    <n v="5000"/>
    <x v="0"/>
    <x v="9"/>
    <n v="4"/>
    <s v="Thursday"/>
    <n v="1240000"/>
  </r>
  <r>
    <x v="292"/>
    <x v="6"/>
    <x v="6"/>
    <n v="84"/>
    <n v="25000"/>
    <x v="0"/>
    <x v="9"/>
    <n v="4"/>
    <s v="Thursday"/>
    <n v="2100000"/>
  </r>
  <r>
    <x v="292"/>
    <x v="7"/>
    <x v="7"/>
    <n v="73"/>
    <n v="30000"/>
    <x v="0"/>
    <x v="9"/>
    <n v="4"/>
    <s v="Thursday"/>
    <n v="2190000"/>
  </r>
  <r>
    <x v="293"/>
    <x v="0"/>
    <x v="0"/>
    <n v="106"/>
    <n v="50000"/>
    <x v="0"/>
    <x v="9"/>
    <n v="4"/>
    <s v="Friday"/>
    <n v="5300000"/>
  </r>
  <r>
    <x v="293"/>
    <x v="1"/>
    <x v="1"/>
    <n v="73"/>
    <n v="35000"/>
    <x v="0"/>
    <x v="9"/>
    <n v="4"/>
    <s v="Friday"/>
    <n v="2555000"/>
  </r>
  <r>
    <x v="293"/>
    <x v="2"/>
    <x v="2"/>
    <n v="67"/>
    <n v="45000"/>
    <x v="0"/>
    <x v="9"/>
    <n v="4"/>
    <s v="Friday"/>
    <n v="3015000"/>
  </r>
  <r>
    <x v="293"/>
    <x v="3"/>
    <x v="3"/>
    <n v="48"/>
    <n v="60000"/>
    <x v="0"/>
    <x v="9"/>
    <n v="4"/>
    <s v="Friday"/>
    <n v="2880000"/>
  </r>
  <r>
    <x v="293"/>
    <x v="4"/>
    <x v="4"/>
    <n v="112"/>
    <n v="20000"/>
    <x v="0"/>
    <x v="9"/>
    <n v="4"/>
    <s v="Friday"/>
    <n v="2240000"/>
  </r>
  <r>
    <x v="293"/>
    <x v="5"/>
    <x v="5"/>
    <n v="246"/>
    <n v="5000"/>
    <x v="0"/>
    <x v="9"/>
    <n v="4"/>
    <s v="Friday"/>
    <n v="1230000"/>
  </r>
  <r>
    <x v="293"/>
    <x v="6"/>
    <x v="6"/>
    <n v="79"/>
    <n v="25000"/>
    <x v="0"/>
    <x v="9"/>
    <n v="4"/>
    <s v="Friday"/>
    <n v="1975000"/>
  </r>
  <r>
    <x v="293"/>
    <x v="7"/>
    <x v="7"/>
    <n v="70"/>
    <n v="30000"/>
    <x v="0"/>
    <x v="9"/>
    <n v="4"/>
    <s v="Friday"/>
    <n v="2100000"/>
  </r>
  <r>
    <x v="294"/>
    <x v="0"/>
    <x v="0"/>
    <n v="107"/>
    <n v="50000"/>
    <x v="0"/>
    <x v="9"/>
    <n v="4"/>
    <s v="Saturday"/>
    <n v="5350000"/>
  </r>
  <r>
    <x v="294"/>
    <x v="1"/>
    <x v="1"/>
    <n v="74"/>
    <n v="35000"/>
    <x v="0"/>
    <x v="9"/>
    <n v="4"/>
    <s v="Saturday"/>
    <n v="2590000"/>
  </r>
  <r>
    <x v="294"/>
    <x v="2"/>
    <x v="2"/>
    <n v="71"/>
    <n v="45000"/>
    <x v="0"/>
    <x v="9"/>
    <n v="4"/>
    <s v="Saturday"/>
    <n v="3195000"/>
  </r>
  <r>
    <x v="294"/>
    <x v="3"/>
    <x v="3"/>
    <n v="46"/>
    <n v="60000"/>
    <x v="0"/>
    <x v="9"/>
    <n v="4"/>
    <s v="Saturday"/>
    <n v="2760000"/>
  </r>
  <r>
    <x v="294"/>
    <x v="4"/>
    <x v="4"/>
    <n v="111"/>
    <n v="20000"/>
    <x v="0"/>
    <x v="9"/>
    <n v="4"/>
    <s v="Saturday"/>
    <n v="2220000"/>
  </r>
  <r>
    <x v="294"/>
    <x v="5"/>
    <x v="5"/>
    <n v="235"/>
    <n v="5000"/>
    <x v="0"/>
    <x v="9"/>
    <n v="4"/>
    <s v="Saturday"/>
    <n v="1175000"/>
  </r>
  <r>
    <x v="294"/>
    <x v="6"/>
    <x v="6"/>
    <n v="80"/>
    <n v="25000"/>
    <x v="0"/>
    <x v="9"/>
    <n v="4"/>
    <s v="Saturday"/>
    <n v="2000000"/>
  </r>
  <r>
    <x v="294"/>
    <x v="7"/>
    <x v="7"/>
    <n v="73"/>
    <n v="30000"/>
    <x v="0"/>
    <x v="9"/>
    <n v="4"/>
    <s v="Saturday"/>
    <n v="2190000"/>
  </r>
  <r>
    <x v="295"/>
    <x v="0"/>
    <x v="0"/>
    <n v="108"/>
    <n v="50000"/>
    <x v="0"/>
    <x v="9"/>
    <n v="4"/>
    <s v="Sunday"/>
    <n v="5400000"/>
  </r>
  <r>
    <x v="295"/>
    <x v="1"/>
    <x v="1"/>
    <n v="72"/>
    <n v="35000"/>
    <x v="0"/>
    <x v="9"/>
    <n v="4"/>
    <s v="Sunday"/>
    <n v="2520000"/>
  </r>
  <r>
    <x v="295"/>
    <x v="2"/>
    <x v="2"/>
    <n v="72"/>
    <n v="45000"/>
    <x v="0"/>
    <x v="9"/>
    <n v="4"/>
    <s v="Sunday"/>
    <n v="3240000"/>
  </r>
  <r>
    <x v="295"/>
    <x v="3"/>
    <x v="3"/>
    <n v="44"/>
    <n v="60000"/>
    <x v="0"/>
    <x v="9"/>
    <n v="4"/>
    <s v="Sunday"/>
    <n v="2640000"/>
  </r>
  <r>
    <x v="295"/>
    <x v="4"/>
    <x v="4"/>
    <n v="116"/>
    <n v="20000"/>
    <x v="0"/>
    <x v="9"/>
    <n v="4"/>
    <s v="Sunday"/>
    <n v="2320000"/>
  </r>
  <r>
    <x v="295"/>
    <x v="5"/>
    <x v="5"/>
    <n v="237"/>
    <n v="5000"/>
    <x v="0"/>
    <x v="9"/>
    <n v="4"/>
    <s v="Sunday"/>
    <n v="1185000"/>
  </r>
  <r>
    <x v="295"/>
    <x v="6"/>
    <x v="6"/>
    <n v="85"/>
    <n v="25000"/>
    <x v="0"/>
    <x v="9"/>
    <n v="4"/>
    <s v="Sunday"/>
    <n v="2125000"/>
  </r>
  <r>
    <x v="295"/>
    <x v="7"/>
    <x v="7"/>
    <n v="72"/>
    <n v="30000"/>
    <x v="0"/>
    <x v="9"/>
    <n v="4"/>
    <s v="Sunday"/>
    <n v="2160000"/>
  </r>
  <r>
    <x v="296"/>
    <x v="0"/>
    <x v="0"/>
    <n v="104"/>
    <n v="50000"/>
    <x v="0"/>
    <x v="9"/>
    <n v="4"/>
    <s v="Monday"/>
    <n v="5200000"/>
  </r>
  <r>
    <x v="296"/>
    <x v="1"/>
    <x v="1"/>
    <n v="68"/>
    <n v="35000"/>
    <x v="0"/>
    <x v="9"/>
    <n v="4"/>
    <s v="Monday"/>
    <n v="2380000"/>
  </r>
  <r>
    <x v="296"/>
    <x v="2"/>
    <x v="2"/>
    <n v="67"/>
    <n v="45000"/>
    <x v="0"/>
    <x v="9"/>
    <n v="4"/>
    <s v="Monday"/>
    <n v="3015000"/>
  </r>
  <r>
    <x v="296"/>
    <x v="3"/>
    <x v="3"/>
    <n v="48"/>
    <n v="60000"/>
    <x v="0"/>
    <x v="9"/>
    <n v="4"/>
    <s v="Monday"/>
    <n v="2880000"/>
  </r>
  <r>
    <x v="296"/>
    <x v="4"/>
    <x v="4"/>
    <n v="108"/>
    <n v="20000"/>
    <x v="0"/>
    <x v="9"/>
    <n v="4"/>
    <s v="Monday"/>
    <n v="2160000"/>
  </r>
  <r>
    <x v="296"/>
    <x v="5"/>
    <x v="5"/>
    <n v="240"/>
    <n v="5000"/>
    <x v="0"/>
    <x v="9"/>
    <n v="4"/>
    <s v="Monday"/>
    <n v="1200000"/>
  </r>
  <r>
    <x v="296"/>
    <x v="6"/>
    <x v="6"/>
    <n v="84"/>
    <n v="25000"/>
    <x v="0"/>
    <x v="9"/>
    <n v="4"/>
    <s v="Monday"/>
    <n v="2100000"/>
  </r>
  <r>
    <x v="296"/>
    <x v="7"/>
    <x v="7"/>
    <n v="70"/>
    <n v="30000"/>
    <x v="0"/>
    <x v="9"/>
    <n v="4"/>
    <s v="Monday"/>
    <n v="2100000"/>
  </r>
  <r>
    <x v="297"/>
    <x v="0"/>
    <x v="0"/>
    <n v="99"/>
    <n v="50000"/>
    <x v="0"/>
    <x v="9"/>
    <n v="4"/>
    <s v="Tuesday"/>
    <n v="4950000"/>
  </r>
  <r>
    <x v="297"/>
    <x v="1"/>
    <x v="1"/>
    <n v="78"/>
    <n v="35000"/>
    <x v="0"/>
    <x v="9"/>
    <n v="4"/>
    <s v="Tuesday"/>
    <n v="2730000"/>
  </r>
  <r>
    <x v="297"/>
    <x v="2"/>
    <x v="2"/>
    <n v="66"/>
    <n v="45000"/>
    <x v="0"/>
    <x v="9"/>
    <n v="4"/>
    <s v="Tuesday"/>
    <n v="2970000"/>
  </r>
  <r>
    <x v="297"/>
    <x v="3"/>
    <x v="3"/>
    <n v="52"/>
    <n v="60000"/>
    <x v="0"/>
    <x v="9"/>
    <n v="4"/>
    <s v="Tuesday"/>
    <n v="3120000"/>
  </r>
  <r>
    <x v="297"/>
    <x v="4"/>
    <x v="4"/>
    <n v="112"/>
    <n v="20000"/>
    <x v="0"/>
    <x v="9"/>
    <n v="4"/>
    <s v="Tuesday"/>
    <n v="2240000"/>
  </r>
  <r>
    <x v="297"/>
    <x v="5"/>
    <x v="5"/>
    <n v="222"/>
    <n v="5000"/>
    <x v="0"/>
    <x v="9"/>
    <n v="4"/>
    <s v="Tuesday"/>
    <n v="1110000"/>
  </r>
  <r>
    <x v="297"/>
    <x v="6"/>
    <x v="6"/>
    <n v="84"/>
    <n v="25000"/>
    <x v="0"/>
    <x v="9"/>
    <n v="4"/>
    <s v="Tuesday"/>
    <n v="2100000"/>
  </r>
  <r>
    <x v="297"/>
    <x v="7"/>
    <x v="7"/>
    <n v="68"/>
    <n v="30000"/>
    <x v="0"/>
    <x v="9"/>
    <n v="4"/>
    <s v="Tuesday"/>
    <n v="2040000"/>
  </r>
  <r>
    <x v="298"/>
    <x v="0"/>
    <x v="0"/>
    <n v="100"/>
    <n v="50000"/>
    <x v="0"/>
    <x v="9"/>
    <n v="4"/>
    <s v="Wednesday"/>
    <n v="5000000"/>
  </r>
  <r>
    <x v="298"/>
    <x v="1"/>
    <x v="1"/>
    <n v="74"/>
    <n v="35000"/>
    <x v="0"/>
    <x v="9"/>
    <n v="4"/>
    <s v="Wednesday"/>
    <n v="2590000"/>
  </r>
  <r>
    <x v="298"/>
    <x v="2"/>
    <x v="2"/>
    <n v="68"/>
    <n v="45000"/>
    <x v="0"/>
    <x v="9"/>
    <n v="4"/>
    <s v="Wednesday"/>
    <n v="3060000"/>
  </r>
  <r>
    <x v="298"/>
    <x v="3"/>
    <x v="3"/>
    <n v="45"/>
    <n v="60000"/>
    <x v="0"/>
    <x v="9"/>
    <n v="4"/>
    <s v="Wednesday"/>
    <n v="2700000"/>
  </r>
  <r>
    <x v="298"/>
    <x v="4"/>
    <x v="4"/>
    <n v="106"/>
    <n v="20000"/>
    <x v="0"/>
    <x v="9"/>
    <n v="4"/>
    <s v="Wednesday"/>
    <n v="2120000"/>
  </r>
  <r>
    <x v="298"/>
    <x v="5"/>
    <x v="5"/>
    <n v="229"/>
    <n v="5000"/>
    <x v="0"/>
    <x v="9"/>
    <n v="4"/>
    <s v="Wednesday"/>
    <n v="1145000"/>
  </r>
  <r>
    <x v="298"/>
    <x v="6"/>
    <x v="6"/>
    <n v="70"/>
    <n v="25000"/>
    <x v="0"/>
    <x v="9"/>
    <n v="4"/>
    <s v="Wednesday"/>
    <n v="1750000"/>
  </r>
  <r>
    <x v="298"/>
    <x v="7"/>
    <x v="7"/>
    <n v="72"/>
    <n v="30000"/>
    <x v="0"/>
    <x v="9"/>
    <n v="4"/>
    <s v="Wednesday"/>
    <n v="2160000"/>
  </r>
  <r>
    <x v="299"/>
    <x v="0"/>
    <x v="0"/>
    <n v="107"/>
    <n v="50000"/>
    <x v="0"/>
    <x v="9"/>
    <n v="4"/>
    <s v="Thursday"/>
    <n v="5350000"/>
  </r>
  <r>
    <x v="299"/>
    <x v="1"/>
    <x v="1"/>
    <n v="78"/>
    <n v="35000"/>
    <x v="0"/>
    <x v="9"/>
    <n v="4"/>
    <s v="Thursday"/>
    <n v="2730000"/>
  </r>
  <r>
    <x v="299"/>
    <x v="2"/>
    <x v="2"/>
    <n v="68"/>
    <n v="45000"/>
    <x v="0"/>
    <x v="9"/>
    <n v="4"/>
    <s v="Thursday"/>
    <n v="3060000"/>
  </r>
  <r>
    <x v="299"/>
    <x v="3"/>
    <x v="3"/>
    <n v="46"/>
    <n v="60000"/>
    <x v="0"/>
    <x v="9"/>
    <n v="4"/>
    <s v="Thursday"/>
    <n v="2760000"/>
  </r>
  <r>
    <x v="299"/>
    <x v="4"/>
    <x v="4"/>
    <n v="119"/>
    <n v="20000"/>
    <x v="0"/>
    <x v="9"/>
    <n v="4"/>
    <s v="Thursday"/>
    <n v="2380000"/>
  </r>
  <r>
    <x v="299"/>
    <x v="5"/>
    <x v="5"/>
    <n v="240"/>
    <n v="5000"/>
    <x v="0"/>
    <x v="9"/>
    <n v="4"/>
    <s v="Thursday"/>
    <n v="1200000"/>
  </r>
  <r>
    <x v="299"/>
    <x v="6"/>
    <x v="6"/>
    <n v="86"/>
    <n v="25000"/>
    <x v="0"/>
    <x v="9"/>
    <n v="4"/>
    <s v="Thursday"/>
    <n v="2150000"/>
  </r>
  <r>
    <x v="299"/>
    <x v="7"/>
    <x v="7"/>
    <n v="74"/>
    <n v="30000"/>
    <x v="0"/>
    <x v="9"/>
    <n v="4"/>
    <s v="Thursday"/>
    <n v="2220000"/>
  </r>
  <r>
    <x v="300"/>
    <x v="0"/>
    <x v="0"/>
    <n v="107"/>
    <n v="50000"/>
    <x v="0"/>
    <x v="9"/>
    <n v="4"/>
    <s v="Friday"/>
    <n v="5350000"/>
  </r>
  <r>
    <x v="300"/>
    <x v="1"/>
    <x v="1"/>
    <n v="79"/>
    <n v="35000"/>
    <x v="0"/>
    <x v="9"/>
    <n v="4"/>
    <s v="Friday"/>
    <n v="2765000"/>
  </r>
  <r>
    <x v="300"/>
    <x v="2"/>
    <x v="2"/>
    <n v="69"/>
    <n v="45000"/>
    <x v="0"/>
    <x v="9"/>
    <n v="4"/>
    <s v="Friday"/>
    <n v="3105000"/>
  </r>
  <r>
    <x v="300"/>
    <x v="3"/>
    <x v="3"/>
    <n v="49"/>
    <n v="60000"/>
    <x v="0"/>
    <x v="9"/>
    <n v="4"/>
    <s v="Friday"/>
    <n v="2940000"/>
  </r>
  <r>
    <x v="300"/>
    <x v="4"/>
    <x v="4"/>
    <n v="105"/>
    <n v="20000"/>
    <x v="0"/>
    <x v="9"/>
    <n v="4"/>
    <s v="Friday"/>
    <n v="2100000"/>
  </r>
  <r>
    <x v="300"/>
    <x v="5"/>
    <x v="5"/>
    <n v="240"/>
    <n v="5000"/>
    <x v="0"/>
    <x v="9"/>
    <n v="4"/>
    <s v="Friday"/>
    <n v="1200000"/>
  </r>
  <r>
    <x v="300"/>
    <x v="6"/>
    <x v="6"/>
    <n v="78"/>
    <n v="25000"/>
    <x v="0"/>
    <x v="9"/>
    <n v="4"/>
    <s v="Friday"/>
    <n v="1950000"/>
  </r>
  <r>
    <x v="300"/>
    <x v="7"/>
    <x v="7"/>
    <n v="68"/>
    <n v="30000"/>
    <x v="0"/>
    <x v="9"/>
    <n v="4"/>
    <s v="Friday"/>
    <n v="2040000"/>
  </r>
  <r>
    <x v="301"/>
    <x v="0"/>
    <x v="0"/>
    <n v="118"/>
    <n v="50000"/>
    <x v="0"/>
    <x v="9"/>
    <n v="4"/>
    <s v="Saturday"/>
    <n v="5900000"/>
  </r>
  <r>
    <x v="301"/>
    <x v="1"/>
    <x v="1"/>
    <n v="75"/>
    <n v="35000"/>
    <x v="0"/>
    <x v="9"/>
    <n v="4"/>
    <s v="Saturday"/>
    <n v="2625000"/>
  </r>
  <r>
    <x v="301"/>
    <x v="2"/>
    <x v="2"/>
    <n v="76"/>
    <n v="45000"/>
    <x v="0"/>
    <x v="9"/>
    <n v="4"/>
    <s v="Saturday"/>
    <n v="3420000"/>
  </r>
  <r>
    <x v="301"/>
    <x v="3"/>
    <x v="3"/>
    <n v="49"/>
    <n v="60000"/>
    <x v="0"/>
    <x v="9"/>
    <n v="4"/>
    <s v="Saturday"/>
    <n v="2940000"/>
  </r>
  <r>
    <x v="301"/>
    <x v="4"/>
    <x v="4"/>
    <n v="104"/>
    <n v="20000"/>
    <x v="0"/>
    <x v="9"/>
    <n v="4"/>
    <s v="Saturday"/>
    <n v="2080000"/>
  </r>
  <r>
    <x v="301"/>
    <x v="5"/>
    <x v="5"/>
    <n v="241"/>
    <n v="5000"/>
    <x v="0"/>
    <x v="9"/>
    <n v="4"/>
    <s v="Saturday"/>
    <n v="1205000"/>
  </r>
  <r>
    <x v="301"/>
    <x v="6"/>
    <x v="6"/>
    <n v="82"/>
    <n v="25000"/>
    <x v="0"/>
    <x v="9"/>
    <n v="4"/>
    <s v="Saturday"/>
    <n v="2050000"/>
  </r>
  <r>
    <x v="301"/>
    <x v="7"/>
    <x v="7"/>
    <n v="69"/>
    <n v="30000"/>
    <x v="0"/>
    <x v="9"/>
    <n v="4"/>
    <s v="Saturday"/>
    <n v="2070000"/>
  </r>
  <r>
    <x v="302"/>
    <x v="0"/>
    <x v="0"/>
    <n v="104"/>
    <n v="50000"/>
    <x v="0"/>
    <x v="9"/>
    <n v="4"/>
    <s v="Sunday"/>
    <n v="5200000"/>
  </r>
  <r>
    <x v="302"/>
    <x v="1"/>
    <x v="1"/>
    <n v="83"/>
    <n v="35000"/>
    <x v="0"/>
    <x v="9"/>
    <n v="4"/>
    <s v="Sunday"/>
    <n v="2905000"/>
  </r>
  <r>
    <x v="302"/>
    <x v="2"/>
    <x v="2"/>
    <n v="63"/>
    <n v="45000"/>
    <x v="0"/>
    <x v="9"/>
    <n v="4"/>
    <s v="Sunday"/>
    <n v="2835000"/>
  </r>
  <r>
    <x v="302"/>
    <x v="3"/>
    <x v="3"/>
    <n v="48"/>
    <n v="60000"/>
    <x v="0"/>
    <x v="9"/>
    <n v="4"/>
    <s v="Sunday"/>
    <n v="2880000"/>
  </r>
  <r>
    <x v="302"/>
    <x v="4"/>
    <x v="4"/>
    <n v="115"/>
    <n v="20000"/>
    <x v="0"/>
    <x v="9"/>
    <n v="4"/>
    <s v="Sunday"/>
    <n v="2300000"/>
  </r>
  <r>
    <x v="302"/>
    <x v="5"/>
    <x v="5"/>
    <n v="244"/>
    <n v="5000"/>
    <x v="0"/>
    <x v="9"/>
    <n v="4"/>
    <s v="Sunday"/>
    <n v="1220000"/>
  </r>
  <r>
    <x v="302"/>
    <x v="6"/>
    <x v="6"/>
    <n v="84"/>
    <n v="25000"/>
    <x v="0"/>
    <x v="9"/>
    <n v="4"/>
    <s v="Sunday"/>
    <n v="2100000"/>
  </r>
  <r>
    <x v="302"/>
    <x v="7"/>
    <x v="7"/>
    <n v="71"/>
    <n v="30000"/>
    <x v="0"/>
    <x v="9"/>
    <n v="4"/>
    <s v="Sunday"/>
    <n v="2130000"/>
  </r>
  <r>
    <x v="303"/>
    <x v="0"/>
    <x v="0"/>
    <n v="110"/>
    <n v="50000"/>
    <x v="0"/>
    <x v="9"/>
    <n v="4"/>
    <s v="Monday"/>
    <n v="5500000"/>
  </r>
  <r>
    <x v="303"/>
    <x v="1"/>
    <x v="1"/>
    <n v="78"/>
    <n v="35000"/>
    <x v="0"/>
    <x v="9"/>
    <n v="4"/>
    <s v="Monday"/>
    <n v="2730000"/>
  </r>
  <r>
    <x v="303"/>
    <x v="2"/>
    <x v="2"/>
    <n v="67"/>
    <n v="45000"/>
    <x v="0"/>
    <x v="9"/>
    <n v="4"/>
    <s v="Monday"/>
    <n v="3015000"/>
  </r>
  <r>
    <x v="303"/>
    <x v="3"/>
    <x v="3"/>
    <n v="48"/>
    <n v="60000"/>
    <x v="0"/>
    <x v="9"/>
    <n v="4"/>
    <s v="Monday"/>
    <n v="2880000"/>
  </r>
  <r>
    <x v="303"/>
    <x v="4"/>
    <x v="4"/>
    <n v="115"/>
    <n v="20000"/>
    <x v="0"/>
    <x v="9"/>
    <n v="4"/>
    <s v="Monday"/>
    <n v="2300000"/>
  </r>
  <r>
    <x v="303"/>
    <x v="5"/>
    <x v="5"/>
    <n v="236"/>
    <n v="5000"/>
    <x v="0"/>
    <x v="9"/>
    <n v="4"/>
    <s v="Monday"/>
    <n v="1180000"/>
  </r>
  <r>
    <x v="303"/>
    <x v="6"/>
    <x v="6"/>
    <n v="79"/>
    <n v="25000"/>
    <x v="0"/>
    <x v="9"/>
    <n v="4"/>
    <s v="Monday"/>
    <n v="1975000"/>
  </r>
  <r>
    <x v="303"/>
    <x v="7"/>
    <x v="7"/>
    <n v="67"/>
    <n v="30000"/>
    <x v="0"/>
    <x v="9"/>
    <n v="4"/>
    <s v="Monday"/>
    <n v="2010000"/>
  </r>
  <r>
    <x v="304"/>
    <x v="0"/>
    <x v="0"/>
    <n v="108"/>
    <n v="50000"/>
    <x v="0"/>
    <x v="10"/>
    <n v="4"/>
    <s v="Tuesday"/>
    <n v="5400000"/>
  </r>
  <r>
    <x v="304"/>
    <x v="1"/>
    <x v="1"/>
    <n v="76"/>
    <n v="35000"/>
    <x v="0"/>
    <x v="10"/>
    <n v="4"/>
    <s v="Tuesday"/>
    <n v="2660000"/>
  </r>
  <r>
    <x v="304"/>
    <x v="2"/>
    <x v="2"/>
    <n v="118"/>
    <n v="45000"/>
    <x v="0"/>
    <x v="10"/>
    <n v="4"/>
    <s v="Tuesday"/>
    <n v="5310000"/>
  </r>
  <r>
    <x v="304"/>
    <x v="3"/>
    <x v="3"/>
    <n v="49"/>
    <n v="60000"/>
    <x v="0"/>
    <x v="10"/>
    <n v="4"/>
    <s v="Tuesday"/>
    <n v="2940000"/>
  </r>
  <r>
    <x v="304"/>
    <x v="4"/>
    <x v="4"/>
    <n v="107"/>
    <n v="20000"/>
    <x v="0"/>
    <x v="10"/>
    <n v="4"/>
    <s v="Tuesday"/>
    <n v="2140000"/>
  </r>
  <r>
    <x v="304"/>
    <x v="5"/>
    <x v="5"/>
    <n v="245"/>
    <n v="5000"/>
    <x v="0"/>
    <x v="10"/>
    <n v="4"/>
    <s v="Tuesday"/>
    <n v="1225000"/>
  </r>
  <r>
    <x v="304"/>
    <x v="6"/>
    <x v="6"/>
    <n v="90"/>
    <n v="25000"/>
    <x v="0"/>
    <x v="10"/>
    <n v="4"/>
    <s v="Tuesday"/>
    <n v="2250000"/>
  </r>
  <r>
    <x v="304"/>
    <x v="7"/>
    <x v="7"/>
    <n v="70"/>
    <n v="30000"/>
    <x v="0"/>
    <x v="10"/>
    <n v="4"/>
    <s v="Tuesday"/>
    <n v="2100000"/>
  </r>
  <r>
    <x v="305"/>
    <x v="0"/>
    <x v="0"/>
    <n v="109"/>
    <n v="50000"/>
    <x v="0"/>
    <x v="10"/>
    <n v="4"/>
    <s v="Wednesday"/>
    <n v="5450000"/>
  </r>
  <r>
    <x v="305"/>
    <x v="1"/>
    <x v="1"/>
    <n v="73"/>
    <n v="35000"/>
    <x v="0"/>
    <x v="10"/>
    <n v="4"/>
    <s v="Wednesday"/>
    <n v="2555000"/>
  </r>
  <r>
    <x v="305"/>
    <x v="2"/>
    <x v="2"/>
    <n v="118"/>
    <n v="45000"/>
    <x v="0"/>
    <x v="10"/>
    <n v="4"/>
    <s v="Wednesday"/>
    <n v="5310000"/>
  </r>
  <r>
    <x v="305"/>
    <x v="3"/>
    <x v="3"/>
    <n v="43"/>
    <n v="60000"/>
    <x v="0"/>
    <x v="10"/>
    <n v="4"/>
    <s v="Wednesday"/>
    <n v="2580000"/>
  </r>
  <r>
    <x v="305"/>
    <x v="4"/>
    <x v="4"/>
    <n v="104"/>
    <n v="20000"/>
    <x v="0"/>
    <x v="10"/>
    <n v="4"/>
    <s v="Wednesday"/>
    <n v="2080000"/>
  </r>
  <r>
    <x v="305"/>
    <x v="5"/>
    <x v="5"/>
    <n v="234"/>
    <n v="5000"/>
    <x v="0"/>
    <x v="10"/>
    <n v="4"/>
    <s v="Wednesday"/>
    <n v="1170000"/>
  </r>
  <r>
    <x v="305"/>
    <x v="6"/>
    <x v="6"/>
    <n v="84"/>
    <n v="25000"/>
    <x v="0"/>
    <x v="10"/>
    <n v="4"/>
    <s v="Wednesday"/>
    <n v="2100000"/>
  </r>
  <r>
    <x v="305"/>
    <x v="7"/>
    <x v="7"/>
    <n v="76"/>
    <n v="30000"/>
    <x v="0"/>
    <x v="10"/>
    <n v="4"/>
    <s v="Wednesday"/>
    <n v="2280000"/>
  </r>
  <r>
    <x v="306"/>
    <x v="0"/>
    <x v="0"/>
    <n v="103"/>
    <n v="50000"/>
    <x v="0"/>
    <x v="10"/>
    <n v="4"/>
    <s v="Thursday"/>
    <n v="5150000"/>
  </r>
  <r>
    <x v="306"/>
    <x v="1"/>
    <x v="1"/>
    <n v="76"/>
    <n v="35000"/>
    <x v="0"/>
    <x v="10"/>
    <n v="4"/>
    <s v="Thursday"/>
    <n v="2660000"/>
  </r>
  <r>
    <x v="306"/>
    <x v="2"/>
    <x v="2"/>
    <n v="115"/>
    <n v="45000"/>
    <x v="0"/>
    <x v="10"/>
    <n v="4"/>
    <s v="Thursday"/>
    <n v="5175000"/>
  </r>
  <r>
    <x v="306"/>
    <x v="3"/>
    <x v="3"/>
    <n v="50"/>
    <n v="60000"/>
    <x v="0"/>
    <x v="10"/>
    <n v="4"/>
    <s v="Thursday"/>
    <n v="3000000"/>
  </r>
  <r>
    <x v="306"/>
    <x v="4"/>
    <x v="4"/>
    <n v="115"/>
    <n v="20000"/>
    <x v="0"/>
    <x v="10"/>
    <n v="4"/>
    <s v="Thursday"/>
    <n v="2300000"/>
  </r>
  <r>
    <x v="306"/>
    <x v="5"/>
    <x v="5"/>
    <n v="245"/>
    <n v="5000"/>
    <x v="0"/>
    <x v="10"/>
    <n v="4"/>
    <s v="Thursday"/>
    <n v="1225000"/>
  </r>
  <r>
    <x v="306"/>
    <x v="6"/>
    <x v="6"/>
    <n v="86"/>
    <n v="25000"/>
    <x v="0"/>
    <x v="10"/>
    <n v="4"/>
    <s v="Thursday"/>
    <n v="2150000"/>
  </r>
  <r>
    <x v="306"/>
    <x v="7"/>
    <x v="7"/>
    <n v="70"/>
    <n v="30000"/>
    <x v="0"/>
    <x v="10"/>
    <n v="4"/>
    <s v="Thursday"/>
    <n v="2100000"/>
  </r>
  <r>
    <x v="307"/>
    <x v="0"/>
    <x v="0"/>
    <n v="108"/>
    <n v="50000"/>
    <x v="0"/>
    <x v="10"/>
    <n v="4"/>
    <s v="Friday"/>
    <n v="5400000"/>
  </r>
  <r>
    <x v="307"/>
    <x v="1"/>
    <x v="1"/>
    <n v="77"/>
    <n v="35000"/>
    <x v="0"/>
    <x v="10"/>
    <n v="4"/>
    <s v="Friday"/>
    <n v="2695000"/>
  </r>
  <r>
    <x v="307"/>
    <x v="2"/>
    <x v="2"/>
    <n v="113"/>
    <n v="45000"/>
    <x v="0"/>
    <x v="10"/>
    <n v="4"/>
    <s v="Friday"/>
    <n v="5085000"/>
  </r>
  <r>
    <x v="307"/>
    <x v="3"/>
    <x v="3"/>
    <n v="45"/>
    <n v="60000"/>
    <x v="0"/>
    <x v="10"/>
    <n v="4"/>
    <s v="Friday"/>
    <n v="2700000"/>
  </r>
  <r>
    <x v="307"/>
    <x v="4"/>
    <x v="4"/>
    <n v="114"/>
    <n v="20000"/>
    <x v="0"/>
    <x v="10"/>
    <n v="4"/>
    <s v="Friday"/>
    <n v="2280000"/>
  </r>
  <r>
    <x v="307"/>
    <x v="5"/>
    <x v="5"/>
    <n v="236"/>
    <n v="5000"/>
    <x v="0"/>
    <x v="10"/>
    <n v="4"/>
    <s v="Friday"/>
    <n v="1180000"/>
  </r>
  <r>
    <x v="307"/>
    <x v="6"/>
    <x v="6"/>
    <n v="82"/>
    <n v="25000"/>
    <x v="0"/>
    <x v="10"/>
    <n v="4"/>
    <s v="Friday"/>
    <n v="2050000"/>
  </r>
  <r>
    <x v="307"/>
    <x v="7"/>
    <x v="7"/>
    <n v="70"/>
    <n v="30000"/>
    <x v="0"/>
    <x v="10"/>
    <n v="4"/>
    <s v="Friday"/>
    <n v="2100000"/>
  </r>
  <r>
    <x v="308"/>
    <x v="0"/>
    <x v="0"/>
    <n v="106"/>
    <n v="50000"/>
    <x v="0"/>
    <x v="10"/>
    <n v="4"/>
    <s v="Saturday"/>
    <n v="5300000"/>
  </r>
  <r>
    <x v="308"/>
    <x v="1"/>
    <x v="1"/>
    <n v="74"/>
    <n v="35000"/>
    <x v="0"/>
    <x v="10"/>
    <n v="4"/>
    <s v="Saturday"/>
    <n v="2590000"/>
  </r>
  <r>
    <x v="308"/>
    <x v="2"/>
    <x v="2"/>
    <n v="119"/>
    <n v="45000"/>
    <x v="0"/>
    <x v="10"/>
    <n v="4"/>
    <s v="Saturday"/>
    <n v="5355000"/>
  </r>
  <r>
    <x v="308"/>
    <x v="3"/>
    <x v="3"/>
    <n v="44"/>
    <n v="60000"/>
    <x v="0"/>
    <x v="10"/>
    <n v="4"/>
    <s v="Saturday"/>
    <n v="2640000"/>
  </r>
  <r>
    <x v="308"/>
    <x v="4"/>
    <x v="4"/>
    <n v="111"/>
    <n v="20000"/>
    <x v="0"/>
    <x v="10"/>
    <n v="4"/>
    <s v="Saturday"/>
    <n v="2220000"/>
  </r>
  <r>
    <x v="308"/>
    <x v="5"/>
    <x v="5"/>
    <n v="242"/>
    <n v="5000"/>
    <x v="0"/>
    <x v="10"/>
    <n v="4"/>
    <s v="Saturday"/>
    <n v="1210000"/>
  </r>
  <r>
    <x v="308"/>
    <x v="6"/>
    <x v="6"/>
    <n v="82"/>
    <n v="25000"/>
    <x v="0"/>
    <x v="10"/>
    <n v="4"/>
    <s v="Saturday"/>
    <n v="2050000"/>
  </r>
  <r>
    <x v="308"/>
    <x v="7"/>
    <x v="7"/>
    <n v="69"/>
    <n v="30000"/>
    <x v="0"/>
    <x v="10"/>
    <n v="4"/>
    <s v="Saturday"/>
    <n v="2070000"/>
  </r>
  <r>
    <x v="309"/>
    <x v="0"/>
    <x v="0"/>
    <n v="121"/>
    <n v="50000"/>
    <x v="0"/>
    <x v="10"/>
    <n v="4"/>
    <s v="Sunday"/>
    <n v="6050000"/>
  </r>
  <r>
    <x v="309"/>
    <x v="1"/>
    <x v="1"/>
    <n v="73"/>
    <n v="35000"/>
    <x v="0"/>
    <x v="10"/>
    <n v="4"/>
    <s v="Sunday"/>
    <n v="2555000"/>
  </r>
  <r>
    <x v="309"/>
    <x v="2"/>
    <x v="2"/>
    <n v="120"/>
    <n v="45000"/>
    <x v="0"/>
    <x v="10"/>
    <n v="4"/>
    <s v="Sunday"/>
    <n v="5400000"/>
  </r>
  <r>
    <x v="309"/>
    <x v="3"/>
    <x v="3"/>
    <n v="49"/>
    <n v="60000"/>
    <x v="0"/>
    <x v="10"/>
    <n v="4"/>
    <s v="Sunday"/>
    <n v="2940000"/>
  </r>
  <r>
    <x v="309"/>
    <x v="4"/>
    <x v="4"/>
    <n v="107"/>
    <n v="20000"/>
    <x v="0"/>
    <x v="10"/>
    <n v="4"/>
    <s v="Sunday"/>
    <n v="2140000"/>
  </r>
  <r>
    <x v="309"/>
    <x v="5"/>
    <x v="5"/>
    <n v="239"/>
    <n v="5000"/>
    <x v="0"/>
    <x v="10"/>
    <n v="4"/>
    <s v="Sunday"/>
    <n v="1195000"/>
  </r>
  <r>
    <x v="309"/>
    <x v="6"/>
    <x v="6"/>
    <n v="87"/>
    <n v="25000"/>
    <x v="0"/>
    <x v="10"/>
    <n v="4"/>
    <s v="Sunday"/>
    <n v="2175000"/>
  </r>
  <r>
    <x v="309"/>
    <x v="7"/>
    <x v="7"/>
    <n v="69"/>
    <n v="30000"/>
    <x v="0"/>
    <x v="10"/>
    <n v="4"/>
    <s v="Sunday"/>
    <n v="2070000"/>
  </r>
  <r>
    <x v="310"/>
    <x v="0"/>
    <x v="0"/>
    <n v="111"/>
    <n v="50000"/>
    <x v="0"/>
    <x v="10"/>
    <n v="4"/>
    <s v="Monday"/>
    <n v="5550000"/>
  </r>
  <r>
    <x v="310"/>
    <x v="1"/>
    <x v="1"/>
    <n v="74"/>
    <n v="35000"/>
    <x v="0"/>
    <x v="10"/>
    <n v="4"/>
    <s v="Monday"/>
    <n v="2590000"/>
  </r>
  <r>
    <x v="310"/>
    <x v="2"/>
    <x v="2"/>
    <n v="110"/>
    <n v="45000"/>
    <x v="0"/>
    <x v="10"/>
    <n v="4"/>
    <s v="Monday"/>
    <n v="4950000"/>
  </r>
  <r>
    <x v="310"/>
    <x v="3"/>
    <x v="3"/>
    <n v="43"/>
    <n v="60000"/>
    <x v="0"/>
    <x v="10"/>
    <n v="4"/>
    <s v="Monday"/>
    <n v="2580000"/>
  </r>
  <r>
    <x v="310"/>
    <x v="4"/>
    <x v="4"/>
    <n v="109"/>
    <n v="20000"/>
    <x v="0"/>
    <x v="10"/>
    <n v="4"/>
    <s v="Monday"/>
    <n v="2180000"/>
  </r>
  <r>
    <x v="310"/>
    <x v="5"/>
    <x v="5"/>
    <n v="220"/>
    <n v="5000"/>
    <x v="0"/>
    <x v="10"/>
    <n v="4"/>
    <s v="Monday"/>
    <n v="1100000"/>
  </r>
  <r>
    <x v="310"/>
    <x v="6"/>
    <x v="6"/>
    <n v="85"/>
    <n v="25000"/>
    <x v="0"/>
    <x v="10"/>
    <n v="4"/>
    <s v="Monday"/>
    <n v="2125000"/>
  </r>
  <r>
    <x v="310"/>
    <x v="7"/>
    <x v="7"/>
    <n v="65"/>
    <n v="30000"/>
    <x v="0"/>
    <x v="10"/>
    <n v="4"/>
    <s v="Monday"/>
    <n v="1950000"/>
  </r>
  <r>
    <x v="311"/>
    <x v="0"/>
    <x v="0"/>
    <n v="111"/>
    <n v="50000"/>
    <x v="0"/>
    <x v="10"/>
    <n v="4"/>
    <s v="Tuesday"/>
    <n v="5550000"/>
  </r>
  <r>
    <x v="311"/>
    <x v="1"/>
    <x v="1"/>
    <n v="78"/>
    <n v="35000"/>
    <x v="0"/>
    <x v="10"/>
    <n v="4"/>
    <s v="Tuesday"/>
    <n v="2730000"/>
  </r>
  <r>
    <x v="311"/>
    <x v="2"/>
    <x v="2"/>
    <n v="116"/>
    <n v="45000"/>
    <x v="0"/>
    <x v="10"/>
    <n v="4"/>
    <s v="Tuesday"/>
    <n v="5220000"/>
  </r>
  <r>
    <x v="311"/>
    <x v="3"/>
    <x v="3"/>
    <n v="47"/>
    <n v="60000"/>
    <x v="0"/>
    <x v="10"/>
    <n v="4"/>
    <s v="Tuesday"/>
    <n v="2820000"/>
  </r>
  <r>
    <x v="311"/>
    <x v="4"/>
    <x v="4"/>
    <n v="118"/>
    <n v="20000"/>
    <x v="0"/>
    <x v="10"/>
    <n v="4"/>
    <s v="Tuesday"/>
    <n v="2360000"/>
  </r>
  <r>
    <x v="311"/>
    <x v="5"/>
    <x v="5"/>
    <n v="226"/>
    <n v="5000"/>
    <x v="0"/>
    <x v="10"/>
    <n v="4"/>
    <s v="Tuesday"/>
    <n v="1130000"/>
  </r>
  <r>
    <x v="311"/>
    <x v="6"/>
    <x v="6"/>
    <n v="77"/>
    <n v="25000"/>
    <x v="0"/>
    <x v="10"/>
    <n v="4"/>
    <s v="Tuesday"/>
    <n v="1925000"/>
  </r>
  <r>
    <x v="311"/>
    <x v="7"/>
    <x v="7"/>
    <n v="67"/>
    <n v="30000"/>
    <x v="0"/>
    <x v="10"/>
    <n v="4"/>
    <s v="Tuesday"/>
    <n v="2010000"/>
  </r>
  <r>
    <x v="312"/>
    <x v="0"/>
    <x v="0"/>
    <n v="110"/>
    <n v="50000"/>
    <x v="0"/>
    <x v="10"/>
    <n v="4"/>
    <s v="Wednesday"/>
    <n v="5500000"/>
  </r>
  <r>
    <x v="312"/>
    <x v="1"/>
    <x v="1"/>
    <n v="77"/>
    <n v="35000"/>
    <x v="0"/>
    <x v="10"/>
    <n v="4"/>
    <s v="Wednesday"/>
    <n v="2695000"/>
  </r>
  <r>
    <x v="312"/>
    <x v="2"/>
    <x v="2"/>
    <n v="115"/>
    <n v="45000"/>
    <x v="0"/>
    <x v="10"/>
    <n v="4"/>
    <s v="Wednesday"/>
    <n v="5175000"/>
  </r>
  <r>
    <x v="312"/>
    <x v="3"/>
    <x v="3"/>
    <n v="52"/>
    <n v="60000"/>
    <x v="0"/>
    <x v="10"/>
    <n v="4"/>
    <s v="Wednesday"/>
    <n v="3120000"/>
  </r>
  <r>
    <x v="312"/>
    <x v="4"/>
    <x v="4"/>
    <n v="103"/>
    <n v="20000"/>
    <x v="0"/>
    <x v="10"/>
    <n v="4"/>
    <s v="Wednesday"/>
    <n v="2060000"/>
  </r>
  <r>
    <x v="312"/>
    <x v="5"/>
    <x v="5"/>
    <n v="229"/>
    <n v="5000"/>
    <x v="0"/>
    <x v="10"/>
    <n v="4"/>
    <s v="Wednesday"/>
    <n v="1145000"/>
  </r>
  <r>
    <x v="312"/>
    <x v="6"/>
    <x v="6"/>
    <n v="85"/>
    <n v="25000"/>
    <x v="0"/>
    <x v="10"/>
    <n v="4"/>
    <s v="Wednesday"/>
    <n v="2125000"/>
  </r>
  <r>
    <x v="312"/>
    <x v="7"/>
    <x v="7"/>
    <n v="65"/>
    <n v="30000"/>
    <x v="0"/>
    <x v="10"/>
    <n v="4"/>
    <s v="Wednesday"/>
    <n v="1950000"/>
  </r>
  <r>
    <x v="313"/>
    <x v="0"/>
    <x v="0"/>
    <n v="109"/>
    <n v="50000"/>
    <x v="0"/>
    <x v="10"/>
    <n v="4"/>
    <s v="Thursday"/>
    <n v="5450000"/>
  </r>
  <r>
    <x v="313"/>
    <x v="1"/>
    <x v="1"/>
    <n v="78"/>
    <n v="35000"/>
    <x v="0"/>
    <x v="10"/>
    <n v="4"/>
    <s v="Thursday"/>
    <n v="2730000"/>
  </r>
  <r>
    <x v="313"/>
    <x v="2"/>
    <x v="2"/>
    <n v="115"/>
    <n v="45000"/>
    <x v="0"/>
    <x v="10"/>
    <n v="4"/>
    <s v="Thursday"/>
    <n v="5175000"/>
  </r>
  <r>
    <x v="313"/>
    <x v="3"/>
    <x v="3"/>
    <n v="48"/>
    <n v="60000"/>
    <x v="0"/>
    <x v="10"/>
    <n v="4"/>
    <s v="Thursday"/>
    <n v="2880000"/>
  </r>
  <r>
    <x v="313"/>
    <x v="4"/>
    <x v="4"/>
    <n v="106"/>
    <n v="20000"/>
    <x v="0"/>
    <x v="10"/>
    <n v="4"/>
    <s v="Thursday"/>
    <n v="2120000"/>
  </r>
  <r>
    <x v="313"/>
    <x v="5"/>
    <x v="5"/>
    <n v="233"/>
    <n v="5000"/>
    <x v="0"/>
    <x v="10"/>
    <n v="4"/>
    <s v="Thursday"/>
    <n v="1165000"/>
  </r>
  <r>
    <x v="313"/>
    <x v="6"/>
    <x v="6"/>
    <n v="87"/>
    <n v="25000"/>
    <x v="0"/>
    <x v="10"/>
    <n v="4"/>
    <s v="Thursday"/>
    <n v="2175000"/>
  </r>
  <r>
    <x v="313"/>
    <x v="7"/>
    <x v="7"/>
    <n v="67"/>
    <n v="30000"/>
    <x v="0"/>
    <x v="10"/>
    <n v="4"/>
    <s v="Thursday"/>
    <n v="2010000"/>
  </r>
  <r>
    <x v="314"/>
    <x v="0"/>
    <x v="0"/>
    <n v="109"/>
    <n v="50000"/>
    <x v="0"/>
    <x v="10"/>
    <n v="4"/>
    <s v="Friday"/>
    <n v="5450000"/>
  </r>
  <r>
    <x v="314"/>
    <x v="1"/>
    <x v="1"/>
    <n v="80"/>
    <n v="35000"/>
    <x v="0"/>
    <x v="10"/>
    <n v="4"/>
    <s v="Friday"/>
    <n v="2800000"/>
  </r>
  <r>
    <x v="314"/>
    <x v="2"/>
    <x v="2"/>
    <n v="117"/>
    <n v="45000"/>
    <x v="0"/>
    <x v="10"/>
    <n v="4"/>
    <s v="Friday"/>
    <n v="5265000"/>
  </r>
  <r>
    <x v="314"/>
    <x v="3"/>
    <x v="3"/>
    <n v="47"/>
    <n v="60000"/>
    <x v="0"/>
    <x v="10"/>
    <n v="4"/>
    <s v="Friday"/>
    <n v="2820000"/>
  </r>
  <r>
    <x v="314"/>
    <x v="4"/>
    <x v="4"/>
    <n v="105"/>
    <n v="20000"/>
    <x v="0"/>
    <x v="10"/>
    <n v="4"/>
    <s v="Friday"/>
    <n v="2100000"/>
  </r>
  <r>
    <x v="314"/>
    <x v="5"/>
    <x v="5"/>
    <n v="228"/>
    <n v="5000"/>
    <x v="0"/>
    <x v="10"/>
    <n v="4"/>
    <s v="Friday"/>
    <n v="1140000"/>
  </r>
  <r>
    <x v="314"/>
    <x v="6"/>
    <x v="6"/>
    <n v="83"/>
    <n v="25000"/>
    <x v="0"/>
    <x v="10"/>
    <n v="4"/>
    <s v="Friday"/>
    <n v="2075000"/>
  </r>
  <r>
    <x v="314"/>
    <x v="7"/>
    <x v="7"/>
    <n v="71"/>
    <n v="30000"/>
    <x v="0"/>
    <x v="10"/>
    <n v="4"/>
    <s v="Friday"/>
    <n v="2130000"/>
  </r>
  <r>
    <x v="315"/>
    <x v="0"/>
    <x v="0"/>
    <n v="107"/>
    <n v="50000"/>
    <x v="0"/>
    <x v="10"/>
    <n v="4"/>
    <s v="Saturday"/>
    <n v="5350000"/>
  </r>
  <r>
    <x v="315"/>
    <x v="1"/>
    <x v="1"/>
    <n v="84"/>
    <n v="35000"/>
    <x v="0"/>
    <x v="10"/>
    <n v="4"/>
    <s v="Saturday"/>
    <n v="2940000"/>
  </r>
  <r>
    <x v="315"/>
    <x v="2"/>
    <x v="2"/>
    <n v="116"/>
    <n v="45000"/>
    <x v="0"/>
    <x v="10"/>
    <n v="4"/>
    <s v="Saturday"/>
    <n v="5220000"/>
  </r>
  <r>
    <x v="315"/>
    <x v="3"/>
    <x v="3"/>
    <n v="47"/>
    <n v="60000"/>
    <x v="0"/>
    <x v="10"/>
    <n v="4"/>
    <s v="Saturday"/>
    <n v="2820000"/>
  </r>
  <r>
    <x v="315"/>
    <x v="4"/>
    <x v="4"/>
    <n v="109"/>
    <n v="20000"/>
    <x v="0"/>
    <x v="10"/>
    <n v="4"/>
    <s v="Saturday"/>
    <n v="2180000"/>
  </r>
  <r>
    <x v="315"/>
    <x v="5"/>
    <x v="5"/>
    <n v="241"/>
    <n v="5000"/>
    <x v="0"/>
    <x v="10"/>
    <n v="4"/>
    <s v="Saturday"/>
    <n v="1205000"/>
  </r>
  <r>
    <x v="315"/>
    <x v="6"/>
    <x v="6"/>
    <n v="92"/>
    <n v="25000"/>
    <x v="0"/>
    <x v="10"/>
    <n v="4"/>
    <s v="Saturday"/>
    <n v="2300000"/>
  </r>
  <r>
    <x v="315"/>
    <x v="7"/>
    <x v="7"/>
    <n v="70"/>
    <n v="30000"/>
    <x v="0"/>
    <x v="10"/>
    <n v="4"/>
    <s v="Saturday"/>
    <n v="2100000"/>
  </r>
  <r>
    <x v="316"/>
    <x v="0"/>
    <x v="0"/>
    <n v="112"/>
    <n v="50000"/>
    <x v="0"/>
    <x v="10"/>
    <n v="4"/>
    <s v="Sunday"/>
    <n v="5600000"/>
  </r>
  <r>
    <x v="316"/>
    <x v="1"/>
    <x v="1"/>
    <n v="74"/>
    <n v="35000"/>
    <x v="0"/>
    <x v="10"/>
    <n v="4"/>
    <s v="Sunday"/>
    <n v="2590000"/>
  </r>
  <r>
    <x v="316"/>
    <x v="2"/>
    <x v="2"/>
    <n v="120"/>
    <n v="45000"/>
    <x v="0"/>
    <x v="10"/>
    <n v="4"/>
    <s v="Sunday"/>
    <n v="5400000"/>
  </r>
  <r>
    <x v="316"/>
    <x v="3"/>
    <x v="3"/>
    <n v="50"/>
    <n v="60000"/>
    <x v="0"/>
    <x v="10"/>
    <n v="4"/>
    <s v="Sunday"/>
    <n v="3000000"/>
  </r>
  <r>
    <x v="316"/>
    <x v="4"/>
    <x v="4"/>
    <n v="97"/>
    <n v="20000"/>
    <x v="0"/>
    <x v="10"/>
    <n v="4"/>
    <s v="Sunday"/>
    <n v="1940000"/>
  </r>
  <r>
    <x v="316"/>
    <x v="5"/>
    <x v="5"/>
    <n v="247"/>
    <n v="5000"/>
    <x v="0"/>
    <x v="10"/>
    <n v="4"/>
    <s v="Sunday"/>
    <n v="1235000"/>
  </r>
  <r>
    <x v="316"/>
    <x v="6"/>
    <x v="6"/>
    <n v="81"/>
    <n v="25000"/>
    <x v="0"/>
    <x v="10"/>
    <n v="4"/>
    <s v="Sunday"/>
    <n v="2025000"/>
  </r>
  <r>
    <x v="316"/>
    <x v="7"/>
    <x v="7"/>
    <n v="66"/>
    <n v="30000"/>
    <x v="0"/>
    <x v="10"/>
    <n v="4"/>
    <s v="Sunday"/>
    <n v="1980000"/>
  </r>
  <r>
    <x v="317"/>
    <x v="0"/>
    <x v="0"/>
    <n v="110"/>
    <n v="50000"/>
    <x v="0"/>
    <x v="10"/>
    <n v="4"/>
    <s v="Monday"/>
    <n v="5500000"/>
  </r>
  <r>
    <x v="317"/>
    <x v="1"/>
    <x v="1"/>
    <n v="77"/>
    <n v="35000"/>
    <x v="0"/>
    <x v="10"/>
    <n v="4"/>
    <s v="Monday"/>
    <n v="2695000"/>
  </r>
  <r>
    <x v="317"/>
    <x v="2"/>
    <x v="2"/>
    <n v="113"/>
    <n v="45000"/>
    <x v="0"/>
    <x v="10"/>
    <n v="4"/>
    <s v="Monday"/>
    <n v="5085000"/>
  </r>
  <r>
    <x v="317"/>
    <x v="3"/>
    <x v="3"/>
    <n v="45"/>
    <n v="60000"/>
    <x v="0"/>
    <x v="10"/>
    <n v="4"/>
    <s v="Monday"/>
    <n v="2700000"/>
  </r>
  <r>
    <x v="317"/>
    <x v="4"/>
    <x v="4"/>
    <n v="111"/>
    <n v="20000"/>
    <x v="0"/>
    <x v="10"/>
    <n v="4"/>
    <s v="Monday"/>
    <n v="2220000"/>
  </r>
  <r>
    <x v="317"/>
    <x v="5"/>
    <x v="5"/>
    <n v="219"/>
    <n v="5000"/>
    <x v="0"/>
    <x v="10"/>
    <n v="4"/>
    <s v="Monday"/>
    <n v="1095000"/>
  </r>
  <r>
    <x v="317"/>
    <x v="6"/>
    <x v="6"/>
    <n v="87"/>
    <n v="25000"/>
    <x v="0"/>
    <x v="10"/>
    <n v="4"/>
    <s v="Monday"/>
    <n v="2175000"/>
  </r>
  <r>
    <x v="317"/>
    <x v="7"/>
    <x v="7"/>
    <n v="71"/>
    <n v="30000"/>
    <x v="0"/>
    <x v="10"/>
    <n v="4"/>
    <s v="Monday"/>
    <n v="2130000"/>
  </r>
  <r>
    <x v="318"/>
    <x v="0"/>
    <x v="0"/>
    <n v="109"/>
    <n v="50000"/>
    <x v="0"/>
    <x v="10"/>
    <n v="4"/>
    <s v="Tuesday"/>
    <n v="5450000"/>
  </r>
  <r>
    <x v="318"/>
    <x v="1"/>
    <x v="1"/>
    <n v="77"/>
    <n v="35000"/>
    <x v="0"/>
    <x v="10"/>
    <n v="4"/>
    <s v="Tuesday"/>
    <n v="2695000"/>
  </r>
  <r>
    <x v="318"/>
    <x v="2"/>
    <x v="2"/>
    <n v="118"/>
    <n v="45000"/>
    <x v="0"/>
    <x v="10"/>
    <n v="4"/>
    <s v="Tuesday"/>
    <n v="5310000"/>
  </r>
  <r>
    <x v="318"/>
    <x v="3"/>
    <x v="3"/>
    <n v="48"/>
    <n v="60000"/>
    <x v="0"/>
    <x v="10"/>
    <n v="4"/>
    <s v="Tuesday"/>
    <n v="2880000"/>
  </r>
  <r>
    <x v="318"/>
    <x v="4"/>
    <x v="4"/>
    <n v="116"/>
    <n v="20000"/>
    <x v="0"/>
    <x v="10"/>
    <n v="4"/>
    <s v="Tuesday"/>
    <n v="2320000"/>
  </r>
  <r>
    <x v="318"/>
    <x v="5"/>
    <x v="5"/>
    <n v="217"/>
    <n v="5000"/>
    <x v="0"/>
    <x v="10"/>
    <n v="4"/>
    <s v="Tuesday"/>
    <n v="1085000"/>
  </r>
  <r>
    <x v="318"/>
    <x v="6"/>
    <x v="6"/>
    <n v="77"/>
    <n v="25000"/>
    <x v="0"/>
    <x v="10"/>
    <n v="4"/>
    <s v="Tuesday"/>
    <n v="1925000"/>
  </r>
  <r>
    <x v="318"/>
    <x v="7"/>
    <x v="7"/>
    <n v="63"/>
    <n v="30000"/>
    <x v="0"/>
    <x v="10"/>
    <n v="4"/>
    <s v="Tuesday"/>
    <n v="1890000"/>
  </r>
  <r>
    <x v="319"/>
    <x v="0"/>
    <x v="0"/>
    <n v="109"/>
    <n v="50000"/>
    <x v="0"/>
    <x v="10"/>
    <n v="4"/>
    <s v="Wednesday"/>
    <n v="5450000"/>
  </r>
  <r>
    <x v="319"/>
    <x v="1"/>
    <x v="1"/>
    <n v="79"/>
    <n v="35000"/>
    <x v="0"/>
    <x v="10"/>
    <n v="4"/>
    <s v="Wednesday"/>
    <n v="2765000"/>
  </r>
  <r>
    <x v="319"/>
    <x v="2"/>
    <x v="2"/>
    <n v="114"/>
    <n v="45000"/>
    <x v="0"/>
    <x v="10"/>
    <n v="4"/>
    <s v="Wednesday"/>
    <n v="5130000"/>
  </r>
  <r>
    <x v="319"/>
    <x v="3"/>
    <x v="3"/>
    <n v="50"/>
    <n v="60000"/>
    <x v="0"/>
    <x v="10"/>
    <n v="4"/>
    <s v="Wednesday"/>
    <n v="3000000"/>
  </r>
  <r>
    <x v="319"/>
    <x v="4"/>
    <x v="4"/>
    <n v="114"/>
    <n v="20000"/>
    <x v="0"/>
    <x v="10"/>
    <n v="4"/>
    <s v="Wednesday"/>
    <n v="2280000"/>
  </r>
  <r>
    <x v="319"/>
    <x v="5"/>
    <x v="5"/>
    <n v="214"/>
    <n v="5000"/>
    <x v="0"/>
    <x v="10"/>
    <n v="4"/>
    <s v="Wednesday"/>
    <n v="1070000"/>
  </r>
  <r>
    <x v="319"/>
    <x v="6"/>
    <x v="6"/>
    <n v="83"/>
    <n v="25000"/>
    <x v="0"/>
    <x v="10"/>
    <n v="4"/>
    <s v="Wednesday"/>
    <n v="2075000"/>
  </r>
  <r>
    <x v="319"/>
    <x v="7"/>
    <x v="7"/>
    <n v="66"/>
    <n v="30000"/>
    <x v="0"/>
    <x v="10"/>
    <n v="4"/>
    <s v="Wednesday"/>
    <n v="1980000"/>
  </r>
  <r>
    <x v="320"/>
    <x v="0"/>
    <x v="0"/>
    <n v="118"/>
    <n v="50000"/>
    <x v="0"/>
    <x v="10"/>
    <n v="4"/>
    <s v="Thursday"/>
    <n v="5900000"/>
  </r>
  <r>
    <x v="320"/>
    <x v="1"/>
    <x v="1"/>
    <n v="79"/>
    <n v="35000"/>
    <x v="0"/>
    <x v="10"/>
    <n v="4"/>
    <s v="Thursday"/>
    <n v="2765000"/>
  </r>
  <r>
    <x v="320"/>
    <x v="2"/>
    <x v="2"/>
    <n v="113"/>
    <n v="45000"/>
    <x v="0"/>
    <x v="10"/>
    <n v="4"/>
    <s v="Thursday"/>
    <n v="5085000"/>
  </r>
  <r>
    <x v="320"/>
    <x v="3"/>
    <x v="3"/>
    <n v="53"/>
    <n v="60000"/>
    <x v="0"/>
    <x v="10"/>
    <n v="4"/>
    <s v="Thursday"/>
    <n v="3180000"/>
  </r>
  <r>
    <x v="320"/>
    <x v="4"/>
    <x v="4"/>
    <n v="109"/>
    <n v="20000"/>
    <x v="0"/>
    <x v="10"/>
    <n v="4"/>
    <s v="Thursday"/>
    <n v="2180000"/>
  </r>
  <r>
    <x v="320"/>
    <x v="5"/>
    <x v="5"/>
    <n v="233"/>
    <n v="5000"/>
    <x v="0"/>
    <x v="10"/>
    <n v="4"/>
    <s v="Thursday"/>
    <n v="1165000"/>
  </r>
  <r>
    <x v="320"/>
    <x v="6"/>
    <x v="6"/>
    <n v="83"/>
    <n v="25000"/>
    <x v="0"/>
    <x v="10"/>
    <n v="4"/>
    <s v="Thursday"/>
    <n v="2075000"/>
  </r>
  <r>
    <x v="320"/>
    <x v="7"/>
    <x v="7"/>
    <n v="67"/>
    <n v="30000"/>
    <x v="0"/>
    <x v="10"/>
    <n v="4"/>
    <s v="Thursday"/>
    <n v="2010000"/>
  </r>
  <r>
    <x v="321"/>
    <x v="0"/>
    <x v="0"/>
    <n v="106"/>
    <n v="50000"/>
    <x v="0"/>
    <x v="10"/>
    <n v="4"/>
    <s v="Friday"/>
    <n v="5300000"/>
  </r>
  <r>
    <x v="321"/>
    <x v="1"/>
    <x v="1"/>
    <n v="78"/>
    <n v="35000"/>
    <x v="0"/>
    <x v="10"/>
    <n v="4"/>
    <s v="Friday"/>
    <n v="2730000"/>
  </r>
  <r>
    <x v="321"/>
    <x v="2"/>
    <x v="2"/>
    <n v="110"/>
    <n v="45000"/>
    <x v="0"/>
    <x v="10"/>
    <n v="4"/>
    <s v="Friday"/>
    <n v="4950000"/>
  </r>
  <r>
    <x v="321"/>
    <x v="3"/>
    <x v="3"/>
    <n v="47"/>
    <n v="60000"/>
    <x v="0"/>
    <x v="10"/>
    <n v="4"/>
    <s v="Friday"/>
    <n v="2820000"/>
  </r>
  <r>
    <x v="321"/>
    <x v="4"/>
    <x v="4"/>
    <n v="114"/>
    <n v="20000"/>
    <x v="0"/>
    <x v="10"/>
    <n v="4"/>
    <s v="Friday"/>
    <n v="2280000"/>
  </r>
  <r>
    <x v="321"/>
    <x v="5"/>
    <x v="5"/>
    <n v="235"/>
    <n v="5000"/>
    <x v="0"/>
    <x v="10"/>
    <n v="4"/>
    <s v="Friday"/>
    <n v="1175000"/>
  </r>
  <r>
    <x v="321"/>
    <x v="6"/>
    <x v="6"/>
    <n v="98"/>
    <n v="25000"/>
    <x v="0"/>
    <x v="10"/>
    <n v="4"/>
    <s v="Friday"/>
    <n v="2450000"/>
  </r>
  <r>
    <x v="321"/>
    <x v="7"/>
    <x v="7"/>
    <n v="59"/>
    <n v="30000"/>
    <x v="0"/>
    <x v="10"/>
    <n v="4"/>
    <s v="Friday"/>
    <n v="1770000"/>
  </r>
  <r>
    <x v="322"/>
    <x v="0"/>
    <x v="0"/>
    <n v="113"/>
    <n v="50000"/>
    <x v="0"/>
    <x v="10"/>
    <n v="4"/>
    <s v="Saturday"/>
    <n v="5650000"/>
  </r>
  <r>
    <x v="322"/>
    <x v="1"/>
    <x v="1"/>
    <n v="74"/>
    <n v="35000"/>
    <x v="0"/>
    <x v="10"/>
    <n v="4"/>
    <s v="Saturday"/>
    <n v="2590000"/>
  </r>
  <r>
    <x v="322"/>
    <x v="2"/>
    <x v="2"/>
    <n v="122"/>
    <n v="45000"/>
    <x v="0"/>
    <x v="10"/>
    <n v="4"/>
    <s v="Saturday"/>
    <n v="5490000"/>
  </r>
  <r>
    <x v="322"/>
    <x v="3"/>
    <x v="3"/>
    <n v="51"/>
    <n v="60000"/>
    <x v="0"/>
    <x v="10"/>
    <n v="4"/>
    <s v="Saturday"/>
    <n v="3060000"/>
  </r>
  <r>
    <x v="322"/>
    <x v="4"/>
    <x v="4"/>
    <n v="115"/>
    <n v="20000"/>
    <x v="0"/>
    <x v="10"/>
    <n v="4"/>
    <s v="Saturday"/>
    <n v="2300000"/>
  </r>
  <r>
    <x v="322"/>
    <x v="5"/>
    <x v="5"/>
    <n v="235"/>
    <n v="5000"/>
    <x v="0"/>
    <x v="10"/>
    <n v="4"/>
    <s v="Saturday"/>
    <n v="1175000"/>
  </r>
  <r>
    <x v="322"/>
    <x v="6"/>
    <x v="6"/>
    <n v="82"/>
    <n v="25000"/>
    <x v="0"/>
    <x v="10"/>
    <n v="4"/>
    <s v="Saturday"/>
    <n v="2050000"/>
  </r>
  <r>
    <x v="322"/>
    <x v="7"/>
    <x v="7"/>
    <n v="59"/>
    <n v="30000"/>
    <x v="0"/>
    <x v="10"/>
    <n v="4"/>
    <s v="Saturday"/>
    <n v="1770000"/>
  </r>
  <r>
    <x v="323"/>
    <x v="0"/>
    <x v="0"/>
    <n v="118"/>
    <n v="50000"/>
    <x v="0"/>
    <x v="10"/>
    <n v="4"/>
    <s v="Sunday"/>
    <n v="5900000"/>
  </r>
  <r>
    <x v="323"/>
    <x v="1"/>
    <x v="1"/>
    <n v="84"/>
    <n v="35000"/>
    <x v="0"/>
    <x v="10"/>
    <n v="4"/>
    <s v="Sunday"/>
    <n v="2940000"/>
  </r>
  <r>
    <x v="323"/>
    <x v="2"/>
    <x v="2"/>
    <n v="119"/>
    <n v="45000"/>
    <x v="0"/>
    <x v="10"/>
    <n v="4"/>
    <s v="Sunday"/>
    <n v="5355000"/>
  </r>
  <r>
    <x v="323"/>
    <x v="3"/>
    <x v="3"/>
    <n v="50"/>
    <n v="60000"/>
    <x v="0"/>
    <x v="10"/>
    <n v="4"/>
    <s v="Sunday"/>
    <n v="3000000"/>
  </r>
  <r>
    <x v="323"/>
    <x v="4"/>
    <x v="4"/>
    <n v="95"/>
    <n v="20000"/>
    <x v="0"/>
    <x v="10"/>
    <n v="4"/>
    <s v="Sunday"/>
    <n v="1900000"/>
  </r>
  <r>
    <x v="323"/>
    <x v="5"/>
    <x v="5"/>
    <n v="230"/>
    <n v="5000"/>
    <x v="0"/>
    <x v="10"/>
    <n v="4"/>
    <s v="Sunday"/>
    <n v="1150000"/>
  </r>
  <r>
    <x v="323"/>
    <x v="6"/>
    <x v="6"/>
    <n v="86"/>
    <n v="25000"/>
    <x v="0"/>
    <x v="10"/>
    <n v="4"/>
    <s v="Sunday"/>
    <n v="2150000"/>
  </r>
  <r>
    <x v="323"/>
    <x v="7"/>
    <x v="7"/>
    <n v="66"/>
    <n v="30000"/>
    <x v="0"/>
    <x v="10"/>
    <n v="4"/>
    <s v="Sunday"/>
    <n v="1980000"/>
  </r>
  <r>
    <x v="324"/>
    <x v="0"/>
    <x v="0"/>
    <n v="109"/>
    <n v="50000"/>
    <x v="0"/>
    <x v="10"/>
    <n v="4"/>
    <s v="Monday"/>
    <n v="5450000"/>
  </r>
  <r>
    <x v="324"/>
    <x v="1"/>
    <x v="1"/>
    <n v="73"/>
    <n v="35000"/>
    <x v="0"/>
    <x v="10"/>
    <n v="4"/>
    <s v="Monday"/>
    <n v="2555000"/>
  </r>
  <r>
    <x v="324"/>
    <x v="2"/>
    <x v="2"/>
    <n v="103"/>
    <n v="45000"/>
    <x v="0"/>
    <x v="10"/>
    <n v="4"/>
    <s v="Monday"/>
    <n v="4635000"/>
  </r>
  <r>
    <x v="324"/>
    <x v="3"/>
    <x v="3"/>
    <n v="52"/>
    <n v="60000"/>
    <x v="0"/>
    <x v="10"/>
    <n v="4"/>
    <s v="Monday"/>
    <n v="3120000"/>
  </r>
  <r>
    <x v="324"/>
    <x v="4"/>
    <x v="4"/>
    <n v="112"/>
    <n v="20000"/>
    <x v="0"/>
    <x v="10"/>
    <n v="4"/>
    <s v="Monday"/>
    <n v="2240000"/>
  </r>
  <r>
    <x v="324"/>
    <x v="5"/>
    <x v="5"/>
    <n v="223"/>
    <n v="5000"/>
    <x v="0"/>
    <x v="10"/>
    <n v="4"/>
    <s v="Monday"/>
    <n v="1115000"/>
  </r>
  <r>
    <x v="324"/>
    <x v="6"/>
    <x v="6"/>
    <n v="84"/>
    <n v="25000"/>
    <x v="0"/>
    <x v="10"/>
    <n v="4"/>
    <s v="Monday"/>
    <n v="2100000"/>
  </r>
  <r>
    <x v="324"/>
    <x v="7"/>
    <x v="7"/>
    <n v="60"/>
    <n v="30000"/>
    <x v="0"/>
    <x v="10"/>
    <n v="4"/>
    <s v="Monday"/>
    <n v="1800000"/>
  </r>
  <r>
    <x v="325"/>
    <x v="0"/>
    <x v="0"/>
    <n v="113"/>
    <n v="50000"/>
    <x v="0"/>
    <x v="10"/>
    <n v="4"/>
    <s v="Tuesday"/>
    <n v="5650000"/>
  </r>
  <r>
    <x v="325"/>
    <x v="1"/>
    <x v="1"/>
    <n v="81"/>
    <n v="35000"/>
    <x v="0"/>
    <x v="10"/>
    <n v="4"/>
    <s v="Tuesday"/>
    <n v="2835000"/>
  </r>
  <r>
    <x v="325"/>
    <x v="2"/>
    <x v="2"/>
    <n v="113"/>
    <n v="45000"/>
    <x v="0"/>
    <x v="10"/>
    <n v="4"/>
    <s v="Tuesday"/>
    <n v="5085000"/>
  </r>
  <r>
    <x v="325"/>
    <x v="3"/>
    <x v="3"/>
    <n v="50"/>
    <n v="60000"/>
    <x v="0"/>
    <x v="10"/>
    <n v="4"/>
    <s v="Tuesday"/>
    <n v="3000000"/>
  </r>
  <r>
    <x v="325"/>
    <x v="4"/>
    <x v="4"/>
    <n v="108"/>
    <n v="20000"/>
    <x v="0"/>
    <x v="10"/>
    <n v="4"/>
    <s v="Tuesday"/>
    <n v="2160000"/>
  </r>
  <r>
    <x v="325"/>
    <x v="5"/>
    <x v="5"/>
    <n v="212"/>
    <n v="5000"/>
    <x v="0"/>
    <x v="10"/>
    <n v="4"/>
    <s v="Tuesday"/>
    <n v="1060000"/>
  </r>
  <r>
    <x v="325"/>
    <x v="6"/>
    <x v="6"/>
    <n v="84"/>
    <n v="25000"/>
    <x v="0"/>
    <x v="10"/>
    <n v="4"/>
    <s v="Tuesday"/>
    <n v="2100000"/>
  </r>
  <r>
    <x v="325"/>
    <x v="7"/>
    <x v="7"/>
    <n v="64"/>
    <n v="30000"/>
    <x v="0"/>
    <x v="10"/>
    <n v="4"/>
    <s v="Tuesday"/>
    <n v="1920000"/>
  </r>
  <r>
    <x v="326"/>
    <x v="0"/>
    <x v="0"/>
    <n v="112"/>
    <n v="50000"/>
    <x v="0"/>
    <x v="10"/>
    <n v="4"/>
    <s v="Wednesday"/>
    <n v="5600000"/>
  </r>
  <r>
    <x v="326"/>
    <x v="1"/>
    <x v="1"/>
    <n v="82"/>
    <n v="35000"/>
    <x v="0"/>
    <x v="10"/>
    <n v="4"/>
    <s v="Wednesday"/>
    <n v="2870000"/>
  </r>
  <r>
    <x v="326"/>
    <x v="2"/>
    <x v="2"/>
    <n v="117"/>
    <n v="45000"/>
    <x v="0"/>
    <x v="10"/>
    <n v="4"/>
    <s v="Wednesday"/>
    <n v="5265000"/>
  </r>
  <r>
    <x v="326"/>
    <x v="3"/>
    <x v="3"/>
    <n v="49"/>
    <n v="60000"/>
    <x v="0"/>
    <x v="10"/>
    <n v="4"/>
    <s v="Wednesday"/>
    <n v="2940000"/>
  </r>
  <r>
    <x v="326"/>
    <x v="4"/>
    <x v="4"/>
    <n v="109"/>
    <n v="20000"/>
    <x v="0"/>
    <x v="10"/>
    <n v="4"/>
    <s v="Wednesday"/>
    <n v="2180000"/>
  </r>
  <r>
    <x v="326"/>
    <x v="5"/>
    <x v="5"/>
    <n v="232"/>
    <n v="5000"/>
    <x v="0"/>
    <x v="10"/>
    <n v="4"/>
    <s v="Wednesday"/>
    <n v="1160000"/>
  </r>
  <r>
    <x v="326"/>
    <x v="6"/>
    <x v="6"/>
    <n v="80"/>
    <n v="25000"/>
    <x v="0"/>
    <x v="10"/>
    <n v="4"/>
    <s v="Wednesday"/>
    <n v="2000000"/>
  </r>
  <r>
    <x v="326"/>
    <x v="7"/>
    <x v="7"/>
    <n v="63"/>
    <n v="30000"/>
    <x v="0"/>
    <x v="10"/>
    <n v="4"/>
    <s v="Wednesday"/>
    <n v="1890000"/>
  </r>
  <r>
    <x v="327"/>
    <x v="0"/>
    <x v="0"/>
    <n v="116"/>
    <n v="50000"/>
    <x v="0"/>
    <x v="10"/>
    <n v="4"/>
    <s v="Thursday"/>
    <n v="5800000"/>
  </r>
  <r>
    <x v="327"/>
    <x v="1"/>
    <x v="1"/>
    <n v="83"/>
    <n v="35000"/>
    <x v="0"/>
    <x v="10"/>
    <n v="4"/>
    <s v="Thursday"/>
    <n v="2905000"/>
  </r>
  <r>
    <x v="327"/>
    <x v="2"/>
    <x v="2"/>
    <n v="115"/>
    <n v="45000"/>
    <x v="0"/>
    <x v="10"/>
    <n v="4"/>
    <s v="Thursday"/>
    <n v="5175000"/>
  </r>
  <r>
    <x v="327"/>
    <x v="3"/>
    <x v="3"/>
    <n v="50"/>
    <n v="60000"/>
    <x v="0"/>
    <x v="10"/>
    <n v="4"/>
    <s v="Thursday"/>
    <n v="3000000"/>
  </r>
  <r>
    <x v="327"/>
    <x v="4"/>
    <x v="4"/>
    <n v="118"/>
    <n v="20000"/>
    <x v="0"/>
    <x v="10"/>
    <n v="4"/>
    <s v="Thursday"/>
    <n v="2360000"/>
  </r>
  <r>
    <x v="327"/>
    <x v="5"/>
    <x v="5"/>
    <n v="199"/>
    <n v="5000"/>
    <x v="0"/>
    <x v="10"/>
    <n v="4"/>
    <s v="Thursday"/>
    <n v="995000"/>
  </r>
  <r>
    <x v="327"/>
    <x v="6"/>
    <x v="6"/>
    <n v="89"/>
    <n v="25000"/>
    <x v="0"/>
    <x v="10"/>
    <n v="4"/>
    <s v="Thursday"/>
    <n v="2225000"/>
  </r>
  <r>
    <x v="327"/>
    <x v="7"/>
    <x v="7"/>
    <n v="67"/>
    <n v="30000"/>
    <x v="0"/>
    <x v="10"/>
    <n v="4"/>
    <s v="Thursday"/>
    <n v="2010000"/>
  </r>
  <r>
    <x v="328"/>
    <x v="0"/>
    <x v="0"/>
    <n v="111"/>
    <n v="50000"/>
    <x v="0"/>
    <x v="10"/>
    <n v="4"/>
    <s v="Friday"/>
    <n v="5550000"/>
  </r>
  <r>
    <x v="328"/>
    <x v="1"/>
    <x v="1"/>
    <n v="80"/>
    <n v="35000"/>
    <x v="0"/>
    <x v="10"/>
    <n v="4"/>
    <s v="Friday"/>
    <n v="2800000"/>
  </r>
  <r>
    <x v="328"/>
    <x v="2"/>
    <x v="2"/>
    <n v="112"/>
    <n v="45000"/>
    <x v="0"/>
    <x v="10"/>
    <n v="4"/>
    <s v="Friday"/>
    <n v="5040000"/>
  </r>
  <r>
    <x v="328"/>
    <x v="3"/>
    <x v="3"/>
    <n v="50"/>
    <n v="60000"/>
    <x v="0"/>
    <x v="10"/>
    <n v="4"/>
    <s v="Friday"/>
    <n v="3000000"/>
  </r>
  <r>
    <x v="328"/>
    <x v="4"/>
    <x v="4"/>
    <n v="121"/>
    <n v="20000"/>
    <x v="0"/>
    <x v="10"/>
    <n v="4"/>
    <s v="Friday"/>
    <n v="2420000"/>
  </r>
  <r>
    <x v="328"/>
    <x v="5"/>
    <x v="5"/>
    <n v="197"/>
    <n v="5000"/>
    <x v="0"/>
    <x v="10"/>
    <n v="4"/>
    <s v="Friday"/>
    <n v="985000"/>
  </r>
  <r>
    <x v="328"/>
    <x v="6"/>
    <x v="6"/>
    <n v="85"/>
    <n v="25000"/>
    <x v="0"/>
    <x v="10"/>
    <n v="4"/>
    <s v="Friday"/>
    <n v="2125000"/>
  </r>
  <r>
    <x v="328"/>
    <x v="7"/>
    <x v="7"/>
    <n v="67"/>
    <n v="30000"/>
    <x v="0"/>
    <x v="10"/>
    <n v="4"/>
    <s v="Friday"/>
    <n v="2010000"/>
  </r>
  <r>
    <x v="329"/>
    <x v="0"/>
    <x v="0"/>
    <n v="110"/>
    <n v="50000"/>
    <x v="0"/>
    <x v="10"/>
    <n v="4"/>
    <s v="Saturday"/>
    <n v="5500000"/>
  </r>
  <r>
    <x v="329"/>
    <x v="1"/>
    <x v="1"/>
    <n v="80"/>
    <n v="35000"/>
    <x v="0"/>
    <x v="10"/>
    <n v="4"/>
    <s v="Saturday"/>
    <n v="2800000"/>
  </r>
  <r>
    <x v="329"/>
    <x v="2"/>
    <x v="2"/>
    <n v="110"/>
    <n v="45000"/>
    <x v="0"/>
    <x v="10"/>
    <n v="4"/>
    <s v="Saturday"/>
    <n v="4950000"/>
  </r>
  <r>
    <x v="329"/>
    <x v="3"/>
    <x v="3"/>
    <n v="44"/>
    <n v="60000"/>
    <x v="0"/>
    <x v="10"/>
    <n v="4"/>
    <s v="Saturday"/>
    <n v="2640000"/>
  </r>
  <r>
    <x v="329"/>
    <x v="4"/>
    <x v="4"/>
    <n v="127"/>
    <n v="20000"/>
    <x v="0"/>
    <x v="10"/>
    <n v="4"/>
    <s v="Saturday"/>
    <n v="2540000"/>
  </r>
  <r>
    <x v="329"/>
    <x v="5"/>
    <x v="5"/>
    <n v="233"/>
    <n v="5000"/>
    <x v="0"/>
    <x v="10"/>
    <n v="4"/>
    <s v="Saturday"/>
    <n v="1165000"/>
  </r>
  <r>
    <x v="329"/>
    <x v="6"/>
    <x v="6"/>
    <n v="89"/>
    <n v="25000"/>
    <x v="0"/>
    <x v="10"/>
    <n v="4"/>
    <s v="Saturday"/>
    <n v="2225000"/>
  </r>
  <r>
    <x v="329"/>
    <x v="7"/>
    <x v="7"/>
    <n v="64"/>
    <n v="30000"/>
    <x v="0"/>
    <x v="10"/>
    <n v="4"/>
    <s v="Saturday"/>
    <n v="1920000"/>
  </r>
  <r>
    <x v="330"/>
    <x v="0"/>
    <x v="0"/>
    <n v="116"/>
    <n v="50000"/>
    <x v="0"/>
    <x v="10"/>
    <n v="4"/>
    <s v="Sunday"/>
    <n v="5800000"/>
  </r>
  <r>
    <x v="330"/>
    <x v="1"/>
    <x v="1"/>
    <n v="83"/>
    <n v="35000"/>
    <x v="0"/>
    <x v="10"/>
    <n v="4"/>
    <s v="Sunday"/>
    <n v="2905000"/>
  </r>
  <r>
    <x v="330"/>
    <x v="2"/>
    <x v="2"/>
    <n v="114"/>
    <n v="45000"/>
    <x v="0"/>
    <x v="10"/>
    <n v="4"/>
    <s v="Sunday"/>
    <n v="5130000"/>
  </r>
  <r>
    <x v="330"/>
    <x v="3"/>
    <x v="3"/>
    <n v="46"/>
    <n v="60000"/>
    <x v="0"/>
    <x v="10"/>
    <n v="4"/>
    <s v="Sunday"/>
    <n v="2760000"/>
  </r>
  <r>
    <x v="330"/>
    <x v="4"/>
    <x v="4"/>
    <n v="117"/>
    <n v="20000"/>
    <x v="0"/>
    <x v="10"/>
    <n v="4"/>
    <s v="Sunday"/>
    <n v="2340000"/>
  </r>
  <r>
    <x v="330"/>
    <x v="5"/>
    <x v="5"/>
    <n v="234"/>
    <n v="5000"/>
    <x v="0"/>
    <x v="10"/>
    <n v="4"/>
    <s v="Sunday"/>
    <n v="1170000"/>
  </r>
  <r>
    <x v="330"/>
    <x v="6"/>
    <x v="6"/>
    <n v="87"/>
    <n v="25000"/>
    <x v="0"/>
    <x v="10"/>
    <n v="4"/>
    <s v="Sunday"/>
    <n v="2175000"/>
  </r>
  <r>
    <x v="330"/>
    <x v="7"/>
    <x v="7"/>
    <n v="62"/>
    <n v="30000"/>
    <x v="0"/>
    <x v="10"/>
    <n v="4"/>
    <s v="Sunday"/>
    <n v="1860000"/>
  </r>
  <r>
    <x v="331"/>
    <x v="0"/>
    <x v="0"/>
    <n v="107"/>
    <n v="50000"/>
    <x v="0"/>
    <x v="10"/>
    <n v="4"/>
    <s v="Monday"/>
    <n v="5350000"/>
  </r>
  <r>
    <x v="331"/>
    <x v="1"/>
    <x v="1"/>
    <n v="90"/>
    <n v="35000"/>
    <x v="0"/>
    <x v="10"/>
    <n v="4"/>
    <s v="Monday"/>
    <n v="3150000"/>
  </r>
  <r>
    <x v="331"/>
    <x v="2"/>
    <x v="2"/>
    <n v="111"/>
    <n v="45000"/>
    <x v="0"/>
    <x v="10"/>
    <n v="4"/>
    <s v="Monday"/>
    <n v="4995000"/>
  </r>
  <r>
    <x v="331"/>
    <x v="3"/>
    <x v="3"/>
    <n v="50"/>
    <n v="60000"/>
    <x v="0"/>
    <x v="10"/>
    <n v="4"/>
    <s v="Monday"/>
    <n v="3000000"/>
  </r>
  <r>
    <x v="331"/>
    <x v="4"/>
    <x v="4"/>
    <n v="112"/>
    <n v="20000"/>
    <x v="0"/>
    <x v="10"/>
    <n v="4"/>
    <s v="Monday"/>
    <n v="2240000"/>
  </r>
  <r>
    <x v="331"/>
    <x v="5"/>
    <x v="5"/>
    <n v="207"/>
    <n v="5000"/>
    <x v="0"/>
    <x v="10"/>
    <n v="4"/>
    <s v="Monday"/>
    <n v="1035000"/>
  </r>
  <r>
    <x v="331"/>
    <x v="6"/>
    <x v="6"/>
    <n v="84"/>
    <n v="25000"/>
    <x v="0"/>
    <x v="10"/>
    <n v="4"/>
    <s v="Monday"/>
    <n v="2100000"/>
  </r>
  <r>
    <x v="331"/>
    <x v="7"/>
    <x v="7"/>
    <n v="61"/>
    <n v="30000"/>
    <x v="0"/>
    <x v="10"/>
    <n v="4"/>
    <s v="Monday"/>
    <n v="1830000"/>
  </r>
  <r>
    <x v="332"/>
    <x v="0"/>
    <x v="0"/>
    <n v="112"/>
    <n v="50000"/>
    <x v="0"/>
    <x v="10"/>
    <n v="4"/>
    <s v="Tuesday"/>
    <n v="5600000"/>
  </r>
  <r>
    <x v="332"/>
    <x v="1"/>
    <x v="1"/>
    <n v="84"/>
    <n v="35000"/>
    <x v="0"/>
    <x v="10"/>
    <n v="4"/>
    <s v="Tuesday"/>
    <n v="2940000"/>
  </r>
  <r>
    <x v="332"/>
    <x v="2"/>
    <x v="2"/>
    <n v="117"/>
    <n v="45000"/>
    <x v="0"/>
    <x v="10"/>
    <n v="4"/>
    <s v="Tuesday"/>
    <n v="5265000"/>
  </r>
  <r>
    <x v="332"/>
    <x v="3"/>
    <x v="3"/>
    <n v="45"/>
    <n v="60000"/>
    <x v="0"/>
    <x v="10"/>
    <n v="4"/>
    <s v="Tuesday"/>
    <n v="2700000"/>
  </r>
  <r>
    <x v="332"/>
    <x v="4"/>
    <x v="4"/>
    <n v="117"/>
    <n v="20000"/>
    <x v="0"/>
    <x v="10"/>
    <n v="4"/>
    <s v="Tuesday"/>
    <n v="2340000"/>
  </r>
  <r>
    <x v="332"/>
    <x v="5"/>
    <x v="5"/>
    <n v="207"/>
    <n v="5000"/>
    <x v="0"/>
    <x v="10"/>
    <n v="4"/>
    <s v="Tuesday"/>
    <n v="1035000"/>
  </r>
  <r>
    <x v="332"/>
    <x v="6"/>
    <x v="6"/>
    <n v="84"/>
    <n v="25000"/>
    <x v="0"/>
    <x v="10"/>
    <n v="4"/>
    <s v="Tuesday"/>
    <n v="2100000"/>
  </r>
  <r>
    <x v="332"/>
    <x v="7"/>
    <x v="7"/>
    <n v="63"/>
    <n v="30000"/>
    <x v="0"/>
    <x v="10"/>
    <n v="4"/>
    <s v="Tuesday"/>
    <n v="1890000"/>
  </r>
  <r>
    <x v="333"/>
    <x v="0"/>
    <x v="0"/>
    <n v="110"/>
    <n v="50000"/>
    <x v="0"/>
    <x v="10"/>
    <n v="4"/>
    <s v="Wednesday"/>
    <n v="5500000"/>
  </r>
  <r>
    <x v="333"/>
    <x v="1"/>
    <x v="1"/>
    <n v="82"/>
    <n v="35000"/>
    <x v="0"/>
    <x v="10"/>
    <n v="4"/>
    <s v="Wednesday"/>
    <n v="2870000"/>
  </r>
  <r>
    <x v="333"/>
    <x v="2"/>
    <x v="2"/>
    <n v="115"/>
    <n v="45000"/>
    <x v="0"/>
    <x v="10"/>
    <n v="4"/>
    <s v="Wednesday"/>
    <n v="5175000"/>
  </r>
  <r>
    <x v="333"/>
    <x v="3"/>
    <x v="3"/>
    <n v="53"/>
    <n v="60000"/>
    <x v="0"/>
    <x v="10"/>
    <n v="4"/>
    <s v="Wednesday"/>
    <n v="3180000"/>
  </r>
  <r>
    <x v="333"/>
    <x v="4"/>
    <x v="4"/>
    <n v="107"/>
    <n v="20000"/>
    <x v="0"/>
    <x v="10"/>
    <n v="4"/>
    <s v="Wednesday"/>
    <n v="2140000"/>
  </r>
  <r>
    <x v="333"/>
    <x v="5"/>
    <x v="5"/>
    <n v="209"/>
    <n v="5000"/>
    <x v="0"/>
    <x v="10"/>
    <n v="4"/>
    <s v="Wednesday"/>
    <n v="1045000"/>
  </r>
  <r>
    <x v="333"/>
    <x v="6"/>
    <x v="6"/>
    <n v="82"/>
    <n v="25000"/>
    <x v="0"/>
    <x v="10"/>
    <n v="4"/>
    <s v="Wednesday"/>
    <n v="2050000"/>
  </r>
  <r>
    <x v="333"/>
    <x v="7"/>
    <x v="7"/>
    <n v="60"/>
    <n v="30000"/>
    <x v="0"/>
    <x v="10"/>
    <n v="4"/>
    <s v="Wednesday"/>
    <n v="1800000"/>
  </r>
  <r>
    <x v="334"/>
    <x v="0"/>
    <x v="0"/>
    <n v="110"/>
    <n v="50000"/>
    <x v="0"/>
    <x v="11"/>
    <n v="4"/>
    <s v="Thursday"/>
    <n v="5500000"/>
  </r>
  <r>
    <x v="334"/>
    <x v="1"/>
    <x v="1"/>
    <n v="84"/>
    <n v="35000"/>
    <x v="0"/>
    <x v="11"/>
    <n v="4"/>
    <s v="Thursday"/>
    <n v="2940000"/>
  </r>
  <r>
    <x v="334"/>
    <x v="2"/>
    <x v="2"/>
    <n v="111"/>
    <n v="45000"/>
    <x v="0"/>
    <x v="11"/>
    <n v="4"/>
    <s v="Thursday"/>
    <n v="4995000"/>
  </r>
  <r>
    <x v="334"/>
    <x v="3"/>
    <x v="3"/>
    <n v="52"/>
    <n v="60000"/>
    <x v="0"/>
    <x v="11"/>
    <n v="4"/>
    <s v="Thursday"/>
    <n v="3120000"/>
  </r>
  <r>
    <x v="334"/>
    <x v="4"/>
    <x v="4"/>
    <n v="122"/>
    <n v="20000"/>
    <x v="0"/>
    <x v="11"/>
    <n v="4"/>
    <s v="Thursday"/>
    <n v="2440000"/>
  </r>
  <r>
    <x v="334"/>
    <x v="5"/>
    <x v="5"/>
    <n v="199"/>
    <n v="5000"/>
    <x v="0"/>
    <x v="11"/>
    <n v="4"/>
    <s v="Thursday"/>
    <n v="995000"/>
  </r>
  <r>
    <x v="334"/>
    <x v="6"/>
    <x v="6"/>
    <n v="87"/>
    <n v="25000"/>
    <x v="0"/>
    <x v="11"/>
    <n v="4"/>
    <s v="Thursday"/>
    <n v="2175000"/>
  </r>
  <r>
    <x v="334"/>
    <x v="7"/>
    <x v="7"/>
    <n v="64"/>
    <n v="30000"/>
    <x v="0"/>
    <x v="11"/>
    <n v="4"/>
    <s v="Thursday"/>
    <n v="1920000"/>
  </r>
  <r>
    <x v="335"/>
    <x v="0"/>
    <x v="0"/>
    <n v="115"/>
    <n v="50000"/>
    <x v="0"/>
    <x v="11"/>
    <n v="4"/>
    <s v="Friday"/>
    <n v="5750000"/>
  </r>
  <r>
    <x v="335"/>
    <x v="1"/>
    <x v="1"/>
    <n v="80"/>
    <n v="35000"/>
    <x v="0"/>
    <x v="11"/>
    <n v="4"/>
    <s v="Friday"/>
    <n v="2800000"/>
  </r>
  <r>
    <x v="335"/>
    <x v="2"/>
    <x v="2"/>
    <n v="116"/>
    <n v="45000"/>
    <x v="0"/>
    <x v="11"/>
    <n v="4"/>
    <s v="Friday"/>
    <n v="5220000"/>
  </r>
  <r>
    <x v="335"/>
    <x v="3"/>
    <x v="3"/>
    <n v="46"/>
    <n v="60000"/>
    <x v="0"/>
    <x v="11"/>
    <n v="4"/>
    <s v="Friday"/>
    <n v="2760000"/>
  </r>
  <r>
    <x v="335"/>
    <x v="4"/>
    <x v="4"/>
    <n v="125"/>
    <n v="20000"/>
    <x v="0"/>
    <x v="11"/>
    <n v="4"/>
    <s v="Friday"/>
    <n v="2500000"/>
  </r>
  <r>
    <x v="335"/>
    <x v="5"/>
    <x v="5"/>
    <n v="214"/>
    <n v="5000"/>
    <x v="0"/>
    <x v="11"/>
    <n v="4"/>
    <s v="Friday"/>
    <n v="1070000"/>
  </r>
  <r>
    <x v="335"/>
    <x v="6"/>
    <x v="6"/>
    <n v="92"/>
    <n v="25000"/>
    <x v="0"/>
    <x v="11"/>
    <n v="4"/>
    <s v="Friday"/>
    <n v="2300000"/>
  </r>
  <r>
    <x v="335"/>
    <x v="7"/>
    <x v="7"/>
    <n v="64"/>
    <n v="30000"/>
    <x v="0"/>
    <x v="11"/>
    <n v="4"/>
    <s v="Friday"/>
    <n v="1920000"/>
  </r>
  <r>
    <x v="336"/>
    <x v="0"/>
    <x v="0"/>
    <n v="116"/>
    <n v="50000"/>
    <x v="0"/>
    <x v="11"/>
    <n v="4"/>
    <s v="Saturday"/>
    <n v="5800000"/>
  </r>
  <r>
    <x v="336"/>
    <x v="1"/>
    <x v="1"/>
    <n v="88"/>
    <n v="35000"/>
    <x v="0"/>
    <x v="11"/>
    <n v="4"/>
    <s v="Saturday"/>
    <n v="3080000"/>
  </r>
  <r>
    <x v="336"/>
    <x v="2"/>
    <x v="2"/>
    <n v="116"/>
    <n v="45000"/>
    <x v="0"/>
    <x v="11"/>
    <n v="4"/>
    <s v="Saturday"/>
    <n v="5220000"/>
  </r>
  <r>
    <x v="336"/>
    <x v="3"/>
    <x v="3"/>
    <n v="46"/>
    <n v="60000"/>
    <x v="0"/>
    <x v="11"/>
    <n v="4"/>
    <s v="Saturday"/>
    <n v="2760000"/>
  </r>
  <r>
    <x v="336"/>
    <x v="4"/>
    <x v="4"/>
    <n v="109"/>
    <n v="20000"/>
    <x v="0"/>
    <x v="11"/>
    <n v="4"/>
    <s v="Saturday"/>
    <n v="2180000"/>
  </r>
  <r>
    <x v="336"/>
    <x v="5"/>
    <x v="5"/>
    <n v="217"/>
    <n v="5000"/>
    <x v="0"/>
    <x v="11"/>
    <n v="4"/>
    <s v="Saturday"/>
    <n v="1085000"/>
  </r>
  <r>
    <x v="336"/>
    <x v="6"/>
    <x v="6"/>
    <n v="85"/>
    <n v="25000"/>
    <x v="0"/>
    <x v="11"/>
    <n v="4"/>
    <s v="Saturday"/>
    <n v="2125000"/>
  </r>
  <r>
    <x v="336"/>
    <x v="7"/>
    <x v="7"/>
    <n v="60"/>
    <n v="30000"/>
    <x v="0"/>
    <x v="11"/>
    <n v="4"/>
    <s v="Saturday"/>
    <n v="1800000"/>
  </r>
  <r>
    <x v="337"/>
    <x v="0"/>
    <x v="0"/>
    <n v="118"/>
    <n v="50000"/>
    <x v="0"/>
    <x v="11"/>
    <n v="4"/>
    <s v="Sunday"/>
    <n v="5900000"/>
  </r>
  <r>
    <x v="337"/>
    <x v="1"/>
    <x v="1"/>
    <n v="86"/>
    <n v="35000"/>
    <x v="0"/>
    <x v="11"/>
    <n v="4"/>
    <s v="Sunday"/>
    <n v="3010000"/>
  </r>
  <r>
    <x v="337"/>
    <x v="2"/>
    <x v="2"/>
    <n v="115"/>
    <n v="45000"/>
    <x v="0"/>
    <x v="11"/>
    <n v="4"/>
    <s v="Sunday"/>
    <n v="5175000"/>
  </r>
  <r>
    <x v="337"/>
    <x v="3"/>
    <x v="3"/>
    <n v="46"/>
    <n v="60000"/>
    <x v="0"/>
    <x v="11"/>
    <n v="4"/>
    <s v="Sunday"/>
    <n v="2760000"/>
  </r>
  <r>
    <x v="337"/>
    <x v="4"/>
    <x v="4"/>
    <n v="121"/>
    <n v="20000"/>
    <x v="0"/>
    <x v="11"/>
    <n v="4"/>
    <s v="Sunday"/>
    <n v="2420000"/>
  </r>
  <r>
    <x v="337"/>
    <x v="5"/>
    <x v="5"/>
    <n v="192"/>
    <n v="5000"/>
    <x v="0"/>
    <x v="11"/>
    <n v="4"/>
    <s v="Sunday"/>
    <n v="960000"/>
  </r>
  <r>
    <x v="337"/>
    <x v="6"/>
    <x v="6"/>
    <n v="85"/>
    <n v="25000"/>
    <x v="0"/>
    <x v="11"/>
    <n v="4"/>
    <s v="Sunday"/>
    <n v="2125000"/>
  </r>
  <r>
    <x v="337"/>
    <x v="7"/>
    <x v="7"/>
    <n v="64"/>
    <n v="30000"/>
    <x v="0"/>
    <x v="11"/>
    <n v="4"/>
    <s v="Sunday"/>
    <n v="1920000"/>
  </r>
  <r>
    <x v="338"/>
    <x v="0"/>
    <x v="0"/>
    <n v="118"/>
    <n v="50000"/>
    <x v="0"/>
    <x v="11"/>
    <n v="4"/>
    <s v="Monday"/>
    <n v="5900000"/>
  </r>
  <r>
    <x v="338"/>
    <x v="1"/>
    <x v="1"/>
    <n v="82"/>
    <n v="35000"/>
    <x v="0"/>
    <x v="11"/>
    <n v="4"/>
    <s v="Monday"/>
    <n v="2870000"/>
  </r>
  <r>
    <x v="338"/>
    <x v="2"/>
    <x v="2"/>
    <n v="114"/>
    <n v="45000"/>
    <x v="0"/>
    <x v="11"/>
    <n v="4"/>
    <s v="Monday"/>
    <n v="5130000"/>
  </r>
  <r>
    <x v="338"/>
    <x v="3"/>
    <x v="3"/>
    <n v="46"/>
    <n v="60000"/>
    <x v="0"/>
    <x v="11"/>
    <n v="4"/>
    <s v="Monday"/>
    <n v="2760000"/>
  </r>
  <r>
    <x v="338"/>
    <x v="4"/>
    <x v="4"/>
    <n v="108"/>
    <n v="20000"/>
    <x v="0"/>
    <x v="11"/>
    <n v="4"/>
    <s v="Monday"/>
    <n v="2160000"/>
  </r>
  <r>
    <x v="338"/>
    <x v="5"/>
    <x v="5"/>
    <n v="205"/>
    <n v="5000"/>
    <x v="0"/>
    <x v="11"/>
    <n v="4"/>
    <s v="Monday"/>
    <n v="1025000"/>
  </r>
  <r>
    <x v="338"/>
    <x v="6"/>
    <x v="6"/>
    <n v="84"/>
    <n v="25000"/>
    <x v="0"/>
    <x v="11"/>
    <n v="4"/>
    <s v="Monday"/>
    <n v="2100000"/>
  </r>
  <r>
    <x v="338"/>
    <x v="7"/>
    <x v="7"/>
    <n v="67"/>
    <n v="30000"/>
    <x v="0"/>
    <x v="11"/>
    <n v="4"/>
    <s v="Monday"/>
    <n v="2010000"/>
  </r>
  <r>
    <x v="339"/>
    <x v="0"/>
    <x v="0"/>
    <n v="118"/>
    <n v="50000"/>
    <x v="0"/>
    <x v="11"/>
    <n v="4"/>
    <s v="Tuesday"/>
    <n v="5900000"/>
  </r>
  <r>
    <x v="339"/>
    <x v="1"/>
    <x v="1"/>
    <n v="83"/>
    <n v="35000"/>
    <x v="0"/>
    <x v="11"/>
    <n v="4"/>
    <s v="Tuesday"/>
    <n v="2905000"/>
  </r>
  <r>
    <x v="339"/>
    <x v="2"/>
    <x v="2"/>
    <n v="104"/>
    <n v="45000"/>
    <x v="0"/>
    <x v="11"/>
    <n v="4"/>
    <s v="Tuesday"/>
    <n v="4680000"/>
  </r>
  <r>
    <x v="339"/>
    <x v="3"/>
    <x v="3"/>
    <n v="47"/>
    <n v="60000"/>
    <x v="0"/>
    <x v="11"/>
    <n v="4"/>
    <s v="Tuesday"/>
    <n v="2820000"/>
  </r>
  <r>
    <x v="339"/>
    <x v="4"/>
    <x v="4"/>
    <n v="111"/>
    <n v="20000"/>
    <x v="0"/>
    <x v="11"/>
    <n v="4"/>
    <s v="Tuesday"/>
    <n v="2220000"/>
  </r>
  <r>
    <x v="339"/>
    <x v="5"/>
    <x v="5"/>
    <n v="211"/>
    <n v="5000"/>
    <x v="0"/>
    <x v="11"/>
    <n v="4"/>
    <s v="Tuesday"/>
    <n v="1055000"/>
  </r>
  <r>
    <x v="339"/>
    <x v="6"/>
    <x v="6"/>
    <n v="91"/>
    <n v="25000"/>
    <x v="0"/>
    <x v="11"/>
    <n v="4"/>
    <s v="Tuesday"/>
    <n v="2275000"/>
  </r>
  <r>
    <x v="339"/>
    <x v="7"/>
    <x v="7"/>
    <n v="64"/>
    <n v="30000"/>
    <x v="0"/>
    <x v="11"/>
    <n v="4"/>
    <s v="Tuesday"/>
    <n v="1920000"/>
  </r>
  <r>
    <x v="340"/>
    <x v="0"/>
    <x v="0"/>
    <n v="104"/>
    <n v="50000"/>
    <x v="0"/>
    <x v="11"/>
    <n v="4"/>
    <s v="Wednesday"/>
    <n v="5200000"/>
  </r>
  <r>
    <x v="340"/>
    <x v="1"/>
    <x v="1"/>
    <n v="80"/>
    <n v="35000"/>
    <x v="0"/>
    <x v="11"/>
    <n v="4"/>
    <s v="Wednesday"/>
    <n v="2800000"/>
  </r>
  <r>
    <x v="340"/>
    <x v="2"/>
    <x v="2"/>
    <n v="115"/>
    <n v="45000"/>
    <x v="0"/>
    <x v="11"/>
    <n v="4"/>
    <s v="Wednesday"/>
    <n v="5175000"/>
  </r>
  <r>
    <x v="340"/>
    <x v="3"/>
    <x v="3"/>
    <n v="49"/>
    <n v="60000"/>
    <x v="0"/>
    <x v="11"/>
    <n v="4"/>
    <s v="Wednesday"/>
    <n v="2940000"/>
  </r>
  <r>
    <x v="340"/>
    <x v="4"/>
    <x v="4"/>
    <n v="119"/>
    <n v="20000"/>
    <x v="0"/>
    <x v="11"/>
    <n v="4"/>
    <s v="Wednesday"/>
    <n v="2380000"/>
  </r>
  <r>
    <x v="340"/>
    <x v="5"/>
    <x v="5"/>
    <n v="213"/>
    <n v="5000"/>
    <x v="0"/>
    <x v="11"/>
    <n v="4"/>
    <s v="Wednesday"/>
    <n v="1065000"/>
  </r>
  <r>
    <x v="340"/>
    <x v="6"/>
    <x v="6"/>
    <n v="88"/>
    <n v="25000"/>
    <x v="0"/>
    <x v="11"/>
    <n v="4"/>
    <s v="Wednesday"/>
    <n v="2200000"/>
  </r>
  <r>
    <x v="340"/>
    <x v="7"/>
    <x v="7"/>
    <n v="64"/>
    <n v="30000"/>
    <x v="0"/>
    <x v="11"/>
    <n v="4"/>
    <s v="Wednesday"/>
    <n v="1920000"/>
  </r>
  <r>
    <x v="341"/>
    <x v="0"/>
    <x v="0"/>
    <n v="115"/>
    <n v="50000"/>
    <x v="0"/>
    <x v="11"/>
    <n v="4"/>
    <s v="Thursday"/>
    <n v="5750000"/>
  </r>
  <r>
    <x v="341"/>
    <x v="1"/>
    <x v="1"/>
    <n v="80"/>
    <n v="35000"/>
    <x v="0"/>
    <x v="11"/>
    <n v="4"/>
    <s v="Thursday"/>
    <n v="2800000"/>
  </r>
  <r>
    <x v="341"/>
    <x v="2"/>
    <x v="2"/>
    <n v="116"/>
    <n v="45000"/>
    <x v="0"/>
    <x v="11"/>
    <n v="4"/>
    <s v="Thursday"/>
    <n v="5220000"/>
  </r>
  <r>
    <x v="341"/>
    <x v="3"/>
    <x v="3"/>
    <n v="47"/>
    <n v="60000"/>
    <x v="0"/>
    <x v="11"/>
    <n v="4"/>
    <s v="Thursday"/>
    <n v="2820000"/>
  </r>
  <r>
    <x v="341"/>
    <x v="4"/>
    <x v="4"/>
    <n v="110"/>
    <n v="20000"/>
    <x v="0"/>
    <x v="11"/>
    <n v="4"/>
    <s v="Thursday"/>
    <n v="2200000"/>
  </r>
  <r>
    <x v="341"/>
    <x v="5"/>
    <x v="5"/>
    <n v="198"/>
    <n v="5000"/>
    <x v="0"/>
    <x v="11"/>
    <n v="4"/>
    <s v="Thursday"/>
    <n v="990000"/>
  </r>
  <r>
    <x v="341"/>
    <x v="6"/>
    <x v="6"/>
    <n v="93"/>
    <n v="25000"/>
    <x v="0"/>
    <x v="11"/>
    <n v="4"/>
    <s v="Thursday"/>
    <n v="2325000"/>
  </r>
  <r>
    <x v="341"/>
    <x v="7"/>
    <x v="7"/>
    <n v="63"/>
    <n v="30000"/>
    <x v="0"/>
    <x v="11"/>
    <n v="4"/>
    <s v="Thursday"/>
    <n v="1890000"/>
  </r>
  <r>
    <x v="342"/>
    <x v="0"/>
    <x v="0"/>
    <n v="116"/>
    <n v="50000"/>
    <x v="0"/>
    <x v="11"/>
    <n v="4"/>
    <s v="Friday"/>
    <n v="5800000"/>
  </r>
  <r>
    <x v="342"/>
    <x v="1"/>
    <x v="1"/>
    <n v="92"/>
    <n v="35000"/>
    <x v="0"/>
    <x v="11"/>
    <n v="4"/>
    <s v="Friday"/>
    <n v="3220000"/>
  </r>
  <r>
    <x v="342"/>
    <x v="2"/>
    <x v="2"/>
    <n v="107"/>
    <n v="45000"/>
    <x v="0"/>
    <x v="11"/>
    <n v="4"/>
    <s v="Friday"/>
    <n v="4815000"/>
  </r>
  <r>
    <x v="342"/>
    <x v="3"/>
    <x v="3"/>
    <n v="49"/>
    <n v="60000"/>
    <x v="0"/>
    <x v="11"/>
    <n v="4"/>
    <s v="Friday"/>
    <n v="2940000"/>
  </r>
  <r>
    <x v="342"/>
    <x v="4"/>
    <x v="4"/>
    <n v="113"/>
    <n v="20000"/>
    <x v="0"/>
    <x v="11"/>
    <n v="4"/>
    <s v="Friday"/>
    <n v="2260000"/>
  </r>
  <r>
    <x v="342"/>
    <x v="5"/>
    <x v="5"/>
    <n v="211"/>
    <n v="5000"/>
    <x v="0"/>
    <x v="11"/>
    <n v="4"/>
    <s v="Friday"/>
    <n v="1055000"/>
  </r>
  <r>
    <x v="342"/>
    <x v="6"/>
    <x v="6"/>
    <n v="90"/>
    <n v="25000"/>
    <x v="0"/>
    <x v="11"/>
    <n v="4"/>
    <s v="Friday"/>
    <n v="2250000"/>
  </r>
  <r>
    <x v="342"/>
    <x v="7"/>
    <x v="7"/>
    <n v="59"/>
    <n v="30000"/>
    <x v="0"/>
    <x v="11"/>
    <n v="4"/>
    <s v="Friday"/>
    <n v="1770000"/>
  </r>
  <r>
    <x v="343"/>
    <x v="0"/>
    <x v="0"/>
    <n v="113"/>
    <n v="50000"/>
    <x v="0"/>
    <x v="11"/>
    <n v="4"/>
    <s v="Saturday"/>
    <n v="5650000"/>
  </r>
  <r>
    <x v="343"/>
    <x v="1"/>
    <x v="1"/>
    <n v="88"/>
    <n v="35000"/>
    <x v="0"/>
    <x v="11"/>
    <n v="4"/>
    <s v="Saturday"/>
    <n v="3080000"/>
  </r>
  <r>
    <x v="343"/>
    <x v="2"/>
    <x v="2"/>
    <n v="127"/>
    <n v="45000"/>
    <x v="0"/>
    <x v="11"/>
    <n v="4"/>
    <s v="Saturday"/>
    <n v="5715000"/>
  </r>
  <r>
    <x v="343"/>
    <x v="3"/>
    <x v="3"/>
    <n v="49"/>
    <n v="60000"/>
    <x v="0"/>
    <x v="11"/>
    <n v="4"/>
    <s v="Saturday"/>
    <n v="2940000"/>
  </r>
  <r>
    <x v="343"/>
    <x v="4"/>
    <x v="4"/>
    <n v="117"/>
    <n v="20000"/>
    <x v="0"/>
    <x v="11"/>
    <n v="4"/>
    <s v="Saturday"/>
    <n v="2340000"/>
  </r>
  <r>
    <x v="343"/>
    <x v="5"/>
    <x v="5"/>
    <n v="215"/>
    <n v="5000"/>
    <x v="0"/>
    <x v="11"/>
    <n v="4"/>
    <s v="Saturday"/>
    <n v="1075000"/>
  </r>
  <r>
    <x v="343"/>
    <x v="6"/>
    <x v="6"/>
    <n v="86"/>
    <n v="25000"/>
    <x v="0"/>
    <x v="11"/>
    <n v="4"/>
    <s v="Saturday"/>
    <n v="2150000"/>
  </r>
  <r>
    <x v="343"/>
    <x v="7"/>
    <x v="7"/>
    <n v="59"/>
    <n v="30000"/>
    <x v="0"/>
    <x v="11"/>
    <n v="4"/>
    <s v="Saturday"/>
    <n v="1770000"/>
  </r>
  <r>
    <x v="344"/>
    <x v="0"/>
    <x v="0"/>
    <n v="111"/>
    <n v="50000"/>
    <x v="0"/>
    <x v="11"/>
    <n v="4"/>
    <s v="Sunday"/>
    <n v="5550000"/>
  </r>
  <r>
    <x v="344"/>
    <x v="1"/>
    <x v="1"/>
    <n v="89"/>
    <n v="35000"/>
    <x v="0"/>
    <x v="11"/>
    <n v="4"/>
    <s v="Sunday"/>
    <n v="3115000"/>
  </r>
  <r>
    <x v="344"/>
    <x v="2"/>
    <x v="2"/>
    <n v="115"/>
    <n v="45000"/>
    <x v="0"/>
    <x v="11"/>
    <n v="4"/>
    <s v="Sunday"/>
    <n v="5175000"/>
  </r>
  <r>
    <x v="344"/>
    <x v="3"/>
    <x v="3"/>
    <n v="48"/>
    <n v="60000"/>
    <x v="0"/>
    <x v="11"/>
    <n v="4"/>
    <s v="Sunday"/>
    <n v="2880000"/>
  </r>
  <r>
    <x v="344"/>
    <x v="4"/>
    <x v="4"/>
    <n v="118"/>
    <n v="20000"/>
    <x v="0"/>
    <x v="11"/>
    <n v="4"/>
    <s v="Sunday"/>
    <n v="2360000"/>
  </r>
  <r>
    <x v="344"/>
    <x v="5"/>
    <x v="5"/>
    <n v="199"/>
    <n v="5000"/>
    <x v="0"/>
    <x v="11"/>
    <n v="4"/>
    <s v="Sunday"/>
    <n v="995000"/>
  </r>
  <r>
    <x v="344"/>
    <x v="6"/>
    <x v="6"/>
    <n v="83"/>
    <n v="25000"/>
    <x v="0"/>
    <x v="11"/>
    <n v="4"/>
    <s v="Sunday"/>
    <n v="2075000"/>
  </r>
  <r>
    <x v="344"/>
    <x v="7"/>
    <x v="7"/>
    <n v="61"/>
    <n v="30000"/>
    <x v="0"/>
    <x v="11"/>
    <n v="4"/>
    <s v="Sunday"/>
    <n v="1830000"/>
  </r>
  <r>
    <x v="345"/>
    <x v="0"/>
    <x v="0"/>
    <n v="116"/>
    <n v="50000"/>
    <x v="0"/>
    <x v="11"/>
    <n v="4"/>
    <s v="Monday"/>
    <n v="5800000"/>
  </r>
  <r>
    <x v="345"/>
    <x v="1"/>
    <x v="1"/>
    <n v="82"/>
    <n v="35000"/>
    <x v="0"/>
    <x v="11"/>
    <n v="4"/>
    <s v="Monday"/>
    <n v="2870000"/>
  </r>
  <r>
    <x v="345"/>
    <x v="2"/>
    <x v="2"/>
    <n v="118"/>
    <n v="45000"/>
    <x v="0"/>
    <x v="11"/>
    <n v="4"/>
    <s v="Monday"/>
    <n v="5310000"/>
  </r>
  <r>
    <x v="345"/>
    <x v="3"/>
    <x v="3"/>
    <n v="48"/>
    <n v="60000"/>
    <x v="0"/>
    <x v="11"/>
    <n v="4"/>
    <s v="Monday"/>
    <n v="2880000"/>
  </r>
  <r>
    <x v="345"/>
    <x v="4"/>
    <x v="4"/>
    <n v="116"/>
    <n v="20000"/>
    <x v="0"/>
    <x v="11"/>
    <n v="4"/>
    <s v="Monday"/>
    <n v="2320000"/>
  </r>
  <r>
    <x v="345"/>
    <x v="5"/>
    <x v="5"/>
    <n v="194"/>
    <n v="5000"/>
    <x v="0"/>
    <x v="11"/>
    <n v="4"/>
    <s v="Monday"/>
    <n v="970000"/>
  </r>
  <r>
    <x v="345"/>
    <x v="6"/>
    <x v="6"/>
    <n v="95"/>
    <n v="25000"/>
    <x v="0"/>
    <x v="11"/>
    <n v="4"/>
    <s v="Monday"/>
    <n v="2375000"/>
  </r>
  <r>
    <x v="345"/>
    <x v="7"/>
    <x v="7"/>
    <n v="62"/>
    <n v="30000"/>
    <x v="0"/>
    <x v="11"/>
    <n v="4"/>
    <s v="Monday"/>
    <n v="1860000"/>
  </r>
  <r>
    <x v="346"/>
    <x v="0"/>
    <x v="0"/>
    <n v="112"/>
    <n v="50000"/>
    <x v="0"/>
    <x v="11"/>
    <n v="4"/>
    <s v="Tuesday"/>
    <n v="5600000"/>
  </r>
  <r>
    <x v="346"/>
    <x v="1"/>
    <x v="1"/>
    <n v="88"/>
    <n v="35000"/>
    <x v="0"/>
    <x v="11"/>
    <n v="4"/>
    <s v="Tuesday"/>
    <n v="3080000"/>
  </r>
  <r>
    <x v="346"/>
    <x v="2"/>
    <x v="2"/>
    <n v="110"/>
    <n v="45000"/>
    <x v="0"/>
    <x v="11"/>
    <n v="4"/>
    <s v="Tuesday"/>
    <n v="4950000"/>
  </r>
  <r>
    <x v="346"/>
    <x v="3"/>
    <x v="3"/>
    <n v="45"/>
    <n v="60000"/>
    <x v="0"/>
    <x v="11"/>
    <n v="4"/>
    <s v="Tuesday"/>
    <n v="2700000"/>
  </r>
  <r>
    <x v="346"/>
    <x v="4"/>
    <x v="4"/>
    <n v="111"/>
    <n v="20000"/>
    <x v="0"/>
    <x v="11"/>
    <n v="4"/>
    <s v="Tuesday"/>
    <n v="2220000"/>
  </r>
  <r>
    <x v="346"/>
    <x v="5"/>
    <x v="5"/>
    <n v="205"/>
    <n v="5000"/>
    <x v="0"/>
    <x v="11"/>
    <n v="4"/>
    <s v="Tuesday"/>
    <n v="1025000"/>
  </r>
  <r>
    <x v="346"/>
    <x v="6"/>
    <x v="6"/>
    <n v="88"/>
    <n v="25000"/>
    <x v="0"/>
    <x v="11"/>
    <n v="4"/>
    <s v="Tuesday"/>
    <n v="2200000"/>
  </r>
  <r>
    <x v="346"/>
    <x v="7"/>
    <x v="7"/>
    <n v="66"/>
    <n v="30000"/>
    <x v="0"/>
    <x v="11"/>
    <n v="4"/>
    <s v="Tuesday"/>
    <n v="1980000"/>
  </r>
  <r>
    <x v="347"/>
    <x v="0"/>
    <x v="0"/>
    <n v="120"/>
    <n v="50000"/>
    <x v="0"/>
    <x v="11"/>
    <n v="4"/>
    <s v="Wednesday"/>
    <n v="6000000"/>
  </r>
  <r>
    <x v="347"/>
    <x v="1"/>
    <x v="1"/>
    <n v="82"/>
    <n v="35000"/>
    <x v="0"/>
    <x v="11"/>
    <n v="4"/>
    <s v="Wednesday"/>
    <n v="2870000"/>
  </r>
  <r>
    <x v="347"/>
    <x v="2"/>
    <x v="2"/>
    <n v="115"/>
    <n v="45000"/>
    <x v="0"/>
    <x v="11"/>
    <n v="4"/>
    <s v="Wednesday"/>
    <n v="5175000"/>
  </r>
  <r>
    <x v="347"/>
    <x v="3"/>
    <x v="3"/>
    <n v="55"/>
    <n v="60000"/>
    <x v="0"/>
    <x v="11"/>
    <n v="4"/>
    <s v="Wednesday"/>
    <n v="3300000"/>
  </r>
  <r>
    <x v="347"/>
    <x v="4"/>
    <x v="4"/>
    <n v="122"/>
    <n v="20000"/>
    <x v="0"/>
    <x v="11"/>
    <n v="4"/>
    <s v="Wednesday"/>
    <n v="2440000"/>
  </r>
  <r>
    <x v="347"/>
    <x v="5"/>
    <x v="5"/>
    <n v="208"/>
    <n v="5000"/>
    <x v="0"/>
    <x v="11"/>
    <n v="4"/>
    <s v="Wednesday"/>
    <n v="1040000"/>
  </r>
  <r>
    <x v="347"/>
    <x v="6"/>
    <x v="6"/>
    <n v="87"/>
    <n v="25000"/>
    <x v="0"/>
    <x v="11"/>
    <n v="4"/>
    <s v="Wednesday"/>
    <n v="2175000"/>
  </r>
  <r>
    <x v="347"/>
    <x v="7"/>
    <x v="7"/>
    <n v="61"/>
    <n v="30000"/>
    <x v="0"/>
    <x v="11"/>
    <n v="4"/>
    <s v="Wednesday"/>
    <n v="1830000"/>
  </r>
  <r>
    <x v="348"/>
    <x v="0"/>
    <x v="0"/>
    <n v="116"/>
    <n v="50000"/>
    <x v="0"/>
    <x v="11"/>
    <n v="4"/>
    <s v="Thursday"/>
    <n v="5800000"/>
  </r>
  <r>
    <x v="348"/>
    <x v="1"/>
    <x v="1"/>
    <n v="86"/>
    <n v="35000"/>
    <x v="0"/>
    <x v="11"/>
    <n v="4"/>
    <s v="Thursday"/>
    <n v="3010000"/>
  </r>
  <r>
    <x v="348"/>
    <x v="2"/>
    <x v="2"/>
    <n v="118"/>
    <n v="45000"/>
    <x v="0"/>
    <x v="11"/>
    <n v="4"/>
    <s v="Thursday"/>
    <n v="5310000"/>
  </r>
  <r>
    <x v="348"/>
    <x v="3"/>
    <x v="3"/>
    <n v="49"/>
    <n v="60000"/>
    <x v="0"/>
    <x v="11"/>
    <n v="4"/>
    <s v="Thursday"/>
    <n v="2940000"/>
  </r>
  <r>
    <x v="348"/>
    <x v="4"/>
    <x v="4"/>
    <n v="113"/>
    <n v="20000"/>
    <x v="0"/>
    <x v="11"/>
    <n v="4"/>
    <s v="Thursday"/>
    <n v="2260000"/>
  </r>
  <r>
    <x v="348"/>
    <x v="5"/>
    <x v="5"/>
    <n v="196"/>
    <n v="5000"/>
    <x v="0"/>
    <x v="11"/>
    <n v="4"/>
    <s v="Thursday"/>
    <n v="980000"/>
  </r>
  <r>
    <x v="348"/>
    <x v="6"/>
    <x v="6"/>
    <n v="92"/>
    <n v="25000"/>
    <x v="0"/>
    <x v="11"/>
    <n v="4"/>
    <s v="Thursday"/>
    <n v="2300000"/>
  </r>
  <r>
    <x v="348"/>
    <x v="7"/>
    <x v="7"/>
    <n v="61"/>
    <n v="30000"/>
    <x v="0"/>
    <x v="11"/>
    <n v="4"/>
    <s v="Thursday"/>
    <n v="1830000"/>
  </r>
  <r>
    <x v="349"/>
    <x v="0"/>
    <x v="0"/>
    <n v="116"/>
    <n v="50000"/>
    <x v="0"/>
    <x v="11"/>
    <n v="4"/>
    <s v="Friday"/>
    <n v="5800000"/>
  </r>
  <r>
    <x v="349"/>
    <x v="1"/>
    <x v="1"/>
    <n v="82"/>
    <n v="35000"/>
    <x v="0"/>
    <x v="11"/>
    <n v="4"/>
    <s v="Friday"/>
    <n v="2870000"/>
  </r>
  <r>
    <x v="349"/>
    <x v="2"/>
    <x v="2"/>
    <n v="115"/>
    <n v="45000"/>
    <x v="0"/>
    <x v="11"/>
    <n v="4"/>
    <s v="Friday"/>
    <n v="5175000"/>
  </r>
  <r>
    <x v="349"/>
    <x v="3"/>
    <x v="3"/>
    <n v="50"/>
    <n v="60000"/>
    <x v="0"/>
    <x v="11"/>
    <n v="4"/>
    <s v="Friday"/>
    <n v="3000000"/>
  </r>
  <r>
    <x v="349"/>
    <x v="4"/>
    <x v="4"/>
    <n v="118"/>
    <n v="20000"/>
    <x v="0"/>
    <x v="11"/>
    <n v="4"/>
    <s v="Friday"/>
    <n v="2360000"/>
  </r>
  <r>
    <x v="349"/>
    <x v="5"/>
    <x v="5"/>
    <n v="186"/>
    <n v="5000"/>
    <x v="0"/>
    <x v="11"/>
    <n v="4"/>
    <s v="Friday"/>
    <n v="930000"/>
  </r>
  <r>
    <x v="349"/>
    <x v="6"/>
    <x v="6"/>
    <n v="97"/>
    <n v="25000"/>
    <x v="0"/>
    <x v="11"/>
    <n v="4"/>
    <s v="Friday"/>
    <n v="2425000"/>
  </r>
  <r>
    <x v="349"/>
    <x v="7"/>
    <x v="7"/>
    <n v="64"/>
    <n v="30000"/>
    <x v="0"/>
    <x v="11"/>
    <n v="4"/>
    <s v="Friday"/>
    <n v="1920000"/>
  </r>
  <r>
    <x v="350"/>
    <x v="0"/>
    <x v="0"/>
    <n v="109"/>
    <n v="50000"/>
    <x v="0"/>
    <x v="11"/>
    <n v="4"/>
    <s v="Saturday"/>
    <n v="5450000"/>
  </r>
  <r>
    <x v="350"/>
    <x v="1"/>
    <x v="1"/>
    <n v="83"/>
    <n v="35000"/>
    <x v="0"/>
    <x v="11"/>
    <n v="4"/>
    <s v="Saturday"/>
    <n v="2905000"/>
  </r>
  <r>
    <x v="350"/>
    <x v="2"/>
    <x v="2"/>
    <n v="113"/>
    <n v="45000"/>
    <x v="0"/>
    <x v="11"/>
    <n v="4"/>
    <s v="Saturday"/>
    <n v="5085000"/>
  </r>
  <r>
    <x v="350"/>
    <x v="3"/>
    <x v="3"/>
    <n v="51"/>
    <n v="60000"/>
    <x v="0"/>
    <x v="11"/>
    <n v="4"/>
    <s v="Saturday"/>
    <n v="3060000"/>
  </r>
  <r>
    <x v="350"/>
    <x v="4"/>
    <x v="4"/>
    <n v="118"/>
    <n v="20000"/>
    <x v="0"/>
    <x v="11"/>
    <n v="4"/>
    <s v="Saturday"/>
    <n v="2360000"/>
  </r>
  <r>
    <x v="350"/>
    <x v="5"/>
    <x v="5"/>
    <n v="195"/>
    <n v="5000"/>
    <x v="0"/>
    <x v="11"/>
    <n v="4"/>
    <s v="Saturday"/>
    <n v="975000"/>
  </r>
  <r>
    <x v="350"/>
    <x v="6"/>
    <x v="6"/>
    <n v="86"/>
    <n v="25000"/>
    <x v="0"/>
    <x v="11"/>
    <n v="4"/>
    <s v="Saturday"/>
    <n v="2150000"/>
  </r>
  <r>
    <x v="350"/>
    <x v="7"/>
    <x v="7"/>
    <n v="59"/>
    <n v="30000"/>
    <x v="0"/>
    <x v="11"/>
    <n v="4"/>
    <s v="Saturday"/>
    <n v="1770000"/>
  </r>
  <r>
    <x v="351"/>
    <x v="0"/>
    <x v="0"/>
    <n v="110"/>
    <n v="50000"/>
    <x v="0"/>
    <x v="11"/>
    <n v="4"/>
    <s v="Sunday"/>
    <n v="5500000"/>
  </r>
  <r>
    <x v="351"/>
    <x v="1"/>
    <x v="1"/>
    <n v="76"/>
    <n v="35000"/>
    <x v="0"/>
    <x v="11"/>
    <n v="4"/>
    <s v="Sunday"/>
    <n v="2660000"/>
  </r>
  <r>
    <x v="351"/>
    <x v="2"/>
    <x v="2"/>
    <n v="115"/>
    <n v="45000"/>
    <x v="0"/>
    <x v="11"/>
    <n v="4"/>
    <s v="Sunday"/>
    <n v="5175000"/>
  </r>
  <r>
    <x v="351"/>
    <x v="3"/>
    <x v="3"/>
    <n v="45"/>
    <n v="60000"/>
    <x v="0"/>
    <x v="11"/>
    <n v="4"/>
    <s v="Sunday"/>
    <n v="2700000"/>
  </r>
  <r>
    <x v="351"/>
    <x v="4"/>
    <x v="4"/>
    <n v="111"/>
    <n v="20000"/>
    <x v="0"/>
    <x v="11"/>
    <n v="4"/>
    <s v="Sunday"/>
    <n v="2220000"/>
  </r>
  <r>
    <x v="351"/>
    <x v="5"/>
    <x v="5"/>
    <n v="212"/>
    <n v="5000"/>
    <x v="0"/>
    <x v="11"/>
    <n v="4"/>
    <s v="Sunday"/>
    <n v="1060000"/>
  </r>
  <r>
    <x v="351"/>
    <x v="6"/>
    <x v="6"/>
    <n v="89"/>
    <n v="25000"/>
    <x v="0"/>
    <x v="11"/>
    <n v="4"/>
    <s v="Sunday"/>
    <n v="2225000"/>
  </r>
  <r>
    <x v="351"/>
    <x v="7"/>
    <x v="7"/>
    <n v="59"/>
    <n v="30000"/>
    <x v="0"/>
    <x v="11"/>
    <n v="4"/>
    <s v="Sunday"/>
    <n v="1770000"/>
  </r>
  <r>
    <x v="352"/>
    <x v="0"/>
    <x v="0"/>
    <n v="115"/>
    <n v="50000"/>
    <x v="0"/>
    <x v="11"/>
    <n v="4"/>
    <s v="Monday"/>
    <n v="5750000"/>
  </r>
  <r>
    <x v="352"/>
    <x v="1"/>
    <x v="1"/>
    <n v="80"/>
    <n v="35000"/>
    <x v="0"/>
    <x v="11"/>
    <n v="4"/>
    <s v="Monday"/>
    <n v="2800000"/>
  </r>
  <r>
    <x v="352"/>
    <x v="2"/>
    <x v="2"/>
    <n v="113"/>
    <n v="45000"/>
    <x v="0"/>
    <x v="11"/>
    <n v="4"/>
    <s v="Monday"/>
    <n v="5085000"/>
  </r>
  <r>
    <x v="352"/>
    <x v="3"/>
    <x v="3"/>
    <n v="54"/>
    <n v="60000"/>
    <x v="0"/>
    <x v="11"/>
    <n v="4"/>
    <s v="Monday"/>
    <n v="3240000"/>
  </r>
  <r>
    <x v="352"/>
    <x v="4"/>
    <x v="4"/>
    <n v="124"/>
    <n v="20000"/>
    <x v="0"/>
    <x v="11"/>
    <n v="4"/>
    <s v="Monday"/>
    <n v="2480000"/>
  </r>
  <r>
    <x v="352"/>
    <x v="5"/>
    <x v="5"/>
    <n v="212"/>
    <n v="5000"/>
    <x v="0"/>
    <x v="11"/>
    <n v="4"/>
    <s v="Monday"/>
    <n v="1060000"/>
  </r>
  <r>
    <x v="352"/>
    <x v="6"/>
    <x v="6"/>
    <n v="84"/>
    <n v="25000"/>
    <x v="0"/>
    <x v="11"/>
    <n v="4"/>
    <s v="Monday"/>
    <n v="2100000"/>
  </r>
  <r>
    <x v="352"/>
    <x v="7"/>
    <x v="7"/>
    <n v="62"/>
    <n v="30000"/>
    <x v="0"/>
    <x v="11"/>
    <n v="4"/>
    <s v="Monday"/>
    <n v="1860000"/>
  </r>
  <r>
    <x v="353"/>
    <x v="0"/>
    <x v="0"/>
    <n v="119"/>
    <n v="50000"/>
    <x v="0"/>
    <x v="11"/>
    <n v="4"/>
    <s v="Tuesday"/>
    <n v="5950000"/>
  </r>
  <r>
    <x v="353"/>
    <x v="1"/>
    <x v="1"/>
    <n v="82"/>
    <n v="35000"/>
    <x v="0"/>
    <x v="11"/>
    <n v="4"/>
    <s v="Tuesday"/>
    <n v="2870000"/>
  </r>
  <r>
    <x v="353"/>
    <x v="2"/>
    <x v="2"/>
    <n v="109"/>
    <n v="45000"/>
    <x v="0"/>
    <x v="11"/>
    <n v="4"/>
    <s v="Tuesday"/>
    <n v="4905000"/>
  </r>
  <r>
    <x v="353"/>
    <x v="3"/>
    <x v="3"/>
    <n v="52"/>
    <n v="60000"/>
    <x v="0"/>
    <x v="11"/>
    <n v="4"/>
    <s v="Tuesday"/>
    <n v="3120000"/>
  </r>
  <r>
    <x v="353"/>
    <x v="4"/>
    <x v="4"/>
    <n v="129"/>
    <n v="20000"/>
    <x v="0"/>
    <x v="11"/>
    <n v="4"/>
    <s v="Tuesday"/>
    <n v="2580000"/>
  </r>
  <r>
    <x v="353"/>
    <x v="5"/>
    <x v="5"/>
    <n v="197"/>
    <n v="5000"/>
    <x v="0"/>
    <x v="11"/>
    <n v="4"/>
    <s v="Tuesday"/>
    <n v="985000"/>
  </r>
  <r>
    <x v="353"/>
    <x v="6"/>
    <x v="6"/>
    <n v="83"/>
    <n v="25000"/>
    <x v="0"/>
    <x v="11"/>
    <n v="4"/>
    <s v="Tuesday"/>
    <n v="2075000"/>
  </r>
  <r>
    <x v="353"/>
    <x v="7"/>
    <x v="7"/>
    <n v="59"/>
    <n v="30000"/>
    <x v="0"/>
    <x v="11"/>
    <n v="4"/>
    <s v="Tuesday"/>
    <n v="1770000"/>
  </r>
  <r>
    <x v="354"/>
    <x v="0"/>
    <x v="0"/>
    <n v="115"/>
    <n v="50000"/>
    <x v="0"/>
    <x v="11"/>
    <n v="4"/>
    <s v="Wednesday"/>
    <n v="5750000"/>
  </r>
  <r>
    <x v="354"/>
    <x v="1"/>
    <x v="1"/>
    <n v="87"/>
    <n v="35000"/>
    <x v="0"/>
    <x v="11"/>
    <n v="4"/>
    <s v="Wednesday"/>
    <n v="3045000"/>
  </r>
  <r>
    <x v="354"/>
    <x v="2"/>
    <x v="2"/>
    <n v="118"/>
    <n v="45000"/>
    <x v="0"/>
    <x v="11"/>
    <n v="4"/>
    <s v="Wednesday"/>
    <n v="5310000"/>
  </r>
  <r>
    <x v="354"/>
    <x v="3"/>
    <x v="3"/>
    <n v="45"/>
    <n v="60000"/>
    <x v="0"/>
    <x v="11"/>
    <n v="4"/>
    <s v="Wednesday"/>
    <n v="2700000"/>
  </r>
  <r>
    <x v="354"/>
    <x v="4"/>
    <x v="4"/>
    <n v="112"/>
    <n v="20000"/>
    <x v="0"/>
    <x v="11"/>
    <n v="4"/>
    <s v="Wednesday"/>
    <n v="2240000"/>
  </r>
  <r>
    <x v="354"/>
    <x v="5"/>
    <x v="5"/>
    <n v="199"/>
    <n v="5000"/>
    <x v="0"/>
    <x v="11"/>
    <n v="4"/>
    <s v="Wednesday"/>
    <n v="995000"/>
  </r>
  <r>
    <x v="354"/>
    <x v="6"/>
    <x v="6"/>
    <n v="94"/>
    <n v="25000"/>
    <x v="0"/>
    <x v="11"/>
    <n v="4"/>
    <s v="Wednesday"/>
    <n v="2350000"/>
  </r>
  <r>
    <x v="354"/>
    <x v="7"/>
    <x v="7"/>
    <n v="56"/>
    <n v="30000"/>
    <x v="0"/>
    <x v="11"/>
    <n v="4"/>
    <s v="Wednesday"/>
    <n v="1680000"/>
  </r>
  <r>
    <x v="355"/>
    <x v="0"/>
    <x v="0"/>
    <n v="115"/>
    <n v="50000"/>
    <x v="0"/>
    <x v="11"/>
    <n v="4"/>
    <s v="Thursday"/>
    <n v="5750000"/>
  </r>
  <r>
    <x v="355"/>
    <x v="1"/>
    <x v="1"/>
    <n v="79"/>
    <n v="35000"/>
    <x v="0"/>
    <x v="11"/>
    <n v="4"/>
    <s v="Thursday"/>
    <n v="2765000"/>
  </r>
  <r>
    <x v="355"/>
    <x v="2"/>
    <x v="2"/>
    <n v="109"/>
    <n v="45000"/>
    <x v="0"/>
    <x v="11"/>
    <n v="4"/>
    <s v="Thursday"/>
    <n v="4905000"/>
  </r>
  <r>
    <x v="355"/>
    <x v="3"/>
    <x v="3"/>
    <n v="48"/>
    <n v="60000"/>
    <x v="0"/>
    <x v="11"/>
    <n v="4"/>
    <s v="Thursday"/>
    <n v="2880000"/>
  </r>
  <r>
    <x v="355"/>
    <x v="4"/>
    <x v="4"/>
    <n v="112"/>
    <n v="20000"/>
    <x v="0"/>
    <x v="11"/>
    <n v="4"/>
    <s v="Thursday"/>
    <n v="2240000"/>
  </r>
  <r>
    <x v="355"/>
    <x v="5"/>
    <x v="5"/>
    <n v="191"/>
    <n v="5000"/>
    <x v="0"/>
    <x v="11"/>
    <n v="4"/>
    <s v="Thursday"/>
    <n v="955000"/>
  </r>
  <r>
    <x v="355"/>
    <x v="6"/>
    <x v="6"/>
    <n v="87"/>
    <n v="25000"/>
    <x v="0"/>
    <x v="11"/>
    <n v="4"/>
    <s v="Thursday"/>
    <n v="2175000"/>
  </r>
  <r>
    <x v="355"/>
    <x v="7"/>
    <x v="7"/>
    <n v="54"/>
    <n v="30000"/>
    <x v="0"/>
    <x v="11"/>
    <n v="4"/>
    <s v="Thursday"/>
    <n v="1620000"/>
  </r>
  <r>
    <x v="356"/>
    <x v="0"/>
    <x v="0"/>
    <n v="119"/>
    <n v="50000"/>
    <x v="0"/>
    <x v="11"/>
    <n v="4"/>
    <s v="Friday"/>
    <n v="5950000"/>
  </r>
  <r>
    <x v="356"/>
    <x v="1"/>
    <x v="1"/>
    <n v="86"/>
    <n v="35000"/>
    <x v="0"/>
    <x v="11"/>
    <n v="4"/>
    <s v="Friday"/>
    <n v="3010000"/>
  </r>
  <r>
    <x v="356"/>
    <x v="2"/>
    <x v="2"/>
    <n v="117"/>
    <n v="45000"/>
    <x v="0"/>
    <x v="11"/>
    <n v="4"/>
    <s v="Friday"/>
    <n v="5265000"/>
  </r>
  <r>
    <x v="356"/>
    <x v="3"/>
    <x v="3"/>
    <n v="49"/>
    <n v="60000"/>
    <x v="0"/>
    <x v="11"/>
    <n v="4"/>
    <s v="Friday"/>
    <n v="2940000"/>
  </r>
  <r>
    <x v="356"/>
    <x v="4"/>
    <x v="4"/>
    <n v="117"/>
    <n v="20000"/>
    <x v="0"/>
    <x v="11"/>
    <n v="4"/>
    <s v="Friday"/>
    <n v="2340000"/>
  </r>
  <r>
    <x v="356"/>
    <x v="5"/>
    <x v="5"/>
    <n v="212"/>
    <n v="5000"/>
    <x v="0"/>
    <x v="11"/>
    <n v="4"/>
    <s v="Friday"/>
    <n v="1060000"/>
  </r>
  <r>
    <x v="356"/>
    <x v="6"/>
    <x v="6"/>
    <n v="94"/>
    <n v="25000"/>
    <x v="0"/>
    <x v="11"/>
    <n v="4"/>
    <s v="Friday"/>
    <n v="2350000"/>
  </r>
  <r>
    <x v="356"/>
    <x v="7"/>
    <x v="7"/>
    <n v="62"/>
    <n v="30000"/>
    <x v="0"/>
    <x v="11"/>
    <n v="4"/>
    <s v="Friday"/>
    <n v="1860000"/>
  </r>
  <r>
    <x v="357"/>
    <x v="0"/>
    <x v="0"/>
    <n v="121"/>
    <n v="50000"/>
    <x v="0"/>
    <x v="11"/>
    <n v="4"/>
    <s v="Saturday"/>
    <n v="6050000"/>
  </r>
  <r>
    <x v="357"/>
    <x v="1"/>
    <x v="1"/>
    <n v="84"/>
    <n v="35000"/>
    <x v="0"/>
    <x v="11"/>
    <n v="4"/>
    <s v="Saturday"/>
    <n v="2940000"/>
  </r>
  <r>
    <x v="357"/>
    <x v="2"/>
    <x v="2"/>
    <n v="115"/>
    <n v="45000"/>
    <x v="0"/>
    <x v="11"/>
    <n v="4"/>
    <s v="Saturday"/>
    <n v="5175000"/>
  </r>
  <r>
    <x v="357"/>
    <x v="3"/>
    <x v="3"/>
    <n v="50"/>
    <n v="60000"/>
    <x v="0"/>
    <x v="11"/>
    <n v="4"/>
    <s v="Saturday"/>
    <n v="3000000"/>
  </r>
  <r>
    <x v="357"/>
    <x v="4"/>
    <x v="4"/>
    <n v="120"/>
    <n v="20000"/>
    <x v="0"/>
    <x v="11"/>
    <n v="4"/>
    <s v="Saturday"/>
    <n v="2400000"/>
  </r>
  <r>
    <x v="357"/>
    <x v="5"/>
    <x v="5"/>
    <n v="181"/>
    <n v="5000"/>
    <x v="0"/>
    <x v="11"/>
    <n v="4"/>
    <s v="Saturday"/>
    <n v="905000"/>
  </r>
  <r>
    <x v="357"/>
    <x v="6"/>
    <x v="6"/>
    <n v="94"/>
    <n v="25000"/>
    <x v="0"/>
    <x v="11"/>
    <n v="4"/>
    <s v="Saturday"/>
    <n v="2350000"/>
  </r>
  <r>
    <x v="357"/>
    <x v="7"/>
    <x v="7"/>
    <n v="59"/>
    <n v="30000"/>
    <x v="0"/>
    <x v="11"/>
    <n v="4"/>
    <s v="Saturday"/>
    <n v="1770000"/>
  </r>
  <r>
    <x v="358"/>
    <x v="0"/>
    <x v="0"/>
    <n v="113"/>
    <n v="50000"/>
    <x v="0"/>
    <x v="11"/>
    <n v="4"/>
    <s v="Sunday"/>
    <n v="5650000"/>
  </r>
  <r>
    <x v="358"/>
    <x v="1"/>
    <x v="1"/>
    <n v="81"/>
    <n v="35000"/>
    <x v="0"/>
    <x v="11"/>
    <n v="4"/>
    <s v="Sunday"/>
    <n v="2835000"/>
  </r>
  <r>
    <x v="358"/>
    <x v="2"/>
    <x v="2"/>
    <n v="126"/>
    <n v="45000"/>
    <x v="0"/>
    <x v="11"/>
    <n v="4"/>
    <s v="Sunday"/>
    <n v="5670000"/>
  </r>
  <r>
    <x v="358"/>
    <x v="3"/>
    <x v="3"/>
    <n v="50"/>
    <n v="60000"/>
    <x v="0"/>
    <x v="11"/>
    <n v="4"/>
    <s v="Sunday"/>
    <n v="3000000"/>
  </r>
  <r>
    <x v="358"/>
    <x v="4"/>
    <x v="4"/>
    <n v="124"/>
    <n v="20000"/>
    <x v="0"/>
    <x v="11"/>
    <n v="4"/>
    <s v="Sunday"/>
    <n v="2480000"/>
  </r>
  <r>
    <x v="358"/>
    <x v="5"/>
    <x v="5"/>
    <n v="206"/>
    <n v="5000"/>
    <x v="0"/>
    <x v="11"/>
    <n v="4"/>
    <s v="Sunday"/>
    <n v="1030000"/>
  </r>
  <r>
    <x v="358"/>
    <x v="6"/>
    <x v="6"/>
    <n v="86"/>
    <n v="25000"/>
    <x v="0"/>
    <x v="11"/>
    <n v="4"/>
    <s v="Sunday"/>
    <n v="2150000"/>
  </r>
  <r>
    <x v="358"/>
    <x v="7"/>
    <x v="7"/>
    <n v="52"/>
    <n v="30000"/>
    <x v="0"/>
    <x v="11"/>
    <n v="4"/>
    <s v="Sunday"/>
    <n v="1560000"/>
  </r>
  <r>
    <x v="359"/>
    <x v="0"/>
    <x v="0"/>
    <n v="118"/>
    <n v="50000"/>
    <x v="0"/>
    <x v="11"/>
    <n v="4"/>
    <s v="Monday"/>
    <n v="5900000"/>
  </r>
  <r>
    <x v="359"/>
    <x v="1"/>
    <x v="1"/>
    <n v="81"/>
    <n v="35000"/>
    <x v="0"/>
    <x v="11"/>
    <n v="4"/>
    <s v="Monday"/>
    <n v="2835000"/>
  </r>
  <r>
    <x v="359"/>
    <x v="2"/>
    <x v="2"/>
    <n v="114"/>
    <n v="45000"/>
    <x v="0"/>
    <x v="11"/>
    <n v="4"/>
    <s v="Monday"/>
    <n v="5130000"/>
  </r>
  <r>
    <x v="359"/>
    <x v="3"/>
    <x v="3"/>
    <n v="45"/>
    <n v="60000"/>
    <x v="0"/>
    <x v="11"/>
    <n v="4"/>
    <s v="Monday"/>
    <n v="2700000"/>
  </r>
  <r>
    <x v="359"/>
    <x v="4"/>
    <x v="4"/>
    <n v="121"/>
    <n v="20000"/>
    <x v="0"/>
    <x v="11"/>
    <n v="4"/>
    <s v="Monday"/>
    <n v="2420000"/>
  </r>
  <r>
    <x v="359"/>
    <x v="5"/>
    <x v="5"/>
    <n v="188"/>
    <n v="5000"/>
    <x v="0"/>
    <x v="11"/>
    <n v="4"/>
    <s v="Monday"/>
    <n v="940000"/>
  </r>
  <r>
    <x v="359"/>
    <x v="6"/>
    <x v="6"/>
    <n v="87"/>
    <n v="25000"/>
    <x v="0"/>
    <x v="11"/>
    <n v="4"/>
    <s v="Monday"/>
    <n v="2175000"/>
  </r>
  <r>
    <x v="359"/>
    <x v="7"/>
    <x v="7"/>
    <n v="56"/>
    <n v="30000"/>
    <x v="0"/>
    <x v="11"/>
    <n v="4"/>
    <s v="Monday"/>
    <n v="1680000"/>
  </r>
  <r>
    <x v="360"/>
    <x v="0"/>
    <x v="0"/>
    <n v="112"/>
    <n v="50000"/>
    <x v="0"/>
    <x v="11"/>
    <n v="4"/>
    <s v="Tuesday"/>
    <n v="5600000"/>
  </r>
  <r>
    <x v="360"/>
    <x v="1"/>
    <x v="1"/>
    <n v="86"/>
    <n v="35000"/>
    <x v="0"/>
    <x v="11"/>
    <n v="4"/>
    <s v="Tuesday"/>
    <n v="3010000"/>
  </r>
  <r>
    <x v="360"/>
    <x v="2"/>
    <x v="2"/>
    <n v="111"/>
    <n v="45000"/>
    <x v="0"/>
    <x v="11"/>
    <n v="4"/>
    <s v="Tuesday"/>
    <n v="4995000"/>
  </r>
  <r>
    <x v="360"/>
    <x v="3"/>
    <x v="3"/>
    <n v="52"/>
    <n v="60000"/>
    <x v="0"/>
    <x v="11"/>
    <n v="4"/>
    <s v="Tuesday"/>
    <n v="3120000"/>
  </r>
  <r>
    <x v="360"/>
    <x v="4"/>
    <x v="4"/>
    <n v="118"/>
    <n v="20000"/>
    <x v="0"/>
    <x v="11"/>
    <n v="4"/>
    <s v="Tuesday"/>
    <n v="2360000"/>
  </r>
  <r>
    <x v="360"/>
    <x v="5"/>
    <x v="5"/>
    <n v="213"/>
    <n v="5000"/>
    <x v="0"/>
    <x v="11"/>
    <n v="4"/>
    <s v="Tuesday"/>
    <n v="1065000"/>
  </r>
  <r>
    <x v="360"/>
    <x v="6"/>
    <x v="6"/>
    <n v="88"/>
    <n v="25000"/>
    <x v="0"/>
    <x v="11"/>
    <n v="4"/>
    <s v="Tuesday"/>
    <n v="2200000"/>
  </r>
  <r>
    <x v="360"/>
    <x v="7"/>
    <x v="7"/>
    <n v="57"/>
    <n v="30000"/>
    <x v="0"/>
    <x v="11"/>
    <n v="4"/>
    <s v="Tuesday"/>
    <n v="1710000"/>
  </r>
  <r>
    <x v="361"/>
    <x v="0"/>
    <x v="0"/>
    <n v="112"/>
    <n v="50000"/>
    <x v="0"/>
    <x v="11"/>
    <n v="4"/>
    <s v="Wednesday"/>
    <n v="5600000"/>
  </r>
  <r>
    <x v="361"/>
    <x v="1"/>
    <x v="1"/>
    <n v="86"/>
    <n v="35000"/>
    <x v="0"/>
    <x v="11"/>
    <n v="4"/>
    <s v="Wednesday"/>
    <n v="3010000"/>
  </r>
  <r>
    <x v="361"/>
    <x v="2"/>
    <x v="2"/>
    <n v="116"/>
    <n v="45000"/>
    <x v="0"/>
    <x v="11"/>
    <n v="4"/>
    <s v="Wednesday"/>
    <n v="5220000"/>
  </r>
  <r>
    <x v="361"/>
    <x v="3"/>
    <x v="3"/>
    <n v="52"/>
    <n v="60000"/>
    <x v="0"/>
    <x v="11"/>
    <n v="4"/>
    <s v="Wednesday"/>
    <n v="3120000"/>
  </r>
  <r>
    <x v="361"/>
    <x v="4"/>
    <x v="4"/>
    <n v="125"/>
    <n v="20000"/>
    <x v="0"/>
    <x v="11"/>
    <n v="4"/>
    <s v="Wednesday"/>
    <n v="2500000"/>
  </r>
  <r>
    <x v="361"/>
    <x v="5"/>
    <x v="5"/>
    <n v="196"/>
    <n v="5000"/>
    <x v="0"/>
    <x v="11"/>
    <n v="4"/>
    <s v="Wednesday"/>
    <n v="980000"/>
  </r>
  <r>
    <x v="361"/>
    <x v="6"/>
    <x v="6"/>
    <n v="96"/>
    <n v="25000"/>
    <x v="0"/>
    <x v="11"/>
    <n v="4"/>
    <s v="Wednesday"/>
    <n v="2400000"/>
  </r>
  <r>
    <x v="361"/>
    <x v="7"/>
    <x v="7"/>
    <n v="60"/>
    <n v="30000"/>
    <x v="0"/>
    <x v="11"/>
    <n v="4"/>
    <s v="Wednesday"/>
    <n v="1800000"/>
  </r>
  <r>
    <x v="362"/>
    <x v="0"/>
    <x v="0"/>
    <n v="120"/>
    <n v="50000"/>
    <x v="0"/>
    <x v="11"/>
    <n v="4"/>
    <s v="Thursday"/>
    <n v="6000000"/>
  </r>
  <r>
    <x v="362"/>
    <x v="1"/>
    <x v="1"/>
    <n v="87"/>
    <n v="35000"/>
    <x v="0"/>
    <x v="11"/>
    <n v="4"/>
    <s v="Thursday"/>
    <n v="3045000"/>
  </r>
  <r>
    <x v="362"/>
    <x v="2"/>
    <x v="2"/>
    <n v="113"/>
    <n v="45000"/>
    <x v="0"/>
    <x v="11"/>
    <n v="4"/>
    <s v="Thursday"/>
    <n v="5085000"/>
  </r>
  <r>
    <x v="362"/>
    <x v="3"/>
    <x v="3"/>
    <n v="48"/>
    <n v="60000"/>
    <x v="0"/>
    <x v="11"/>
    <n v="4"/>
    <s v="Thursday"/>
    <n v="2880000"/>
  </r>
  <r>
    <x v="362"/>
    <x v="4"/>
    <x v="4"/>
    <n v="114"/>
    <n v="20000"/>
    <x v="0"/>
    <x v="11"/>
    <n v="4"/>
    <s v="Thursday"/>
    <n v="2280000"/>
  </r>
  <r>
    <x v="362"/>
    <x v="5"/>
    <x v="5"/>
    <n v="188"/>
    <n v="5000"/>
    <x v="0"/>
    <x v="11"/>
    <n v="4"/>
    <s v="Thursday"/>
    <n v="940000"/>
  </r>
  <r>
    <x v="362"/>
    <x v="6"/>
    <x v="6"/>
    <n v="91"/>
    <n v="25000"/>
    <x v="0"/>
    <x v="11"/>
    <n v="4"/>
    <s v="Thursday"/>
    <n v="2275000"/>
  </r>
  <r>
    <x v="362"/>
    <x v="7"/>
    <x v="7"/>
    <n v="59"/>
    <n v="30000"/>
    <x v="0"/>
    <x v="11"/>
    <n v="4"/>
    <s v="Thursday"/>
    <n v="1770000"/>
  </r>
  <r>
    <x v="363"/>
    <x v="0"/>
    <x v="0"/>
    <n v="115"/>
    <n v="50000"/>
    <x v="0"/>
    <x v="11"/>
    <n v="4"/>
    <s v="Friday"/>
    <n v="5750000"/>
  </r>
  <r>
    <x v="363"/>
    <x v="1"/>
    <x v="1"/>
    <n v="83"/>
    <n v="35000"/>
    <x v="0"/>
    <x v="11"/>
    <n v="4"/>
    <s v="Friday"/>
    <n v="2905000"/>
  </r>
  <r>
    <x v="363"/>
    <x v="2"/>
    <x v="2"/>
    <n v="114"/>
    <n v="45000"/>
    <x v="0"/>
    <x v="11"/>
    <n v="4"/>
    <s v="Friday"/>
    <n v="5130000"/>
  </r>
  <r>
    <x v="363"/>
    <x v="3"/>
    <x v="3"/>
    <n v="47"/>
    <n v="60000"/>
    <x v="0"/>
    <x v="11"/>
    <n v="4"/>
    <s v="Friday"/>
    <n v="2820000"/>
  </r>
  <r>
    <x v="363"/>
    <x v="4"/>
    <x v="4"/>
    <n v="122"/>
    <n v="20000"/>
    <x v="0"/>
    <x v="11"/>
    <n v="4"/>
    <s v="Friday"/>
    <n v="2440000"/>
  </r>
  <r>
    <x v="363"/>
    <x v="5"/>
    <x v="5"/>
    <n v="201"/>
    <n v="5000"/>
    <x v="0"/>
    <x v="11"/>
    <n v="4"/>
    <s v="Friday"/>
    <n v="1005000"/>
  </r>
  <r>
    <x v="363"/>
    <x v="6"/>
    <x v="6"/>
    <n v="96"/>
    <n v="25000"/>
    <x v="0"/>
    <x v="11"/>
    <n v="4"/>
    <s v="Friday"/>
    <n v="2400000"/>
  </r>
  <r>
    <x v="363"/>
    <x v="7"/>
    <x v="7"/>
    <n v="56"/>
    <n v="30000"/>
    <x v="0"/>
    <x v="11"/>
    <n v="4"/>
    <s v="Friday"/>
    <n v="1680000"/>
  </r>
  <r>
    <x v="364"/>
    <x v="0"/>
    <x v="0"/>
    <n v="112"/>
    <n v="50000"/>
    <x v="0"/>
    <x v="11"/>
    <n v="4"/>
    <s v="Saturday"/>
    <n v="5600000"/>
  </r>
  <r>
    <x v="364"/>
    <x v="1"/>
    <x v="1"/>
    <n v="84"/>
    <n v="35000"/>
    <x v="0"/>
    <x v="11"/>
    <n v="4"/>
    <s v="Saturday"/>
    <n v="2940000"/>
  </r>
  <r>
    <x v="364"/>
    <x v="2"/>
    <x v="2"/>
    <n v="113"/>
    <n v="45000"/>
    <x v="0"/>
    <x v="11"/>
    <n v="4"/>
    <s v="Saturday"/>
    <n v="5085000"/>
  </r>
  <r>
    <x v="364"/>
    <x v="3"/>
    <x v="3"/>
    <n v="56"/>
    <n v="60000"/>
    <x v="0"/>
    <x v="11"/>
    <n v="4"/>
    <s v="Saturday"/>
    <n v="3360000"/>
  </r>
  <r>
    <x v="364"/>
    <x v="4"/>
    <x v="4"/>
    <n v="122"/>
    <n v="20000"/>
    <x v="0"/>
    <x v="11"/>
    <n v="4"/>
    <s v="Saturday"/>
    <n v="2440000"/>
  </r>
  <r>
    <x v="364"/>
    <x v="5"/>
    <x v="5"/>
    <n v="201"/>
    <n v="5000"/>
    <x v="0"/>
    <x v="11"/>
    <n v="4"/>
    <s v="Saturday"/>
    <n v="1005000"/>
  </r>
  <r>
    <x v="364"/>
    <x v="6"/>
    <x v="6"/>
    <n v="87"/>
    <n v="25000"/>
    <x v="0"/>
    <x v="11"/>
    <n v="4"/>
    <s v="Saturday"/>
    <n v="2175000"/>
  </r>
  <r>
    <x v="364"/>
    <x v="7"/>
    <x v="7"/>
    <n v="57"/>
    <n v="30000"/>
    <x v="0"/>
    <x v="11"/>
    <n v="4"/>
    <s v="Saturday"/>
    <n v="1710000"/>
  </r>
  <r>
    <x v="365"/>
    <x v="0"/>
    <x v="0"/>
    <n v="119"/>
    <n v="50000"/>
    <x v="1"/>
    <x v="0"/>
    <n v="1"/>
    <s v="Sunday"/>
    <n v="5950000"/>
  </r>
  <r>
    <x v="365"/>
    <x v="1"/>
    <x v="1"/>
    <n v="89"/>
    <n v="35000"/>
    <x v="1"/>
    <x v="0"/>
    <n v="1"/>
    <s v="Sunday"/>
    <n v="3115000"/>
  </r>
  <r>
    <x v="365"/>
    <x v="2"/>
    <x v="2"/>
    <n v="114"/>
    <n v="45000"/>
    <x v="1"/>
    <x v="0"/>
    <n v="1"/>
    <s v="Sunday"/>
    <n v="5130000"/>
  </r>
  <r>
    <x v="365"/>
    <x v="3"/>
    <x v="3"/>
    <n v="52"/>
    <n v="60000"/>
    <x v="1"/>
    <x v="0"/>
    <n v="1"/>
    <s v="Sunday"/>
    <n v="3120000"/>
  </r>
  <r>
    <x v="365"/>
    <x v="4"/>
    <x v="4"/>
    <n v="123"/>
    <n v="20000"/>
    <x v="1"/>
    <x v="0"/>
    <n v="1"/>
    <s v="Sunday"/>
    <n v="2460000"/>
  </r>
  <r>
    <x v="365"/>
    <x v="5"/>
    <x v="5"/>
    <n v="204"/>
    <n v="5000"/>
    <x v="1"/>
    <x v="0"/>
    <n v="1"/>
    <s v="Sunday"/>
    <n v="1020000"/>
  </r>
  <r>
    <x v="365"/>
    <x v="6"/>
    <x v="6"/>
    <n v="96"/>
    <n v="25000"/>
    <x v="1"/>
    <x v="0"/>
    <n v="1"/>
    <s v="Sunday"/>
    <n v="2400000"/>
  </r>
  <r>
    <x v="365"/>
    <x v="7"/>
    <x v="7"/>
    <n v="55"/>
    <n v="30000"/>
    <x v="1"/>
    <x v="0"/>
    <n v="1"/>
    <s v="Sunday"/>
    <n v="1650000"/>
  </r>
  <r>
    <x v="366"/>
    <x v="0"/>
    <x v="0"/>
    <n v="112"/>
    <n v="50000"/>
    <x v="1"/>
    <x v="0"/>
    <n v="1"/>
    <s v="Monday"/>
    <n v="5600000"/>
  </r>
  <r>
    <x v="366"/>
    <x v="1"/>
    <x v="1"/>
    <n v="89"/>
    <n v="35000"/>
    <x v="1"/>
    <x v="0"/>
    <n v="1"/>
    <s v="Monday"/>
    <n v="3115000"/>
  </r>
  <r>
    <x v="366"/>
    <x v="2"/>
    <x v="2"/>
    <n v="115"/>
    <n v="45000"/>
    <x v="1"/>
    <x v="0"/>
    <n v="1"/>
    <s v="Monday"/>
    <n v="5175000"/>
  </r>
  <r>
    <x v="366"/>
    <x v="3"/>
    <x v="3"/>
    <n v="53"/>
    <n v="60000"/>
    <x v="1"/>
    <x v="0"/>
    <n v="1"/>
    <s v="Monday"/>
    <n v="3180000"/>
  </r>
  <r>
    <x v="366"/>
    <x v="4"/>
    <x v="4"/>
    <n v="124"/>
    <n v="20000"/>
    <x v="1"/>
    <x v="0"/>
    <n v="1"/>
    <s v="Monday"/>
    <n v="2480000"/>
  </r>
  <r>
    <x v="366"/>
    <x v="5"/>
    <x v="5"/>
    <n v="207"/>
    <n v="5000"/>
    <x v="1"/>
    <x v="0"/>
    <n v="1"/>
    <s v="Monday"/>
    <n v="1035000"/>
  </r>
  <r>
    <x v="366"/>
    <x v="6"/>
    <x v="6"/>
    <n v="95"/>
    <n v="25000"/>
    <x v="1"/>
    <x v="0"/>
    <n v="1"/>
    <s v="Monday"/>
    <n v="2375000"/>
  </r>
  <r>
    <x v="366"/>
    <x v="7"/>
    <x v="7"/>
    <n v="63"/>
    <n v="30000"/>
    <x v="1"/>
    <x v="0"/>
    <n v="1"/>
    <s v="Monday"/>
    <n v="1890000"/>
  </r>
  <r>
    <x v="367"/>
    <x v="0"/>
    <x v="0"/>
    <n v="121"/>
    <n v="50000"/>
    <x v="1"/>
    <x v="0"/>
    <n v="1"/>
    <s v="Tuesday"/>
    <n v="6050000"/>
  </r>
  <r>
    <x v="367"/>
    <x v="1"/>
    <x v="1"/>
    <n v="93"/>
    <n v="35000"/>
    <x v="1"/>
    <x v="0"/>
    <n v="1"/>
    <s v="Tuesday"/>
    <n v="3255000"/>
  </r>
  <r>
    <x v="367"/>
    <x v="2"/>
    <x v="2"/>
    <n v="111"/>
    <n v="45000"/>
    <x v="1"/>
    <x v="0"/>
    <n v="1"/>
    <s v="Tuesday"/>
    <n v="4995000"/>
  </r>
  <r>
    <x v="367"/>
    <x v="3"/>
    <x v="3"/>
    <n v="53"/>
    <n v="60000"/>
    <x v="1"/>
    <x v="0"/>
    <n v="1"/>
    <s v="Tuesday"/>
    <n v="3180000"/>
  </r>
  <r>
    <x v="367"/>
    <x v="4"/>
    <x v="4"/>
    <n v="117"/>
    <n v="20000"/>
    <x v="1"/>
    <x v="0"/>
    <n v="1"/>
    <s v="Tuesday"/>
    <n v="2340000"/>
  </r>
  <r>
    <x v="367"/>
    <x v="5"/>
    <x v="5"/>
    <n v="203"/>
    <n v="5000"/>
    <x v="1"/>
    <x v="0"/>
    <n v="1"/>
    <s v="Tuesday"/>
    <n v="1015000"/>
  </r>
  <r>
    <x v="367"/>
    <x v="6"/>
    <x v="6"/>
    <n v="90"/>
    <n v="25000"/>
    <x v="1"/>
    <x v="0"/>
    <n v="1"/>
    <s v="Tuesday"/>
    <n v="2250000"/>
  </r>
  <r>
    <x v="367"/>
    <x v="7"/>
    <x v="7"/>
    <n v="61"/>
    <n v="30000"/>
    <x v="1"/>
    <x v="0"/>
    <n v="1"/>
    <s v="Tuesday"/>
    <n v="1830000"/>
  </r>
  <r>
    <x v="368"/>
    <x v="0"/>
    <x v="0"/>
    <n v="120"/>
    <n v="50000"/>
    <x v="1"/>
    <x v="0"/>
    <n v="1"/>
    <s v="Wednesday"/>
    <n v="6000000"/>
  </r>
  <r>
    <x v="368"/>
    <x v="1"/>
    <x v="1"/>
    <n v="92"/>
    <n v="35000"/>
    <x v="1"/>
    <x v="0"/>
    <n v="1"/>
    <s v="Wednesday"/>
    <n v="3220000"/>
  </r>
  <r>
    <x v="368"/>
    <x v="2"/>
    <x v="2"/>
    <n v="120"/>
    <n v="45000"/>
    <x v="1"/>
    <x v="0"/>
    <n v="1"/>
    <s v="Wednesday"/>
    <n v="5400000"/>
  </r>
  <r>
    <x v="368"/>
    <x v="3"/>
    <x v="3"/>
    <n v="53"/>
    <n v="60000"/>
    <x v="1"/>
    <x v="0"/>
    <n v="1"/>
    <s v="Wednesday"/>
    <n v="3180000"/>
  </r>
  <r>
    <x v="368"/>
    <x v="4"/>
    <x v="4"/>
    <n v="116"/>
    <n v="20000"/>
    <x v="1"/>
    <x v="0"/>
    <n v="1"/>
    <s v="Wednesday"/>
    <n v="2320000"/>
  </r>
  <r>
    <x v="368"/>
    <x v="5"/>
    <x v="5"/>
    <n v="198"/>
    <n v="5000"/>
    <x v="1"/>
    <x v="0"/>
    <n v="1"/>
    <s v="Wednesday"/>
    <n v="990000"/>
  </r>
  <r>
    <x v="368"/>
    <x v="6"/>
    <x v="6"/>
    <n v="83"/>
    <n v="25000"/>
    <x v="1"/>
    <x v="0"/>
    <n v="1"/>
    <s v="Wednesday"/>
    <n v="2075000"/>
  </r>
  <r>
    <x v="368"/>
    <x v="7"/>
    <x v="7"/>
    <n v="62"/>
    <n v="30000"/>
    <x v="1"/>
    <x v="0"/>
    <n v="1"/>
    <s v="Wednesday"/>
    <n v="1860000"/>
  </r>
  <r>
    <x v="369"/>
    <x v="0"/>
    <x v="0"/>
    <n v="117"/>
    <n v="50000"/>
    <x v="1"/>
    <x v="0"/>
    <n v="1"/>
    <s v="Thursday"/>
    <n v="5850000"/>
  </r>
  <r>
    <x v="369"/>
    <x v="1"/>
    <x v="1"/>
    <n v="90"/>
    <n v="35000"/>
    <x v="1"/>
    <x v="0"/>
    <n v="1"/>
    <s v="Thursday"/>
    <n v="3150000"/>
  </r>
  <r>
    <x v="369"/>
    <x v="2"/>
    <x v="2"/>
    <n v="126"/>
    <n v="45000"/>
    <x v="1"/>
    <x v="0"/>
    <n v="1"/>
    <s v="Thursday"/>
    <n v="5670000"/>
  </r>
  <r>
    <x v="369"/>
    <x v="3"/>
    <x v="3"/>
    <n v="51"/>
    <n v="60000"/>
    <x v="1"/>
    <x v="0"/>
    <n v="1"/>
    <s v="Thursday"/>
    <n v="3060000"/>
  </r>
  <r>
    <x v="369"/>
    <x v="4"/>
    <x v="4"/>
    <n v="122"/>
    <n v="20000"/>
    <x v="1"/>
    <x v="0"/>
    <n v="1"/>
    <s v="Thursday"/>
    <n v="2440000"/>
  </r>
  <r>
    <x v="369"/>
    <x v="5"/>
    <x v="5"/>
    <n v="183"/>
    <n v="5000"/>
    <x v="1"/>
    <x v="0"/>
    <n v="1"/>
    <s v="Thursday"/>
    <n v="915000"/>
  </r>
  <r>
    <x v="369"/>
    <x v="6"/>
    <x v="6"/>
    <n v="92"/>
    <n v="25000"/>
    <x v="1"/>
    <x v="0"/>
    <n v="1"/>
    <s v="Thursday"/>
    <n v="2300000"/>
  </r>
  <r>
    <x v="369"/>
    <x v="7"/>
    <x v="7"/>
    <n v="58"/>
    <n v="30000"/>
    <x v="1"/>
    <x v="0"/>
    <n v="1"/>
    <s v="Thursday"/>
    <n v="1740000"/>
  </r>
  <r>
    <x v="370"/>
    <x v="0"/>
    <x v="0"/>
    <n v="116"/>
    <n v="50000"/>
    <x v="1"/>
    <x v="0"/>
    <n v="1"/>
    <s v="Friday"/>
    <n v="5800000"/>
  </r>
  <r>
    <x v="370"/>
    <x v="1"/>
    <x v="1"/>
    <n v="84"/>
    <n v="35000"/>
    <x v="1"/>
    <x v="0"/>
    <n v="1"/>
    <s v="Friday"/>
    <n v="2940000"/>
  </r>
  <r>
    <x v="370"/>
    <x v="2"/>
    <x v="2"/>
    <n v="127"/>
    <n v="45000"/>
    <x v="1"/>
    <x v="0"/>
    <n v="1"/>
    <s v="Friday"/>
    <n v="5715000"/>
  </r>
  <r>
    <x v="370"/>
    <x v="3"/>
    <x v="3"/>
    <n v="54"/>
    <n v="60000"/>
    <x v="1"/>
    <x v="0"/>
    <n v="1"/>
    <s v="Friday"/>
    <n v="3240000"/>
  </r>
  <r>
    <x v="370"/>
    <x v="4"/>
    <x v="4"/>
    <n v="123"/>
    <n v="20000"/>
    <x v="1"/>
    <x v="0"/>
    <n v="1"/>
    <s v="Friday"/>
    <n v="2460000"/>
  </r>
  <r>
    <x v="370"/>
    <x v="5"/>
    <x v="5"/>
    <n v="200"/>
    <n v="5000"/>
    <x v="1"/>
    <x v="0"/>
    <n v="1"/>
    <s v="Friday"/>
    <n v="1000000"/>
  </r>
  <r>
    <x v="370"/>
    <x v="6"/>
    <x v="6"/>
    <n v="94"/>
    <n v="25000"/>
    <x v="1"/>
    <x v="0"/>
    <n v="1"/>
    <s v="Friday"/>
    <n v="2350000"/>
  </r>
  <r>
    <x v="370"/>
    <x v="7"/>
    <x v="7"/>
    <n v="50"/>
    <n v="30000"/>
    <x v="1"/>
    <x v="0"/>
    <n v="1"/>
    <s v="Friday"/>
    <n v="1500000"/>
  </r>
  <r>
    <x v="371"/>
    <x v="0"/>
    <x v="0"/>
    <n v="119"/>
    <n v="50000"/>
    <x v="1"/>
    <x v="0"/>
    <n v="1"/>
    <s v="Saturday"/>
    <n v="5950000"/>
  </r>
  <r>
    <x v="371"/>
    <x v="1"/>
    <x v="1"/>
    <n v="82"/>
    <n v="35000"/>
    <x v="1"/>
    <x v="0"/>
    <n v="1"/>
    <s v="Saturday"/>
    <n v="2870000"/>
  </r>
  <r>
    <x v="371"/>
    <x v="2"/>
    <x v="2"/>
    <n v="117"/>
    <n v="45000"/>
    <x v="1"/>
    <x v="0"/>
    <n v="1"/>
    <s v="Saturday"/>
    <n v="5265000"/>
  </r>
  <r>
    <x v="371"/>
    <x v="3"/>
    <x v="3"/>
    <n v="51"/>
    <n v="60000"/>
    <x v="1"/>
    <x v="0"/>
    <n v="1"/>
    <s v="Saturday"/>
    <n v="3060000"/>
  </r>
  <r>
    <x v="371"/>
    <x v="4"/>
    <x v="4"/>
    <n v="130"/>
    <n v="20000"/>
    <x v="1"/>
    <x v="0"/>
    <n v="1"/>
    <s v="Saturday"/>
    <n v="2600000"/>
  </r>
  <r>
    <x v="371"/>
    <x v="5"/>
    <x v="5"/>
    <n v="190"/>
    <n v="5000"/>
    <x v="1"/>
    <x v="0"/>
    <n v="1"/>
    <s v="Saturday"/>
    <n v="950000"/>
  </r>
  <r>
    <x v="371"/>
    <x v="6"/>
    <x v="6"/>
    <n v="88"/>
    <n v="25000"/>
    <x v="1"/>
    <x v="0"/>
    <n v="1"/>
    <s v="Saturday"/>
    <n v="2200000"/>
  </r>
  <r>
    <x v="371"/>
    <x v="7"/>
    <x v="7"/>
    <n v="55"/>
    <n v="30000"/>
    <x v="1"/>
    <x v="0"/>
    <n v="1"/>
    <s v="Saturday"/>
    <n v="1650000"/>
  </r>
  <r>
    <x v="372"/>
    <x v="0"/>
    <x v="0"/>
    <n v="123"/>
    <n v="50000"/>
    <x v="1"/>
    <x v="0"/>
    <n v="1"/>
    <s v="Sunday"/>
    <n v="6150000"/>
  </r>
  <r>
    <x v="372"/>
    <x v="1"/>
    <x v="1"/>
    <n v="79"/>
    <n v="35000"/>
    <x v="1"/>
    <x v="0"/>
    <n v="1"/>
    <s v="Sunday"/>
    <n v="2765000"/>
  </r>
  <r>
    <x v="372"/>
    <x v="2"/>
    <x v="2"/>
    <n v="120"/>
    <n v="45000"/>
    <x v="1"/>
    <x v="0"/>
    <n v="1"/>
    <s v="Sunday"/>
    <n v="5400000"/>
  </r>
  <r>
    <x v="372"/>
    <x v="3"/>
    <x v="3"/>
    <n v="53"/>
    <n v="60000"/>
    <x v="1"/>
    <x v="0"/>
    <n v="1"/>
    <s v="Sunday"/>
    <n v="3180000"/>
  </r>
  <r>
    <x v="372"/>
    <x v="4"/>
    <x v="4"/>
    <n v="125"/>
    <n v="20000"/>
    <x v="1"/>
    <x v="0"/>
    <n v="1"/>
    <s v="Sunday"/>
    <n v="2500000"/>
  </r>
  <r>
    <x v="372"/>
    <x v="5"/>
    <x v="5"/>
    <n v="191"/>
    <n v="5000"/>
    <x v="1"/>
    <x v="0"/>
    <n v="1"/>
    <s v="Sunday"/>
    <n v="955000"/>
  </r>
  <r>
    <x v="372"/>
    <x v="6"/>
    <x v="6"/>
    <n v="85"/>
    <n v="25000"/>
    <x v="1"/>
    <x v="0"/>
    <n v="1"/>
    <s v="Sunday"/>
    <n v="2125000"/>
  </r>
  <r>
    <x v="372"/>
    <x v="7"/>
    <x v="7"/>
    <n v="63"/>
    <n v="30000"/>
    <x v="1"/>
    <x v="0"/>
    <n v="1"/>
    <s v="Sunday"/>
    <n v="1890000"/>
  </r>
  <r>
    <x v="373"/>
    <x v="0"/>
    <x v="0"/>
    <n v="108"/>
    <n v="50000"/>
    <x v="1"/>
    <x v="0"/>
    <n v="1"/>
    <s v="Monday"/>
    <n v="5400000"/>
  </r>
  <r>
    <x v="373"/>
    <x v="1"/>
    <x v="1"/>
    <n v="88"/>
    <n v="35000"/>
    <x v="1"/>
    <x v="0"/>
    <n v="1"/>
    <s v="Monday"/>
    <n v="3080000"/>
  </r>
  <r>
    <x v="373"/>
    <x v="2"/>
    <x v="2"/>
    <n v="113"/>
    <n v="45000"/>
    <x v="1"/>
    <x v="0"/>
    <n v="1"/>
    <s v="Monday"/>
    <n v="5085000"/>
  </r>
  <r>
    <x v="373"/>
    <x v="3"/>
    <x v="3"/>
    <n v="51"/>
    <n v="60000"/>
    <x v="1"/>
    <x v="0"/>
    <n v="1"/>
    <s v="Monday"/>
    <n v="3060000"/>
  </r>
  <r>
    <x v="373"/>
    <x v="4"/>
    <x v="4"/>
    <n v="127"/>
    <n v="20000"/>
    <x v="1"/>
    <x v="0"/>
    <n v="1"/>
    <s v="Monday"/>
    <n v="2540000"/>
  </r>
  <r>
    <x v="373"/>
    <x v="5"/>
    <x v="5"/>
    <n v="176"/>
    <n v="5000"/>
    <x v="1"/>
    <x v="0"/>
    <n v="1"/>
    <s v="Monday"/>
    <n v="880000"/>
  </r>
  <r>
    <x v="373"/>
    <x v="6"/>
    <x v="6"/>
    <n v="85"/>
    <n v="25000"/>
    <x v="1"/>
    <x v="0"/>
    <n v="1"/>
    <s v="Monday"/>
    <n v="2125000"/>
  </r>
  <r>
    <x v="373"/>
    <x v="7"/>
    <x v="7"/>
    <n v="60"/>
    <n v="30000"/>
    <x v="1"/>
    <x v="0"/>
    <n v="1"/>
    <s v="Monday"/>
    <n v="1800000"/>
  </r>
  <r>
    <x v="374"/>
    <x v="0"/>
    <x v="0"/>
    <n v="118"/>
    <n v="50000"/>
    <x v="1"/>
    <x v="0"/>
    <n v="1"/>
    <s v="Tuesday"/>
    <n v="5900000"/>
  </r>
  <r>
    <x v="374"/>
    <x v="1"/>
    <x v="1"/>
    <n v="84"/>
    <n v="35000"/>
    <x v="1"/>
    <x v="0"/>
    <n v="1"/>
    <s v="Tuesday"/>
    <n v="2940000"/>
  </r>
  <r>
    <x v="374"/>
    <x v="2"/>
    <x v="2"/>
    <n v="115"/>
    <n v="45000"/>
    <x v="1"/>
    <x v="0"/>
    <n v="1"/>
    <s v="Tuesday"/>
    <n v="5175000"/>
  </r>
  <r>
    <x v="374"/>
    <x v="3"/>
    <x v="3"/>
    <n v="56"/>
    <n v="60000"/>
    <x v="1"/>
    <x v="0"/>
    <n v="1"/>
    <s v="Tuesday"/>
    <n v="3360000"/>
  </r>
  <r>
    <x v="374"/>
    <x v="4"/>
    <x v="4"/>
    <n v="131"/>
    <n v="20000"/>
    <x v="1"/>
    <x v="0"/>
    <n v="1"/>
    <s v="Tuesday"/>
    <n v="2620000"/>
  </r>
  <r>
    <x v="374"/>
    <x v="5"/>
    <x v="5"/>
    <n v="192"/>
    <n v="5000"/>
    <x v="1"/>
    <x v="0"/>
    <n v="1"/>
    <s v="Tuesday"/>
    <n v="960000"/>
  </r>
  <r>
    <x v="374"/>
    <x v="6"/>
    <x v="6"/>
    <n v="85"/>
    <n v="25000"/>
    <x v="1"/>
    <x v="0"/>
    <n v="1"/>
    <s v="Tuesday"/>
    <n v="2125000"/>
  </r>
  <r>
    <x v="374"/>
    <x v="7"/>
    <x v="7"/>
    <n v="58"/>
    <n v="30000"/>
    <x v="1"/>
    <x v="0"/>
    <n v="1"/>
    <s v="Tuesday"/>
    <n v="1740000"/>
  </r>
  <r>
    <x v="375"/>
    <x v="0"/>
    <x v="0"/>
    <n v="120"/>
    <n v="50000"/>
    <x v="1"/>
    <x v="0"/>
    <n v="1"/>
    <s v="Wednesday"/>
    <n v="6000000"/>
  </r>
  <r>
    <x v="375"/>
    <x v="1"/>
    <x v="1"/>
    <n v="80"/>
    <n v="35000"/>
    <x v="1"/>
    <x v="0"/>
    <n v="1"/>
    <s v="Wednesday"/>
    <n v="2800000"/>
  </r>
  <r>
    <x v="375"/>
    <x v="2"/>
    <x v="2"/>
    <n v="112"/>
    <n v="45000"/>
    <x v="1"/>
    <x v="0"/>
    <n v="1"/>
    <s v="Wednesday"/>
    <n v="5040000"/>
  </r>
  <r>
    <x v="375"/>
    <x v="3"/>
    <x v="3"/>
    <n v="53"/>
    <n v="60000"/>
    <x v="1"/>
    <x v="0"/>
    <n v="1"/>
    <s v="Wednesday"/>
    <n v="3180000"/>
  </r>
  <r>
    <x v="375"/>
    <x v="4"/>
    <x v="4"/>
    <n v="134"/>
    <n v="20000"/>
    <x v="1"/>
    <x v="0"/>
    <n v="1"/>
    <s v="Wednesday"/>
    <n v="2680000"/>
  </r>
  <r>
    <x v="375"/>
    <x v="5"/>
    <x v="5"/>
    <n v="180"/>
    <n v="5000"/>
    <x v="1"/>
    <x v="0"/>
    <n v="1"/>
    <s v="Wednesday"/>
    <n v="900000"/>
  </r>
  <r>
    <x v="375"/>
    <x v="6"/>
    <x v="6"/>
    <n v="88"/>
    <n v="25000"/>
    <x v="1"/>
    <x v="0"/>
    <n v="1"/>
    <s v="Wednesday"/>
    <n v="2200000"/>
  </r>
  <r>
    <x v="375"/>
    <x v="7"/>
    <x v="7"/>
    <n v="57"/>
    <n v="30000"/>
    <x v="1"/>
    <x v="0"/>
    <n v="1"/>
    <s v="Wednesday"/>
    <n v="1710000"/>
  </r>
  <r>
    <x v="376"/>
    <x v="0"/>
    <x v="0"/>
    <n v="111"/>
    <n v="50000"/>
    <x v="1"/>
    <x v="0"/>
    <n v="1"/>
    <s v="Thursday"/>
    <n v="5550000"/>
  </r>
  <r>
    <x v="376"/>
    <x v="1"/>
    <x v="1"/>
    <n v="88"/>
    <n v="35000"/>
    <x v="1"/>
    <x v="0"/>
    <n v="1"/>
    <s v="Thursday"/>
    <n v="3080000"/>
  </r>
  <r>
    <x v="376"/>
    <x v="2"/>
    <x v="2"/>
    <n v="114"/>
    <n v="45000"/>
    <x v="1"/>
    <x v="0"/>
    <n v="1"/>
    <s v="Thursday"/>
    <n v="5130000"/>
  </r>
  <r>
    <x v="376"/>
    <x v="3"/>
    <x v="3"/>
    <n v="54"/>
    <n v="60000"/>
    <x v="1"/>
    <x v="0"/>
    <n v="1"/>
    <s v="Thursday"/>
    <n v="3240000"/>
  </r>
  <r>
    <x v="376"/>
    <x v="4"/>
    <x v="4"/>
    <n v="131"/>
    <n v="20000"/>
    <x v="1"/>
    <x v="0"/>
    <n v="1"/>
    <s v="Thursday"/>
    <n v="2620000"/>
  </r>
  <r>
    <x v="376"/>
    <x v="5"/>
    <x v="5"/>
    <n v="171"/>
    <n v="5000"/>
    <x v="1"/>
    <x v="0"/>
    <n v="1"/>
    <s v="Thursday"/>
    <n v="855000"/>
  </r>
  <r>
    <x v="376"/>
    <x v="6"/>
    <x v="6"/>
    <n v="96"/>
    <n v="25000"/>
    <x v="1"/>
    <x v="0"/>
    <n v="1"/>
    <s v="Thursday"/>
    <n v="2400000"/>
  </r>
  <r>
    <x v="376"/>
    <x v="7"/>
    <x v="7"/>
    <n v="60"/>
    <n v="30000"/>
    <x v="1"/>
    <x v="0"/>
    <n v="1"/>
    <s v="Thursday"/>
    <n v="1800000"/>
  </r>
  <r>
    <x v="377"/>
    <x v="0"/>
    <x v="0"/>
    <n v="121"/>
    <n v="50000"/>
    <x v="1"/>
    <x v="0"/>
    <n v="1"/>
    <s v="Friday"/>
    <n v="6050000"/>
  </r>
  <r>
    <x v="377"/>
    <x v="1"/>
    <x v="1"/>
    <n v="89"/>
    <n v="35000"/>
    <x v="1"/>
    <x v="0"/>
    <n v="1"/>
    <s v="Friday"/>
    <n v="3115000"/>
  </r>
  <r>
    <x v="377"/>
    <x v="2"/>
    <x v="2"/>
    <n v="119"/>
    <n v="45000"/>
    <x v="1"/>
    <x v="0"/>
    <n v="1"/>
    <s v="Friday"/>
    <n v="5355000"/>
  </r>
  <r>
    <x v="377"/>
    <x v="3"/>
    <x v="3"/>
    <n v="53"/>
    <n v="60000"/>
    <x v="1"/>
    <x v="0"/>
    <n v="1"/>
    <s v="Friday"/>
    <n v="3180000"/>
  </r>
  <r>
    <x v="377"/>
    <x v="4"/>
    <x v="4"/>
    <n v="127"/>
    <n v="20000"/>
    <x v="1"/>
    <x v="0"/>
    <n v="1"/>
    <s v="Friday"/>
    <n v="2540000"/>
  </r>
  <r>
    <x v="377"/>
    <x v="5"/>
    <x v="5"/>
    <n v="178"/>
    <n v="5000"/>
    <x v="1"/>
    <x v="0"/>
    <n v="1"/>
    <s v="Friday"/>
    <n v="890000"/>
  </r>
  <r>
    <x v="377"/>
    <x v="6"/>
    <x v="6"/>
    <n v="97"/>
    <n v="25000"/>
    <x v="1"/>
    <x v="0"/>
    <n v="1"/>
    <s v="Friday"/>
    <n v="2425000"/>
  </r>
  <r>
    <x v="377"/>
    <x v="7"/>
    <x v="7"/>
    <n v="58"/>
    <n v="30000"/>
    <x v="1"/>
    <x v="0"/>
    <n v="1"/>
    <s v="Friday"/>
    <n v="1740000"/>
  </r>
  <r>
    <x v="378"/>
    <x v="0"/>
    <x v="0"/>
    <n v="119"/>
    <n v="50000"/>
    <x v="1"/>
    <x v="0"/>
    <n v="1"/>
    <s v="Saturday"/>
    <n v="5950000"/>
  </r>
  <r>
    <x v="378"/>
    <x v="1"/>
    <x v="1"/>
    <n v="82"/>
    <n v="35000"/>
    <x v="1"/>
    <x v="0"/>
    <n v="1"/>
    <s v="Saturday"/>
    <n v="2870000"/>
  </r>
  <r>
    <x v="378"/>
    <x v="2"/>
    <x v="2"/>
    <n v="125"/>
    <n v="45000"/>
    <x v="1"/>
    <x v="0"/>
    <n v="1"/>
    <s v="Saturday"/>
    <n v="5625000"/>
  </r>
  <r>
    <x v="378"/>
    <x v="3"/>
    <x v="3"/>
    <n v="52"/>
    <n v="60000"/>
    <x v="1"/>
    <x v="0"/>
    <n v="1"/>
    <s v="Saturday"/>
    <n v="3120000"/>
  </r>
  <r>
    <x v="378"/>
    <x v="4"/>
    <x v="4"/>
    <n v="131"/>
    <n v="20000"/>
    <x v="1"/>
    <x v="0"/>
    <n v="1"/>
    <s v="Saturday"/>
    <n v="2620000"/>
  </r>
  <r>
    <x v="378"/>
    <x v="5"/>
    <x v="5"/>
    <n v="183"/>
    <n v="5000"/>
    <x v="1"/>
    <x v="0"/>
    <n v="1"/>
    <s v="Saturday"/>
    <n v="915000"/>
  </r>
  <r>
    <x v="378"/>
    <x v="6"/>
    <x v="6"/>
    <n v="86"/>
    <n v="25000"/>
    <x v="1"/>
    <x v="0"/>
    <n v="1"/>
    <s v="Saturday"/>
    <n v="2150000"/>
  </r>
  <r>
    <x v="378"/>
    <x v="7"/>
    <x v="7"/>
    <n v="64"/>
    <n v="30000"/>
    <x v="1"/>
    <x v="0"/>
    <n v="1"/>
    <s v="Saturday"/>
    <n v="1920000"/>
  </r>
  <r>
    <x v="379"/>
    <x v="0"/>
    <x v="0"/>
    <n v="117"/>
    <n v="50000"/>
    <x v="1"/>
    <x v="0"/>
    <n v="1"/>
    <s v="Sunday"/>
    <n v="5850000"/>
  </r>
  <r>
    <x v="379"/>
    <x v="1"/>
    <x v="1"/>
    <n v="90"/>
    <n v="35000"/>
    <x v="1"/>
    <x v="0"/>
    <n v="1"/>
    <s v="Sunday"/>
    <n v="3150000"/>
  </r>
  <r>
    <x v="379"/>
    <x v="2"/>
    <x v="2"/>
    <n v="111"/>
    <n v="45000"/>
    <x v="1"/>
    <x v="0"/>
    <n v="1"/>
    <s v="Sunday"/>
    <n v="4995000"/>
  </r>
  <r>
    <x v="379"/>
    <x v="3"/>
    <x v="3"/>
    <n v="57"/>
    <n v="60000"/>
    <x v="1"/>
    <x v="0"/>
    <n v="1"/>
    <s v="Sunday"/>
    <n v="3420000"/>
  </r>
  <r>
    <x v="379"/>
    <x v="4"/>
    <x v="4"/>
    <n v="119"/>
    <n v="20000"/>
    <x v="1"/>
    <x v="0"/>
    <n v="1"/>
    <s v="Sunday"/>
    <n v="2380000"/>
  </r>
  <r>
    <x v="379"/>
    <x v="5"/>
    <x v="5"/>
    <n v="165"/>
    <n v="5000"/>
    <x v="1"/>
    <x v="0"/>
    <n v="1"/>
    <s v="Sunday"/>
    <n v="825000"/>
  </r>
  <r>
    <x v="379"/>
    <x v="6"/>
    <x v="6"/>
    <n v="88"/>
    <n v="25000"/>
    <x v="1"/>
    <x v="0"/>
    <n v="1"/>
    <s v="Sunday"/>
    <n v="2200000"/>
  </r>
  <r>
    <x v="379"/>
    <x v="7"/>
    <x v="7"/>
    <n v="60"/>
    <n v="30000"/>
    <x v="1"/>
    <x v="0"/>
    <n v="1"/>
    <s v="Sunday"/>
    <n v="1800000"/>
  </r>
  <r>
    <x v="380"/>
    <x v="0"/>
    <x v="0"/>
    <n v="114"/>
    <n v="50000"/>
    <x v="1"/>
    <x v="0"/>
    <n v="1"/>
    <s v="Monday"/>
    <n v="5700000"/>
  </r>
  <r>
    <x v="380"/>
    <x v="1"/>
    <x v="1"/>
    <n v="89"/>
    <n v="35000"/>
    <x v="1"/>
    <x v="0"/>
    <n v="1"/>
    <s v="Monday"/>
    <n v="3115000"/>
  </r>
  <r>
    <x v="380"/>
    <x v="2"/>
    <x v="2"/>
    <n v="123"/>
    <n v="45000"/>
    <x v="1"/>
    <x v="0"/>
    <n v="1"/>
    <s v="Monday"/>
    <n v="5535000"/>
  </r>
  <r>
    <x v="380"/>
    <x v="3"/>
    <x v="3"/>
    <n v="51"/>
    <n v="60000"/>
    <x v="1"/>
    <x v="0"/>
    <n v="1"/>
    <s v="Monday"/>
    <n v="3060000"/>
  </r>
  <r>
    <x v="380"/>
    <x v="4"/>
    <x v="4"/>
    <n v="122"/>
    <n v="20000"/>
    <x v="1"/>
    <x v="0"/>
    <n v="1"/>
    <s v="Monday"/>
    <n v="2440000"/>
  </r>
  <r>
    <x v="380"/>
    <x v="5"/>
    <x v="5"/>
    <n v="188"/>
    <n v="5000"/>
    <x v="1"/>
    <x v="0"/>
    <n v="1"/>
    <s v="Monday"/>
    <n v="940000"/>
  </r>
  <r>
    <x v="380"/>
    <x v="6"/>
    <x v="6"/>
    <n v="85"/>
    <n v="25000"/>
    <x v="1"/>
    <x v="0"/>
    <n v="1"/>
    <s v="Monday"/>
    <n v="2125000"/>
  </r>
  <r>
    <x v="380"/>
    <x v="7"/>
    <x v="7"/>
    <n v="61"/>
    <n v="30000"/>
    <x v="1"/>
    <x v="0"/>
    <n v="1"/>
    <s v="Monday"/>
    <n v="1830000"/>
  </r>
  <r>
    <x v="381"/>
    <x v="0"/>
    <x v="0"/>
    <n v="119"/>
    <n v="50000"/>
    <x v="1"/>
    <x v="0"/>
    <n v="1"/>
    <s v="Tuesday"/>
    <n v="5950000"/>
  </r>
  <r>
    <x v="381"/>
    <x v="1"/>
    <x v="1"/>
    <n v="85"/>
    <n v="35000"/>
    <x v="1"/>
    <x v="0"/>
    <n v="1"/>
    <s v="Tuesday"/>
    <n v="2975000"/>
  </r>
  <r>
    <x v="381"/>
    <x v="2"/>
    <x v="2"/>
    <n v="116"/>
    <n v="45000"/>
    <x v="1"/>
    <x v="0"/>
    <n v="1"/>
    <s v="Tuesday"/>
    <n v="5220000"/>
  </r>
  <r>
    <x v="381"/>
    <x v="3"/>
    <x v="3"/>
    <n v="53"/>
    <n v="60000"/>
    <x v="1"/>
    <x v="0"/>
    <n v="1"/>
    <s v="Tuesday"/>
    <n v="3180000"/>
  </r>
  <r>
    <x v="381"/>
    <x v="4"/>
    <x v="4"/>
    <n v="122"/>
    <n v="20000"/>
    <x v="1"/>
    <x v="0"/>
    <n v="1"/>
    <s v="Tuesday"/>
    <n v="2440000"/>
  </r>
  <r>
    <x v="381"/>
    <x v="5"/>
    <x v="5"/>
    <n v="174"/>
    <n v="5000"/>
    <x v="1"/>
    <x v="0"/>
    <n v="1"/>
    <s v="Tuesday"/>
    <n v="870000"/>
  </r>
  <r>
    <x v="381"/>
    <x v="6"/>
    <x v="6"/>
    <n v="93"/>
    <n v="25000"/>
    <x v="1"/>
    <x v="0"/>
    <n v="1"/>
    <s v="Tuesday"/>
    <n v="2325000"/>
  </r>
  <r>
    <x v="381"/>
    <x v="7"/>
    <x v="7"/>
    <n v="53"/>
    <n v="30000"/>
    <x v="1"/>
    <x v="0"/>
    <n v="1"/>
    <s v="Tuesday"/>
    <n v="1590000"/>
  </r>
  <r>
    <x v="382"/>
    <x v="0"/>
    <x v="0"/>
    <n v="117"/>
    <n v="50000"/>
    <x v="1"/>
    <x v="0"/>
    <n v="1"/>
    <s v="Wednesday"/>
    <n v="5850000"/>
  </r>
  <r>
    <x v="382"/>
    <x v="1"/>
    <x v="1"/>
    <n v="92"/>
    <n v="35000"/>
    <x v="1"/>
    <x v="0"/>
    <n v="1"/>
    <s v="Wednesday"/>
    <n v="3220000"/>
  </r>
  <r>
    <x v="382"/>
    <x v="2"/>
    <x v="2"/>
    <n v="110"/>
    <n v="45000"/>
    <x v="1"/>
    <x v="0"/>
    <n v="1"/>
    <s v="Wednesday"/>
    <n v="4950000"/>
  </r>
  <r>
    <x v="382"/>
    <x v="3"/>
    <x v="3"/>
    <n v="54"/>
    <n v="60000"/>
    <x v="1"/>
    <x v="0"/>
    <n v="1"/>
    <s v="Wednesday"/>
    <n v="3240000"/>
  </r>
  <r>
    <x v="382"/>
    <x v="4"/>
    <x v="4"/>
    <n v="122"/>
    <n v="20000"/>
    <x v="1"/>
    <x v="0"/>
    <n v="1"/>
    <s v="Wednesday"/>
    <n v="2440000"/>
  </r>
  <r>
    <x v="382"/>
    <x v="5"/>
    <x v="5"/>
    <n v="175"/>
    <n v="5000"/>
    <x v="1"/>
    <x v="0"/>
    <n v="1"/>
    <s v="Wednesday"/>
    <n v="875000"/>
  </r>
  <r>
    <x v="382"/>
    <x v="6"/>
    <x v="6"/>
    <n v="94"/>
    <n v="25000"/>
    <x v="1"/>
    <x v="0"/>
    <n v="1"/>
    <s v="Wednesday"/>
    <n v="2350000"/>
  </r>
  <r>
    <x v="382"/>
    <x v="7"/>
    <x v="7"/>
    <n v="59"/>
    <n v="30000"/>
    <x v="1"/>
    <x v="0"/>
    <n v="1"/>
    <s v="Wednesday"/>
    <n v="1770000"/>
  </r>
  <r>
    <x v="383"/>
    <x v="0"/>
    <x v="0"/>
    <n v="122"/>
    <n v="50000"/>
    <x v="1"/>
    <x v="0"/>
    <n v="1"/>
    <s v="Thursday"/>
    <n v="6100000"/>
  </r>
  <r>
    <x v="383"/>
    <x v="1"/>
    <x v="1"/>
    <n v="87"/>
    <n v="35000"/>
    <x v="1"/>
    <x v="0"/>
    <n v="1"/>
    <s v="Thursday"/>
    <n v="3045000"/>
  </r>
  <r>
    <x v="383"/>
    <x v="2"/>
    <x v="2"/>
    <n v="120"/>
    <n v="45000"/>
    <x v="1"/>
    <x v="0"/>
    <n v="1"/>
    <s v="Thursday"/>
    <n v="5400000"/>
  </r>
  <r>
    <x v="383"/>
    <x v="3"/>
    <x v="3"/>
    <n v="52"/>
    <n v="60000"/>
    <x v="1"/>
    <x v="0"/>
    <n v="1"/>
    <s v="Thursday"/>
    <n v="3120000"/>
  </r>
  <r>
    <x v="383"/>
    <x v="4"/>
    <x v="4"/>
    <n v="130"/>
    <n v="20000"/>
    <x v="1"/>
    <x v="0"/>
    <n v="1"/>
    <s v="Thursday"/>
    <n v="2600000"/>
  </r>
  <r>
    <x v="383"/>
    <x v="5"/>
    <x v="5"/>
    <n v="197"/>
    <n v="5000"/>
    <x v="1"/>
    <x v="0"/>
    <n v="1"/>
    <s v="Thursday"/>
    <n v="985000"/>
  </r>
  <r>
    <x v="383"/>
    <x v="6"/>
    <x v="6"/>
    <n v="95"/>
    <n v="25000"/>
    <x v="1"/>
    <x v="0"/>
    <n v="1"/>
    <s v="Thursday"/>
    <n v="2375000"/>
  </r>
  <r>
    <x v="383"/>
    <x v="7"/>
    <x v="7"/>
    <n v="49"/>
    <n v="30000"/>
    <x v="1"/>
    <x v="0"/>
    <n v="1"/>
    <s v="Thursday"/>
    <n v="1470000"/>
  </r>
  <r>
    <x v="384"/>
    <x v="0"/>
    <x v="0"/>
    <n v="125"/>
    <n v="50000"/>
    <x v="1"/>
    <x v="0"/>
    <n v="1"/>
    <s v="Friday"/>
    <n v="6250000"/>
  </r>
  <r>
    <x v="384"/>
    <x v="1"/>
    <x v="1"/>
    <n v="80"/>
    <n v="35000"/>
    <x v="1"/>
    <x v="0"/>
    <n v="1"/>
    <s v="Friday"/>
    <n v="2800000"/>
  </r>
  <r>
    <x v="384"/>
    <x v="2"/>
    <x v="2"/>
    <n v="117"/>
    <n v="45000"/>
    <x v="1"/>
    <x v="0"/>
    <n v="1"/>
    <s v="Friday"/>
    <n v="5265000"/>
  </r>
  <r>
    <x v="384"/>
    <x v="3"/>
    <x v="3"/>
    <n v="56"/>
    <n v="60000"/>
    <x v="1"/>
    <x v="0"/>
    <n v="1"/>
    <s v="Friday"/>
    <n v="3360000"/>
  </r>
  <r>
    <x v="384"/>
    <x v="4"/>
    <x v="4"/>
    <n v="122"/>
    <n v="20000"/>
    <x v="1"/>
    <x v="0"/>
    <n v="1"/>
    <s v="Friday"/>
    <n v="2440000"/>
  </r>
  <r>
    <x v="384"/>
    <x v="5"/>
    <x v="5"/>
    <n v="183"/>
    <n v="5000"/>
    <x v="1"/>
    <x v="0"/>
    <n v="1"/>
    <s v="Friday"/>
    <n v="915000"/>
  </r>
  <r>
    <x v="384"/>
    <x v="6"/>
    <x v="6"/>
    <n v="99"/>
    <n v="25000"/>
    <x v="1"/>
    <x v="0"/>
    <n v="1"/>
    <s v="Friday"/>
    <n v="2475000"/>
  </r>
  <r>
    <x v="384"/>
    <x v="7"/>
    <x v="7"/>
    <n v="60"/>
    <n v="30000"/>
    <x v="1"/>
    <x v="0"/>
    <n v="1"/>
    <s v="Friday"/>
    <n v="1800000"/>
  </r>
  <r>
    <x v="385"/>
    <x v="0"/>
    <x v="0"/>
    <n v="117"/>
    <n v="50000"/>
    <x v="1"/>
    <x v="0"/>
    <n v="1"/>
    <s v="Saturday"/>
    <n v="5850000"/>
  </r>
  <r>
    <x v="385"/>
    <x v="1"/>
    <x v="1"/>
    <n v="88"/>
    <n v="35000"/>
    <x v="1"/>
    <x v="0"/>
    <n v="1"/>
    <s v="Saturday"/>
    <n v="3080000"/>
  </r>
  <r>
    <x v="385"/>
    <x v="2"/>
    <x v="2"/>
    <n v="114"/>
    <n v="45000"/>
    <x v="1"/>
    <x v="0"/>
    <n v="1"/>
    <s v="Saturday"/>
    <n v="5130000"/>
  </r>
  <r>
    <x v="385"/>
    <x v="3"/>
    <x v="3"/>
    <n v="55"/>
    <n v="60000"/>
    <x v="1"/>
    <x v="0"/>
    <n v="1"/>
    <s v="Saturday"/>
    <n v="3300000"/>
  </r>
  <r>
    <x v="385"/>
    <x v="4"/>
    <x v="4"/>
    <n v="119"/>
    <n v="20000"/>
    <x v="1"/>
    <x v="0"/>
    <n v="1"/>
    <s v="Saturday"/>
    <n v="2380000"/>
  </r>
  <r>
    <x v="385"/>
    <x v="5"/>
    <x v="5"/>
    <n v="187"/>
    <n v="5000"/>
    <x v="1"/>
    <x v="0"/>
    <n v="1"/>
    <s v="Saturday"/>
    <n v="935000"/>
  </r>
  <r>
    <x v="385"/>
    <x v="6"/>
    <x v="6"/>
    <n v="100"/>
    <n v="25000"/>
    <x v="1"/>
    <x v="0"/>
    <n v="1"/>
    <s v="Saturday"/>
    <n v="2500000"/>
  </r>
  <r>
    <x v="385"/>
    <x v="7"/>
    <x v="7"/>
    <n v="54"/>
    <n v="30000"/>
    <x v="1"/>
    <x v="0"/>
    <n v="1"/>
    <s v="Saturday"/>
    <n v="1620000"/>
  </r>
  <r>
    <x v="386"/>
    <x v="0"/>
    <x v="0"/>
    <n v="117"/>
    <n v="50000"/>
    <x v="1"/>
    <x v="0"/>
    <n v="1"/>
    <s v="Sunday"/>
    <n v="5850000"/>
  </r>
  <r>
    <x v="386"/>
    <x v="1"/>
    <x v="1"/>
    <n v="84"/>
    <n v="35000"/>
    <x v="1"/>
    <x v="0"/>
    <n v="1"/>
    <s v="Sunday"/>
    <n v="2940000"/>
  </r>
  <r>
    <x v="386"/>
    <x v="2"/>
    <x v="2"/>
    <n v="123"/>
    <n v="45000"/>
    <x v="1"/>
    <x v="0"/>
    <n v="1"/>
    <s v="Sunday"/>
    <n v="5535000"/>
  </r>
  <r>
    <x v="386"/>
    <x v="3"/>
    <x v="3"/>
    <n v="53"/>
    <n v="60000"/>
    <x v="1"/>
    <x v="0"/>
    <n v="1"/>
    <s v="Sunday"/>
    <n v="3180000"/>
  </r>
  <r>
    <x v="386"/>
    <x v="4"/>
    <x v="4"/>
    <n v="139"/>
    <n v="20000"/>
    <x v="1"/>
    <x v="0"/>
    <n v="1"/>
    <s v="Sunday"/>
    <n v="2780000"/>
  </r>
  <r>
    <x v="386"/>
    <x v="5"/>
    <x v="5"/>
    <n v="175"/>
    <n v="5000"/>
    <x v="1"/>
    <x v="0"/>
    <n v="1"/>
    <s v="Sunday"/>
    <n v="875000"/>
  </r>
  <r>
    <x v="386"/>
    <x v="6"/>
    <x v="6"/>
    <n v="89"/>
    <n v="25000"/>
    <x v="1"/>
    <x v="0"/>
    <n v="1"/>
    <s v="Sunday"/>
    <n v="2225000"/>
  </r>
  <r>
    <x v="386"/>
    <x v="7"/>
    <x v="7"/>
    <n v="51"/>
    <n v="30000"/>
    <x v="1"/>
    <x v="0"/>
    <n v="1"/>
    <s v="Sunday"/>
    <n v="1530000"/>
  </r>
  <r>
    <x v="387"/>
    <x v="0"/>
    <x v="0"/>
    <n v="114"/>
    <n v="50000"/>
    <x v="1"/>
    <x v="0"/>
    <n v="1"/>
    <s v="Monday"/>
    <n v="5700000"/>
  </r>
  <r>
    <x v="387"/>
    <x v="1"/>
    <x v="1"/>
    <n v="78"/>
    <n v="35000"/>
    <x v="1"/>
    <x v="0"/>
    <n v="1"/>
    <s v="Monday"/>
    <n v="2730000"/>
  </r>
  <r>
    <x v="387"/>
    <x v="2"/>
    <x v="2"/>
    <n v="117"/>
    <n v="45000"/>
    <x v="1"/>
    <x v="0"/>
    <n v="1"/>
    <s v="Monday"/>
    <n v="5265000"/>
  </r>
  <r>
    <x v="387"/>
    <x v="3"/>
    <x v="3"/>
    <n v="50"/>
    <n v="60000"/>
    <x v="1"/>
    <x v="0"/>
    <n v="1"/>
    <s v="Monday"/>
    <n v="3000000"/>
  </r>
  <r>
    <x v="387"/>
    <x v="4"/>
    <x v="4"/>
    <n v="123"/>
    <n v="20000"/>
    <x v="1"/>
    <x v="0"/>
    <n v="1"/>
    <s v="Monday"/>
    <n v="2460000"/>
  </r>
  <r>
    <x v="387"/>
    <x v="5"/>
    <x v="5"/>
    <n v="175"/>
    <n v="5000"/>
    <x v="1"/>
    <x v="0"/>
    <n v="1"/>
    <s v="Monday"/>
    <n v="875000"/>
  </r>
  <r>
    <x v="387"/>
    <x v="6"/>
    <x v="6"/>
    <n v="93"/>
    <n v="25000"/>
    <x v="1"/>
    <x v="0"/>
    <n v="1"/>
    <s v="Monday"/>
    <n v="2325000"/>
  </r>
  <r>
    <x v="387"/>
    <x v="7"/>
    <x v="7"/>
    <n v="58"/>
    <n v="30000"/>
    <x v="1"/>
    <x v="0"/>
    <n v="1"/>
    <s v="Monday"/>
    <n v="1740000"/>
  </r>
  <r>
    <x v="388"/>
    <x v="0"/>
    <x v="0"/>
    <n v="122"/>
    <n v="50000"/>
    <x v="1"/>
    <x v="0"/>
    <n v="1"/>
    <s v="Tuesday"/>
    <n v="6100000"/>
  </r>
  <r>
    <x v="388"/>
    <x v="1"/>
    <x v="1"/>
    <n v="84"/>
    <n v="35000"/>
    <x v="1"/>
    <x v="0"/>
    <n v="1"/>
    <s v="Tuesday"/>
    <n v="2940000"/>
  </r>
  <r>
    <x v="388"/>
    <x v="2"/>
    <x v="2"/>
    <n v="113"/>
    <n v="45000"/>
    <x v="1"/>
    <x v="0"/>
    <n v="1"/>
    <s v="Tuesday"/>
    <n v="5085000"/>
  </r>
  <r>
    <x v="388"/>
    <x v="3"/>
    <x v="3"/>
    <n v="59"/>
    <n v="60000"/>
    <x v="1"/>
    <x v="0"/>
    <n v="1"/>
    <s v="Tuesday"/>
    <n v="3540000"/>
  </r>
  <r>
    <x v="388"/>
    <x v="4"/>
    <x v="4"/>
    <n v="127"/>
    <n v="20000"/>
    <x v="1"/>
    <x v="0"/>
    <n v="1"/>
    <s v="Tuesday"/>
    <n v="2540000"/>
  </r>
  <r>
    <x v="388"/>
    <x v="5"/>
    <x v="5"/>
    <n v="214"/>
    <n v="5000"/>
    <x v="1"/>
    <x v="0"/>
    <n v="1"/>
    <s v="Tuesday"/>
    <n v="1070000"/>
  </r>
  <r>
    <x v="388"/>
    <x v="6"/>
    <x v="6"/>
    <n v="88"/>
    <n v="25000"/>
    <x v="1"/>
    <x v="0"/>
    <n v="1"/>
    <s v="Tuesday"/>
    <n v="2200000"/>
  </r>
  <r>
    <x v="388"/>
    <x v="7"/>
    <x v="7"/>
    <n v="55"/>
    <n v="30000"/>
    <x v="1"/>
    <x v="0"/>
    <n v="1"/>
    <s v="Tuesday"/>
    <n v="1650000"/>
  </r>
  <r>
    <x v="389"/>
    <x v="0"/>
    <x v="0"/>
    <n v="119"/>
    <n v="50000"/>
    <x v="1"/>
    <x v="0"/>
    <n v="1"/>
    <s v="Wednesday"/>
    <n v="5950000"/>
  </r>
  <r>
    <x v="389"/>
    <x v="1"/>
    <x v="1"/>
    <n v="82"/>
    <n v="35000"/>
    <x v="1"/>
    <x v="0"/>
    <n v="1"/>
    <s v="Wednesday"/>
    <n v="2870000"/>
  </r>
  <r>
    <x v="389"/>
    <x v="2"/>
    <x v="2"/>
    <n v="112"/>
    <n v="45000"/>
    <x v="1"/>
    <x v="0"/>
    <n v="1"/>
    <s v="Wednesday"/>
    <n v="5040000"/>
  </r>
  <r>
    <x v="389"/>
    <x v="3"/>
    <x v="3"/>
    <n v="49"/>
    <n v="60000"/>
    <x v="1"/>
    <x v="0"/>
    <n v="1"/>
    <s v="Wednesday"/>
    <n v="2940000"/>
  </r>
  <r>
    <x v="389"/>
    <x v="4"/>
    <x v="4"/>
    <n v="128"/>
    <n v="20000"/>
    <x v="1"/>
    <x v="0"/>
    <n v="1"/>
    <s v="Wednesday"/>
    <n v="2560000"/>
  </r>
  <r>
    <x v="389"/>
    <x v="5"/>
    <x v="5"/>
    <n v="181"/>
    <n v="5000"/>
    <x v="1"/>
    <x v="0"/>
    <n v="1"/>
    <s v="Wednesday"/>
    <n v="905000"/>
  </r>
  <r>
    <x v="389"/>
    <x v="6"/>
    <x v="6"/>
    <n v="88"/>
    <n v="25000"/>
    <x v="1"/>
    <x v="0"/>
    <n v="1"/>
    <s v="Wednesday"/>
    <n v="2200000"/>
  </r>
  <r>
    <x v="389"/>
    <x v="7"/>
    <x v="7"/>
    <n v="52"/>
    <n v="30000"/>
    <x v="1"/>
    <x v="0"/>
    <n v="1"/>
    <s v="Wednesday"/>
    <n v="1560000"/>
  </r>
  <r>
    <x v="390"/>
    <x v="0"/>
    <x v="0"/>
    <n v="121"/>
    <n v="50000"/>
    <x v="1"/>
    <x v="0"/>
    <n v="1"/>
    <s v="Thursday"/>
    <n v="6050000"/>
  </r>
  <r>
    <x v="390"/>
    <x v="1"/>
    <x v="1"/>
    <n v="81"/>
    <n v="35000"/>
    <x v="1"/>
    <x v="0"/>
    <n v="1"/>
    <s v="Thursday"/>
    <n v="2835000"/>
  </r>
  <r>
    <x v="390"/>
    <x v="2"/>
    <x v="2"/>
    <n v="113"/>
    <n v="45000"/>
    <x v="1"/>
    <x v="0"/>
    <n v="1"/>
    <s v="Thursday"/>
    <n v="5085000"/>
  </r>
  <r>
    <x v="390"/>
    <x v="3"/>
    <x v="3"/>
    <n v="55"/>
    <n v="60000"/>
    <x v="1"/>
    <x v="0"/>
    <n v="1"/>
    <s v="Thursday"/>
    <n v="3300000"/>
  </r>
  <r>
    <x v="390"/>
    <x v="4"/>
    <x v="4"/>
    <n v="114"/>
    <n v="20000"/>
    <x v="1"/>
    <x v="0"/>
    <n v="1"/>
    <s v="Thursday"/>
    <n v="2280000"/>
  </r>
  <r>
    <x v="390"/>
    <x v="5"/>
    <x v="5"/>
    <n v="173"/>
    <n v="5000"/>
    <x v="1"/>
    <x v="0"/>
    <n v="1"/>
    <s v="Thursday"/>
    <n v="865000"/>
  </r>
  <r>
    <x v="390"/>
    <x v="6"/>
    <x v="6"/>
    <n v="93"/>
    <n v="25000"/>
    <x v="1"/>
    <x v="0"/>
    <n v="1"/>
    <s v="Thursday"/>
    <n v="2325000"/>
  </r>
  <r>
    <x v="390"/>
    <x v="7"/>
    <x v="7"/>
    <n v="57"/>
    <n v="30000"/>
    <x v="1"/>
    <x v="0"/>
    <n v="1"/>
    <s v="Thursday"/>
    <n v="1710000"/>
  </r>
  <r>
    <x v="391"/>
    <x v="0"/>
    <x v="0"/>
    <n v="109"/>
    <n v="50000"/>
    <x v="1"/>
    <x v="0"/>
    <n v="1"/>
    <s v="Friday"/>
    <n v="5450000"/>
  </r>
  <r>
    <x v="391"/>
    <x v="1"/>
    <x v="1"/>
    <n v="82"/>
    <n v="35000"/>
    <x v="1"/>
    <x v="0"/>
    <n v="1"/>
    <s v="Friday"/>
    <n v="2870000"/>
  </r>
  <r>
    <x v="391"/>
    <x v="2"/>
    <x v="2"/>
    <n v="118"/>
    <n v="45000"/>
    <x v="1"/>
    <x v="0"/>
    <n v="1"/>
    <s v="Friday"/>
    <n v="5310000"/>
  </r>
  <r>
    <x v="391"/>
    <x v="3"/>
    <x v="3"/>
    <n v="58"/>
    <n v="60000"/>
    <x v="1"/>
    <x v="0"/>
    <n v="1"/>
    <s v="Friday"/>
    <n v="3480000"/>
  </r>
  <r>
    <x v="391"/>
    <x v="4"/>
    <x v="4"/>
    <n v="124"/>
    <n v="20000"/>
    <x v="1"/>
    <x v="0"/>
    <n v="1"/>
    <s v="Friday"/>
    <n v="2480000"/>
  </r>
  <r>
    <x v="391"/>
    <x v="5"/>
    <x v="5"/>
    <n v="154"/>
    <n v="5000"/>
    <x v="1"/>
    <x v="0"/>
    <n v="1"/>
    <s v="Friday"/>
    <n v="770000"/>
  </r>
  <r>
    <x v="391"/>
    <x v="6"/>
    <x v="6"/>
    <n v="102"/>
    <n v="25000"/>
    <x v="1"/>
    <x v="0"/>
    <n v="1"/>
    <s v="Friday"/>
    <n v="2550000"/>
  </r>
  <r>
    <x v="391"/>
    <x v="7"/>
    <x v="7"/>
    <n v="55"/>
    <n v="30000"/>
    <x v="1"/>
    <x v="0"/>
    <n v="1"/>
    <s v="Friday"/>
    <n v="1650000"/>
  </r>
  <r>
    <x v="392"/>
    <x v="0"/>
    <x v="0"/>
    <n v="114"/>
    <n v="50000"/>
    <x v="1"/>
    <x v="0"/>
    <n v="1"/>
    <s v="Saturday"/>
    <n v="5700000"/>
  </r>
  <r>
    <x v="392"/>
    <x v="1"/>
    <x v="1"/>
    <n v="86"/>
    <n v="35000"/>
    <x v="1"/>
    <x v="0"/>
    <n v="1"/>
    <s v="Saturday"/>
    <n v="3010000"/>
  </r>
  <r>
    <x v="392"/>
    <x v="2"/>
    <x v="2"/>
    <n v="110"/>
    <n v="45000"/>
    <x v="1"/>
    <x v="0"/>
    <n v="1"/>
    <s v="Saturday"/>
    <n v="4950000"/>
  </r>
  <r>
    <x v="392"/>
    <x v="3"/>
    <x v="3"/>
    <n v="55"/>
    <n v="60000"/>
    <x v="1"/>
    <x v="0"/>
    <n v="1"/>
    <s v="Saturday"/>
    <n v="3300000"/>
  </r>
  <r>
    <x v="392"/>
    <x v="4"/>
    <x v="4"/>
    <n v="119"/>
    <n v="20000"/>
    <x v="1"/>
    <x v="0"/>
    <n v="1"/>
    <s v="Saturday"/>
    <n v="2380000"/>
  </r>
  <r>
    <x v="392"/>
    <x v="5"/>
    <x v="5"/>
    <n v="167"/>
    <n v="5000"/>
    <x v="1"/>
    <x v="0"/>
    <n v="1"/>
    <s v="Saturday"/>
    <n v="835000"/>
  </r>
  <r>
    <x v="392"/>
    <x v="6"/>
    <x v="6"/>
    <n v="96"/>
    <n v="25000"/>
    <x v="1"/>
    <x v="0"/>
    <n v="1"/>
    <s v="Saturday"/>
    <n v="2400000"/>
  </r>
  <r>
    <x v="392"/>
    <x v="7"/>
    <x v="7"/>
    <n v="55"/>
    <n v="30000"/>
    <x v="1"/>
    <x v="0"/>
    <n v="1"/>
    <s v="Saturday"/>
    <n v="1650000"/>
  </r>
  <r>
    <x v="393"/>
    <x v="0"/>
    <x v="0"/>
    <n v="123"/>
    <n v="50000"/>
    <x v="1"/>
    <x v="0"/>
    <n v="1"/>
    <s v="Sunday"/>
    <n v="6150000"/>
  </r>
  <r>
    <x v="393"/>
    <x v="1"/>
    <x v="1"/>
    <n v="91"/>
    <n v="35000"/>
    <x v="1"/>
    <x v="0"/>
    <n v="1"/>
    <s v="Sunday"/>
    <n v="3185000"/>
  </r>
  <r>
    <x v="393"/>
    <x v="2"/>
    <x v="2"/>
    <n v="120"/>
    <n v="45000"/>
    <x v="1"/>
    <x v="0"/>
    <n v="1"/>
    <s v="Sunday"/>
    <n v="5400000"/>
  </r>
  <r>
    <x v="393"/>
    <x v="3"/>
    <x v="3"/>
    <n v="61"/>
    <n v="60000"/>
    <x v="1"/>
    <x v="0"/>
    <n v="1"/>
    <s v="Sunday"/>
    <n v="3660000"/>
  </r>
  <r>
    <x v="393"/>
    <x v="4"/>
    <x v="4"/>
    <n v="130"/>
    <n v="20000"/>
    <x v="1"/>
    <x v="0"/>
    <n v="1"/>
    <s v="Sunday"/>
    <n v="2600000"/>
  </r>
  <r>
    <x v="393"/>
    <x v="5"/>
    <x v="5"/>
    <n v="148"/>
    <n v="5000"/>
    <x v="1"/>
    <x v="0"/>
    <n v="1"/>
    <s v="Sunday"/>
    <n v="740000"/>
  </r>
  <r>
    <x v="393"/>
    <x v="6"/>
    <x v="6"/>
    <n v="97"/>
    <n v="25000"/>
    <x v="1"/>
    <x v="0"/>
    <n v="1"/>
    <s v="Sunday"/>
    <n v="2425000"/>
  </r>
  <r>
    <x v="393"/>
    <x v="7"/>
    <x v="7"/>
    <n v="49"/>
    <n v="30000"/>
    <x v="1"/>
    <x v="0"/>
    <n v="1"/>
    <s v="Sunday"/>
    <n v="1470000"/>
  </r>
  <r>
    <x v="394"/>
    <x v="0"/>
    <x v="0"/>
    <n v="127"/>
    <n v="50000"/>
    <x v="1"/>
    <x v="0"/>
    <n v="1"/>
    <s v="Monday"/>
    <n v="6350000"/>
  </r>
  <r>
    <x v="394"/>
    <x v="1"/>
    <x v="1"/>
    <n v="84"/>
    <n v="35000"/>
    <x v="1"/>
    <x v="0"/>
    <n v="1"/>
    <s v="Monday"/>
    <n v="2940000"/>
  </r>
  <r>
    <x v="394"/>
    <x v="2"/>
    <x v="2"/>
    <n v="113"/>
    <n v="45000"/>
    <x v="1"/>
    <x v="0"/>
    <n v="1"/>
    <s v="Monday"/>
    <n v="5085000"/>
  </r>
  <r>
    <x v="394"/>
    <x v="3"/>
    <x v="3"/>
    <n v="56"/>
    <n v="60000"/>
    <x v="1"/>
    <x v="0"/>
    <n v="1"/>
    <s v="Monday"/>
    <n v="3360000"/>
  </r>
  <r>
    <x v="394"/>
    <x v="4"/>
    <x v="4"/>
    <n v="130"/>
    <n v="20000"/>
    <x v="1"/>
    <x v="0"/>
    <n v="1"/>
    <s v="Monday"/>
    <n v="2600000"/>
  </r>
  <r>
    <x v="394"/>
    <x v="5"/>
    <x v="5"/>
    <n v="153"/>
    <n v="5000"/>
    <x v="1"/>
    <x v="0"/>
    <n v="1"/>
    <s v="Monday"/>
    <n v="765000"/>
  </r>
  <r>
    <x v="394"/>
    <x v="6"/>
    <x v="6"/>
    <n v="88"/>
    <n v="25000"/>
    <x v="1"/>
    <x v="0"/>
    <n v="1"/>
    <s v="Monday"/>
    <n v="2200000"/>
  </r>
  <r>
    <x v="394"/>
    <x v="7"/>
    <x v="7"/>
    <n v="52"/>
    <n v="30000"/>
    <x v="1"/>
    <x v="0"/>
    <n v="1"/>
    <s v="Monday"/>
    <n v="1560000"/>
  </r>
  <r>
    <x v="395"/>
    <x v="0"/>
    <x v="0"/>
    <n v="119"/>
    <n v="50000"/>
    <x v="1"/>
    <x v="0"/>
    <n v="1"/>
    <s v="Tuesday"/>
    <n v="5950000"/>
  </r>
  <r>
    <x v="395"/>
    <x v="1"/>
    <x v="1"/>
    <n v="86"/>
    <n v="35000"/>
    <x v="1"/>
    <x v="0"/>
    <n v="1"/>
    <s v="Tuesday"/>
    <n v="3010000"/>
  </r>
  <r>
    <x v="395"/>
    <x v="2"/>
    <x v="2"/>
    <n v="114"/>
    <n v="45000"/>
    <x v="1"/>
    <x v="0"/>
    <n v="1"/>
    <s v="Tuesday"/>
    <n v="5130000"/>
  </r>
  <r>
    <x v="395"/>
    <x v="3"/>
    <x v="3"/>
    <n v="55"/>
    <n v="60000"/>
    <x v="1"/>
    <x v="0"/>
    <n v="1"/>
    <s v="Tuesday"/>
    <n v="3300000"/>
  </r>
  <r>
    <x v="395"/>
    <x v="4"/>
    <x v="4"/>
    <n v="129"/>
    <n v="20000"/>
    <x v="1"/>
    <x v="0"/>
    <n v="1"/>
    <s v="Tuesday"/>
    <n v="2580000"/>
  </r>
  <r>
    <x v="395"/>
    <x v="5"/>
    <x v="5"/>
    <n v="164"/>
    <n v="5000"/>
    <x v="1"/>
    <x v="0"/>
    <n v="1"/>
    <s v="Tuesday"/>
    <n v="820000"/>
  </r>
  <r>
    <x v="395"/>
    <x v="6"/>
    <x v="6"/>
    <n v="91"/>
    <n v="25000"/>
    <x v="1"/>
    <x v="0"/>
    <n v="1"/>
    <s v="Tuesday"/>
    <n v="2275000"/>
  </r>
  <r>
    <x v="395"/>
    <x v="7"/>
    <x v="7"/>
    <n v="54"/>
    <n v="30000"/>
    <x v="1"/>
    <x v="0"/>
    <n v="1"/>
    <s v="Tuesday"/>
    <n v="1620000"/>
  </r>
  <r>
    <x v="396"/>
    <x v="0"/>
    <x v="0"/>
    <n v="115"/>
    <n v="50000"/>
    <x v="1"/>
    <x v="1"/>
    <n v="1"/>
    <s v="Wednesday"/>
    <n v="5750000"/>
  </r>
  <r>
    <x v="396"/>
    <x v="1"/>
    <x v="1"/>
    <n v="83"/>
    <n v="35000"/>
    <x v="1"/>
    <x v="1"/>
    <n v="1"/>
    <s v="Wednesday"/>
    <n v="2905000"/>
  </r>
  <r>
    <x v="396"/>
    <x v="2"/>
    <x v="2"/>
    <n v="106"/>
    <n v="45000"/>
    <x v="1"/>
    <x v="1"/>
    <n v="1"/>
    <s v="Wednesday"/>
    <n v="4770000"/>
  </r>
  <r>
    <x v="396"/>
    <x v="3"/>
    <x v="3"/>
    <n v="55"/>
    <n v="60000"/>
    <x v="1"/>
    <x v="1"/>
    <n v="1"/>
    <s v="Wednesday"/>
    <n v="3300000"/>
  </r>
  <r>
    <x v="396"/>
    <x v="4"/>
    <x v="4"/>
    <n v="136"/>
    <n v="20000"/>
    <x v="1"/>
    <x v="1"/>
    <n v="1"/>
    <s v="Wednesday"/>
    <n v="2720000"/>
  </r>
  <r>
    <x v="396"/>
    <x v="5"/>
    <x v="5"/>
    <n v="181"/>
    <n v="5000"/>
    <x v="1"/>
    <x v="1"/>
    <n v="1"/>
    <s v="Wednesday"/>
    <n v="905000"/>
  </r>
  <r>
    <x v="396"/>
    <x v="6"/>
    <x v="6"/>
    <n v="98"/>
    <n v="25000"/>
    <x v="1"/>
    <x v="1"/>
    <n v="1"/>
    <s v="Wednesday"/>
    <n v="2450000"/>
  </r>
  <r>
    <x v="396"/>
    <x v="7"/>
    <x v="7"/>
    <n v="48"/>
    <n v="30000"/>
    <x v="1"/>
    <x v="1"/>
    <n v="1"/>
    <s v="Wednesday"/>
    <n v="1440000"/>
  </r>
  <r>
    <x v="397"/>
    <x v="0"/>
    <x v="0"/>
    <n v="112"/>
    <n v="50000"/>
    <x v="1"/>
    <x v="1"/>
    <n v="1"/>
    <s v="Thursday"/>
    <n v="5600000"/>
  </r>
  <r>
    <x v="397"/>
    <x v="1"/>
    <x v="1"/>
    <n v="90"/>
    <n v="35000"/>
    <x v="1"/>
    <x v="1"/>
    <n v="1"/>
    <s v="Thursday"/>
    <n v="3150000"/>
  </r>
  <r>
    <x v="397"/>
    <x v="2"/>
    <x v="2"/>
    <n v="105"/>
    <n v="45000"/>
    <x v="1"/>
    <x v="1"/>
    <n v="1"/>
    <s v="Thursday"/>
    <n v="4725000"/>
  </r>
  <r>
    <x v="397"/>
    <x v="3"/>
    <x v="3"/>
    <n v="56"/>
    <n v="60000"/>
    <x v="1"/>
    <x v="1"/>
    <n v="1"/>
    <s v="Thursday"/>
    <n v="3360000"/>
  </r>
  <r>
    <x v="397"/>
    <x v="4"/>
    <x v="4"/>
    <n v="128"/>
    <n v="20000"/>
    <x v="1"/>
    <x v="1"/>
    <n v="1"/>
    <s v="Thursday"/>
    <n v="2560000"/>
  </r>
  <r>
    <x v="397"/>
    <x v="5"/>
    <x v="5"/>
    <n v="161"/>
    <n v="5000"/>
    <x v="1"/>
    <x v="1"/>
    <n v="1"/>
    <s v="Thursday"/>
    <n v="805000"/>
  </r>
  <r>
    <x v="397"/>
    <x v="6"/>
    <x v="6"/>
    <n v="96"/>
    <n v="25000"/>
    <x v="1"/>
    <x v="1"/>
    <n v="1"/>
    <s v="Thursday"/>
    <n v="2400000"/>
  </r>
  <r>
    <x v="397"/>
    <x v="7"/>
    <x v="7"/>
    <n v="53"/>
    <n v="30000"/>
    <x v="1"/>
    <x v="1"/>
    <n v="1"/>
    <s v="Thursday"/>
    <n v="1590000"/>
  </r>
  <r>
    <x v="398"/>
    <x v="0"/>
    <x v="0"/>
    <n v="118"/>
    <n v="50000"/>
    <x v="1"/>
    <x v="1"/>
    <n v="1"/>
    <s v="Friday"/>
    <n v="5900000"/>
  </r>
  <r>
    <x v="398"/>
    <x v="1"/>
    <x v="1"/>
    <n v="88"/>
    <n v="35000"/>
    <x v="1"/>
    <x v="1"/>
    <n v="1"/>
    <s v="Friday"/>
    <n v="3080000"/>
  </r>
  <r>
    <x v="398"/>
    <x v="2"/>
    <x v="2"/>
    <n v="102"/>
    <n v="45000"/>
    <x v="1"/>
    <x v="1"/>
    <n v="1"/>
    <s v="Friday"/>
    <n v="4590000"/>
  </r>
  <r>
    <x v="398"/>
    <x v="3"/>
    <x v="3"/>
    <n v="52"/>
    <n v="60000"/>
    <x v="1"/>
    <x v="1"/>
    <n v="1"/>
    <s v="Friday"/>
    <n v="3120000"/>
  </r>
  <r>
    <x v="398"/>
    <x v="4"/>
    <x v="4"/>
    <n v="128"/>
    <n v="20000"/>
    <x v="1"/>
    <x v="1"/>
    <n v="1"/>
    <s v="Friday"/>
    <n v="2560000"/>
  </r>
  <r>
    <x v="398"/>
    <x v="5"/>
    <x v="5"/>
    <n v="167"/>
    <n v="5000"/>
    <x v="1"/>
    <x v="1"/>
    <n v="1"/>
    <s v="Friday"/>
    <n v="835000"/>
  </r>
  <r>
    <x v="398"/>
    <x v="6"/>
    <x v="6"/>
    <n v="92"/>
    <n v="25000"/>
    <x v="1"/>
    <x v="1"/>
    <n v="1"/>
    <s v="Friday"/>
    <n v="2300000"/>
  </r>
  <r>
    <x v="398"/>
    <x v="7"/>
    <x v="7"/>
    <n v="55"/>
    <n v="30000"/>
    <x v="1"/>
    <x v="1"/>
    <n v="1"/>
    <s v="Friday"/>
    <n v="1650000"/>
  </r>
  <r>
    <x v="399"/>
    <x v="0"/>
    <x v="0"/>
    <n v="120"/>
    <n v="50000"/>
    <x v="1"/>
    <x v="1"/>
    <n v="1"/>
    <s v="Saturday"/>
    <n v="6000000"/>
  </r>
  <r>
    <x v="399"/>
    <x v="1"/>
    <x v="1"/>
    <n v="88"/>
    <n v="35000"/>
    <x v="1"/>
    <x v="1"/>
    <n v="1"/>
    <s v="Saturday"/>
    <n v="3080000"/>
  </r>
  <r>
    <x v="399"/>
    <x v="2"/>
    <x v="2"/>
    <n v="110"/>
    <n v="45000"/>
    <x v="1"/>
    <x v="1"/>
    <n v="1"/>
    <s v="Saturday"/>
    <n v="4950000"/>
  </r>
  <r>
    <x v="399"/>
    <x v="3"/>
    <x v="3"/>
    <n v="53"/>
    <n v="60000"/>
    <x v="1"/>
    <x v="1"/>
    <n v="1"/>
    <s v="Saturday"/>
    <n v="3180000"/>
  </r>
  <r>
    <x v="399"/>
    <x v="4"/>
    <x v="4"/>
    <n v="130"/>
    <n v="20000"/>
    <x v="1"/>
    <x v="1"/>
    <n v="1"/>
    <s v="Saturday"/>
    <n v="2600000"/>
  </r>
  <r>
    <x v="399"/>
    <x v="5"/>
    <x v="5"/>
    <n v="162"/>
    <n v="5000"/>
    <x v="1"/>
    <x v="1"/>
    <n v="1"/>
    <s v="Saturday"/>
    <n v="810000"/>
  </r>
  <r>
    <x v="399"/>
    <x v="6"/>
    <x v="6"/>
    <n v="97"/>
    <n v="25000"/>
    <x v="1"/>
    <x v="1"/>
    <n v="1"/>
    <s v="Saturday"/>
    <n v="2425000"/>
  </r>
  <r>
    <x v="399"/>
    <x v="7"/>
    <x v="7"/>
    <n v="52"/>
    <n v="30000"/>
    <x v="1"/>
    <x v="1"/>
    <n v="1"/>
    <s v="Saturday"/>
    <n v="1560000"/>
  </r>
  <r>
    <x v="400"/>
    <x v="0"/>
    <x v="0"/>
    <n v="124"/>
    <n v="50000"/>
    <x v="1"/>
    <x v="1"/>
    <n v="1"/>
    <s v="Sunday"/>
    <n v="6200000"/>
  </r>
  <r>
    <x v="400"/>
    <x v="1"/>
    <x v="1"/>
    <n v="83"/>
    <n v="35000"/>
    <x v="1"/>
    <x v="1"/>
    <n v="1"/>
    <s v="Sunday"/>
    <n v="2905000"/>
  </r>
  <r>
    <x v="400"/>
    <x v="2"/>
    <x v="2"/>
    <n v="106"/>
    <n v="45000"/>
    <x v="1"/>
    <x v="1"/>
    <n v="1"/>
    <s v="Sunday"/>
    <n v="4770000"/>
  </r>
  <r>
    <x v="400"/>
    <x v="3"/>
    <x v="3"/>
    <n v="54"/>
    <n v="60000"/>
    <x v="1"/>
    <x v="1"/>
    <n v="1"/>
    <s v="Sunday"/>
    <n v="3240000"/>
  </r>
  <r>
    <x v="400"/>
    <x v="4"/>
    <x v="4"/>
    <n v="128"/>
    <n v="20000"/>
    <x v="1"/>
    <x v="1"/>
    <n v="1"/>
    <s v="Sunday"/>
    <n v="2560000"/>
  </r>
  <r>
    <x v="400"/>
    <x v="5"/>
    <x v="5"/>
    <n v="146"/>
    <n v="5000"/>
    <x v="1"/>
    <x v="1"/>
    <n v="1"/>
    <s v="Sunday"/>
    <n v="730000"/>
  </r>
  <r>
    <x v="400"/>
    <x v="6"/>
    <x v="6"/>
    <n v="100"/>
    <n v="25000"/>
    <x v="1"/>
    <x v="1"/>
    <n v="1"/>
    <s v="Sunday"/>
    <n v="2500000"/>
  </r>
  <r>
    <x v="400"/>
    <x v="7"/>
    <x v="7"/>
    <n v="52"/>
    <n v="30000"/>
    <x v="1"/>
    <x v="1"/>
    <n v="1"/>
    <s v="Sunday"/>
    <n v="1560000"/>
  </r>
  <r>
    <x v="401"/>
    <x v="0"/>
    <x v="0"/>
    <n v="115"/>
    <n v="50000"/>
    <x v="1"/>
    <x v="1"/>
    <n v="1"/>
    <s v="Monday"/>
    <n v="5750000"/>
  </r>
  <r>
    <x v="401"/>
    <x v="1"/>
    <x v="1"/>
    <n v="88"/>
    <n v="35000"/>
    <x v="1"/>
    <x v="1"/>
    <n v="1"/>
    <s v="Monday"/>
    <n v="3080000"/>
  </r>
  <r>
    <x v="401"/>
    <x v="2"/>
    <x v="2"/>
    <n v="108"/>
    <n v="45000"/>
    <x v="1"/>
    <x v="1"/>
    <n v="1"/>
    <s v="Monday"/>
    <n v="4860000"/>
  </r>
  <r>
    <x v="401"/>
    <x v="3"/>
    <x v="3"/>
    <n v="54"/>
    <n v="60000"/>
    <x v="1"/>
    <x v="1"/>
    <n v="1"/>
    <s v="Monday"/>
    <n v="3240000"/>
  </r>
  <r>
    <x v="401"/>
    <x v="4"/>
    <x v="4"/>
    <n v="135"/>
    <n v="20000"/>
    <x v="1"/>
    <x v="1"/>
    <n v="1"/>
    <s v="Monday"/>
    <n v="2700000"/>
  </r>
  <r>
    <x v="401"/>
    <x v="5"/>
    <x v="5"/>
    <n v="159"/>
    <n v="5000"/>
    <x v="1"/>
    <x v="1"/>
    <n v="1"/>
    <s v="Monday"/>
    <n v="795000"/>
  </r>
  <r>
    <x v="401"/>
    <x v="6"/>
    <x v="6"/>
    <n v="98"/>
    <n v="25000"/>
    <x v="1"/>
    <x v="1"/>
    <n v="1"/>
    <s v="Monday"/>
    <n v="2450000"/>
  </r>
  <r>
    <x v="401"/>
    <x v="7"/>
    <x v="7"/>
    <n v="55"/>
    <n v="30000"/>
    <x v="1"/>
    <x v="1"/>
    <n v="1"/>
    <s v="Monday"/>
    <n v="1650000"/>
  </r>
  <r>
    <x v="402"/>
    <x v="0"/>
    <x v="0"/>
    <n v="116"/>
    <n v="50000"/>
    <x v="1"/>
    <x v="1"/>
    <n v="1"/>
    <s v="Tuesday"/>
    <n v="5800000"/>
  </r>
  <r>
    <x v="402"/>
    <x v="1"/>
    <x v="1"/>
    <n v="79"/>
    <n v="35000"/>
    <x v="1"/>
    <x v="1"/>
    <n v="1"/>
    <s v="Tuesday"/>
    <n v="2765000"/>
  </r>
  <r>
    <x v="402"/>
    <x v="2"/>
    <x v="2"/>
    <n v="110"/>
    <n v="45000"/>
    <x v="1"/>
    <x v="1"/>
    <n v="1"/>
    <s v="Tuesday"/>
    <n v="4950000"/>
  </r>
  <r>
    <x v="402"/>
    <x v="3"/>
    <x v="3"/>
    <n v="51"/>
    <n v="60000"/>
    <x v="1"/>
    <x v="1"/>
    <n v="1"/>
    <s v="Tuesday"/>
    <n v="3060000"/>
  </r>
  <r>
    <x v="402"/>
    <x v="4"/>
    <x v="4"/>
    <n v="124"/>
    <n v="20000"/>
    <x v="1"/>
    <x v="1"/>
    <n v="1"/>
    <s v="Tuesday"/>
    <n v="2480000"/>
  </r>
  <r>
    <x v="402"/>
    <x v="5"/>
    <x v="5"/>
    <n v="167"/>
    <n v="5000"/>
    <x v="1"/>
    <x v="1"/>
    <n v="1"/>
    <s v="Tuesday"/>
    <n v="835000"/>
  </r>
  <r>
    <x v="402"/>
    <x v="6"/>
    <x v="6"/>
    <n v="91"/>
    <n v="25000"/>
    <x v="1"/>
    <x v="1"/>
    <n v="1"/>
    <s v="Tuesday"/>
    <n v="2275000"/>
  </r>
  <r>
    <x v="402"/>
    <x v="7"/>
    <x v="7"/>
    <n v="48"/>
    <n v="30000"/>
    <x v="1"/>
    <x v="1"/>
    <n v="1"/>
    <s v="Tuesday"/>
    <n v="1440000"/>
  </r>
  <r>
    <x v="403"/>
    <x v="0"/>
    <x v="0"/>
    <n v="120"/>
    <n v="50000"/>
    <x v="1"/>
    <x v="1"/>
    <n v="1"/>
    <s v="Wednesday"/>
    <n v="6000000"/>
  </r>
  <r>
    <x v="403"/>
    <x v="1"/>
    <x v="1"/>
    <n v="85"/>
    <n v="35000"/>
    <x v="1"/>
    <x v="1"/>
    <n v="1"/>
    <s v="Wednesday"/>
    <n v="2975000"/>
  </r>
  <r>
    <x v="403"/>
    <x v="2"/>
    <x v="2"/>
    <n v="111"/>
    <n v="45000"/>
    <x v="1"/>
    <x v="1"/>
    <n v="1"/>
    <s v="Wednesday"/>
    <n v="4995000"/>
  </r>
  <r>
    <x v="403"/>
    <x v="3"/>
    <x v="3"/>
    <n v="56"/>
    <n v="60000"/>
    <x v="1"/>
    <x v="1"/>
    <n v="1"/>
    <s v="Wednesday"/>
    <n v="3360000"/>
  </r>
  <r>
    <x v="403"/>
    <x v="4"/>
    <x v="4"/>
    <n v="147"/>
    <n v="20000"/>
    <x v="1"/>
    <x v="1"/>
    <n v="1"/>
    <s v="Wednesday"/>
    <n v="2940000"/>
  </r>
  <r>
    <x v="403"/>
    <x v="5"/>
    <x v="5"/>
    <n v="164"/>
    <n v="5000"/>
    <x v="1"/>
    <x v="1"/>
    <n v="1"/>
    <s v="Wednesday"/>
    <n v="820000"/>
  </r>
  <r>
    <x v="403"/>
    <x v="6"/>
    <x v="6"/>
    <n v="94"/>
    <n v="25000"/>
    <x v="1"/>
    <x v="1"/>
    <n v="1"/>
    <s v="Wednesday"/>
    <n v="2350000"/>
  </r>
  <r>
    <x v="403"/>
    <x v="7"/>
    <x v="7"/>
    <n v="55"/>
    <n v="30000"/>
    <x v="1"/>
    <x v="1"/>
    <n v="1"/>
    <s v="Wednesday"/>
    <n v="1650000"/>
  </r>
  <r>
    <x v="404"/>
    <x v="0"/>
    <x v="0"/>
    <n v="114"/>
    <n v="50000"/>
    <x v="1"/>
    <x v="1"/>
    <n v="1"/>
    <s v="Thursday"/>
    <n v="5700000"/>
  </r>
  <r>
    <x v="404"/>
    <x v="1"/>
    <x v="1"/>
    <n v="88"/>
    <n v="35000"/>
    <x v="1"/>
    <x v="1"/>
    <n v="1"/>
    <s v="Thursday"/>
    <n v="3080000"/>
  </r>
  <r>
    <x v="404"/>
    <x v="2"/>
    <x v="2"/>
    <n v="105"/>
    <n v="45000"/>
    <x v="1"/>
    <x v="1"/>
    <n v="1"/>
    <s v="Thursday"/>
    <n v="4725000"/>
  </r>
  <r>
    <x v="404"/>
    <x v="3"/>
    <x v="3"/>
    <n v="54"/>
    <n v="60000"/>
    <x v="1"/>
    <x v="1"/>
    <n v="1"/>
    <s v="Thursday"/>
    <n v="3240000"/>
  </r>
  <r>
    <x v="404"/>
    <x v="4"/>
    <x v="4"/>
    <n v="124"/>
    <n v="20000"/>
    <x v="1"/>
    <x v="1"/>
    <n v="1"/>
    <s v="Thursday"/>
    <n v="2480000"/>
  </r>
  <r>
    <x v="404"/>
    <x v="5"/>
    <x v="5"/>
    <n v="158"/>
    <n v="5000"/>
    <x v="1"/>
    <x v="1"/>
    <n v="1"/>
    <s v="Thursday"/>
    <n v="790000"/>
  </r>
  <r>
    <x v="404"/>
    <x v="6"/>
    <x v="6"/>
    <n v="93"/>
    <n v="25000"/>
    <x v="1"/>
    <x v="1"/>
    <n v="1"/>
    <s v="Thursday"/>
    <n v="2325000"/>
  </r>
  <r>
    <x v="404"/>
    <x v="7"/>
    <x v="7"/>
    <n v="53"/>
    <n v="30000"/>
    <x v="1"/>
    <x v="1"/>
    <n v="1"/>
    <s v="Thursday"/>
    <n v="1590000"/>
  </r>
  <r>
    <x v="405"/>
    <x v="0"/>
    <x v="0"/>
    <n v="118"/>
    <n v="50000"/>
    <x v="1"/>
    <x v="1"/>
    <n v="1"/>
    <s v="Friday"/>
    <n v="5900000"/>
  </r>
  <r>
    <x v="405"/>
    <x v="1"/>
    <x v="1"/>
    <n v="85"/>
    <n v="35000"/>
    <x v="1"/>
    <x v="1"/>
    <n v="1"/>
    <s v="Friday"/>
    <n v="2975000"/>
  </r>
  <r>
    <x v="405"/>
    <x v="2"/>
    <x v="2"/>
    <n v="106"/>
    <n v="45000"/>
    <x v="1"/>
    <x v="1"/>
    <n v="1"/>
    <s v="Friday"/>
    <n v="4770000"/>
  </r>
  <r>
    <x v="405"/>
    <x v="3"/>
    <x v="3"/>
    <n v="54"/>
    <n v="60000"/>
    <x v="1"/>
    <x v="1"/>
    <n v="1"/>
    <s v="Friday"/>
    <n v="3240000"/>
  </r>
  <r>
    <x v="405"/>
    <x v="4"/>
    <x v="4"/>
    <n v="126"/>
    <n v="20000"/>
    <x v="1"/>
    <x v="1"/>
    <n v="1"/>
    <s v="Friday"/>
    <n v="2520000"/>
  </r>
  <r>
    <x v="405"/>
    <x v="5"/>
    <x v="5"/>
    <n v="167"/>
    <n v="5000"/>
    <x v="1"/>
    <x v="1"/>
    <n v="1"/>
    <s v="Friday"/>
    <n v="835000"/>
  </r>
  <r>
    <x v="405"/>
    <x v="6"/>
    <x v="6"/>
    <n v="97"/>
    <n v="25000"/>
    <x v="1"/>
    <x v="1"/>
    <n v="1"/>
    <s v="Friday"/>
    <n v="2425000"/>
  </r>
  <r>
    <x v="405"/>
    <x v="7"/>
    <x v="7"/>
    <n v="49"/>
    <n v="30000"/>
    <x v="1"/>
    <x v="1"/>
    <n v="1"/>
    <s v="Friday"/>
    <n v="1470000"/>
  </r>
  <r>
    <x v="406"/>
    <x v="0"/>
    <x v="0"/>
    <n v="121"/>
    <n v="50000"/>
    <x v="1"/>
    <x v="1"/>
    <n v="1"/>
    <s v="Saturday"/>
    <n v="6050000"/>
  </r>
  <r>
    <x v="406"/>
    <x v="1"/>
    <x v="1"/>
    <n v="86"/>
    <n v="35000"/>
    <x v="1"/>
    <x v="1"/>
    <n v="1"/>
    <s v="Saturday"/>
    <n v="3010000"/>
  </r>
  <r>
    <x v="406"/>
    <x v="2"/>
    <x v="2"/>
    <n v="105"/>
    <n v="45000"/>
    <x v="1"/>
    <x v="1"/>
    <n v="1"/>
    <s v="Saturday"/>
    <n v="4725000"/>
  </r>
  <r>
    <x v="406"/>
    <x v="3"/>
    <x v="3"/>
    <n v="52"/>
    <n v="60000"/>
    <x v="1"/>
    <x v="1"/>
    <n v="1"/>
    <s v="Saturday"/>
    <n v="3120000"/>
  </r>
  <r>
    <x v="406"/>
    <x v="4"/>
    <x v="4"/>
    <n v="131"/>
    <n v="20000"/>
    <x v="1"/>
    <x v="1"/>
    <n v="1"/>
    <s v="Saturday"/>
    <n v="2620000"/>
  </r>
  <r>
    <x v="406"/>
    <x v="5"/>
    <x v="5"/>
    <n v="164"/>
    <n v="5000"/>
    <x v="1"/>
    <x v="1"/>
    <n v="1"/>
    <s v="Saturday"/>
    <n v="820000"/>
  </r>
  <r>
    <x v="406"/>
    <x v="6"/>
    <x v="6"/>
    <n v="99"/>
    <n v="25000"/>
    <x v="1"/>
    <x v="1"/>
    <n v="1"/>
    <s v="Saturday"/>
    <n v="2475000"/>
  </r>
  <r>
    <x v="406"/>
    <x v="7"/>
    <x v="7"/>
    <n v="52"/>
    <n v="30000"/>
    <x v="1"/>
    <x v="1"/>
    <n v="1"/>
    <s v="Saturday"/>
    <n v="1560000"/>
  </r>
  <r>
    <x v="407"/>
    <x v="0"/>
    <x v="0"/>
    <n v="126"/>
    <n v="50000"/>
    <x v="1"/>
    <x v="1"/>
    <n v="1"/>
    <s v="Sunday"/>
    <n v="6300000"/>
  </r>
  <r>
    <x v="407"/>
    <x v="1"/>
    <x v="1"/>
    <n v="87"/>
    <n v="35000"/>
    <x v="1"/>
    <x v="1"/>
    <n v="1"/>
    <s v="Sunday"/>
    <n v="3045000"/>
  </r>
  <r>
    <x v="407"/>
    <x v="2"/>
    <x v="2"/>
    <n v="99"/>
    <n v="45000"/>
    <x v="1"/>
    <x v="1"/>
    <n v="1"/>
    <s v="Sunday"/>
    <n v="4455000"/>
  </r>
  <r>
    <x v="407"/>
    <x v="3"/>
    <x v="3"/>
    <n v="55"/>
    <n v="60000"/>
    <x v="1"/>
    <x v="1"/>
    <n v="1"/>
    <s v="Sunday"/>
    <n v="3300000"/>
  </r>
  <r>
    <x v="407"/>
    <x v="4"/>
    <x v="4"/>
    <n v="123"/>
    <n v="20000"/>
    <x v="1"/>
    <x v="1"/>
    <n v="1"/>
    <s v="Sunday"/>
    <n v="2460000"/>
  </r>
  <r>
    <x v="407"/>
    <x v="5"/>
    <x v="5"/>
    <n v="166"/>
    <n v="5000"/>
    <x v="1"/>
    <x v="1"/>
    <n v="1"/>
    <s v="Sunday"/>
    <n v="830000"/>
  </r>
  <r>
    <x v="407"/>
    <x v="6"/>
    <x v="6"/>
    <n v="97"/>
    <n v="25000"/>
    <x v="1"/>
    <x v="1"/>
    <n v="1"/>
    <s v="Sunday"/>
    <n v="2425000"/>
  </r>
  <r>
    <x v="407"/>
    <x v="7"/>
    <x v="7"/>
    <n v="50"/>
    <n v="30000"/>
    <x v="1"/>
    <x v="1"/>
    <n v="1"/>
    <s v="Sunday"/>
    <n v="1500000"/>
  </r>
  <r>
    <x v="408"/>
    <x v="0"/>
    <x v="0"/>
    <n v="122"/>
    <n v="50000"/>
    <x v="1"/>
    <x v="1"/>
    <n v="1"/>
    <s v="Monday"/>
    <n v="6100000"/>
  </r>
  <r>
    <x v="408"/>
    <x v="1"/>
    <x v="1"/>
    <n v="83"/>
    <n v="35000"/>
    <x v="1"/>
    <x v="1"/>
    <n v="1"/>
    <s v="Monday"/>
    <n v="2905000"/>
  </r>
  <r>
    <x v="408"/>
    <x v="2"/>
    <x v="2"/>
    <n v="105"/>
    <n v="45000"/>
    <x v="1"/>
    <x v="1"/>
    <n v="1"/>
    <s v="Monday"/>
    <n v="4725000"/>
  </r>
  <r>
    <x v="408"/>
    <x v="3"/>
    <x v="3"/>
    <n v="56"/>
    <n v="60000"/>
    <x v="1"/>
    <x v="1"/>
    <n v="1"/>
    <s v="Monday"/>
    <n v="3360000"/>
  </r>
  <r>
    <x v="408"/>
    <x v="4"/>
    <x v="4"/>
    <n v="121"/>
    <n v="20000"/>
    <x v="1"/>
    <x v="1"/>
    <n v="1"/>
    <s v="Monday"/>
    <n v="2420000"/>
  </r>
  <r>
    <x v="408"/>
    <x v="5"/>
    <x v="5"/>
    <n v="191"/>
    <n v="5000"/>
    <x v="1"/>
    <x v="1"/>
    <n v="1"/>
    <s v="Monday"/>
    <n v="955000"/>
  </r>
  <r>
    <x v="408"/>
    <x v="6"/>
    <x v="6"/>
    <n v="90"/>
    <n v="25000"/>
    <x v="1"/>
    <x v="1"/>
    <n v="1"/>
    <s v="Monday"/>
    <n v="2250000"/>
  </r>
  <r>
    <x v="408"/>
    <x v="7"/>
    <x v="7"/>
    <n v="55"/>
    <n v="30000"/>
    <x v="1"/>
    <x v="1"/>
    <n v="1"/>
    <s v="Monday"/>
    <n v="1650000"/>
  </r>
  <r>
    <x v="409"/>
    <x v="0"/>
    <x v="0"/>
    <n v="115"/>
    <n v="50000"/>
    <x v="1"/>
    <x v="1"/>
    <n v="1"/>
    <s v="Tuesday"/>
    <n v="5750000"/>
  </r>
  <r>
    <x v="409"/>
    <x v="1"/>
    <x v="1"/>
    <n v="76"/>
    <n v="35000"/>
    <x v="1"/>
    <x v="1"/>
    <n v="1"/>
    <s v="Tuesday"/>
    <n v="2660000"/>
  </r>
  <r>
    <x v="409"/>
    <x v="2"/>
    <x v="2"/>
    <n v="110"/>
    <n v="45000"/>
    <x v="1"/>
    <x v="1"/>
    <n v="1"/>
    <s v="Tuesday"/>
    <n v="4950000"/>
  </r>
  <r>
    <x v="409"/>
    <x v="3"/>
    <x v="3"/>
    <n v="59"/>
    <n v="60000"/>
    <x v="1"/>
    <x v="1"/>
    <n v="1"/>
    <s v="Tuesday"/>
    <n v="3540000"/>
  </r>
  <r>
    <x v="409"/>
    <x v="4"/>
    <x v="4"/>
    <n v="125"/>
    <n v="20000"/>
    <x v="1"/>
    <x v="1"/>
    <n v="1"/>
    <s v="Tuesday"/>
    <n v="2500000"/>
  </r>
  <r>
    <x v="409"/>
    <x v="5"/>
    <x v="5"/>
    <n v="148"/>
    <n v="5000"/>
    <x v="1"/>
    <x v="1"/>
    <n v="1"/>
    <s v="Tuesday"/>
    <n v="740000"/>
  </r>
  <r>
    <x v="409"/>
    <x v="6"/>
    <x v="6"/>
    <n v="97"/>
    <n v="25000"/>
    <x v="1"/>
    <x v="1"/>
    <n v="1"/>
    <s v="Tuesday"/>
    <n v="2425000"/>
  </r>
  <r>
    <x v="409"/>
    <x v="7"/>
    <x v="7"/>
    <n v="53"/>
    <n v="30000"/>
    <x v="1"/>
    <x v="1"/>
    <n v="1"/>
    <s v="Tuesday"/>
    <n v="1590000"/>
  </r>
  <r>
    <x v="410"/>
    <x v="0"/>
    <x v="0"/>
    <n v="108"/>
    <n v="50000"/>
    <x v="1"/>
    <x v="1"/>
    <n v="1"/>
    <s v="Wednesday"/>
    <n v="5400000"/>
  </r>
  <r>
    <x v="410"/>
    <x v="1"/>
    <x v="1"/>
    <n v="80"/>
    <n v="35000"/>
    <x v="1"/>
    <x v="1"/>
    <n v="1"/>
    <s v="Wednesday"/>
    <n v="2800000"/>
  </r>
  <r>
    <x v="410"/>
    <x v="2"/>
    <x v="2"/>
    <n v="109"/>
    <n v="45000"/>
    <x v="1"/>
    <x v="1"/>
    <n v="1"/>
    <s v="Wednesday"/>
    <n v="4905000"/>
  </r>
  <r>
    <x v="410"/>
    <x v="3"/>
    <x v="3"/>
    <n v="52"/>
    <n v="60000"/>
    <x v="1"/>
    <x v="1"/>
    <n v="1"/>
    <s v="Wednesday"/>
    <n v="3120000"/>
  </r>
  <r>
    <x v="410"/>
    <x v="4"/>
    <x v="4"/>
    <n v="135"/>
    <n v="20000"/>
    <x v="1"/>
    <x v="1"/>
    <n v="1"/>
    <s v="Wednesday"/>
    <n v="2700000"/>
  </r>
  <r>
    <x v="410"/>
    <x v="5"/>
    <x v="5"/>
    <n v="160"/>
    <n v="5000"/>
    <x v="1"/>
    <x v="1"/>
    <n v="1"/>
    <s v="Wednesday"/>
    <n v="800000"/>
  </r>
  <r>
    <x v="410"/>
    <x v="6"/>
    <x v="6"/>
    <n v="89"/>
    <n v="25000"/>
    <x v="1"/>
    <x v="1"/>
    <n v="1"/>
    <s v="Wednesday"/>
    <n v="2225000"/>
  </r>
  <r>
    <x v="410"/>
    <x v="7"/>
    <x v="7"/>
    <n v="53"/>
    <n v="30000"/>
    <x v="1"/>
    <x v="1"/>
    <n v="1"/>
    <s v="Wednesday"/>
    <n v="1590000"/>
  </r>
  <r>
    <x v="411"/>
    <x v="0"/>
    <x v="0"/>
    <n v="119"/>
    <n v="50000"/>
    <x v="1"/>
    <x v="1"/>
    <n v="1"/>
    <s v="Thursday"/>
    <n v="5950000"/>
  </r>
  <r>
    <x v="411"/>
    <x v="1"/>
    <x v="1"/>
    <n v="79"/>
    <n v="35000"/>
    <x v="1"/>
    <x v="1"/>
    <n v="1"/>
    <s v="Thursday"/>
    <n v="2765000"/>
  </r>
  <r>
    <x v="411"/>
    <x v="2"/>
    <x v="2"/>
    <n v="94"/>
    <n v="45000"/>
    <x v="1"/>
    <x v="1"/>
    <n v="1"/>
    <s v="Thursday"/>
    <n v="4230000"/>
  </r>
  <r>
    <x v="411"/>
    <x v="3"/>
    <x v="3"/>
    <n v="58"/>
    <n v="60000"/>
    <x v="1"/>
    <x v="1"/>
    <n v="1"/>
    <s v="Thursday"/>
    <n v="3480000"/>
  </r>
  <r>
    <x v="411"/>
    <x v="4"/>
    <x v="4"/>
    <n v="127"/>
    <n v="20000"/>
    <x v="1"/>
    <x v="1"/>
    <n v="1"/>
    <s v="Thursday"/>
    <n v="2540000"/>
  </r>
  <r>
    <x v="411"/>
    <x v="5"/>
    <x v="5"/>
    <n v="190"/>
    <n v="5000"/>
    <x v="1"/>
    <x v="1"/>
    <n v="1"/>
    <s v="Thursday"/>
    <n v="950000"/>
  </r>
  <r>
    <x v="411"/>
    <x v="6"/>
    <x v="6"/>
    <n v="102"/>
    <n v="25000"/>
    <x v="1"/>
    <x v="1"/>
    <n v="1"/>
    <s v="Thursday"/>
    <n v="2550000"/>
  </r>
  <r>
    <x v="411"/>
    <x v="7"/>
    <x v="7"/>
    <n v="52"/>
    <n v="30000"/>
    <x v="1"/>
    <x v="1"/>
    <n v="1"/>
    <s v="Thursday"/>
    <n v="1560000"/>
  </r>
  <r>
    <x v="412"/>
    <x v="0"/>
    <x v="0"/>
    <n v="115"/>
    <n v="50000"/>
    <x v="1"/>
    <x v="1"/>
    <n v="1"/>
    <s v="Friday"/>
    <n v="5750000"/>
  </r>
  <r>
    <x v="412"/>
    <x v="1"/>
    <x v="1"/>
    <n v="83"/>
    <n v="35000"/>
    <x v="1"/>
    <x v="1"/>
    <n v="1"/>
    <s v="Friday"/>
    <n v="2905000"/>
  </r>
  <r>
    <x v="412"/>
    <x v="2"/>
    <x v="2"/>
    <n v="108"/>
    <n v="45000"/>
    <x v="1"/>
    <x v="1"/>
    <n v="1"/>
    <s v="Friday"/>
    <n v="4860000"/>
  </r>
  <r>
    <x v="412"/>
    <x v="3"/>
    <x v="3"/>
    <n v="61"/>
    <n v="60000"/>
    <x v="1"/>
    <x v="1"/>
    <n v="1"/>
    <s v="Friday"/>
    <n v="3660000"/>
  </r>
  <r>
    <x v="412"/>
    <x v="4"/>
    <x v="4"/>
    <n v="127"/>
    <n v="20000"/>
    <x v="1"/>
    <x v="1"/>
    <n v="1"/>
    <s v="Friday"/>
    <n v="2540000"/>
  </r>
  <r>
    <x v="412"/>
    <x v="5"/>
    <x v="5"/>
    <n v="173"/>
    <n v="5000"/>
    <x v="1"/>
    <x v="1"/>
    <n v="1"/>
    <s v="Friday"/>
    <n v="865000"/>
  </r>
  <r>
    <x v="412"/>
    <x v="6"/>
    <x v="6"/>
    <n v="91"/>
    <n v="25000"/>
    <x v="1"/>
    <x v="1"/>
    <n v="1"/>
    <s v="Friday"/>
    <n v="2275000"/>
  </r>
  <r>
    <x v="412"/>
    <x v="7"/>
    <x v="7"/>
    <n v="46"/>
    <n v="30000"/>
    <x v="1"/>
    <x v="1"/>
    <n v="1"/>
    <s v="Friday"/>
    <n v="1380000"/>
  </r>
  <r>
    <x v="413"/>
    <x v="0"/>
    <x v="0"/>
    <n v="114"/>
    <n v="50000"/>
    <x v="1"/>
    <x v="1"/>
    <n v="1"/>
    <s v="Saturday"/>
    <n v="5700000"/>
  </r>
  <r>
    <x v="413"/>
    <x v="1"/>
    <x v="1"/>
    <n v="82"/>
    <n v="35000"/>
    <x v="1"/>
    <x v="1"/>
    <n v="1"/>
    <s v="Saturday"/>
    <n v="2870000"/>
  </r>
  <r>
    <x v="413"/>
    <x v="2"/>
    <x v="2"/>
    <n v="109"/>
    <n v="45000"/>
    <x v="1"/>
    <x v="1"/>
    <n v="1"/>
    <s v="Saturday"/>
    <n v="4905000"/>
  </r>
  <r>
    <x v="413"/>
    <x v="3"/>
    <x v="3"/>
    <n v="51"/>
    <n v="60000"/>
    <x v="1"/>
    <x v="1"/>
    <n v="1"/>
    <s v="Saturday"/>
    <n v="3060000"/>
  </r>
  <r>
    <x v="413"/>
    <x v="4"/>
    <x v="4"/>
    <n v="131"/>
    <n v="20000"/>
    <x v="1"/>
    <x v="1"/>
    <n v="1"/>
    <s v="Saturday"/>
    <n v="2620000"/>
  </r>
  <r>
    <x v="413"/>
    <x v="5"/>
    <x v="5"/>
    <n v="166"/>
    <n v="5000"/>
    <x v="1"/>
    <x v="1"/>
    <n v="1"/>
    <s v="Saturday"/>
    <n v="830000"/>
  </r>
  <r>
    <x v="413"/>
    <x v="6"/>
    <x v="6"/>
    <n v="101"/>
    <n v="25000"/>
    <x v="1"/>
    <x v="1"/>
    <n v="1"/>
    <s v="Saturday"/>
    <n v="2525000"/>
  </r>
  <r>
    <x v="413"/>
    <x v="7"/>
    <x v="7"/>
    <n v="51"/>
    <n v="30000"/>
    <x v="1"/>
    <x v="1"/>
    <n v="1"/>
    <s v="Saturday"/>
    <n v="1530000"/>
  </r>
  <r>
    <x v="414"/>
    <x v="0"/>
    <x v="0"/>
    <n v="119"/>
    <n v="50000"/>
    <x v="1"/>
    <x v="1"/>
    <n v="1"/>
    <s v="Sunday"/>
    <n v="5950000"/>
  </r>
  <r>
    <x v="414"/>
    <x v="1"/>
    <x v="1"/>
    <n v="88"/>
    <n v="35000"/>
    <x v="1"/>
    <x v="1"/>
    <n v="1"/>
    <s v="Sunday"/>
    <n v="3080000"/>
  </r>
  <r>
    <x v="414"/>
    <x v="2"/>
    <x v="2"/>
    <n v="107"/>
    <n v="45000"/>
    <x v="1"/>
    <x v="1"/>
    <n v="1"/>
    <s v="Sunday"/>
    <n v="4815000"/>
  </r>
  <r>
    <x v="414"/>
    <x v="3"/>
    <x v="3"/>
    <n v="56"/>
    <n v="60000"/>
    <x v="1"/>
    <x v="1"/>
    <n v="1"/>
    <s v="Sunday"/>
    <n v="3360000"/>
  </r>
  <r>
    <x v="414"/>
    <x v="4"/>
    <x v="4"/>
    <n v="136"/>
    <n v="20000"/>
    <x v="1"/>
    <x v="1"/>
    <n v="1"/>
    <s v="Sunday"/>
    <n v="2720000"/>
  </r>
  <r>
    <x v="414"/>
    <x v="5"/>
    <x v="5"/>
    <n v="157"/>
    <n v="5000"/>
    <x v="1"/>
    <x v="1"/>
    <n v="1"/>
    <s v="Sunday"/>
    <n v="785000"/>
  </r>
  <r>
    <x v="414"/>
    <x v="6"/>
    <x v="6"/>
    <n v="100"/>
    <n v="25000"/>
    <x v="1"/>
    <x v="1"/>
    <n v="1"/>
    <s v="Sunday"/>
    <n v="2500000"/>
  </r>
  <r>
    <x v="414"/>
    <x v="7"/>
    <x v="7"/>
    <n v="45"/>
    <n v="30000"/>
    <x v="1"/>
    <x v="1"/>
    <n v="1"/>
    <s v="Sunday"/>
    <n v="1350000"/>
  </r>
  <r>
    <x v="415"/>
    <x v="0"/>
    <x v="0"/>
    <n v="107"/>
    <n v="50000"/>
    <x v="1"/>
    <x v="1"/>
    <n v="1"/>
    <s v="Monday"/>
    <n v="5350000"/>
  </r>
  <r>
    <x v="415"/>
    <x v="1"/>
    <x v="1"/>
    <n v="80"/>
    <n v="35000"/>
    <x v="1"/>
    <x v="1"/>
    <n v="1"/>
    <s v="Monday"/>
    <n v="2800000"/>
  </r>
  <r>
    <x v="415"/>
    <x v="2"/>
    <x v="2"/>
    <n v="105"/>
    <n v="45000"/>
    <x v="1"/>
    <x v="1"/>
    <n v="1"/>
    <s v="Monday"/>
    <n v="4725000"/>
  </r>
  <r>
    <x v="415"/>
    <x v="3"/>
    <x v="3"/>
    <n v="56"/>
    <n v="60000"/>
    <x v="1"/>
    <x v="1"/>
    <n v="1"/>
    <s v="Monday"/>
    <n v="3360000"/>
  </r>
  <r>
    <x v="415"/>
    <x v="4"/>
    <x v="4"/>
    <n v="114"/>
    <n v="20000"/>
    <x v="1"/>
    <x v="1"/>
    <n v="1"/>
    <s v="Monday"/>
    <n v="2280000"/>
  </r>
  <r>
    <x v="415"/>
    <x v="5"/>
    <x v="5"/>
    <n v="151"/>
    <n v="5000"/>
    <x v="1"/>
    <x v="1"/>
    <n v="1"/>
    <s v="Monday"/>
    <n v="755000"/>
  </r>
  <r>
    <x v="415"/>
    <x v="6"/>
    <x v="6"/>
    <n v="97"/>
    <n v="25000"/>
    <x v="1"/>
    <x v="1"/>
    <n v="1"/>
    <s v="Monday"/>
    <n v="2425000"/>
  </r>
  <r>
    <x v="415"/>
    <x v="7"/>
    <x v="7"/>
    <n v="44"/>
    <n v="30000"/>
    <x v="1"/>
    <x v="1"/>
    <n v="1"/>
    <s v="Monday"/>
    <n v="1320000"/>
  </r>
  <r>
    <x v="416"/>
    <x v="0"/>
    <x v="0"/>
    <n v="112"/>
    <n v="50000"/>
    <x v="1"/>
    <x v="1"/>
    <n v="1"/>
    <s v="Tuesday"/>
    <n v="5600000"/>
  </r>
  <r>
    <x v="416"/>
    <x v="1"/>
    <x v="1"/>
    <n v="82"/>
    <n v="35000"/>
    <x v="1"/>
    <x v="1"/>
    <n v="1"/>
    <s v="Tuesday"/>
    <n v="2870000"/>
  </r>
  <r>
    <x v="416"/>
    <x v="2"/>
    <x v="2"/>
    <n v="106"/>
    <n v="45000"/>
    <x v="1"/>
    <x v="1"/>
    <n v="1"/>
    <s v="Tuesday"/>
    <n v="4770000"/>
  </r>
  <r>
    <x v="416"/>
    <x v="3"/>
    <x v="3"/>
    <n v="58"/>
    <n v="60000"/>
    <x v="1"/>
    <x v="1"/>
    <n v="1"/>
    <s v="Tuesday"/>
    <n v="3480000"/>
  </r>
  <r>
    <x v="416"/>
    <x v="4"/>
    <x v="4"/>
    <n v="132"/>
    <n v="20000"/>
    <x v="1"/>
    <x v="1"/>
    <n v="1"/>
    <s v="Tuesday"/>
    <n v="2640000"/>
  </r>
  <r>
    <x v="416"/>
    <x v="5"/>
    <x v="5"/>
    <n v="175"/>
    <n v="5000"/>
    <x v="1"/>
    <x v="1"/>
    <n v="1"/>
    <s v="Tuesday"/>
    <n v="875000"/>
  </r>
  <r>
    <x v="416"/>
    <x v="6"/>
    <x v="6"/>
    <n v="97"/>
    <n v="25000"/>
    <x v="1"/>
    <x v="1"/>
    <n v="1"/>
    <s v="Tuesday"/>
    <n v="2425000"/>
  </r>
  <r>
    <x v="416"/>
    <x v="7"/>
    <x v="7"/>
    <n v="50"/>
    <n v="30000"/>
    <x v="1"/>
    <x v="1"/>
    <n v="1"/>
    <s v="Tuesday"/>
    <n v="1500000"/>
  </r>
  <r>
    <x v="417"/>
    <x v="0"/>
    <x v="0"/>
    <n v="119"/>
    <n v="50000"/>
    <x v="1"/>
    <x v="1"/>
    <n v="1"/>
    <s v="Wednesday"/>
    <n v="5950000"/>
  </r>
  <r>
    <x v="417"/>
    <x v="1"/>
    <x v="1"/>
    <n v="77"/>
    <n v="35000"/>
    <x v="1"/>
    <x v="1"/>
    <n v="1"/>
    <s v="Wednesday"/>
    <n v="2695000"/>
  </r>
  <r>
    <x v="417"/>
    <x v="2"/>
    <x v="2"/>
    <n v="97"/>
    <n v="45000"/>
    <x v="1"/>
    <x v="1"/>
    <n v="1"/>
    <s v="Wednesday"/>
    <n v="4365000"/>
  </r>
  <r>
    <x v="417"/>
    <x v="3"/>
    <x v="3"/>
    <n v="54"/>
    <n v="60000"/>
    <x v="1"/>
    <x v="1"/>
    <n v="1"/>
    <s v="Wednesday"/>
    <n v="3240000"/>
  </r>
  <r>
    <x v="417"/>
    <x v="4"/>
    <x v="4"/>
    <n v="132"/>
    <n v="20000"/>
    <x v="1"/>
    <x v="1"/>
    <n v="1"/>
    <s v="Wednesday"/>
    <n v="2640000"/>
  </r>
  <r>
    <x v="417"/>
    <x v="5"/>
    <x v="5"/>
    <n v="160"/>
    <n v="5000"/>
    <x v="1"/>
    <x v="1"/>
    <n v="1"/>
    <s v="Wednesday"/>
    <n v="800000"/>
  </r>
  <r>
    <x v="417"/>
    <x v="6"/>
    <x v="6"/>
    <n v="92"/>
    <n v="25000"/>
    <x v="1"/>
    <x v="1"/>
    <n v="1"/>
    <s v="Wednesday"/>
    <n v="2300000"/>
  </r>
  <r>
    <x v="417"/>
    <x v="7"/>
    <x v="7"/>
    <n v="54"/>
    <n v="30000"/>
    <x v="1"/>
    <x v="1"/>
    <n v="1"/>
    <s v="Wednesday"/>
    <n v="1620000"/>
  </r>
  <r>
    <x v="418"/>
    <x v="0"/>
    <x v="0"/>
    <n v="111"/>
    <n v="50000"/>
    <x v="1"/>
    <x v="1"/>
    <n v="1"/>
    <s v="Thursday"/>
    <n v="5550000"/>
  </r>
  <r>
    <x v="418"/>
    <x v="1"/>
    <x v="1"/>
    <n v="80"/>
    <n v="35000"/>
    <x v="1"/>
    <x v="1"/>
    <n v="1"/>
    <s v="Thursday"/>
    <n v="2800000"/>
  </r>
  <r>
    <x v="418"/>
    <x v="2"/>
    <x v="2"/>
    <n v="102"/>
    <n v="45000"/>
    <x v="1"/>
    <x v="1"/>
    <n v="1"/>
    <s v="Thursday"/>
    <n v="4590000"/>
  </r>
  <r>
    <x v="418"/>
    <x v="3"/>
    <x v="3"/>
    <n v="55"/>
    <n v="60000"/>
    <x v="1"/>
    <x v="1"/>
    <n v="1"/>
    <s v="Thursday"/>
    <n v="3300000"/>
  </r>
  <r>
    <x v="418"/>
    <x v="4"/>
    <x v="4"/>
    <n v="131"/>
    <n v="20000"/>
    <x v="1"/>
    <x v="1"/>
    <n v="1"/>
    <s v="Thursday"/>
    <n v="2620000"/>
  </r>
  <r>
    <x v="418"/>
    <x v="5"/>
    <x v="5"/>
    <n v="141"/>
    <n v="5000"/>
    <x v="1"/>
    <x v="1"/>
    <n v="1"/>
    <s v="Thursday"/>
    <n v="705000"/>
  </r>
  <r>
    <x v="418"/>
    <x v="6"/>
    <x v="6"/>
    <n v="102"/>
    <n v="25000"/>
    <x v="1"/>
    <x v="1"/>
    <n v="1"/>
    <s v="Thursday"/>
    <n v="2550000"/>
  </r>
  <r>
    <x v="418"/>
    <x v="7"/>
    <x v="7"/>
    <n v="50"/>
    <n v="30000"/>
    <x v="1"/>
    <x v="1"/>
    <n v="1"/>
    <s v="Thursday"/>
    <n v="1500000"/>
  </r>
  <r>
    <x v="419"/>
    <x v="0"/>
    <x v="0"/>
    <n v="113"/>
    <n v="50000"/>
    <x v="1"/>
    <x v="1"/>
    <n v="1"/>
    <s v="Friday"/>
    <n v="5650000"/>
  </r>
  <r>
    <x v="419"/>
    <x v="1"/>
    <x v="1"/>
    <n v="77"/>
    <n v="35000"/>
    <x v="1"/>
    <x v="1"/>
    <n v="1"/>
    <s v="Friday"/>
    <n v="2695000"/>
  </r>
  <r>
    <x v="419"/>
    <x v="2"/>
    <x v="2"/>
    <n v="104"/>
    <n v="45000"/>
    <x v="1"/>
    <x v="1"/>
    <n v="1"/>
    <s v="Friday"/>
    <n v="4680000"/>
  </r>
  <r>
    <x v="419"/>
    <x v="3"/>
    <x v="3"/>
    <n v="52"/>
    <n v="60000"/>
    <x v="1"/>
    <x v="1"/>
    <n v="1"/>
    <s v="Friday"/>
    <n v="3120000"/>
  </r>
  <r>
    <x v="419"/>
    <x v="4"/>
    <x v="4"/>
    <n v="130"/>
    <n v="20000"/>
    <x v="1"/>
    <x v="1"/>
    <n v="1"/>
    <s v="Friday"/>
    <n v="2600000"/>
  </r>
  <r>
    <x v="419"/>
    <x v="5"/>
    <x v="5"/>
    <n v="162"/>
    <n v="5000"/>
    <x v="1"/>
    <x v="1"/>
    <n v="1"/>
    <s v="Friday"/>
    <n v="810000"/>
  </r>
  <r>
    <x v="419"/>
    <x v="6"/>
    <x v="6"/>
    <n v="95"/>
    <n v="25000"/>
    <x v="1"/>
    <x v="1"/>
    <n v="1"/>
    <s v="Friday"/>
    <n v="2375000"/>
  </r>
  <r>
    <x v="419"/>
    <x v="7"/>
    <x v="7"/>
    <n v="48"/>
    <n v="30000"/>
    <x v="1"/>
    <x v="1"/>
    <n v="1"/>
    <s v="Friday"/>
    <n v="1440000"/>
  </r>
  <r>
    <x v="420"/>
    <x v="0"/>
    <x v="0"/>
    <n v="110"/>
    <n v="50000"/>
    <x v="1"/>
    <x v="1"/>
    <n v="1"/>
    <s v="Saturday"/>
    <n v="5500000"/>
  </r>
  <r>
    <x v="420"/>
    <x v="1"/>
    <x v="1"/>
    <n v="77"/>
    <n v="35000"/>
    <x v="1"/>
    <x v="1"/>
    <n v="1"/>
    <s v="Saturday"/>
    <n v="2695000"/>
  </r>
  <r>
    <x v="420"/>
    <x v="2"/>
    <x v="2"/>
    <n v="100"/>
    <n v="45000"/>
    <x v="1"/>
    <x v="1"/>
    <n v="1"/>
    <s v="Saturday"/>
    <n v="4500000"/>
  </r>
  <r>
    <x v="420"/>
    <x v="3"/>
    <x v="3"/>
    <n v="57"/>
    <n v="60000"/>
    <x v="1"/>
    <x v="1"/>
    <n v="1"/>
    <s v="Saturday"/>
    <n v="3420000"/>
  </r>
  <r>
    <x v="420"/>
    <x v="4"/>
    <x v="4"/>
    <n v="134"/>
    <n v="20000"/>
    <x v="1"/>
    <x v="1"/>
    <n v="1"/>
    <s v="Saturday"/>
    <n v="2680000"/>
  </r>
  <r>
    <x v="420"/>
    <x v="5"/>
    <x v="5"/>
    <n v="143"/>
    <n v="5000"/>
    <x v="1"/>
    <x v="1"/>
    <n v="1"/>
    <s v="Saturday"/>
    <n v="715000"/>
  </r>
  <r>
    <x v="420"/>
    <x v="6"/>
    <x v="6"/>
    <n v="100"/>
    <n v="25000"/>
    <x v="1"/>
    <x v="1"/>
    <n v="1"/>
    <s v="Saturday"/>
    <n v="2500000"/>
  </r>
  <r>
    <x v="420"/>
    <x v="7"/>
    <x v="7"/>
    <n v="46"/>
    <n v="30000"/>
    <x v="1"/>
    <x v="1"/>
    <n v="1"/>
    <s v="Saturday"/>
    <n v="1380000"/>
  </r>
  <r>
    <x v="421"/>
    <x v="0"/>
    <x v="0"/>
    <n v="109"/>
    <n v="50000"/>
    <x v="1"/>
    <x v="1"/>
    <n v="1"/>
    <s v="Sunday"/>
    <n v="5450000"/>
  </r>
  <r>
    <x v="421"/>
    <x v="1"/>
    <x v="1"/>
    <n v="82"/>
    <n v="35000"/>
    <x v="1"/>
    <x v="1"/>
    <n v="1"/>
    <s v="Sunday"/>
    <n v="2870000"/>
  </r>
  <r>
    <x v="421"/>
    <x v="2"/>
    <x v="2"/>
    <n v="100"/>
    <n v="45000"/>
    <x v="1"/>
    <x v="1"/>
    <n v="1"/>
    <s v="Sunday"/>
    <n v="4500000"/>
  </r>
  <r>
    <x v="421"/>
    <x v="3"/>
    <x v="3"/>
    <n v="51"/>
    <n v="60000"/>
    <x v="1"/>
    <x v="1"/>
    <n v="1"/>
    <s v="Sunday"/>
    <n v="3060000"/>
  </r>
  <r>
    <x v="421"/>
    <x v="4"/>
    <x v="4"/>
    <n v="125"/>
    <n v="20000"/>
    <x v="1"/>
    <x v="1"/>
    <n v="1"/>
    <s v="Sunday"/>
    <n v="2500000"/>
  </r>
  <r>
    <x v="421"/>
    <x v="5"/>
    <x v="5"/>
    <n v="144"/>
    <n v="5000"/>
    <x v="1"/>
    <x v="1"/>
    <n v="1"/>
    <s v="Sunday"/>
    <n v="720000"/>
  </r>
  <r>
    <x v="421"/>
    <x v="6"/>
    <x v="6"/>
    <n v="101"/>
    <n v="25000"/>
    <x v="1"/>
    <x v="1"/>
    <n v="1"/>
    <s v="Sunday"/>
    <n v="2525000"/>
  </r>
  <r>
    <x v="421"/>
    <x v="7"/>
    <x v="7"/>
    <n v="51"/>
    <n v="30000"/>
    <x v="1"/>
    <x v="1"/>
    <n v="1"/>
    <s v="Sunday"/>
    <n v="1530000"/>
  </r>
  <r>
    <x v="422"/>
    <x v="0"/>
    <x v="0"/>
    <n v="122"/>
    <n v="50000"/>
    <x v="1"/>
    <x v="1"/>
    <n v="1"/>
    <s v="Monday"/>
    <n v="6100000"/>
  </r>
  <r>
    <x v="422"/>
    <x v="1"/>
    <x v="1"/>
    <n v="84"/>
    <n v="35000"/>
    <x v="1"/>
    <x v="1"/>
    <n v="1"/>
    <s v="Monday"/>
    <n v="2940000"/>
  </r>
  <r>
    <x v="422"/>
    <x v="2"/>
    <x v="2"/>
    <n v="104"/>
    <n v="45000"/>
    <x v="1"/>
    <x v="1"/>
    <n v="1"/>
    <s v="Monday"/>
    <n v="4680000"/>
  </r>
  <r>
    <x v="422"/>
    <x v="3"/>
    <x v="3"/>
    <n v="49"/>
    <n v="60000"/>
    <x v="1"/>
    <x v="1"/>
    <n v="1"/>
    <s v="Monday"/>
    <n v="2940000"/>
  </r>
  <r>
    <x v="422"/>
    <x v="4"/>
    <x v="4"/>
    <n v="138"/>
    <n v="20000"/>
    <x v="1"/>
    <x v="1"/>
    <n v="1"/>
    <s v="Monday"/>
    <n v="2760000"/>
  </r>
  <r>
    <x v="422"/>
    <x v="5"/>
    <x v="5"/>
    <n v="153"/>
    <n v="5000"/>
    <x v="1"/>
    <x v="1"/>
    <n v="1"/>
    <s v="Monday"/>
    <n v="765000"/>
  </r>
  <r>
    <x v="422"/>
    <x v="6"/>
    <x v="6"/>
    <n v="93"/>
    <n v="25000"/>
    <x v="1"/>
    <x v="1"/>
    <n v="1"/>
    <s v="Monday"/>
    <n v="2325000"/>
  </r>
  <r>
    <x v="422"/>
    <x v="7"/>
    <x v="7"/>
    <n v="52"/>
    <n v="30000"/>
    <x v="1"/>
    <x v="1"/>
    <n v="1"/>
    <s v="Monday"/>
    <n v="1560000"/>
  </r>
  <r>
    <x v="423"/>
    <x v="0"/>
    <x v="0"/>
    <n v="113"/>
    <n v="50000"/>
    <x v="1"/>
    <x v="1"/>
    <n v="1"/>
    <s v="Tuesday"/>
    <n v="5650000"/>
  </r>
  <r>
    <x v="423"/>
    <x v="1"/>
    <x v="1"/>
    <n v="77"/>
    <n v="35000"/>
    <x v="1"/>
    <x v="1"/>
    <n v="1"/>
    <s v="Tuesday"/>
    <n v="2695000"/>
  </r>
  <r>
    <x v="423"/>
    <x v="2"/>
    <x v="2"/>
    <n v="110"/>
    <n v="45000"/>
    <x v="1"/>
    <x v="1"/>
    <n v="1"/>
    <s v="Tuesday"/>
    <n v="4950000"/>
  </r>
  <r>
    <x v="423"/>
    <x v="3"/>
    <x v="3"/>
    <n v="52"/>
    <n v="60000"/>
    <x v="1"/>
    <x v="1"/>
    <n v="1"/>
    <s v="Tuesday"/>
    <n v="3120000"/>
  </r>
  <r>
    <x v="423"/>
    <x v="4"/>
    <x v="4"/>
    <n v="124"/>
    <n v="20000"/>
    <x v="1"/>
    <x v="1"/>
    <n v="1"/>
    <s v="Tuesday"/>
    <n v="2480000"/>
  </r>
  <r>
    <x v="423"/>
    <x v="5"/>
    <x v="5"/>
    <n v="174"/>
    <n v="5000"/>
    <x v="1"/>
    <x v="1"/>
    <n v="1"/>
    <s v="Tuesday"/>
    <n v="870000"/>
  </r>
  <r>
    <x v="423"/>
    <x v="6"/>
    <x v="6"/>
    <n v="111"/>
    <n v="25000"/>
    <x v="1"/>
    <x v="1"/>
    <n v="1"/>
    <s v="Tuesday"/>
    <n v="2775000"/>
  </r>
  <r>
    <x v="423"/>
    <x v="7"/>
    <x v="7"/>
    <n v="50"/>
    <n v="30000"/>
    <x v="1"/>
    <x v="1"/>
    <n v="1"/>
    <s v="Tuesday"/>
    <n v="1500000"/>
  </r>
  <r>
    <x v="424"/>
    <x v="0"/>
    <x v="0"/>
    <n v="111"/>
    <n v="50000"/>
    <x v="1"/>
    <x v="2"/>
    <n v="1"/>
    <s v="Wednesday"/>
    <n v="5550000"/>
  </r>
  <r>
    <x v="424"/>
    <x v="1"/>
    <x v="1"/>
    <n v="83"/>
    <n v="35000"/>
    <x v="1"/>
    <x v="2"/>
    <n v="1"/>
    <s v="Wednesday"/>
    <n v="2905000"/>
  </r>
  <r>
    <x v="424"/>
    <x v="2"/>
    <x v="2"/>
    <n v="104"/>
    <n v="45000"/>
    <x v="1"/>
    <x v="2"/>
    <n v="1"/>
    <s v="Wednesday"/>
    <n v="4680000"/>
  </r>
  <r>
    <x v="424"/>
    <x v="3"/>
    <x v="3"/>
    <n v="52"/>
    <n v="60000"/>
    <x v="1"/>
    <x v="2"/>
    <n v="1"/>
    <s v="Wednesday"/>
    <n v="3120000"/>
  </r>
  <r>
    <x v="424"/>
    <x v="4"/>
    <x v="4"/>
    <n v="139"/>
    <n v="20000"/>
    <x v="1"/>
    <x v="2"/>
    <n v="1"/>
    <s v="Wednesday"/>
    <n v="2780000"/>
  </r>
  <r>
    <x v="424"/>
    <x v="5"/>
    <x v="5"/>
    <n v="161"/>
    <n v="5000"/>
    <x v="1"/>
    <x v="2"/>
    <n v="1"/>
    <s v="Wednesday"/>
    <n v="805000"/>
  </r>
  <r>
    <x v="424"/>
    <x v="6"/>
    <x v="6"/>
    <n v="97"/>
    <n v="25000"/>
    <x v="1"/>
    <x v="2"/>
    <n v="1"/>
    <s v="Wednesday"/>
    <n v="2425000"/>
  </r>
  <r>
    <x v="424"/>
    <x v="7"/>
    <x v="7"/>
    <n v="48"/>
    <n v="30000"/>
    <x v="1"/>
    <x v="2"/>
    <n v="1"/>
    <s v="Wednesday"/>
    <n v="1440000"/>
  </r>
  <r>
    <x v="425"/>
    <x v="0"/>
    <x v="0"/>
    <n v="102"/>
    <n v="50000"/>
    <x v="1"/>
    <x v="2"/>
    <n v="1"/>
    <s v="Thursday"/>
    <n v="5100000"/>
  </r>
  <r>
    <x v="425"/>
    <x v="1"/>
    <x v="1"/>
    <n v="82"/>
    <n v="35000"/>
    <x v="1"/>
    <x v="2"/>
    <n v="1"/>
    <s v="Thursday"/>
    <n v="2870000"/>
  </r>
  <r>
    <x v="425"/>
    <x v="2"/>
    <x v="2"/>
    <n v="102"/>
    <n v="45000"/>
    <x v="1"/>
    <x v="2"/>
    <n v="1"/>
    <s v="Thursday"/>
    <n v="4590000"/>
  </r>
  <r>
    <x v="425"/>
    <x v="3"/>
    <x v="3"/>
    <n v="58"/>
    <n v="60000"/>
    <x v="1"/>
    <x v="2"/>
    <n v="1"/>
    <s v="Thursday"/>
    <n v="3480000"/>
  </r>
  <r>
    <x v="425"/>
    <x v="4"/>
    <x v="4"/>
    <n v="133"/>
    <n v="20000"/>
    <x v="1"/>
    <x v="2"/>
    <n v="1"/>
    <s v="Thursday"/>
    <n v="2660000"/>
  </r>
  <r>
    <x v="425"/>
    <x v="5"/>
    <x v="5"/>
    <n v="148"/>
    <n v="5000"/>
    <x v="1"/>
    <x v="2"/>
    <n v="1"/>
    <s v="Thursday"/>
    <n v="740000"/>
  </r>
  <r>
    <x v="425"/>
    <x v="6"/>
    <x v="6"/>
    <n v="97"/>
    <n v="25000"/>
    <x v="1"/>
    <x v="2"/>
    <n v="1"/>
    <s v="Thursday"/>
    <n v="2425000"/>
  </r>
  <r>
    <x v="425"/>
    <x v="7"/>
    <x v="7"/>
    <n v="49"/>
    <n v="30000"/>
    <x v="1"/>
    <x v="2"/>
    <n v="1"/>
    <s v="Thursday"/>
    <n v="1470000"/>
  </r>
  <r>
    <x v="426"/>
    <x v="0"/>
    <x v="0"/>
    <n v="107"/>
    <n v="50000"/>
    <x v="1"/>
    <x v="2"/>
    <n v="1"/>
    <s v="Friday"/>
    <n v="5350000"/>
  </r>
  <r>
    <x v="426"/>
    <x v="1"/>
    <x v="1"/>
    <n v="83"/>
    <n v="35000"/>
    <x v="1"/>
    <x v="2"/>
    <n v="1"/>
    <s v="Friday"/>
    <n v="2905000"/>
  </r>
  <r>
    <x v="426"/>
    <x v="2"/>
    <x v="2"/>
    <n v="100"/>
    <n v="45000"/>
    <x v="1"/>
    <x v="2"/>
    <n v="1"/>
    <s v="Friday"/>
    <n v="4500000"/>
  </r>
  <r>
    <x v="426"/>
    <x v="3"/>
    <x v="3"/>
    <n v="55"/>
    <n v="60000"/>
    <x v="1"/>
    <x v="2"/>
    <n v="1"/>
    <s v="Friday"/>
    <n v="3300000"/>
  </r>
  <r>
    <x v="426"/>
    <x v="4"/>
    <x v="4"/>
    <n v="134"/>
    <n v="20000"/>
    <x v="1"/>
    <x v="2"/>
    <n v="1"/>
    <s v="Friday"/>
    <n v="2680000"/>
  </r>
  <r>
    <x v="426"/>
    <x v="5"/>
    <x v="5"/>
    <n v="148"/>
    <n v="5000"/>
    <x v="1"/>
    <x v="2"/>
    <n v="1"/>
    <s v="Friday"/>
    <n v="740000"/>
  </r>
  <r>
    <x v="426"/>
    <x v="6"/>
    <x v="6"/>
    <n v="102"/>
    <n v="25000"/>
    <x v="1"/>
    <x v="2"/>
    <n v="1"/>
    <s v="Friday"/>
    <n v="2550000"/>
  </r>
  <r>
    <x v="426"/>
    <x v="7"/>
    <x v="7"/>
    <n v="50"/>
    <n v="30000"/>
    <x v="1"/>
    <x v="2"/>
    <n v="1"/>
    <s v="Friday"/>
    <n v="1500000"/>
  </r>
  <r>
    <x v="427"/>
    <x v="0"/>
    <x v="0"/>
    <n v="108"/>
    <n v="50000"/>
    <x v="1"/>
    <x v="2"/>
    <n v="1"/>
    <s v="Saturday"/>
    <n v="5400000"/>
  </r>
  <r>
    <x v="427"/>
    <x v="1"/>
    <x v="1"/>
    <n v="76"/>
    <n v="35000"/>
    <x v="1"/>
    <x v="2"/>
    <n v="1"/>
    <s v="Saturday"/>
    <n v="2660000"/>
  </r>
  <r>
    <x v="427"/>
    <x v="2"/>
    <x v="2"/>
    <n v="107"/>
    <n v="45000"/>
    <x v="1"/>
    <x v="2"/>
    <n v="1"/>
    <s v="Saturday"/>
    <n v="4815000"/>
  </r>
  <r>
    <x v="427"/>
    <x v="3"/>
    <x v="3"/>
    <n v="53"/>
    <n v="60000"/>
    <x v="1"/>
    <x v="2"/>
    <n v="1"/>
    <s v="Saturday"/>
    <n v="3180000"/>
  </r>
  <r>
    <x v="427"/>
    <x v="4"/>
    <x v="4"/>
    <n v="131"/>
    <n v="20000"/>
    <x v="1"/>
    <x v="2"/>
    <n v="1"/>
    <s v="Saturday"/>
    <n v="2620000"/>
  </r>
  <r>
    <x v="427"/>
    <x v="5"/>
    <x v="5"/>
    <n v="161"/>
    <n v="5000"/>
    <x v="1"/>
    <x v="2"/>
    <n v="1"/>
    <s v="Saturday"/>
    <n v="805000"/>
  </r>
  <r>
    <x v="427"/>
    <x v="6"/>
    <x v="6"/>
    <n v="95"/>
    <n v="25000"/>
    <x v="1"/>
    <x v="2"/>
    <n v="1"/>
    <s v="Saturday"/>
    <n v="2375000"/>
  </r>
  <r>
    <x v="427"/>
    <x v="7"/>
    <x v="7"/>
    <n v="48"/>
    <n v="30000"/>
    <x v="1"/>
    <x v="2"/>
    <n v="1"/>
    <s v="Saturday"/>
    <n v="1440000"/>
  </r>
  <r>
    <x v="428"/>
    <x v="0"/>
    <x v="0"/>
    <n v="111"/>
    <n v="50000"/>
    <x v="1"/>
    <x v="2"/>
    <n v="1"/>
    <s v="Sunday"/>
    <n v="5550000"/>
  </r>
  <r>
    <x v="428"/>
    <x v="1"/>
    <x v="1"/>
    <n v="79"/>
    <n v="35000"/>
    <x v="1"/>
    <x v="2"/>
    <n v="1"/>
    <s v="Sunday"/>
    <n v="2765000"/>
  </r>
  <r>
    <x v="428"/>
    <x v="2"/>
    <x v="2"/>
    <n v="101"/>
    <n v="45000"/>
    <x v="1"/>
    <x v="2"/>
    <n v="1"/>
    <s v="Sunday"/>
    <n v="4545000"/>
  </r>
  <r>
    <x v="428"/>
    <x v="3"/>
    <x v="3"/>
    <n v="50"/>
    <n v="60000"/>
    <x v="1"/>
    <x v="2"/>
    <n v="1"/>
    <s v="Sunday"/>
    <n v="3000000"/>
  </r>
  <r>
    <x v="428"/>
    <x v="4"/>
    <x v="4"/>
    <n v="129"/>
    <n v="20000"/>
    <x v="1"/>
    <x v="2"/>
    <n v="1"/>
    <s v="Sunday"/>
    <n v="2580000"/>
  </r>
  <r>
    <x v="428"/>
    <x v="5"/>
    <x v="5"/>
    <n v="157"/>
    <n v="5000"/>
    <x v="1"/>
    <x v="2"/>
    <n v="1"/>
    <s v="Sunday"/>
    <n v="785000"/>
  </r>
  <r>
    <x v="428"/>
    <x v="6"/>
    <x v="6"/>
    <n v="98"/>
    <n v="25000"/>
    <x v="1"/>
    <x v="2"/>
    <n v="1"/>
    <s v="Sunday"/>
    <n v="2450000"/>
  </r>
  <r>
    <x v="428"/>
    <x v="7"/>
    <x v="7"/>
    <n v="50"/>
    <n v="30000"/>
    <x v="1"/>
    <x v="2"/>
    <n v="1"/>
    <s v="Sunday"/>
    <n v="1500000"/>
  </r>
  <r>
    <x v="429"/>
    <x v="0"/>
    <x v="0"/>
    <n v="111"/>
    <n v="50000"/>
    <x v="1"/>
    <x v="2"/>
    <n v="1"/>
    <s v="Monday"/>
    <n v="5550000"/>
  </r>
  <r>
    <x v="429"/>
    <x v="1"/>
    <x v="1"/>
    <n v="81"/>
    <n v="35000"/>
    <x v="1"/>
    <x v="2"/>
    <n v="1"/>
    <s v="Monday"/>
    <n v="2835000"/>
  </r>
  <r>
    <x v="429"/>
    <x v="2"/>
    <x v="2"/>
    <n v="106"/>
    <n v="45000"/>
    <x v="1"/>
    <x v="2"/>
    <n v="1"/>
    <s v="Monday"/>
    <n v="4770000"/>
  </r>
  <r>
    <x v="429"/>
    <x v="3"/>
    <x v="3"/>
    <n v="48"/>
    <n v="60000"/>
    <x v="1"/>
    <x v="2"/>
    <n v="1"/>
    <s v="Monday"/>
    <n v="2880000"/>
  </r>
  <r>
    <x v="429"/>
    <x v="4"/>
    <x v="4"/>
    <n v="126"/>
    <n v="20000"/>
    <x v="1"/>
    <x v="2"/>
    <n v="1"/>
    <s v="Monday"/>
    <n v="2520000"/>
  </r>
  <r>
    <x v="429"/>
    <x v="5"/>
    <x v="5"/>
    <n v="175"/>
    <n v="5000"/>
    <x v="1"/>
    <x v="2"/>
    <n v="1"/>
    <s v="Monday"/>
    <n v="875000"/>
  </r>
  <r>
    <x v="429"/>
    <x v="6"/>
    <x v="6"/>
    <n v="102"/>
    <n v="25000"/>
    <x v="1"/>
    <x v="2"/>
    <n v="1"/>
    <s v="Monday"/>
    <n v="2550000"/>
  </r>
  <r>
    <x v="429"/>
    <x v="7"/>
    <x v="7"/>
    <n v="48"/>
    <n v="30000"/>
    <x v="1"/>
    <x v="2"/>
    <n v="1"/>
    <s v="Monday"/>
    <n v="1440000"/>
  </r>
  <r>
    <x v="430"/>
    <x v="0"/>
    <x v="0"/>
    <n v="118"/>
    <n v="50000"/>
    <x v="1"/>
    <x v="2"/>
    <n v="1"/>
    <s v="Tuesday"/>
    <n v="5900000"/>
  </r>
  <r>
    <x v="430"/>
    <x v="1"/>
    <x v="1"/>
    <n v="78"/>
    <n v="35000"/>
    <x v="1"/>
    <x v="2"/>
    <n v="1"/>
    <s v="Tuesday"/>
    <n v="2730000"/>
  </r>
  <r>
    <x v="430"/>
    <x v="2"/>
    <x v="2"/>
    <n v="103"/>
    <n v="45000"/>
    <x v="1"/>
    <x v="2"/>
    <n v="1"/>
    <s v="Tuesday"/>
    <n v="4635000"/>
  </r>
  <r>
    <x v="430"/>
    <x v="3"/>
    <x v="3"/>
    <n v="51"/>
    <n v="60000"/>
    <x v="1"/>
    <x v="2"/>
    <n v="1"/>
    <s v="Tuesday"/>
    <n v="3060000"/>
  </r>
  <r>
    <x v="430"/>
    <x v="4"/>
    <x v="4"/>
    <n v="131"/>
    <n v="20000"/>
    <x v="1"/>
    <x v="2"/>
    <n v="1"/>
    <s v="Tuesday"/>
    <n v="2620000"/>
  </r>
  <r>
    <x v="430"/>
    <x v="5"/>
    <x v="5"/>
    <n v="142"/>
    <n v="5000"/>
    <x v="1"/>
    <x v="2"/>
    <n v="1"/>
    <s v="Tuesday"/>
    <n v="710000"/>
  </r>
  <r>
    <x v="430"/>
    <x v="6"/>
    <x v="6"/>
    <n v="92"/>
    <n v="25000"/>
    <x v="1"/>
    <x v="2"/>
    <n v="1"/>
    <s v="Tuesday"/>
    <n v="2300000"/>
  </r>
  <r>
    <x v="430"/>
    <x v="7"/>
    <x v="7"/>
    <n v="53"/>
    <n v="30000"/>
    <x v="1"/>
    <x v="2"/>
    <n v="1"/>
    <s v="Tuesday"/>
    <n v="1590000"/>
  </r>
  <r>
    <x v="431"/>
    <x v="0"/>
    <x v="0"/>
    <n v="103"/>
    <n v="50000"/>
    <x v="1"/>
    <x v="2"/>
    <n v="1"/>
    <s v="Wednesday"/>
    <n v="5150000"/>
  </r>
  <r>
    <x v="431"/>
    <x v="1"/>
    <x v="1"/>
    <n v="81"/>
    <n v="35000"/>
    <x v="1"/>
    <x v="2"/>
    <n v="1"/>
    <s v="Wednesday"/>
    <n v="2835000"/>
  </r>
  <r>
    <x v="431"/>
    <x v="2"/>
    <x v="2"/>
    <n v="109"/>
    <n v="45000"/>
    <x v="1"/>
    <x v="2"/>
    <n v="1"/>
    <s v="Wednesday"/>
    <n v="4905000"/>
  </r>
  <r>
    <x v="431"/>
    <x v="3"/>
    <x v="3"/>
    <n v="55"/>
    <n v="60000"/>
    <x v="1"/>
    <x v="2"/>
    <n v="1"/>
    <s v="Wednesday"/>
    <n v="3300000"/>
  </r>
  <r>
    <x v="431"/>
    <x v="4"/>
    <x v="4"/>
    <n v="140"/>
    <n v="20000"/>
    <x v="1"/>
    <x v="2"/>
    <n v="1"/>
    <s v="Wednesday"/>
    <n v="2800000"/>
  </r>
  <r>
    <x v="431"/>
    <x v="5"/>
    <x v="5"/>
    <n v="136"/>
    <n v="5000"/>
    <x v="1"/>
    <x v="2"/>
    <n v="1"/>
    <s v="Wednesday"/>
    <n v="680000"/>
  </r>
  <r>
    <x v="431"/>
    <x v="6"/>
    <x v="6"/>
    <n v="103"/>
    <n v="25000"/>
    <x v="1"/>
    <x v="2"/>
    <n v="1"/>
    <s v="Wednesday"/>
    <n v="2575000"/>
  </r>
  <r>
    <x v="431"/>
    <x v="7"/>
    <x v="7"/>
    <n v="52"/>
    <n v="30000"/>
    <x v="1"/>
    <x v="2"/>
    <n v="1"/>
    <s v="Wednesday"/>
    <n v="1560000"/>
  </r>
  <r>
    <x v="432"/>
    <x v="0"/>
    <x v="0"/>
    <n v="107"/>
    <n v="50000"/>
    <x v="1"/>
    <x v="2"/>
    <n v="1"/>
    <s v="Thursday"/>
    <n v="5350000"/>
  </r>
  <r>
    <x v="432"/>
    <x v="1"/>
    <x v="1"/>
    <n v="80"/>
    <n v="35000"/>
    <x v="1"/>
    <x v="2"/>
    <n v="1"/>
    <s v="Thursday"/>
    <n v="2800000"/>
  </r>
  <r>
    <x v="432"/>
    <x v="2"/>
    <x v="2"/>
    <n v="105"/>
    <n v="45000"/>
    <x v="1"/>
    <x v="2"/>
    <n v="1"/>
    <s v="Thursday"/>
    <n v="4725000"/>
  </r>
  <r>
    <x v="432"/>
    <x v="3"/>
    <x v="3"/>
    <n v="55"/>
    <n v="60000"/>
    <x v="1"/>
    <x v="2"/>
    <n v="1"/>
    <s v="Thursday"/>
    <n v="3300000"/>
  </r>
  <r>
    <x v="432"/>
    <x v="4"/>
    <x v="4"/>
    <n v="134"/>
    <n v="20000"/>
    <x v="1"/>
    <x v="2"/>
    <n v="1"/>
    <s v="Thursday"/>
    <n v="2680000"/>
  </r>
  <r>
    <x v="432"/>
    <x v="5"/>
    <x v="5"/>
    <n v="132"/>
    <n v="5000"/>
    <x v="1"/>
    <x v="2"/>
    <n v="1"/>
    <s v="Thursday"/>
    <n v="660000"/>
  </r>
  <r>
    <x v="432"/>
    <x v="6"/>
    <x v="6"/>
    <n v="94"/>
    <n v="25000"/>
    <x v="1"/>
    <x v="2"/>
    <n v="1"/>
    <s v="Thursday"/>
    <n v="2350000"/>
  </r>
  <r>
    <x v="432"/>
    <x v="7"/>
    <x v="7"/>
    <n v="47"/>
    <n v="30000"/>
    <x v="1"/>
    <x v="2"/>
    <n v="1"/>
    <s v="Thursday"/>
    <n v="1410000"/>
  </r>
  <r>
    <x v="433"/>
    <x v="0"/>
    <x v="0"/>
    <n v="110"/>
    <n v="50000"/>
    <x v="1"/>
    <x v="2"/>
    <n v="1"/>
    <s v="Friday"/>
    <n v="5500000"/>
  </r>
  <r>
    <x v="433"/>
    <x v="1"/>
    <x v="1"/>
    <n v="73"/>
    <n v="35000"/>
    <x v="1"/>
    <x v="2"/>
    <n v="1"/>
    <s v="Friday"/>
    <n v="2555000"/>
  </r>
  <r>
    <x v="433"/>
    <x v="2"/>
    <x v="2"/>
    <n v="106"/>
    <n v="45000"/>
    <x v="1"/>
    <x v="2"/>
    <n v="1"/>
    <s v="Friday"/>
    <n v="4770000"/>
  </r>
  <r>
    <x v="433"/>
    <x v="3"/>
    <x v="3"/>
    <n v="52"/>
    <n v="60000"/>
    <x v="1"/>
    <x v="2"/>
    <n v="1"/>
    <s v="Friday"/>
    <n v="3120000"/>
  </r>
  <r>
    <x v="433"/>
    <x v="4"/>
    <x v="4"/>
    <n v="138"/>
    <n v="20000"/>
    <x v="1"/>
    <x v="2"/>
    <n v="1"/>
    <s v="Friday"/>
    <n v="2760000"/>
  </r>
  <r>
    <x v="433"/>
    <x v="5"/>
    <x v="5"/>
    <n v="143"/>
    <n v="5000"/>
    <x v="1"/>
    <x v="2"/>
    <n v="1"/>
    <s v="Friday"/>
    <n v="715000"/>
  </r>
  <r>
    <x v="433"/>
    <x v="6"/>
    <x v="6"/>
    <n v="93"/>
    <n v="25000"/>
    <x v="1"/>
    <x v="2"/>
    <n v="1"/>
    <s v="Friday"/>
    <n v="2325000"/>
  </r>
  <r>
    <x v="433"/>
    <x v="7"/>
    <x v="7"/>
    <n v="46"/>
    <n v="30000"/>
    <x v="1"/>
    <x v="2"/>
    <n v="1"/>
    <s v="Friday"/>
    <n v="1380000"/>
  </r>
  <r>
    <x v="434"/>
    <x v="0"/>
    <x v="0"/>
    <n v="110"/>
    <n v="50000"/>
    <x v="1"/>
    <x v="2"/>
    <n v="1"/>
    <s v="Saturday"/>
    <n v="5500000"/>
  </r>
  <r>
    <x v="434"/>
    <x v="1"/>
    <x v="1"/>
    <n v="80"/>
    <n v="35000"/>
    <x v="1"/>
    <x v="2"/>
    <n v="1"/>
    <s v="Saturday"/>
    <n v="2800000"/>
  </r>
  <r>
    <x v="434"/>
    <x v="2"/>
    <x v="2"/>
    <n v="99"/>
    <n v="45000"/>
    <x v="1"/>
    <x v="2"/>
    <n v="1"/>
    <s v="Saturday"/>
    <n v="4455000"/>
  </r>
  <r>
    <x v="434"/>
    <x v="3"/>
    <x v="3"/>
    <n v="59"/>
    <n v="60000"/>
    <x v="1"/>
    <x v="2"/>
    <n v="1"/>
    <s v="Saturday"/>
    <n v="3540000"/>
  </r>
  <r>
    <x v="434"/>
    <x v="4"/>
    <x v="4"/>
    <n v="129"/>
    <n v="20000"/>
    <x v="1"/>
    <x v="2"/>
    <n v="1"/>
    <s v="Saturday"/>
    <n v="2580000"/>
  </r>
  <r>
    <x v="434"/>
    <x v="5"/>
    <x v="5"/>
    <n v="184"/>
    <n v="5000"/>
    <x v="1"/>
    <x v="2"/>
    <n v="1"/>
    <s v="Saturday"/>
    <n v="920000"/>
  </r>
  <r>
    <x v="434"/>
    <x v="6"/>
    <x v="6"/>
    <n v="102"/>
    <n v="25000"/>
    <x v="1"/>
    <x v="2"/>
    <n v="1"/>
    <s v="Saturday"/>
    <n v="2550000"/>
  </r>
  <r>
    <x v="434"/>
    <x v="7"/>
    <x v="7"/>
    <n v="48"/>
    <n v="30000"/>
    <x v="1"/>
    <x v="2"/>
    <n v="1"/>
    <s v="Saturday"/>
    <n v="1440000"/>
  </r>
  <r>
    <x v="435"/>
    <x v="0"/>
    <x v="0"/>
    <n v="118"/>
    <n v="50000"/>
    <x v="1"/>
    <x v="2"/>
    <n v="1"/>
    <s v="Sunday"/>
    <n v="5900000"/>
  </r>
  <r>
    <x v="435"/>
    <x v="1"/>
    <x v="1"/>
    <n v="83"/>
    <n v="35000"/>
    <x v="1"/>
    <x v="2"/>
    <n v="1"/>
    <s v="Sunday"/>
    <n v="2905000"/>
  </r>
  <r>
    <x v="435"/>
    <x v="2"/>
    <x v="2"/>
    <n v="104"/>
    <n v="45000"/>
    <x v="1"/>
    <x v="2"/>
    <n v="1"/>
    <s v="Sunday"/>
    <n v="4680000"/>
  </r>
  <r>
    <x v="435"/>
    <x v="3"/>
    <x v="3"/>
    <n v="59"/>
    <n v="60000"/>
    <x v="1"/>
    <x v="2"/>
    <n v="1"/>
    <s v="Sunday"/>
    <n v="3540000"/>
  </r>
  <r>
    <x v="435"/>
    <x v="4"/>
    <x v="4"/>
    <n v="131"/>
    <n v="20000"/>
    <x v="1"/>
    <x v="2"/>
    <n v="1"/>
    <s v="Sunday"/>
    <n v="2620000"/>
  </r>
  <r>
    <x v="435"/>
    <x v="5"/>
    <x v="5"/>
    <n v="147"/>
    <n v="5000"/>
    <x v="1"/>
    <x v="2"/>
    <n v="1"/>
    <s v="Sunday"/>
    <n v="735000"/>
  </r>
  <r>
    <x v="435"/>
    <x v="6"/>
    <x v="6"/>
    <n v="96"/>
    <n v="25000"/>
    <x v="1"/>
    <x v="2"/>
    <n v="1"/>
    <s v="Sunday"/>
    <n v="2400000"/>
  </r>
  <r>
    <x v="435"/>
    <x v="7"/>
    <x v="7"/>
    <n v="52"/>
    <n v="30000"/>
    <x v="1"/>
    <x v="2"/>
    <n v="1"/>
    <s v="Sunday"/>
    <n v="1560000"/>
  </r>
  <r>
    <x v="436"/>
    <x v="0"/>
    <x v="0"/>
    <n v="107"/>
    <n v="50000"/>
    <x v="1"/>
    <x v="2"/>
    <n v="1"/>
    <s v="Monday"/>
    <n v="5350000"/>
  </r>
  <r>
    <x v="436"/>
    <x v="1"/>
    <x v="1"/>
    <n v="73"/>
    <n v="35000"/>
    <x v="1"/>
    <x v="2"/>
    <n v="1"/>
    <s v="Monday"/>
    <n v="2555000"/>
  </r>
  <r>
    <x v="436"/>
    <x v="2"/>
    <x v="2"/>
    <n v="104"/>
    <n v="45000"/>
    <x v="1"/>
    <x v="2"/>
    <n v="1"/>
    <s v="Monday"/>
    <n v="4680000"/>
  </r>
  <r>
    <x v="436"/>
    <x v="3"/>
    <x v="3"/>
    <n v="53"/>
    <n v="60000"/>
    <x v="1"/>
    <x v="2"/>
    <n v="1"/>
    <s v="Monday"/>
    <n v="3180000"/>
  </r>
  <r>
    <x v="436"/>
    <x v="4"/>
    <x v="4"/>
    <n v="141"/>
    <n v="20000"/>
    <x v="1"/>
    <x v="2"/>
    <n v="1"/>
    <s v="Monday"/>
    <n v="2820000"/>
  </r>
  <r>
    <x v="436"/>
    <x v="5"/>
    <x v="5"/>
    <n v="151"/>
    <n v="5000"/>
    <x v="1"/>
    <x v="2"/>
    <n v="1"/>
    <s v="Monday"/>
    <n v="755000"/>
  </r>
  <r>
    <x v="436"/>
    <x v="6"/>
    <x v="6"/>
    <n v="95"/>
    <n v="25000"/>
    <x v="1"/>
    <x v="2"/>
    <n v="1"/>
    <s v="Monday"/>
    <n v="2375000"/>
  </r>
  <r>
    <x v="436"/>
    <x v="7"/>
    <x v="7"/>
    <n v="48"/>
    <n v="30000"/>
    <x v="1"/>
    <x v="2"/>
    <n v="1"/>
    <s v="Monday"/>
    <n v="1440000"/>
  </r>
  <r>
    <x v="437"/>
    <x v="0"/>
    <x v="0"/>
    <n v="110"/>
    <n v="50000"/>
    <x v="1"/>
    <x v="2"/>
    <n v="1"/>
    <s v="Tuesday"/>
    <n v="5500000"/>
  </r>
  <r>
    <x v="437"/>
    <x v="1"/>
    <x v="1"/>
    <n v="75"/>
    <n v="35000"/>
    <x v="1"/>
    <x v="2"/>
    <n v="1"/>
    <s v="Tuesday"/>
    <n v="2625000"/>
  </r>
  <r>
    <x v="437"/>
    <x v="2"/>
    <x v="2"/>
    <n v="109"/>
    <n v="45000"/>
    <x v="1"/>
    <x v="2"/>
    <n v="1"/>
    <s v="Tuesday"/>
    <n v="4905000"/>
  </r>
  <r>
    <x v="437"/>
    <x v="3"/>
    <x v="3"/>
    <n v="53"/>
    <n v="60000"/>
    <x v="1"/>
    <x v="2"/>
    <n v="1"/>
    <s v="Tuesday"/>
    <n v="3180000"/>
  </r>
  <r>
    <x v="437"/>
    <x v="4"/>
    <x v="4"/>
    <n v="133"/>
    <n v="20000"/>
    <x v="1"/>
    <x v="2"/>
    <n v="1"/>
    <s v="Tuesday"/>
    <n v="2660000"/>
  </r>
  <r>
    <x v="437"/>
    <x v="5"/>
    <x v="5"/>
    <n v="146"/>
    <n v="5000"/>
    <x v="1"/>
    <x v="2"/>
    <n v="1"/>
    <s v="Tuesday"/>
    <n v="730000"/>
  </r>
  <r>
    <x v="437"/>
    <x v="6"/>
    <x v="6"/>
    <n v="98"/>
    <n v="25000"/>
    <x v="1"/>
    <x v="2"/>
    <n v="1"/>
    <s v="Tuesday"/>
    <n v="2450000"/>
  </r>
  <r>
    <x v="437"/>
    <x v="7"/>
    <x v="7"/>
    <n v="50"/>
    <n v="30000"/>
    <x v="1"/>
    <x v="2"/>
    <n v="1"/>
    <s v="Tuesday"/>
    <n v="1500000"/>
  </r>
  <r>
    <x v="438"/>
    <x v="0"/>
    <x v="0"/>
    <n v="103"/>
    <n v="50000"/>
    <x v="1"/>
    <x v="2"/>
    <n v="1"/>
    <s v="Wednesday"/>
    <n v="5150000"/>
  </r>
  <r>
    <x v="438"/>
    <x v="1"/>
    <x v="1"/>
    <n v="74"/>
    <n v="35000"/>
    <x v="1"/>
    <x v="2"/>
    <n v="1"/>
    <s v="Wednesday"/>
    <n v="2590000"/>
  </r>
  <r>
    <x v="438"/>
    <x v="2"/>
    <x v="2"/>
    <n v="109"/>
    <n v="45000"/>
    <x v="1"/>
    <x v="2"/>
    <n v="1"/>
    <s v="Wednesday"/>
    <n v="4905000"/>
  </r>
  <r>
    <x v="438"/>
    <x v="3"/>
    <x v="3"/>
    <n v="55"/>
    <n v="60000"/>
    <x v="1"/>
    <x v="2"/>
    <n v="1"/>
    <s v="Wednesday"/>
    <n v="3300000"/>
  </r>
  <r>
    <x v="438"/>
    <x v="4"/>
    <x v="4"/>
    <n v="139"/>
    <n v="20000"/>
    <x v="1"/>
    <x v="2"/>
    <n v="1"/>
    <s v="Wednesday"/>
    <n v="2780000"/>
  </r>
  <r>
    <x v="438"/>
    <x v="5"/>
    <x v="5"/>
    <n v="166"/>
    <n v="5000"/>
    <x v="1"/>
    <x v="2"/>
    <n v="1"/>
    <s v="Wednesday"/>
    <n v="830000"/>
  </r>
  <r>
    <x v="438"/>
    <x v="6"/>
    <x v="6"/>
    <n v="97"/>
    <n v="25000"/>
    <x v="1"/>
    <x v="2"/>
    <n v="1"/>
    <s v="Wednesday"/>
    <n v="2425000"/>
  </r>
  <r>
    <x v="438"/>
    <x v="7"/>
    <x v="7"/>
    <n v="50"/>
    <n v="30000"/>
    <x v="1"/>
    <x v="2"/>
    <n v="1"/>
    <s v="Wednesday"/>
    <n v="1500000"/>
  </r>
  <r>
    <x v="439"/>
    <x v="0"/>
    <x v="0"/>
    <n v="108"/>
    <n v="50000"/>
    <x v="1"/>
    <x v="2"/>
    <n v="1"/>
    <s v="Thursday"/>
    <n v="5400000"/>
  </r>
  <r>
    <x v="439"/>
    <x v="1"/>
    <x v="1"/>
    <n v="78"/>
    <n v="35000"/>
    <x v="1"/>
    <x v="2"/>
    <n v="1"/>
    <s v="Thursday"/>
    <n v="2730000"/>
  </r>
  <r>
    <x v="439"/>
    <x v="2"/>
    <x v="2"/>
    <n v="101"/>
    <n v="45000"/>
    <x v="1"/>
    <x v="2"/>
    <n v="1"/>
    <s v="Thursday"/>
    <n v="4545000"/>
  </r>
  <r>
    <x v="439"/>
    <x v="3"/>
    <x v="3"/>
    <n v="51"/>
    <n v="60000"/>
    <x v="1"/>
    <x v="2"/>
    <n v="1"/>
    <s v="Thursday"/>
    <n v="3060000"/>
  </r>
  <r>
    <x v="439"/>
    <x v="4"/>
    <x v="4"/>
    <n v="126"/>
    <n v="20000"/>
    <x v="1"/>
    <x v="2"/>
    <n v="1"/>
    <s v="Thursday"/>
    <n v="2520000"/>
  </r>
  <r>
    <x v="439"/>
    <x v="5"/>
    <x v="5"/>
    <n v="152"/>
    <n v="5000"/>
    <x v="1"/>
    <x v="2"/>
    <n v="1"/>
    <s v="Thursday"/>
    <n v="760000"/>
  </r>
  <r>
    <x v="439"/>
    <x v="6"/>
    <x v="6"/>
    <n v="97"/>
    <n v="25000"/>
    <x v="1"/>
    <x v="2"/>
    <n v="1"/>
    <s v="Thursday"/>
    <n v="2425000"/>
  </r>
  <r>
    <x v="439"/>
    <x v="7"/>
    <x v="7"/>
    <n v="46"/>
    <n v="30000"/>
    <x v="1"/>
    <x v="2"/>
    <n v="1"/>
    <s v="Thursday"/>
    <n v="1380000"/>
  </r>
  <r>
    <x v="440"/>
    <x v="0"/>
    <x v="0"/>
    <n v="111"/>
    <n v="50000"/>
    <x v="1"/>
    <x v="2"/>
    <n v="1"/>
    <s v="Friday"/>
    <n v="5550000"/>
  </r>
  <r>
    <x v="440"/>
    <x v="1"/>
    <x v="1"/>
    <n v="73"/>
    <n v="35000"/>
    <x v="1"/>
    <x v="2"/>
    <n v="1"/>
    <s v="Friday"/>
    <n v="2555000"/>
  </r>
  <r>
    <x v="440"/>
    <x v="2"/>
    <x v="2"/>
    <n v="109"/>
    <n v="45000"/>
    <x v="1"/>
    <x v="2"/>
    <n v="1"/>
    <s v="Friday"/>
    <n v="4905000"/>
  </r>
  <r>
    <x v="440"/>
    <x v="3"/>
    <x v="3"/>
    <n v="58"/>
    <n v="60000"/>
    <x v="1"/>
    <x v="2"/>
    <n v="1"/>
    <s v="Friday"/>
    <n v="3480000"/>
  </r>
  <r>
    <x v="440"/>
    <x v="4"/>
    <x v="4"/>
    <n v="139"/>
    <n v="20000"/>
    <x v="1"/>
    <x v="2"/>
    <n v="1"/>
    <s v="Friday"/>
    <n v="2780000"/>
  </r>
  <r>
    <x v="440"/>
    <x v="5"/>
    <x v="5"/>
    <n v="140"/>
    <n v="5000"/>
    <x v="1"/>
    <x v="2"/>
    <n v="1"/>
    <s v="Friday"/>
    <n v="700000"/>
  </r>
  <r>
    <x v="440"/>
    <x v="6"/>
    <x v="6"/>
    <n v="99"/>
    <n v="25000"/>
    <x v="1"/>
    <x v="2"/>
    <n v="1"/>
    <s v="Friday"/>
    <n v="2475000"/>
  </r>
  <r>
    <x v="440"/>
    <x v="7"/>
    <x v="7"/>
    <n v="51"/>
    <n v="30000"/>
    <x v="1"/>
    <x v="2"/>
    <n v="1"/>
    <s v="Friday"/>
    <n v="1530000"/>
  </r>
  <r>
    <x v="441"/>
    <x v="0"/>
    <x v="0"/>
    <n v="112"/>
    <n v="50000"/>
    <x v="1"/>
    <x v="2"/>
    <n v="1"/>
    <s v="Saturday"/>
    <n v="5600000"/>
  </r>
  <r>
    <x v="441"/>
    <x v="1"/>
    <x v="1"/>
    <n v="75"/>
    <n v="35000"/>
    <x v="1"/>
    <x v="2"/>
    <n v="1"/>
    <s v="Saturday"/>
    <n v="2625000"/>
  </r>
  <r>
    <x v="441"/>
    <x v="2"/>
    <x v="2"/>
    <n v="97"/>
    <n v="45000"/>
    <x v="1"/>
    <x v="2"/>
    <n v="1"/>
    <s v="Saturday"/>
    <n v="4365000"/>
  </r>
  <r>
    <x v="441"/>
    <x v="3"/>
    <x v="3"/>
    <n v="61"/>
    <n v="60000"/>
    <x v="1"/>
    <x v="2"/>
    <n v="1"/>
    <s v="Saturday"/>
    <n v="3660000"/>
  </r>
  <r>
    <x v="441"/>
    <x v="4"/>
    <x v="4"/>
    <n v="126"/>
    <n v="20000"/>
    <x v="1"/>
    <x v="2"/>
    <n v="1"/>
    <s v="Saturday"/>
    <n v="2520000"/>
  </r>
  <r>
    <x v="441"/>
    <x v="5"/>
    <x v="5"/>
    <n v="144"/>
    <n v="5000"/>
    <x v="1"/>
    <x v="2"/>
    <n v="1"/>
    <s v="Saturday"/>
    <n v="720000"/>
  </r>
  <r>
    <x v="441"/>
    <x v="6"/>
    <x v="6"/>
    <n v="100"/>
    <n v="25000"/>
    <x v="1"/>
    <x v="2"/>
    <n v="1"/>
    <s v="Saturday"/>
    <n v="2500000"/>
  </r>
  <r>
    <x v="441"/>
    <x v="7"/>
    <x v="7"/>
    <n v="51"/>
    <n v="30000"/>
    <x v="1"/>
    <x v="2"/>
    <n v="1"/>
    <s v="Saturday"/>
    <n v="1530000"/>
  </r>
  <r>
    <x v="442"/>
    <x v="0"/>
    <x v="0"/>
    <n v="104"/>
    <n v="50000"/>
    <x v="1"/>
    <x v="2"/>
    <n v="1"/>
    <s v="Sunday"/>
    <n v="5200000"/>
  </r>
  <r>
    <x v="442"/>
    <x v="1"/>
    <x v="1"/>
    <n v="78"/>
    <n v="35000"/>
    <x v="1"/>
    <x v="2"/>
    <n v="1"/>
    <s v="Sunday"/>
    <n v="2730000"/>
  </r>
  <r>
    <x v="442"/>
    <x v="2"/>
    <x v="2"/>
    <n v="103"/>
    <n v="45000"/>
    <x v="1"/>
    <x v="2"/>
    <n v="1"/>
    <s v="Sunday"/>
    <n v="4635000"/>
  </r>
  <r>
    <x v="442"/>
    <x v="3"/>
    <x v="3"/>
    <n v="58"/>
    <n v="60000"/>
    <x v="1"/>
    <x v="2"/>
    <n v="1"/>
    <s v="Sunday"/>
    <n v="3480000"/>
  </r>
  <r>
    <x v="442"/>
    <x v="4"/>
    <x v="4"/>
    <n v="136"/>
    <n v="20000"/>
    <x v="1"/>
    <x v="2"/>
    <n v="1"/>
    <s v="Sunday"/>
    <n v="2720000"/>
  </r>
  <r>
    <x v="442"/>
    <x v="5"/>
    <x v="5"/>
    <n v="169"/>
    <n v="5000"/>
    <x v="1"/>
    <x v="2"/>
    <n v="1"/>
    <s v="Sunday"/>
    <n v="845000"/>
  </r>
  <r>
    <x v="442"/>
    <x v="6"/>
    <x v="6"/>
    <n v="100"/>
    <n v="25000"/>
    <x v="1"/>
    <x v="2"/>
    <n v="1"/>
    <s v="Sunday"/>
    <n v="2500000"/>
  </r>
  <r>
    <x v="442"/>
    <x v="7"/>
    <x v="7"/>
    <n v="50"/>
    <n v="30000"/>
    <x v="1"/>
    <x v="2"/>
    <n v="1"/>
    <s v="Sunday"/>
    <n v="1500000"/>
  </r>
  <r>
    <x v="443"/>
    <x v="0"/>
    <x v="0"/>
    <n v="109"/>
    <n v="50000"/>
    <x v="1"/>
    <x v="2"/>
    <n v="1"/>
    <s v="Monday"/>
    <n v="5450000"/>
  </r>
  <r>
    <x v="443"/>
    <x v="1"/>
    <x v="1"/>
    <n v="69"/>
    <n v="35000"/>
    <x v="1"/>
    <x v="2"/>
    <n v="1"/>
    <s v="Monday"/>
    <n v="2415000"/>
  </r>
  <r>
    <x v="443"/>
    <x v="2"/>
    <x v="2"/>
    <n v="104"/>
    <n v="45000"/>
    <x v="1"/>
    <x v="2"/>
    <n v="1"/>
    <s v="Monday"/>
    <n v="4680000"/>
  </r>
  <r>
    <x v="443"/>
    <x v="3"/>
    <x v="3"/>
    <n v="55"/>
    <n v="60000"/>
    <x v="1"/>
    <x v="2"/>
    <n v="1"/>
    <s v="Monday"/>
    <n v="3300000"/>
  </r>
  <r>
    <x v="443"/>
    <x v="4"/>
    <x v="4"/>
    <n v="133"/>
    <n v="20000"/>
    <x v="1"/>
    <x v="2"/>
    <n v="1"/>
    <s v="Monday"/>
    <n v="2660000"/>
  </r>
  <r>
    <x v="443"/>
    <x v="5"/>
    <x v="5"/>
    <n v="143"/>
    <n v="5000"/>
    <x v="1"/>
    <x v="2"/>
    <n v="1"/>
    <s v="Monday"/>
    <n v="715000"/>
  </r>
  <r>
    <x v="443"/>
    <x v="6"/>
    <x v="6"/>
    <n v="103"/>
    <n v="25000"/>
    <x v="1"/>
    <x v="2"/>
    <n v="1"/>
    <s v="Monday"/>
    <n v="2575000"/>
  </r>
  <r>
    <x v="443"/>
    <x v="7"/>
    <x v="7"/>
    <n v="45"/>
    <n v="30000"/>
    <x v="1"/>
    <x v="2"/>
    <n v="1"/>
    <s v="Monday"/>
    <n v="1350000"/>
  </r>
  <r>
    <x v="444"/>
    <x v="0"/>
    <x v="0"/>
    <n v="111"/>
    <n v="50000"/>
    <x v="1"/>
    <x v="2"/>
    <n v="1"/>
    <s v="Tuesday"/>
    <n v="5550000"/>
  </r>
  <r>
    <x v="444"/>
    <x v="1"/>
    <x v="1"/>
    <n v="75"/>
    <n v="35000"/>
    <x v="1"/>
    <x v="2"/>
    <n v="1"/>
    <s v="Tuesday"/>
    <n v="2625000"/>
  </r>
  <r>
    <x v="444"/>
    <x v="2"/>
    <x v="2"/>
    <n v="103"/>
    <n v="45000"/>
    <x v="1"/>
    <x v="2"/>
    <n v="1"/>
    <s v="Tuesday"/>
    <n v="4635000"/>
  </r>
  <r>
    <x v="444"/>
    <x v="3"/>
    <x v="3"/>
    <n v="53"/>
    <n v="60000"/>
    <x v="1"/>
    <x v="2"/>
    <n v="1"/>
    <s v="Tuesday"/>
    <n v="3180000"/>
  </r>
  <r>
    <x v="444"/>
    <x v="4"/>
    <x v="4"/>
    <n v="140"/>
    <n v="20000"/>
    <x v="1"/>
    <x v="2"/>
    <n v="1"/>
    <s v="Tuesday"/>
    <n v="2800000"/>
  </r>
  <r>
    <x v="444"/>
    <x v="5"/>
    <x v="5"/>
    <n v="138"/>
    <n v="5000"/>
    <x v="1"/>
    <x v="2"/>
    <n v="1"/>
    <s v="Tuesday"/>
    <n v="690000"/>
  </r>
  <r>
    <x v="444"/>
    <x v="6"/>
    <x v="6"/>
    <n v="98"/>
    <n v="25000"/>
    <x v="1"/>
    <x v="2"/>
    <n v="1"/>
    <s v="Tuesday"/>
    <n v="2450000"/>
  </r>
  <r>
    <x v="444"/>
    <x v="7"/>
    <x v="7"/>
    <n v="52"/>
    <n v="30000"/>
    <x v="1"/>
    <x v="2"/>
    <n v="1"/>
    <s v="Tuesday"/>
    <n v="1560000"/>
  </r>
  <r>
    <x v="445"/>
    <x v="0"/>
    <x v="0"/>
    <n v="109"/>
    <n v="50000"/>
    <x v="1"/>
    <x v="2"/>
    <n v="1"/>
    <s v="Wednesday"/>
    <n v="5450000"/>
  </r>
  <r>
    <x v="445"/>
    <x v="1"/>
    <x v="1"/>
    <n v="83"/>
    <n v="35000"/>
    <x v="1"/>
    <x v="2"/>
    <n v="1"/>
    <s v="Wednesday"/>
    <n v="2905000"/>
  </r>
  <r>
    <x v="445"/>
    <x v="2"/>
    <x v="2"/>
    <n v="103"/>
    <n v="45000"/>
    <x v="1"/>
    <x v="2"/>
    <n v="1"/>
    <s v="Wednesday"/>
    <n v="4635000"/>
  </r>
  <r>
    <x v="445"/>
    <x v="3"/>
    <x v="3"/>
    <n v="55"/>
    <n v="60000"/>
    <x v="1"/>
    <x v="2"/>
    <n v="1"/>
    <s v="Wednesday"/>
    <n v="3300000"/>
  </r>
  <r>
    <x v="445"/>
    <x v="4"/>
    <x v="4"/>
    <n v="143"/>
    <n v="20000"/>
    <x v="1"/>
    <x v="2"/>
    <n v="1"/>
    <s v="Wednesday"/>
    <n v="2860000"/>
  </r>
  <r>
    <x v="445"/>
    <x v="5"/>
    <x v="5"/>
    <n v="160"/>
    <n v="5000"/>
    <x v="1"/>
    <x v="2"/>
    <n v="1"/>
    <s v="Wednesday"/>
    <n v="800000"/>
  </r>
  <r>
    <x v="445"/>
    <x v="6"/>
    <x v="6"/>
    <n v="92"/>
    <n v="25000"/>
    <x v="1"/>
    <x v="2"/>
    <n v="1"/>
    <s v="Wednesday"/>
    <n v="2300000"/>
  </r>
  <r>
    <x v="445"/>
    <x v="7"/>
    <x v="7"/>
    <n v="43"/>
    <n v="30000"/>
    <x v="1"/>
    <x v="2"/>
    <n v="1"/>
    <s v="Wednesday"/>
    <n v="1290000"/>
  </r>
  <r>
    <x v="446"/>
    <x v="0"/>
    <x v="0"/>
    <n v="111"/>
    <n v="50000"/>
    <x v="1"/>
    <x v="2"/>
    <n v="1"/>
    <s v="Thursday"/>
    <n v="5550000"/>
  </r>
  <r>
    <x v="446"/>
    <x v="1"/>
    <x v="1"/>
    <n v="77"/>
    <n v="35000"/>
    <x v="1"/>
    <x v="2"/>
    <n v="1"/>
    <s v="Thursday"/>
    <n v="2695000"/>
  </r>
  <r>
    <x v="446"/>
    <x v="2"/>
    <x v="2"/>
    <n v="100"/>
    <n v="45000"/>
    <x v="1"/>
    <x v="2"/>
    <n v="1"/>
    <s v="Thursday"/>
    <n v="4500000"/>
  </r>
  <r>
    <x v="446"/>
    <x v="3"/>
    <x v="3"/>
    <n v="61"/>
    <n v="60000"/>
    <x v="1"/>
    <x v="2"/>
    <n v="1"/>
    <s v="Thursday"/>
    <n v="3660000"/>
  </r>
  <r>
    <x v="446"/>
    <x v="4"/>
    <x v="4"/>
    <n v="131"/>
    <n v="20000"/>
    <x v="1"/>
    <x v="2"/>
    <n v="1"/>
    <s v="Thursday"/>
    <n v="2620000"/>
  </r>
  <r>
    <x v="446"/>
    <x v="5"/>
    <x v="5"/>
    <n v="151"/>
    <n v="5000"/>
    <x v="1"/>
    <x v="2"/>
    <n v="1"/>
    <s v="Thursday"/>
    <n v="755000"/>
  </r>
  <r>
    <x v="446"/>
    <x v="6"/>
    <x v="6"/>
    <n v="91"/>
    <n v="25000"/>
    <x v="1"/>
    <x v="2"/>
    <n v="1"/>
    <s v="Thursday"/>
    <n v="2275000"/>
  </r>
  <r>
    <x v="446"/>
    <x v="7"/>
    <x v="7"/>
    <n v="51"/>
    <n v="30000"/>
    <x v="1"/>
    <x v="2"/>
    <n v="1"/>
    <s v="Thursday"/>
    <n v="1530000"/>
  </r>
  <r>
    <x v="447"/>
    <x v="0"/>
    <x v="0"/>
    <n v="112"/>
    <n v="50000"/>
    <x v="1"/>
    <x v="2"/>
    <n v="1"/>
    <s v="Friday"/>
    <n v="5600000"/>
  </r>
  <r>
    <x v="447"/>
    <x v="1"/>
    <x v="1"/>
    <n v="75"/>
    <n v="35000"/>
    <x v="1"/>
    <x v="2"/>
    <n v="1"/>
    <s v="Friday"/>
    <n v="2625000"/>
  </r>
  <r>
    <x v="447"/>
    <x v="2"/>
    <x v="2"/>
    <n v="106"/>
    <n v="45000"/>
    <x v="1"/>
    <x v="2"/>
    <n v="1"/>
    <s v="Friday"/>
    <n v="4770000"/>
  </r>
  <r>
    <x v="447"/>
    <x v="3"/>
    <x v="3"/>
    <n v="58"/>
    <n v="60000"/>
    <x v="1"/>
    <x v="2"/>
    <n v="1"/>
    <s v="Friday"/>
    <n v="3480000"/>
  </r>
  <r>
    <x v="447"/>
    <x v="4"/>
    <x v="4"/>
    <n v="141"/>
    <n v="20000"/>
    <x v="1"/>
    <x v="2"/>
    <n v="1"/>
    <s v="Friday"/>
    <n v="2820000"/>
  </r>
  <r>
    <x v="447"/>
    <x v="5"/>
    <x v="5"/>
    <n v="144"/>
    <n v="5000"/>
    <x v="1"/>
    <x v="2"/>
    <n v="1"/>
    <s v="Friday"/>
    <n v="720000"/>
  </r>
  <r>
    <x v="447"/>
    <x v="6"/>
    <x v="6"/>
    <n v="102"/>
    <n v="25000"/>
    <x v="1"/>
    <x v="2"/>
    <n v="1"/>
    <s v="Friday"/>
    <n v="2550000"/>
  </r>
  <r>
    <x v="447"/>
    <x v="7"/>
    <x v="7"/>
    <n v="47"/>
    <n v="30000"/>
    <x v="1"/>
    <x v="2"/>
    <n v="1"/>
    <s v="Friday"/>
    <n v="1410000"/>
  </r>
  <r>
    <x v="448"/>
    <x v="0"/>
    <x v="0"/>
    <n v="109"/>
    <n v="50000"/>
    <x v="1"/>
    <x v="2"/>
    <n v="1"/>
    <s v="Saturday"/>
    <n v="5450000"/>
  </r>
  <r>
    <x v="448"/>
    <x v="1"/>
    <x v="1"/>
    <n v="82"/>
    <n v="35000"/>
    <x v="1"/>
    <x v="2"/>
    <n v="1"/>
    <s v="Saturday"/>
    <n v="2870000"/>
  </r>
  <r>
    <x v="448"/>
    <x v="2"/>
    <x v="2"/>
    <n v="106"/>
    <n v="45000"/>
    <x v="1"/>
    <x v="2"/>
    <n v="1"/>
    <s v="Saturday"/>
    <n v="4770000"/>
  </r>
  <r>
    <x v="448"/>
    <x v="3"/>
    <x v="3"/>
    <n v="59"/>
    <n v="60000"/>
    <x v="1"/>
    <x v="2"/>
    <n v="1"/>
    <s v="Saturday"/>
    <n v="3540000"/>
  </r>
  <r>
    <x v="448"/>
    <x v="4"/>
    <x v="4"/>
    <n v="124"/>
    <n v="20000"/>
    <x v="1"/>
    <x v="2"/>
    <n v="1"/>
    <s v="Saturday"/>
    <n v="2480000"/>
  </r>
  <r>
    <x v="448"/>
    <x v="5"/>
    <x v="5"/>
    <n v="153"/>
    <n v="5000"/>
    <x v="1"/>
    <x v="2"/>
    <n v="1"/>
    <s v="Saturday"/>
    <n v="765000"/>
  </r>
  <r>
    <x v="448"/>
    <x v="6"/>
    <x v="6"/>
    <n v="98"/>
    <n v="25000"/>
    <x v="1"/>
    <x v="2"/>
    <n v="1"/>
    <s v="Saturday"/>
    <n v="2450000"/>
  </r>
  <r>
    <x v="448"/>
    <x v="7"/>
    <x v="7"/>
    <n v="53"/>
    <n v="30000"/>
    <x v="1"/>
    <x v="2"/>
    <n v="1"/>
    <s v="Saturday"/>
    <n v="1590000"/>
  </r>
  <r>
    <x v="449"/>
    <x v="0"/>
    <x v="0"/>
    <n v="107"/>
    <n v="50000"/>
    <x v="1"/>
    <x v="2"/>
    <n v="1"/>
    <s v="Sunday"/>
    <n v="5350000"/>
  </r>
  <r>
    <x v="449"/>
    <x v="1"/>
    <x v="1"/>
    <n v="73"/>
    <n v="35000"/>
    <x v="1"/>
    <x v="2"/>
    <n v="1"/>
    <s v="Sunday"/>
    <n v="2555000"/>
  </r>
  <r>
    <x v="449"/>
    <x v="2"/>
    <x v="2"/>
    <n v="100"/>
    <n v="45000"/>
    <x v="1"/>
    <x v="2"/>
    <n v="1"/>
    <s v="Sunday"/>
    <n v="4500000"/>
  </r>
  <r>
    <x v="449"/>
    <x v="3"/>
    <x v="3"/>
    <n v="55"/>
    <n v="60000"/>
    <x v="1"/>
    <x v="2"/>
    <n v="1"/>
    <s v="Sunday"/>
    <n v="3300000"/>
  </r>
  <r>
    <x v="449"/>
    <x v="4"/>
    <x v="4"/>
    <n v="131"/>
    <n v="20000"/>
    <x v="1"/>
    <x v="2"/>
    <n v="1"/>
    <s v="Sunday"/>
    <n v="2620000"/>
  </r>
  <r>
    <x v="449"/>
    <x v="5"/>
    <x v="5"/>
    <n v="153"/>
    <n v="5000"/>
    <x v="1"/>
    <x v="2"/>
    <n v="1"/>
    <s v="Sunday"/>
    <n v="765000"/>
  </r>
  <r>
    <x v="449"/>
    <x v="6"/>
    <x v="6"/>
    <n v="97"/>
    <n v="25000"/>
    <x v="1"/>
    <x v="2"/>
    <n v="1"/>
    <s v="Sunday"/>
    <n v="2425000"/>
  </r>
  <r>
    <x v="449"/>
    <x v="7"/>
    <x v="7"/>
    <n v="46"/>
    <n v="30000"/>
    <x v="1"/>
    <x v="2"/>
    <n v="1"/>
    <s v="Sunday"/>
    <n v="1380000"/>
  </r>
  <r>
    <x v="450"/>
    <x v="0"/>
    <x v="0"/>
    <n v="109"/>
    <n v="50000"/>
    <x v="1"/>
    <x v="2"/>
    <n v="1"/>
    <s v="Monday"/>
    <n v="5450000"/>
  </r>
  <r>
    <x v="450"/>
    <x v="1"/>
    <x v="1"/>
    <n v="66"/>
    <n v="35000"/>
    <x v="1"/>
    <x v="2"/>
    <n v="1"/>
    <s v="Monday"/>
    <n v="2310000"/>
  </r>
  <r>
    <x v="450"/>
    <x v="2"/>
    <x v="2"/>
    <n v="95"/>
    <n v="45000"/>
    <x v="1"/>
    <x v="2"/>
    <n v="1"/>
    <s v="Monday"/>
    <n v="4275000"/>
  </r>
  <r>
    <x v="450"/>
    <x v="3"/>
    <x v="3"/>
    <n v="55"/>
    <n v="60000"/>
    <x v="1"/>
    <x v="2"/>
    <n v="1"/>
    <s v="Monday"/>
    <n v="3300000"/>
  </r>
  <r>
    <x v="450"/>
    <x v="4"/>
    <x v="4"/>
    <n v="142"/>
    <n v="20000"/>
    <x v="1"/>
    <x v="2"/>
    <n v="1"/>
    <s v="Monday"/>
    <n v="2840000"/>
  </r>
  <r>
    <x v="450"/>
    <x v="5"/>
    <x v="5"/>
    <n v="149"/>
    <n v="5000"/>
    <x v="1"/>
    <x v="2"/>
    <n v="1"/>
    <s v="Monday"/>
    <n v="745000"/>
  </r>
  <r>
    <x v="450"/>
    <x v="6"/>
    <x v="6"/>
    <n v="99"/>
    <n v="25000"/>
    <x v="1"/>
    <x v="2"/>
    <n v="1"/>
    <s v="Monday"/>
    <n v="2475000"/>
  </r>
  <r>
    <x v="450"/>
    <x v="7"/>
    <x v="7"/>
    <n v="58"/>
    <n v="30000"/>
    <x v="1"/>
    <x v="2"/>
    <n v="1"/>
    <s v="Monday"/>
    <n v="1740000"/>
  </r>
  <r>
    <x v="451"/>
    <x v="0"/>
    <x v="0"/>
    <n v="110"/>
    <n v="50000"/>
    <x v="1"/>
    <x v="2"/>
    <n v="1"/>
    <s v="Tuesday"/>
    <n v="5500000"/>
  </r>
  <r>
    <x v="451"/>
    <x v="1"/>
    <x v="1"/>
    <n v="72"/>
    <n v="35000"/>
    <x v="1"/>
    <x v="2"/>
    <n v="1"/>
    <s v="Tuesday"/>
    <n v="2520000"/>
  </r>
  <r>
    <x v="451"/>
    <x v="2"/>
    <x v="2"/>
    <n v="103"/>
    <n v="45000"/>
    <x v="1"/>
    <x v="2"/>
    <n v="1"/>
    <s v="Tuesday"/>
    <n v="4635000"/>
  </r>
  <r>
    <x v="451"/>
    <x v="3"/>
    <x v="3"/>
    <n v="58"/>
    <n v="60000"/>
    <x v="1"/>
    <x v="2"/>
    <n v="1"/>
    <s v="Tuesday"/>
    <n v="3480000"/>
  </r>
  <r>
    <x v="451"/>
    <x v="4"/>
    <x v="4"/>
    <n v="136"/>
    <n v="20000"/>
    <x v="1"/>
    <x v="2"/>
    <n v="1"/>
    <s v="Tuesday"/>
    <n v="2720000"/>
  </r>
  <r>
    <x v="451"/>
    <x v="5"/>
    <x v="5"/>
    <n v="152"/>
    <n v="5000"/>
    <x v="1"/>
    <x v="2"/>
    <n v="1"/>
    <s v="Tuesday"/>
    <n v="760000"/>
  </r>
  <r>
    <x v="451"/>
    <x v="6"/>
    <x v="6"/>
    <n v="101"/>
    <n v="25000"/>
    <x v="1"/>
    <x v="2"/>
    <n v="1"/>
    <s v="Tuesday"/>
    <n v="2525000"/>
  </r>
  <r>
    <x v="451"/>
    <x v="7"/>
    <x v="7"/>
    <n v="51"/>
    <n v="30000"/>
    <x v="1"/>
    <x v="2"/>
    <n v="1"/>
    <s v="Tuesday"/>
    <n v="1530000"/>
  </r>
  <r>
    <x v="452"/>
    <x v="0"/>
    <x v="0"/>
    <n v="107"/>
    <n v="50000"/>
    <x v="1"/>
    <x v="2"/>
    <n v="1"/>
    <s v="Wednesday"/>
    <n v="5350000"/>
  </r>
  <r>
    <x v="452"/>
    <x v="1"/>
    <x v="1"/>
    <n v="76"/>
    <n v="35000"/>
    <x v="1"/>
    <x v="2"/>
    <n v="1"/>
    <s v="Wednesday"/>
    <n v="2660000"/>
  </r>
  <r>
    <x v="452"/>
    <x v="2"/>
    <x v="2"/>
    <n v="106"/>
    <n v="45000"/>
    <x v="1"/>
    <x v="2"/>
    <n v="1"/>
    <s v="Wednesday"/>
    <n v="4770000"/>
  </r>
  <r>
    <x v="452"/>
    <x v="3"/>
    <x v="3"/>
    <n v="49"/>
    <n v="60000"/>
    <x v="1"/>
    <x v="2"/>
    <n v="1"/>
    <s v="Wednesday"/>
    <n v="2940000"/>
  </r>
  <r>
    <x v="452"/>
    <x v="4"/>
    <x v="4"/>
    <n v="136"/>
    <n v="20000"/>
    <x v="1"/>
    <x v="2"/>
    <n v="1"/>
    <s v="Wednesday"/>
    <n v="2720000"/>
  </r>
  <r>
    <x v="452"/>
    <x v="5"/>
    <x v="5"/>
    <n v="152"/>
    <n v="5000"/>
    <x v="1"/>
    <x v="2"/>
    <n v="1"/>
    <s v="Wednesday"/>
    <n v="760000"/>
  </r>
  <r>
    <x v="452"/>
    <x v="6"/>
    <x v="6"/>
    <n v="101"/>
    <n v="25000"/>
    <x v="1"/>
    <x v="2"/>
    <n v="1"/>
    <s v="Wednesday"/>
    <n v="2525000"/>
  </r>
  <r>
    <x v="452"/>
    <x v="7"/>
    <x v="7"/>
    <n v="52"/>
    <n v="30000"/>
    <x v="1"/>
    <x v="2"/>
    <n v="1"/>
    <s v="Wednesday"/>
    <n v="1560000"/>
  </r>
  <r>
    <x v="453"/>
    <x v="0"/>
    <x v="0"/>
    <n v="106"/>
    <n v="50000"/>
    <x v="1"/>
    <x v="2"/>
    <n v="1"/>
    <s v="Thursday"/>
    <n v="5300000"/>
  </r>
  <r>
    <x v="453"/>
    <x v="1"/>
    <x v="1"/>
    <n v="76"/>
    <n v="35000"/>
    <x v="1"/>
    <x v="2"/>
    <n v="1"/>
    <s v="Thursday"/>
    <n v="2660000"/>
  </r>
  <r>
    <x v="453"/>
    <x v="2"/>
    <x v="2"/>
    <n v="109"/>
    <n v="45000"/>
    <x v="1"/>
    <x v="2"/>
    <n v="1"/>
    <s v="Thursday"/>
    <n v="4905000"/>
  </r>
  <r>
    <x v="453"/>
    <x v="3"/>
    <x v="3"/>
    <n v="58"/>
    <n v="60000"/>
    <x v="1"/>
    <x v="2"/>
    <n v="1"/>
    <s v="Thursday"/>
    <n v="3480000"/>
  </r>
  <r>
    <x v="453"/>
    <x v="4"/>
    <x v="4"/>
    <n v="142"/>
    <n v="20000"/>
    <x v="1"/>
    <x v="2"/>
    <n v="1"/>
    <s v="Thursday"/>
    <n v="2840000"/>
  </r>
  <r>
    <x v="453"/>
    <x v="5"/>
    <x v="5"/>
    <n v="156"/>
    <n v="5000"/>
    <x v="1"/>
    <x v="2"/>
    <n v="1"/>
    <s v="Thursday"/>
    <n v="780000"/>
  </r>
  <r>
    <x v="453"/>
    <x v="6"/>
    <x v="6"/>
    <n v="92"/>
    <n v="25000"/>
    <x v="1"/>
    <x v="2"/>
    <n v="1"/>
    <s v="Thursday"/>
    <n v="2300000"/>
  </r>
  <r>
    <x v="453"/>
    <x v="7"/>
    <x v="7"/>
    <n v="52"/>
    <n v="30000"/>
    <x v="1"/>
    <x v="2"/>
    <n v="1"/>
    <s v="Thursday"/>
    <n v="1560000"/>
  </r>
  <r>
    <x v="454"/>
    <x v="0"/>
    <x v="0"/>
    <n v="105"/>
    <n v="50000"/>
    <x v="1"/>
    <x v="2"/>
    <n v="1"/>
    <s v="Friday"/>
    <n v="5250000"/>
  </r>
  <r>
    <x v="454"/>
    <x v="1"/>
    <x v="1"/>
    <n v="75"/>
    <n v="35000"/>
    <x v="1"/>
    <x v="2"/>
    <n v="1"/>
    <s v="Friday"/>
    <n v="2625000"/>
  </r>
  <r>
    <x v="454"/>
    <x v="2"/>
    <x v="2"/>
    <n v="108"/>
    <n v="45000"/>
    <x v="1"/>
    <x v="2"/>
    <n v="1"/>
    <s v="Friday"/>
    <n v="4860000"/>
  </r>
  <r>
    <x v="454"/>
    <x v="3"/>
    <x v="3"/>
    <n v="56"/>
    <n v="60000"/>
    <x v="1"/>
    <x v="2"/>
    <n v="1"/>
    <s v="Friday"/>
    <n v="3360000"/>
  </r>
  <r>
    <x v="454"/>
    <x v="4"/>
    <x v="4"/>
    <n v="135"/>
    <n v="20000"/>
    <x v="1"/>
    <x v="2"/>
    <n v="1"/>
    <s v="Friday"/>
    <n v="2700000"/>
  </r>
  <r>
    <x v="454"/>
    <x v="5"/>
    <x v="5"/>
    <n v="155"/>
    <n v="5000"/>
    <x v="1"/>
    <x v="2"/>
    <n v="1"/>
    <s v="Friday"/>
    <n v="775000"/>
  </r>
  <r>
    <x v="454"/>
    <x v="6"/>
    <x v="6"/>
    <n v="100"/>
    <n v="25000"/>
    <x v="1"/>
    <x v="2"/>
    <n v="1"/>
    <s v="Friday"/>
    <n v="2500000"/>
  </r>
  <r>
    <x v="454"/>
    <x v="7"/>
    <x v="7"/>
    <n v="48"/>
    <n v="30000"/>
    <x v="1"/>
    <x v="2"/>
    <n v="1"/>
    <s v="Friday"/>
    <n v="1440000"/>
  </r>
  <r>
    <x v="455"/>
    <x v="0"/>
    <x v="0"/>
    <n v="104"/>
    <n v="50000"/>
    <x v="1"/>
    <x v="3"/>
    <n v="2"/>
    <s v="Saturday"/>
    <n v="5200000"/>
  </r>
  <r>
    <x v="455"/>
    <x v="1"/>
    <x v="1"/>
    <n v="74"/>
    <n v="35000"/>
    <x v="1"/>
    <x v="3"/>
    <n v="2"/>
    <s v="Saturday"/>
    <n v="2590000"/>
  </r>
  <r>
    <x v="455"/>
    <x v="2"/>
    <x v="2"/>
    <n v="101"/>
    <n v="45000"/>
    <x v="1"/>
    <x v="3"/>
    <n v="2"/>
    <s v="Saturday"/>
    <n v="4545000"/>
  </r>
  <r>
    <x v="455"/>
    <x v="3"/>
    <x v="3"/>
    <n v="54"/>
    <n v="60000"/>
    <x v="1"/>
    <x v="3"/>
    <n v="2"/>
    <s v="Saturday"/>
    <n v="3240000"/>
  </r>
  <r>
    <x v="455"/>
    <x v="4"/>
    <x v="4"/>
    <n v="140"/>
    <n v="20000"/>
    <x v="1"/>
    <x v="3"/>
    <n v="2"/>
    <s v="Saturday"/>
    <n v="2800000"/>
  </r>
  <r>
    <x v="455"/>
    <x v="5"/>
    <x v="5"/>
    <n v="152"/>
    <n v="5000"/>
    <x v="1"/>
    <x v="3"/>
    <n v="2"/>
    <s v="Saturday"/>
    <n v="760000"/>
  </r>
  <r>
    <x v="455"/>
    <x v="6"/>
    <x v="6"/>
    <n v="98"/>
    <n v="25000"/>
    <x v="1"/>
    <x v="3"/>
    <n v="2"/>
    <s v="Saturday"/>
    <n v="2450000"/>
  </r>
  <r>
    <x v="455"/>
    <x v="7"/>
    <x v="7"/>
    <n v="54"/>
    <n v="30000"/>
    <x v="1"/>
    <x v="3"/>
    <n v="2"/>
    <s v="Saturday"/>
    <n v="1620000"/>
  </r>
  <r>
    <x v="456"/>
    <x v="0"/>
    <x v="0"/>
    <n v="96"/>
    <n v="50000"/>
    <x v="1"/>
    <x v="3"/>
    <n v="2"/>
    <s v="Sunday"/>
    <n v="4800000"/>
  </r>
  <r>
    <x v="456"/>
    <x v="1"/>
    <x v="1"/>
    <n v="69"/>
    <n v="35000"/>
    <x v="1"/>
    <x v="3"/>
    <n v="2"/>
    <s v="Sunday"/>
    <n v="2415000"/>
  </r>
  <r>
    <x v="456"/>
    <x v="2"/>
    <x v="2"/>
    <n v="102"/>
    <n v="45000"/>
    <x v="1"/>
    <x v="3"/>
    <n v="2"/>
    <s v="Sunday"/>
    <n v="4590000"/>
  </r>
  <r>
    <x v="456"/>
    <x v="3"/>
    <x v="3"/>
    <n v="51"/>
    <n v="60000"/>
    <x v="1"/>
    <x v="3"/>
    <n v="2"/>
    <s v="Sunday"/>
    <n v="3060000"/>
  </r>
  <r>
    <x v="456"/>
    <x v="4"/>
    <x v="4"/>
    <n v="135"/>
    <n v="20000"/>
    <x v="1"/>
    <x v="3"/>
    <n v="2"/>
    <s v="Sunday"/>
    <n v="2700000"/>
  </r>
  <r>
    <x v="456"/>
    <x v="5"/>
    <x v="5"/>
    <n v="141"/>
    <n v="5000"/>
    <x v="1"/>
    <x v="3"/>
    <n v="2"/>
    <s v="Sunday"/>
    <n v="705000"/>
  </r>
  <r>
    <x v="456"/>
    <x v="6"/>
    <x v="6"/>
    <n v="101"/>
    <n v="25000"/>
    <x v="1"/>
    <x v="3"/>
    <n v="2"/>
    <s v="Sunday"/>
    <n v="2525000"/>
  </r>
  <r>
    <x v="456"/>
    <x v="7"/>
    <x v="7"/>
    <n v="50"/>
    <n v="30000"/>
    <x v="1"/>
    <x v="3"/>
    <n v="2"/>
    <s v="Sunday"/>
    <n v="1500000"/>
  </r>
  <r>
    <x v="457"/>
    <x v="0"/>
    <x v="0"/>
    <n v="105"/>
    <n v="50000"/>
    <x v="1"/>
    <x v="3"/>
    <n v="2"/>
    <s v="Monday"/>
    <n v="5250000"/>
  </r>
  <r>
    <x v="457"/>
    <x v="1"/>
    <x v="1"/>
    <n v="62"/>
    <n v="35000"/>
    <x v="1"/>
    <x v="3"/>
    <n v="2"/>
    <s v="Monday"/>
    <n v="2170000"/>
  </r>
  <r>
    <x v="457"/>
    <x v="2"/>
    <x v="2"/>
    <n v="108"/>
    <n v="45000"/>
    <x v="1"/>
    <x v="3"/>
    <n v="2"/>
    <s v="Monday"/>
    <n v="4860000"/>
  </r>
  <r>
    <x v="457"/>
    <x v="3"/>
    <x v="3"/>
    <n v="55"/>
    <n v="60000"/>
    <x v="1"/>
    <x v="3"/>
    <n v="2"/>
    <s v="Monday"/>
    <n v="3300000"/>
  </r>
  <r>
    <x v="457"/>
    <x v="4"/>
    <x v="4"/>
    <n v="130"/>
    <n v="20000"/>
    <x v="1"/>
    <x v="3"/>
    <n v="2"/>
    <s v="Monday"/>
    <n v="2600000"/>
  </r>
  <r>
    <x v="457"/>
    <x v="5"/>
    <x v="5"/>
    <n v="160"/>
    <n v="5000"/>
    <x v="1"/>
    <x v="3"/>
    <n v="2"/>
    <s v="Monday"/>
    <n v="800000"/>
  </r>
  <r>
    <x v="457"/>
    <x v="6"/>
    <x v="6"/>
    <n v="98"/>
    <n v="25000"/>
    <x v="1"/>
    <x v="3"/>
    <n v="2"/>
    <s v="Monday"/>
    <n v="2450000"/>
  </r>
  <r>
    <x v="457"/>
    <x v="7"/>
    <x v="7"/>
    <n v="45"/>
    <n v="30000"/>
    <x v="1"/>
    <x v="3"/>
    <n v="2"/>
    <s v="Monday"/>
    <n v="1350000"/>
  </r>
  <r>
    <x v="458"/>
    <x v="0"/>
    <x v="0"/>
    <n v="103"/>
    <n v="50000"/>
    <x v="1"/>
    <x v="3"/>
    <n v="2"/>
    <s v="Tuesday"/>
    <n v="5150000"/>
  </r>
  <r>
    <x v="458"/>
    <x v="1"/>
    <x v="1"/>
    <n v="73"/>
    <n v="35000"/>
    <x v="1"/>
    <x v="3"/>
    <n v="2"/>
    <s v="Tuesday"/>
    <n v="2555000"/>
  </r>
  <r>
    <x v="458"/>
    <x v="2"/>
    <x v="2"/>
    <n v="108"/>
    <n v="45000"/>
    <x v="1"/>
    <x v="3"/>
    <n v="2"/>
    <s v="Tuesday"/>
    <n v="4860000"/>
  </r>
  <r>
    <x v="458"/>
    <x v="3"/>
    <x v="3"/>
    <n v="55"/>
    <n v="60000"/>
    <x v="1"/>
    <x v="3"/>
    <n v="2"/>
    <s v="Tuesday"/>
    <n v="3300000"/>
  </r>
  <r>
    <x v="458"/>
    <x v="4"/>
    <x v="4"/>
    <n v="136"/>
    <n v="20000"/>
    <x v="1"/>
    <x v="3"/>
    <n v="2"/>
    <s v="Tuesday"/>
    <n v="2720000"/>
  </r>
  <r>
    <x v="458"/>
    <x v="5"/>
    <x v="5"/>
    <n v="159"/>
    <n v="5000"/>
    <x v="1"/>
    <x v="3"/>
    <n v="2"/>
    <s v="Tuesday"/>
    <n v="795000"/>
  </r>
  <r>
    <x v="458"/>
    <x v="6"/>
    <x v="6"/>
    <n v="100"/>
    <n v="25000"/>
    <x v="1"/>
    <x v="3"/>
    <n v="2"/>
    <s v="Tuesday"/>
    <n v="2500000"/>
  </r>
  <r>
    <x v="458"/>
    <x v="7"/>
    <x v="7"/>
    <n v="48"/>
    <n v="30000"/>
    <x v="1"/>
    <x v="3"/>
    <n v="2"/>
    <s v="Tuesday"/>
    <n v="1440000"/>
  </r>
  <r>
    <x v="459"/>
    <x v="0"/>
    <x v="0"/>
    <n v="104"/>
    <n v="50000"/>
    <x v="1"/>
    <x v="3"/>
    <n v="2"/>
    <s v="Wednesday"/>
    <n v="5200000"/>
  </r>
  <r>
    <x v="459"/>
    <x v="1"/>
    <x v="1"/>
    <n v="75"/>
    <n v="35000"/>
    <x v="1"/>
    <x v="3"/>
    <n v="2"/>
    <s v="Wednesday"/>
    <n v="2625000"/>
  </r>
  <r>
    <x v="459"/>
    <x v="2"/>
    <x v="2"/>
    <n v="105"/>
    <n v="45000"/>
    <x v="1"/>
    <x v="3"/>
    <n v="2"/>
    <s v="Wednesday"/>
    <n v="4725000"/>
  </r>
  <r>
    <x v="459"/>
    <x v="3"/>
    <x v="3"/>
    <n v="58"/>
    <n v="60000"/>
    <x v="1"/>
    <x v="3"/>
    <n v="2"/>
    <s v="Wednesday"/>
    <n v="3480000"/>
  </r>
  <r>
    <x v="459"/>
    <x v="4"/>
    <x v="4"/>
    <n v="136"/>
    <n v="20000"/>
    <x v="1"/>
    <x v="3"/>
    <n v="2"/>
    <s v="Wednesday"/>
    <n v="2720000"/>
  </r>
  <r>
    <x v="459"/>
    <x v="5"/>
    <x v="5"/>
    <n v="175"/>
    <n v="5000"/>
    <x v="1"/>
    <x v="3"/>
    <n v="2"/>
    <s v="Wednesday"/>
    <n v="875000"/>
  </r>
  <r>
    <x v="459"/>
    <x v="6"/>
    <x v="6"/>
    <n v="104"/>
    <n v="25000"/>
    <x v="1"/>
    <x v="3"/>
    <n v="2"/>
    <s v="Wednesday"/>
    <n v="2600000"/>
  </r>
  <r>
    <x v="459"/>
    <x v="7"/>
    <x v="7"/>
    <n v="46"/>
    <n v="30000"/>
    <x v="1"/>
    <x v="3"/>
    <n v="2"/>
    <s v="Wednesday"/>
    <n v="1380000"/>
  </r>
  <r>
    <x v="460"/>
    <x v="0"/>
    <x v="0"/>
    <n v="107"/>
    <n v="50000"/>
    <x v="1"/>
    <x v="3"/>
    <n v="2"/>
    <s v="Thursday"/>
    <n v="5350000"/>
  </r>
  <r>
    <x v="460"/>
    <x v="1"/>
    <x v="1"/>
    <n v="66"/>
    <n v="35000"/>
    <x v="1"/>
    <x v="3"/>
    <n v="2"/>
    <s v="Thursday"/>
    <n v="2310000"/>
  </r>
  <r>
    <x v="460"/>
    <x v="2"/>
    <x v="2"/>
    <n v="103"/>
    <n v="45000"/>
    <x v="1"/>
    <x v="3"/>
    <n v="2"/>
    <s v="Thursday"/>
    <n v="4635000"/>
  </r>
  <r>
    <x v="460"/>
    <x v="3"/>
    <x v="3"/>
    <n v="55"/>
    <n v="60000"/>
    <x v="1"/>
    <x v="3"/>
    <n v="2"/>
    <s v="Thursday"/>
    <n v="3300000"/>
  </r>
  <r>
    <x v="460"/>
    <x v="4"/>
    <x v="4"/>
    <n v="141"/>
    <n v="20000"/>
    <x v="1"/>
    <x v="3"/>
    <n v="2"/>
    <s v="Thursday"/>
    <n v="2820000"/>
  </r>
  <r>
    <x v="460"/>
    <x v="5"/>
    <x v="5"/>
    <n v="158"/>
    <n v="5000"/>
    <x v="1"/>
    <x v="3"/>
    <n v="2"/>
    <s v="Thursday"/>
    <n v="790000"/>
  </r>
  <r>
    <x v="460"/>
    <x v="6"/>
    <x v="6"/>
    <n v="98"/>
    <n v="25000"/>
    <x v="1"/>
    <x v="3"/>
    <n v="2"/>
    <s v="Thursday"/>
    <n v="2450000"/>
  </r>
  <r>
    <x v="460"/>
    <x v="7"/>
    <x v="7"/>
    <n v="50"/>
    <n v="30000"/>
    <x v="1"/>
    <x v="3"/>
    <n v="2"/>
    <s v="Thursday"/>
    <n v="1500000"/>
  </r>
  <r>
    <x v="461"/>
    <x v="0"/>
    <x v="0"/>
    <n v="107"/>
    <n v="50000"/>
    <x v="1"/>
    <x v="3"/>
    <n v="2"/>
    <s v="Friday"/>
    <n v="5350000"/>
  </r>
  <r>
    <x v="461"/>
    <x v="1"/>
    <x v="1"/>
    <n v="69"/>
    <n v="35000"/>
    <x v="1"/>
    <x v="3"/>
    <n v="2"/>
    <s v="Friday"/>
    <n v="2415000"/>
  </r>
  <r>
    <x v="461"/>
    <x v="2"/>
    <x v="2"/>
    <n v="106"/>
    <n v="45000"/>
    <x v="1"/>
    <x v="3"/>
    <n v="2"/>
    <s v="Friday"/>
    <n v="4770000"/>
  </r>
  <r>
    <x v="461"/>
    <x v="3"/>
    <x v="3"/>
    <n v="57"/>
    <n v="60000"/>
    <x v="1"/>
    <x v="3"/>
    <n v="2"/>
    <s v="Friday"/>
    <n v="3420000"/>
  </r>
  <r>
    <x v="461"/>
    <x v="4"/>
    <x v="4"/>
    <n v="136"/>
    <n v="20000"/>
    <x v="1"/>
    <x v="3"/>
    <n v="2"/>
    <s v="Friday"/>
    <n v="2720000"/>
  </r>
  <r>
    <x v="461"/>
    <x v="5"/>
    <x v="5"/>
    <n v="153"/>
    <n v="5000"/>
    <x v="1"/>
    <x v="3"/>
    <n v="2"/>
    <s v="Friday"/>
    <n v="765000"/>
  </r>
  <r>
    <x v="461"/>
    <x v="6"/>
    <x v="6"/>
    <n v="103"/>
    <n v="25000"/>
    <x v="1"/>
    <x v="3"/>
    <n v="2"/>
    <s v="Friday"/>
    <n v="2575000"/>
  </r>
  <r>
    <x v="461"/>
    <x v="7"/>
    <x v="7"/>
    <n v="51"/>
    <n v="30000"/>
    <x v="1"/>
    <x v="3"/>
    <n v="2"/>
    <s v="Friday"/>
    <n v="1530000"/>
  </r>
  <r>
    <x v="462"/>
    <x v="0"/>
    <x v="0"/>
    <n v="103"/>
    <n v="50000"/>
    <x v="1"/>
    <x v="3"/>
    <n v="2"/>
    <s v="Saturday"/>
    <n v="5150000"/>
  </r>
  <r>
    <x v="462"/>
    <x v="1"/>
    <x v="1"/>
    <n v="69"/>
    <n v="35000"/>
    <x v="1"/>
    <x v="3"/>
    <n v="2"/>
    <s v="Saturday"/>
    <n v="2415000"/>
  </r>
  <r>
    <x v="462"/>
    <x v="2"/>
    <x v="2"/>
    <n v="106"/>
    <n v="45000"/>
    <x v="1"/>
    <x v="3"/>
    <n v="2"/>
    <s v="Saturday"/>
    <n v="4770000"/>
  </r>
  <r>
    <x v="462"/>
    <x v="3"/>
    <x v="3"/>
    <n v="57"/>
    <n v="60000"/>
    <x v="1"/>
    <x v="3"/>
    <n v="2"/>
    <s v="Saturday"/>
    <n v="3420000"/>
  </r>
  <r>
    <x v="462"/>
    <x v="4"/>
    <x v="4"/>
    <n v="132"/>
    <n v="20000"/>
    <x v="1"/>
    <x v="3"/>
    <n v="2"/>
    <s v="Saturday"/>
    <n v="2640000"/>
  </r>
  <r>
    <x v="462"/>
    <x v="5"/>
    <x v="5"/>
    <n v="153"/>
    <n v="5000"/>
    <x v="1"/>
    <x v="3"/>
    <n v="2"/>
    <s v="Saturday"/>
    <n v="765000"/>
  </r>
  <r>
    <x v="462"/>
    <x v="6"/>
    <x v="6"/>
    <n v="101"/>
    <n v="25000"/>
    <x v="1"/>
    <x v="3"/>
    <n v="2"/>
    <s v="Saturday"/>
    <n v="2525000"/>
  </r>
  <r>
    <x v="462"/>
    <x v="7"/>
    <x v="7"/>
    <n v="53"/>
    <n v="30000"/>
    <x v="1"/>
    <x v="3"/>
    <n v="2"/>
    <s v="Saturday"/>
    <n v="1590000"/>
  </r>
  <r>
    <x v="463"/>
    <x v="0"/>
    <x v="0"/>
    <n v="103"/>
    <n v="50000"/>
    <x v="1"/>
    <x v="3"/>
    <n v="2"/>
    <s v="Sunday"/>
    <n v="5150000"/>
  </r>
  <r>
    <x v="463"/>
    <x v="1"/>
    <x v="1"/>
    <n v="69"/>
    <n v="35000"/>
    <x v="1"/>
    <x v="3"/>
    <n v="2"/>
    <s v="Sunday"/>
    <n v="2415000"/>
  </r>
  <r>
    <x v="463"/>
    <x v="2"/>
    <x v="2"/>
    <n v="107"/>
    <n v="45000"/>
    <x v="1"/>
    <x v="3"/>
    <n v="2"/>
    <s v="Sunday"/>
    <n v="4815000"/>
  </r>
  <r>
    <x v="463"/>
    <x v="3"/>
    <x v="3"/>
    <n v="51"/>
    <n v="60000"/>
    <x v="1"/>
    <x v="3"/>
    <n v="2"/>
    <s v="Sunday"/>
    <n v="3060000"/>
  </r>
  <r>
    <x v="463"/>
    <x v="4"/>
    <x v="4"/>
    <n v="151"/>
    <n v="20000"/>
    <x v="1"/>
    <x v="3"/>
    <n v="2"/>
    <s v="Sunday"/>
    <n v="3020000"/>
  </r>
  <r>
    <x v="463"/>
    <x v="5"/>
    <x v="5"/>
    <n v="165"/>
    <n v="5000"/>
    <x v="1"/>
    <x v="3"/>
    <n v="2"/>
    <s v="Sunday"/>
    <n v="825000"/>
  </r>
  <r>
    <x v="463"/>
    <x v="6"/>
    <x v="6"/>
    <n v="103"/>
    <n v="25000"/>
    <x v="1"/>
    <x v="3"/>
    <n v="2"/>
    <s v="Sunday"/>
    <n v="2575000"/>
  </r>
  <r>
    <x v="463"/>
    <x v="7"/>
    <x v="7"/>
    <n v="56"/>
    <n v="30000"/>
    <x v="1"/>
    <x v="3"/>
    <n v="2"/>
    <s v="Sunday"/>
    <n v="1680000"/>
  </r>
  <r>
    <x v="464"/>
    <x v="0"/>
    <x v="0"/>
    <n v="99"/>
    <n v="50000"/>
    <x v="1"/>
    <x v="3"/>
    <n v="2"/>
    <s v="Monday"/>
    <n v="4950000"/>
  </r>
  <r>
    <x v="464"/>
    <x v="1"/>
    <x v="1"/>
    <n v="67"/>
    <n v="35000"/>
    <x v="1"/>
    <x v="3"/>
    <n v="2"/>
    <s v="Monday"/>
    <n v="2345000"/>
  </r>
  <r>
    <x v="464"/>
    <x v="2"/>
    <x v="2"/>
    <n v="102"/>
    <n v="45000"/>
    <x v="1"/>
    <x v="3"/>
    <n v="2"/>
    <s v="Monday"/>
    <n v="4590000"/>
  </r>
  <r>
    <x v="464"/>
    <x v="3"/>
    <x v="3"/>
    <n v="55"/>
    <n v="60000"/>
    <x v="1"/>
    <x v="3"/>
    <n v="2"/>
    <s v="Monday"/>
    <n v="3300000"/>
  </r>
  <r>
    <x v="464"/>
    <x v="4"/>
    <x v="4"/>
    <n v="131"/>
    <n v="20000"/>
    <x v="1"/>
    <x v="3"/>
    <n v="2"/>
    <s v="Monday"/>
    <n v="2620000"/>
  </r>
  <r>
    <x v="464"/>
    <x v="5"/>
    <x v="5"/>
    <n v="168"/>
    <n v="5000"/>
    <x v="1"/>
    <x v="3"/>
    <n v="2"/>
    <s v="Monday"/>
    <n v="840000"/>
  </r>
  <r>
    <x v="464"/>
    <x v="6"/>
    <x v="6"/>
    <n v="105"/>
    <n v="25000"/>
    <x v="1"/>
    <x v="3"/>
    <n v="2"/>
    <s v="Monday"/>
    <n v="2625000"/>
  </r>
  <r>
    <x v="464"/>
    <x v="7"/>
    <x v="7"/>
    <n v="48"/>
    <n v="30000"/>
    <x v="1"/>
    <x v="3"/>
    <n v="2"/>
    <s v="Monday"/>
    <n v="1440000"/>
  </r>
  <r>
    <x v="465"/>
    <x v="0"/>
    <x v="0"/>
    <n v="102"/>
    <n v="50000"/>
    <x v="1"/>
    <x v="3"/>
    <n v="2"/>
    <s v="Tuesday"/>
    <n v="5100000"/>
  </r>
  <r>
    <x v="465"/>
    <x v="1"/>
    <x v="1"/>
    <n v="63"/>
    <n v="35000"/>
    <x v="1"/>
    <x v="3"/>
    <n v="2"/>
    <s v="Tuesday"/>
    <n v="2205000"/>
  </r>
  <r>
    <x v="465"/>
    <x v="2"/>
    <x v="2"/>
    <n v="105"/>
    <n v="45000"/>
    <x v="1"/>
    <x v="3"/>
    <n v="2"/>
    <s v="Tuesday"/>
    <n v="4725000"/>
  </r>
  <r>
    <x v="465"/>
    <x v="3"/>
    <x v="3"/>
    <n v="53"/>
    <n v="60000"/>
    <x v="1"/>
    <x v="3"/>
    <n v="2"/>
    <s v="Tuesday"/>
    <n v="3180000"/>
  </r>
  <r>
    <x v="465"/>
    <x v="4"/>
    <x v="4"/>
    <n v="135"/>
    <n v="20000"/>
    <x v="1"/>
    <x v="3"/>
    <n v="2"/>
    <s v="Tuesday"/>
    <n v="2700000"/>
  </r>
  <r>
    <x v="465"/>
    <x v="5"/>
    <x v="5"/>
    <n v="162"/>
    <n v="5000"/>
    <x v="1"/>
    <x v="3"/>
    <n v="2"/>
    <s v="Tuesday"/>
    <n v="810000"/>
  </r>
  <r>
    <x v="465"/>
    <x v="6"/>
    <x v="6"/>
    <n v="92"/>
    <n v="25000"/>
    <x v="1"/>
    <x v="3"/>
    <n v="2"/>
    <s v="Tuesday"/>
    <n v="2300000"/>
  </r>
  <r>
    <x v="465"/>
    <x v="7"/>
    <x v="7"/>
    <n v="49"/>
    <n v="30000"/>
    <x v="1"/>
    <x v="3"/>
    <n v="2"/>
    <s v="Tuesday"/>
    <n v="1470000"/>
  </r>
  <r>
    <x v="466"/>
    <x v="0"/>
    <x v="0"/>
    <n v="106"/>
    <n v="50000"/>
    <x v="1"/>
    <x v="3"/>
    <n v="2"/>
    <s v="Wednesday"/>
    <n v="5300000"/>
  </r>
  <r>
    <x v="466"/>
    <x v="1"/>
    <x v="1"/>
    <n v="66"/>
    <n v="35000"/>
    <x v="1"/>
    <x v="3"/>
    <n v="2"/>
    <s v="Wednesday"/>
    <n v="2310000"/>
  </r>
  <r>
    <x v="466"/>
    <x v="2"/>
    <x v="2"/>
    <n v="106"/>
    <n v="45000"/>
    <x v="1"/>
    <x v="3"/>
    <n v="2"/>
    <s v="Wednesday"/>
    <n v="4770000"/>
  </r>
  <r>
    <x v="466"/>
    <x v="3"/>
    <x v="3"/>
    <n v="58"/>
    <n v="60000"/>
    <x v="1"/>
    <x v="3"/>
    <n v="2"/>
    <s v="Wednesday"/>
    <n v="3480000"/>
  </r>
  <r>
    <x v="466"/>
    <x v="4"/>
    <x v="4"/>
    <n v="135"/>
    <n v="20000"/>
    <x v="1"/>
    <x v="3"/>
    <n v="2"/>
    <s v="Wednesday"/>
    <n v="2700000"/>
  </r>
  <r>
    <x v="466"/>
    <x v="5"/>
    <x v="5"/>
    <n v="161"/>
    <n v="5000"/>
    <x v="1"/>
    <x v="3"/>
    <n v="2"/>
    <s v="Wednesday"/>
    <n v="805000"/>
  </r>
  <r>
    <x v="466"/>
    <x v="6"/>
    <x v="6"/>
    <n v="97"/>
    <n v="25000"/>
    <x v="1"/>
    <x v="3"/>
    <n v="2"/>
    <s v="Wednesday"/>
    <n v="2425000"/>
  </r>
  <r>
    <x v="466"/>
    <x v="7"/>
    <x v="7"/>
    <n v="44"/>
    <n v="30000"/>
    <x v="1"/>
    <x v="3"/>
    <n v="2"/>
    <s v="Wednesday"/>
    <n v="1320000"/>
  </r>
  <r>
    <x v="467"/>
    <x v="0"/>
    <x v="0"/>
    <n v="107"/>
    <n v="50000"/>
    <x v="1"/>
    <x v="3"/>
    <n v="2"/>
    <s v="Thursday"/>
    <n v="5350000"/>
  </r>
  <r>
    <x v="467"/>
    <x v="1"/>
    <x v="1"/>
    <n v="71"/>
    <n v="35000"/>
    <x v="1"/>
    <x v="3"/>
    <n v="2"/>
    <s v="Thursday"/>
    <n v="2485000"/>
  </r>
  <r>
    <x v="467"/>
    <x v="2"/>
    <x v="2"/>
    <n v="108"/>
    <n v="45000"/>
    <x v="1"/>
    <x v="3"/>
    <n v="2"/>
    <s v="Thursday"/>
    <n v="4860000"/>
  </r>
  <r>
    <x v="467"/>
    <x v="3"/>
    <x v="3"/>
    <n v="57"/>
    <n v="60000"/>
    <x v="1"/>
    <x v="3"/>
    <n v="2"/>
    <s v="Thursday"/>
    <n v="3420000"/>
  </r>
  <r>
    <x v="467"/>
    <x v="4"/>
    <x v="4"/>
    <n v="134"/>
    <n v="20000"/>
    <x v="1"/>
    <x v="3"/>
    <n v="2"/>
    <s v="Thursday"/>
    <n v="2680000"/>
  </r>
  <r>
    <x v="467"/>
    <x v="5"/>
    <x v="5"/>
    <n v="137"/>
    <n v="5000"/>
    <x v="1"/>
    <x v="3"/>
    <n v="2"/>
    <s v="Thursday"/>
    <n v="685000"/>
  </r>
  <r>
    <x v="467"/>
    <x v="6"/>
    <x v="6"/>
    <n v="97"/>
    <n v="25000"/>
    <x v="1"/>
    <x v="3"/>
    <n v="2"/>
    <s v="Thursday"/>
    <n v="2425000"/>
  </r>
  <r>
    <x v="467"/>
    <x v="7"/>
    <x v="7"/>
    <n v="52"/>
    <n v="30000"/>
    <x v="1"/>
    <x v="3"/>
    <n v="2"/>
    <s v="Thursday"/>
    <n v="1560000"/>
  </r>
  <r>
    <x v="468"/>
    <x v="0"/>
    <x v="0"/>
    <n v="107"/>
    <n v="50000"/>
    <x v="1"/>
    <x v="3"/>
    <n v="2"/>
    <s v="Friday"/>
    <n v="5350000"/>
  </r>
  <r>
    <x v="468"/>
    <x v="1"/>
    <x v="1"/>
    <n v="72"/>
    <n v="35000"/>
    <x v="1"/>
    <x v="3"/>
    <n v="2"/>
    <s v="Friday"/>
    <n v="2520000"/>
  </r>
  <r>
    <x v="468"/>
    <x v="2"/>
    <x v="2"/>
    <n v="103"/>
    <n v="45000"/>
    <x v="1"/>
    <x v="3"/>
    <n v="2"/>
    <s v="Friday"/>
    <n v="4635000"/>
  </r>
  <r>
    <x v="468"/>
    <x v="3"/>
    <x v="3"/>
    <n v="57"/>
    <n v="60000"/>
    <x v="1"/>
    <x v="3"/>
    <n v="2"/>
    <s v="Friday"/>
    <n v="3420000"/>
  </r>
  <r>
    <x v="468"/>
    <x v="4"/>
    <x v="4"/>
    <n v="143"/>
    <n v="20000"/>
    <x v="1"/>
    <x v="3"/>
    <n v="2"/>
    <s v="Friday"/>
    <n v="2860000"/>
  </r>
  <r>
    <x v="468"/>
    <x v="5"/>
    <x v="5"/>
    <n v="158"/>
    <n v="5000"/>
    <x v="1"/>
    <x v="3"/>
    <n v="2"/>
    <s v="Friday"/>
    <n v="790000"/>
  </r>
  <r>
    <x v="468"/>
    <x v="6"/>
    <x v="6"/>
    <n v="95"/>
    <n v="25000"/>
    <x v="1"/>
    <x v="3"/>
    <n v="2"/>
    <s v="Friday"/>
    <n v="2375000"/>
  </r>
  <r>
    <x v="468"/>
    <x v="7"/>
    <x v="7"/>
    <n v="51"/>
    <n v="30000"/>
    <x v="1"/>
    <x v="3"/>
    <n v="2"/>
    <s v="Friday"/>
    <n v="1530000"/>
  </r>
  <r>
    <x v="469"/>
    <x v="0"/>
    <x v="0"/>
    <n v="103"/>
    <n v="50000"/>
    <x v="1"/>
    <x v="3"/>
    <n v="2"/>
    <s v="Saturday"/>
    <n v="5150000"/>
  </r>
  <r>
    <x v="469"/>
    <x v="1"/>
    <x v="1"/>
    <n v="70"/>
    <n v="35000"/>
    <x v="1"/>
    <x v="3"/>
    <n v="2"/>
    <s v="Saturday"/>
    <n v="2450000"/>
  </r>
  <r>
    <x v="469"/>
    <x v="2"/>
    <x v="2"/>
    <n v="106"/>
    <n v="45000"/>
    <x v="1"/>
    <x v="3"/>
    <n v="2"/>
    <s v="Saturday"/>
    <n v="4770000"/>
  </r>
  <r>
    <x v="469"/>
    <x v="3"/>
    <x v="3"/>
    <n v="56"/>
    <n v="60000"/>
    <x v="1"/>
    <x v="3"/>
    <n v="2"/>
    <s v="Saturday"/>
    <n v="3360000"/>
  </r>
  <r>
    <x v="469"/>
    <x v="4"/>
    <x v="4"/>
    <n v="140"/>
    <n v="20000"/>
    <x v="1"/>
    <x v="3"/>
    <n v="2"/>
    <s v="Saturday"/>
    <n v="2800000"/>
  </r>
  <r>
    <x v="469"/>
    <x v="5"/>
    <x v="5"/>
    <n v="159"/>
    <n v="5000"/>
    <x v="1"/>
    <x v="3"/>
    <n v="2"/>
    <s v="Saturday"/>
    <n v="795000"/>
  </r>
  <r>
    <x v="469"/>
    <x v="6"/>
    <x v="6"/>
    <n v="93"/>
    <n v="25000"/>
    <x v="1"/>
    <x v="3"/>
    <n v="2"/>
    <s v="Saturday"/>
    <n v="2325000"/>
  </r>
  <r>
    <x v="469"/>
    <x v="7"/>
    <x v="7"/>
    <n v="49"/>
    <n v="30000"/>
    <x v="1"/>
    <x v="3"/>
    <n v="2"/>
    <s v="Saturday"/>
    <n v="1470000"/>
  </r>
  <r>
    <x v="470"/>
    <x v="0"/>
    <x v="0"/>
    <n v="107"/>
    <n v="50000"/>
    <x v="1"/>
    <x v="3"/>
    <n v="2"/>
    <s v="Sunday"/>
    <n v="5350000"/>
  </r>
  <r>
    <x v="470"/>
    <x v="1"/>
    <x v="1"/>
    <n v="62"/>
    <n v="35000"/>
    <x v="1"/>
    <x v="3"/>
    <n v="2"/>
    <s v="Sunday"/>
    <n v="2170000"/>
  </r>
  <r>
    <x v="470"/>
    <x v="2"/>
    <x v="2"/>
    <n v="107"/>
    <n v="45000"/>
    <x v="1"/>
    <x v="3"/>
    <n v="2"/>
    <s v="Sunday"/>
    <n v="4815000"/>
  </r>
  <r>
    <x v="470"/>
    <x v="3"/>
    <x v="3"/>
    <n v="55"/>
    <n v="60000"/>
    <x v="1"/>
    <x v="3"/>
    <n v="2"/>
    <s v="Sunday"/>
    <n v="3300000"/>
  </r>
  <r>
    <x v="470"/>
    <x v="4"/>
    <x v="4"/>
    <n v="128"/>
    <n v="20000"/>
    <x v="1"/>
    <x v="3"/>
    <n v="2"/>
    <s v="Sunday"/>
    <n v="2560000"/>
  </r>
  <r>
    <x v="470"/>
    <x v="5"/>
    <x v="5"/>
    <n v="160"/>
    <n v="5000"/>
    <x v="1"/>
    <x v="3"/>
    <n v="2"/>
    <s v="Sunday"/>
    <n v="800000"/>
  </r>
  <r>
    <x v="470"/>
    <x v="6"/>
    <x v="6"/>
    <n v="88"/>
    <n v="25000"/>
    <x v="1"/>
    <x v="3"/>
    <n v="2"/>
    <s v="Sunday"/>
    <n v="2200000"/>
  </r>
  <r>
    <x v="470"/>
    <x v="7"/>
    <x v="7"/>
    <n v="47"/>
    <n v="30000"/>
    <x v="1"/>
    <x v="3"/>
    <n v="2"/>
    <s v="Sunday"/>
    <n v="1410000"/>
  </r>
  <r>
    <x v="471"/>
    <x v="0"/>
    <x v="0"/>
    <n v="98"/>
    <n v="50000"/>
    <x v="1"/>
    <x v="3"/>
    <n v="2"/>
    <s v="Monday"/>
    <n v="4900000"/>
  </r>
  <r>
    <x v="471"/>
    <x v="1"/>
    <x v="1"/>
    <n v="69"/>
    <n v="35000"/>
    <x v="1"/>
    <x v="3"/>
    <n v="2"/>
    <s v="Monday"/>
    <n v="2415000"/>
  </r>
  <r>
    <x v="471"/>
    <x v="2"/>
    <x v="2"/>
    <n v="108"/>
    <n v="45000"/>
    <x v="1"/>
    <x v="3"/>
    <n v="2"/>
    <s v="Monday"/>
    <n v="4860000"/>
  </r>
  <r>
    <x v="471"/>
    <x v="3"/>
    <x v="3"/>
    <n v="53"/>
    <n v="60000"/>
    <x v="1"/>
    <x v="3"/>
    <n v="2"/>
    <s v="Monday"/>
    <n v="3180000"/>
  </r>
  <r>
    <x v="471"/>
    <x v="4"/>
    <x v="4"/>
    <n v="130"/>
    <n v="20000"/>
    <x v="1"/>
    <x v="3"/>
    <n v="2"/>
    <s v="Monday"/>
    <n v="2600000"/>
  </r>
  <r>
    <x v="471"/>
    <x v="5"/>
    <x v="5"/>
    <n v="149"/>
    <n v="5000"/>
    <x v="1"/>
    <x v="3"/>
    <n v="2"/>
    <s v="Monday"/>
    <n v="745000"/>
  </r>
  <r>
    <x v="471"/>
    <x v="6"/>
    <x v="6"/>
    <n v="103"/>
    <n v="25000"/>
    <x v="1"/>
    <x v="3"/>
    <n v="2"/>
    <s v="Monday"/>
    <n v="2575000"/>
  </r>
  <r>
    <x v="471"/>
    <x v="7"/>
    <x v="7"/>
    <n v="50"/>
    <n v="30000"/>
    <x v="1"/>
    <x v="3"/>
    <n v="2"/>
    <s v="Monday"/>
    <n v="1500000"/>
  </r>
  <r>
    <x v="472"/>
    <x v="0"/>
    <x v="0"/>
    <n v="109"/>
    <n v="50000"/>
    <x v="1"/>
    <x v="3"/>
    <n v="2"/>
    <s v="Tuesday"/>
    <n v="5450000"/>
  </r>
  <r>
    <x v="472"/>
    <x v="1"/>
    <x v="1"/>
    <n v="61"/>
    <n v="35000"/>
    <x v="1"/>
    <x v="3"/>
    <n v="2"/>
    <s v="Tuesday"/>
    <n v="2135000"/>
  </r>
  <r>
    <x v="472"/>
    <x v="2"/>
    <x v="2"/>
    <n v="104"/>
    <n v="45000"/>
    <x v="1"/>
    <x v="3"/>
    <n v="2"/>
    <s v="Tuesday"/>
    <n v="4680000"/>
  </r>
  <r>
    <x v="472"/>
    <x v="3"/>
    <x v="3"/>
    <n v="59"/>
    <n v="60000"/>
    <x v="1"/>
    <x v="3"/>
    <n v="2"/>
    <s v="Tuesday"/>
    <n v="3540000"/>
  </r>
  <r>
    <x v="472"/>
    <x v="4"/>
    <x v="4"/>
    <n v="124"/>
    <n v="20000"/>
    <x v="1"/>
    <x v="3"/>
    <n v="2"/>
    <s v="Tuesday"/>
    <n v="2480000"/>
  </r>
  <r>
    <x v="472"/>
    <x v="5"/>
    <x v="5"/>
    <n v="157"/>
    <n v="5000"/>
    <x v="1"/>
    <x v="3"/>
    <n v="2"/>
    <s v="Tuesday"/>
    <n v="785000"/>
  </r>
  <r>
    <x v="472"/>
    <x v="6"/>
    <x v="6"/>
    <n v="98"/>
    <n v="25000"/>
    <x v="1"/>
    <x v="3"/>
    <n v="2"/>
    <s v="Tuesday"/>
    <n v="2450000"/>
  </r>
  <r>
    <x v="472"/>
    <x v="7"/>
    <x v="7"/>
    <n v="53"/>
    <n v="30000"/>
    <x v="1"/>
    <x v="3"/>
    <n v="2"/>
    <s v="Tuesday"/>
    <n v="1590000"/>
  </r>
  <r>
    <x v="473"/>
    <x v="0"/>
    <x v="0"/>
    <n v="103"/>
    <n v="50000"/>
    <x v="1"/>
    <x v="3"/>
    <n v="2"/>
    <s v="Wednesday"/>
    <n v="5150000"/>
  </r>
  <r>
    <x v="473"/>
    <x v="1"/>
    <x v="1"/>
    <n v="64"/>
    <n v="35000"/>
    <x v="1"/>
    <x v="3"/>
    <n v="2"/>
    <s v="Wednesday"/>
    <n v="2240000"/>
  </r>
  <r>
    <x v="473"/>
    <x v="2"/>
    <x v="2"/>
    <n v="106"/>
    <n v="45000"/>
    <x v="1"/>
    <x v="3"/>
    <n v="2"/>
    <s v="Wednesday"/>
    <n v="4770000"/>
  </r>
  <r>
    <x v="473"/>
    <x v="3"/>
    <x v="3"/>
    <n v="53"/>
    <n v="60000"/>
    <x v="1"/>
    <x v="3"/>
    <n v="2"/>
    <s v="Wednesday"/>
    <n v="3180000"/>
  </r>
  <r>
    <x v="473"/>
    <x v="4"/>
    <x v="4"/>
    <n v="131"/>
    <n v="20000"/>
    <x v="1"/>
    <x v="3"/>
    <n v="2"/>
    <s v="Wednesday"/>
    <n v="2620000"/>
  </r>
  <r>
    <x v="473"/>
    <x v="5"/>
    <x v="5"/>
    <n v="164"/>
    <n v="5000"/>
    <x v="1"/>
    <x v="3"/>
    <n v="2"/>
    <s v="Wednesday"/>
    <n v="820000"/>
  </r>
  <r>
    <x v="473"/>
    <x v="6"/>
    <x v="6"/>
    <n v="98"/>
    <n v="25000"/>
    <x v="1"/>
    <x v="3"/>
    <n v="2"/>
    <s v="Wednesday"/>
    <n v="2450000"/>
  </r>
  <r>
    <x v="473"/>
    <x v="7"/>
    <x v="7"/>
    <n v="51"/>
    <n v="30000"/>
    <x v="1"/>
    <x v="3"/>
    <n v="2"/>
    <s v="Wednesday"/>
    <n v="1530000"/>
  </r>
  <r>
    <x v="474"/>
    <x v="0"/>
    <x v="0"/>
    <n v="91"/>
    <n v="50000"/>
    <x v="1"/>
    <x v="3"/>
    <n v="2"/>
    <s v="Thursday"/>
    <n v="4550000"/>
  </r>
  <r>
    <x v="474"/>
    <x v="1"/>
    <x v="1"/>
    <n v="67"/>
    <n v="35000"/>
    <x v="1"/>
    <x v="3"/>
    <n v="2"/>
    <s v="Thursday"/>
    <n v="2345000"/>
  </r>
  <r>
    <x v="474"/>
    <x v="2"/>
    <x v="2"/>
    <n v="107"/>
    <n v="45000"/>
    <x v="1"/>
    <x v="3"/>
    <n v="2"/>
    <s v="Thursday"/>
    <n v="4815000"/>
  </r>
  <r>
    <x v="474"/>
    <x v="3"/>
    <x v="3"/>
    <n v="59"/>
    <n v="60000"/>
    <x v="1"/>
    <x v="3"/>
    <n v="2"/>
    <s v="Thursday"/>
    <n v="3540000"/>
  </r>
  <r>
    <x v="474"/>
    <x v="4"/>
    <x v="4"/>
    <n v="136"/>
    <n v="20000"/>
    <x v="1"/>
    <x v="3"/>
    <n v="2"/>
    <s v="Thursday"/>
    <n v="2720000"/>
  </r>
  <r>
    <x v="474"/>
    <x v="5"/>
    <x v="5"/>
    <n v="166"/>
    <n v="5000"/>
    <x v="1"/>
    <x v="3"/>
    <n v="2"/>
    <s v="Thursday"/>
    <n v="830000"/>
  </r>
  <r>
    <x v="474"/>
    <x v="6"/>
    <x v="6"/>
    <n v="98"/>
    <n v="25000"/>
    <x v="1"/>
    <x v="3"/>
    <n v="2"/>
    <s v="Thursday"/>
    <n v="2450000"/>
  </r>
  <r>
    <x v="474"/>
    <x v="7"/>
    <x v="7"/>
    <n v="48"/>
    <n v="30000"/>
    <x v="1"/>
    <x v="3"/>
    <n v="2"/>
    <s v="Thursday"/>
    <n v="1440000"/>
  </r>
  <r>
    <x v="475"/>
    <x v="0"/>
    <x v="0"/>
    <n v="92"/>
    <n v="50000"/>
    <x v="1"/>
    <x v="3"/>
    <n v="2"/>
    <s v="Friday"/>
    <n v="4600000"/>
  </r>
  <r>
    <x v="475"/>
    <x v="1"/>
    <x v="1"/>
    <n v="67"/>
    <n v="35000"/>
    <x v="1"/>
    <x v="3"/>
    <n v="2"/>
    <s v="Friday"/>
    <n v="2345000"/>
  </r>
  <r>
    <x v="475"/>
    <x v="2"/>
    <x v="2"/>
    <n v="108"/>
    <n v="45000"/>
    <x v="1"/>
    <x v="3"/>
    <n v="2"/>
    <s v="Friday"/>
    <n v="4860000"/>
  </r>
  <r>
    <x v="475"/>
    <x v="3"/>
    <x v="3"/>
    <n v="55"/>
    <n v="60000"/>
    <x v="1"/>
    <x v="3"/>
    <n v="2"/>
    <s v="Friday"/>
    <n v="3300000"/>
  </r>
  <r>
    <x v="475"/>
    <x v="4"/>
    <x v="4"/>
    <n v="128"/>
    <n v="20000"/>
    <x v="1"/>
    <x v="3"/>
    <n v="2"/>
    <s v="Friday"/>
    <n v="2560000"/>
  </r>
  <r>
    <x v="475"/>
    <x v="5"/>
    <x v="5"/>
    <n v="148"/>
    <n v="5000"/>
    <x v="1"/>
    <x v="3"/>
    <n v="2"/>
    <s v="Friday"/>
    <n v="740000"/>
  </r>
  <r>
    <x v="475"/>
    <x v="6"/>
    <x v="6"/>
    <n v="96"/>
    <n v="25000"/>
    <x v="1"/>
    <x v="3"/>
    <n v="2"/>
    <s v="Friday"/>
    <n v="2400000"/>
  </r>
  <r>
    <x v="475"/>
    <x v="7"/>
    <x v="7"/>
    <n v="45"/>
    <n v="30000"/>
    <x v="1"/>
    <x v="3"/>
    <n v="2"/>
    <s v="Friday"/>
    <n v="1350000"/>
  </r>
  <r>
    <x v="476"/>
    <x v="0"/>
    <x v="0"/>
    <n v="104"/>
    <n v="50000"/>
    <x v="1"/>
    <x v="3"/>
    <n v="2"/>
    <s v="Saturday"/>
    <n v="5200000"/>
  </r>
  <r>
    <x v="476"/>
    <x v="1"/>
    <x v="1"/>
    <n v="67"/>
    <n v="35000"/>
    <x v="1"/>
    <x v="3"/>
    <n v="2"/>
    <s v="Saturday"/>
    <n v="2345000"/>
  </r>
  <r>
    <x v="476"/>
    <x v="2"/>
    <x v="2"/>
    <n v="108"/>
    <n v="45000"/>
    <x v="1"/>
    <x v="3"/>
    <n v="2"/>
    <s v="Saturday"/>
    <n v="4860000"/>
  </r>
  <r>
    <x v="476"/>
    <x v="3"/>
    <x v="3"/>
    <n v="55"/>
    <n v="60000"/>
    <x v="1"/>
    <x v="3"/>
    <n v="2"/>
    <s v="Saturday"/>
    <n v="3300000"/>
  </r>
  <r>
    <x v="476"/>
    <x v="4"/>
    <x v="4"/>
    <n v="143"/>
    <n v="20000"/>
    <x v="1"/>
    <x v="3"/>
    <n v="2"/>
    <s v="Saturday"/>
    <n v="2860000"/>
  </r>
  <r>
    <x v="476"/>
    <x v="5"/>
    <x v="5"/>
    <n v="153"/>
    <n v="5000"/>
    <x v="1"/>
    <x v="3"/>
    <n v="2"/>
    <s v="Saturday"/>
    <n v="765000"/>
  </r>
  <r>
    <x v="476"/>
    <x v="6"/>
    <x v="6"/>
    <n v="97"/>
    <n v="25000"/>
    <x v="1"/>
    <x v="3"/>
    <n v="2"/>
    <s v="Saturday"/>
    <n v="2425000"/>
  </r>
  <r>
    <x v="476"/>
    <x v="7"/>
    <x v="7"/>
    <n v="53"/>
    <n v="30000"/>
    <x v="1"/>
    <x v="3"/>
    <n v="2"/>
    <s v="Saturday"/>
    <n v="1590000"/>
  </r>
  <r>
    <x v="477"/>
    <x v="0"/>
    <x v="0"/>
    <n v="108"/>
    <n v="50000"/>
    <x v="1"/>
    <x v="3"/>
    <n v="2"/>
    <s v="Sunday"/>
    <n v="5400000"/>
  </r>
  <r>
    <x v="477"/>
    <x v="1"/>
    <x v="1"/>
    <n v="69"/>
    <n v="35000"/>
    <x v="1"/>
    <x v="3"/>
    <n v="2"/>
    <s v="Sunday"/>
    <n v="2415000"/>
  </r>
  <r>
    <x v="477"/>
    <x v="2"/>
    <x v="2"/>
    <n v="112"/>
    <n v="45000"/>
    <x v="1"/>
    <x v="3"/>
    <n v="2"/>
    <s v="Sunday"/>
    <n v="5040000"/>
  </r>
  <r>
    <x v="477"/>
    <x v="3"/>
    <x v="3"/>
    <n v="57"/>
    <n v="60000"/>
    <x v="1"/>
    <x v="3"/>
    <n v="2"/>
    <s v="Sunday"/>
    <n v="3420000"/>
  </r>
  <r>
    <x v="477"/>
    <x v="4"/>
    <x v="4"/>
    <n v="127"/>
    <n v="20000"/>
    <x v="1"/>
    <x v="3"/>
    <n v="2"/>
    <s v="Sunday"/>
    <n v="2540000"/>
  </r>
  <r>
    <x v="477"/>
    <x v="5"/>
    <x v="5"/>
    <n v="156"/>
    <n v="5000"/>
    <x v="1"/>
    <x v="3"/>
    <n v="2"/>
    <s v="Sunday"/>
    <n v="780000"/>
  </r>
  <r>
    <x v="477"/>
    <x v="6"/>
    <x v="6"/>
    <n v="99"/>
    <n v="25000"/>
    <x v="1"/>
    <x v="3"/>
    <n v="2"/>
    <s v="Sunday"/>
    <n v="2475000"/>
  </r>
  <r>
    <x v="477"/>
    <x v="7"/>
    <x v="7"/>
    <n v="48"/>
    <n v="30000"/>
    <x v="1"/>
    <x v="3"/>
    <n v="2"/>
    <s v="Sunday"/>
    <n v="1440000"/>
  </r>
  <r>
    <x v="478"/>
    <x v="0"/>
    <x v="0"/>
    <n v="94"/>
    <n v="50000"/>
    <x v="1"/>
    <x v="3"/>
    <n v="2"/>
    <s v="Monday"/>
    <n v="4700000"/>
  </r>
  <r>
    <x v="478"/>
    <x v="1"/>
    <x v="1"/>
    <n v="69"/>
    <n v="35000"/>
    <x v="1"/>
    <x v="3"/>
    <n v="2"/>
    <s v="Monday"/>
    <n v="2415000"/>
  </r>
  <r>
    <x v="478"/>
    <x v="2"/>
    <x v="2"/>
    <n v="109"/>
    <n v="45000"/>
    <x v="1"/>
    <x v="3"/>
    <n v="2"/>
    <s v="Monday"/>
    <n v="4905000"/>
  </r>
  <r>
    <x v="478"/>
    <x v="3"/>
    <x v="3"/>
    <n v="54"/>
    <n v="60000"/>
    <x v="1"/>
    <x v="3"/>
    <n v="2"/>
    <s v="Monday"/>
    <n v="3240000"/>
  </r>
  <r>
    <x v="478"/>
    <x v="4"/>
    <x v="4"/>
    <n v="130"/>
    <n v="20000"/>
    <x v="1"/>
    <x v="3"/>
    <n v="2"/>
    <s v="Monday"/>
    <n v="2600000"/>
  </r>
  <r>
    <x v="478"/>
    <x v="5"/>
    <x v="5"/>
    <n v="143"/>
    <n v="5000"/>
    <x v="1"/>
    <x v="3"/>
    <n v="2"/>
    <s v="Monday"/>
    <n v="715000"/>
  </r>
  <r>
    <x v="478"/>
    <x v="6"/>
    <x v="6"/>
    <n v="103"/>
    <n v="25000"/>
    <x v="1"/>
    <x v="3"/>
    <n v="2"/>
    <s v="Monday"/>
    <n v="2575000"/>
  </r>
  <r>
    <x v="478"/>
    <x v="7"/>
    <x v="7"/>
    <n v="47"/>
    <n v="30000"/>
    <x v="1"/>
    <x v="3"/>
    <n v="2"/>
    <s v="Monday"/>
    <n v="1410000"/>
  </r>
  <r>
    <x v="479"/>
    <x v="0"/>
    <x v="0"/>
    <n v="99"/>
    <n v="50000"/>
    <x v="1"/>
    <x v="3"/>
    <n v="2"/>
    <s v="Tuesday"/>
    <n v="4950000"/>
  </r>
  <r>
    <x v="479"/>
    <x v="1"/>
    <x v="1"/>
    <n v="61"/>
    <n v="35000"/>
    <x v="1"/>
    <x v="3"/>
    <n v="2"/>
    <s v="Tuesday"/>
    <n v="2135000"/>
  </r>
  <r>
    <x v="479"/>
    <x v="2"/>
    <x v="2"/>
    <n v="96"/>
    <n v="45000"/>
    <x v="1"/>
    <x v="3"/>
    <n v="2"/>
    <s v="Tuesday"/>
    <n v="4320000"/>
  </r>
  <r>
    <x v="479"/>
    <x v="3"/>
    <x v="3"/>
    <n v="52"/>
    <n v="60000"/>
    <x v="1"/>
    <x v="3"/>
    <n v="2"/>
    <s v="Tuesday"/>
    <n v="3120000"/>
  </r>
  <r>
    <x v="479"/>
    <x v="4"/>
    <x v="4"/>
    <n v="131"/>
    <n v="20000"/>
    <x v="1"/>
    <x v="3"/>
    <n v="2"/>
    <s v="Tuesday"/>
    <n v="2620000"/>
  </r>
  <r>
    <x v="479"/>
    <x v="5"/>
    <x v="5"/>
    <n v="157"/>
    <n v="5000"/>
    <x v="1"/>
    <x v="3"/>
    <n v="2"/>
    <s v="Tuesday"/>
    <n v="785000"/>
  </r>
  <r>
    <x v="479"/>
    <x v="6"/>
    <x v="6"/>
    <n v="97"/>
    <n v="25000"/>
    <x v="1"/>
    <x v="3"/>
    <n v="2"/>
    <s v="Tuesday"/>
    <n v="2425000"/>
  </r>
  <r>
    <x v="479"/>
    <x v="7"/>
    <x v="7"/>
    <n v="50"/>
    <n v="30000"/>
    <x v="1"/>
    <x v="3"/>
    <n v="2"/>
    <s v="Tuesday"/>
    <n v="1500000"/>
  </r>
  <r>
    <x v="480"/>
    <x v="0"/>
    <x v="0"/>
    <n v="93"/>
    <n v="50000"/>
    <x v="1"/>
    <x v="3"/>
    <n v="2"/>
    <s v="Wednesday"/>
    <n v="4650000"/>
  </r>
  <r>
    <x v="480"/>
    <x v="1"/>
    <x v="1"/>
    <n v="65"/>
    <n v="35000"/>
    <x v="1"/>
    <x v="3"/>
    <n v="2"/>
    <s v="Wednesday"/>
    <n v="2275000"/>
  </r>
  <r>
    <x v="480"/>
    <x v="2"/>
    <x v="2"/>
    <n v="103"/>
    <n v="45000"/>
    <x v="1"/>
    <x v="3"/>
    <n v="2"/>
    <s v="Wednesday"/>
    <n v="4635000"/>
  </r>
  <r>
    <x v="480"/>
    <x v="3"/>
    <x v="3"/>
    <n v="55"/>
    <n v="60000"/>
    <x v="1"/>
    <x v="3"/>
    <n v="2"/>
    <s v="Wednesday"/>
    <n v="3300000"/>
  </r>
  <r>
    <x v="480"/>
    <x v="4"/>
    <x v="4"/>
    <n v="126"/>
    <n v="20000"/>
    <x v="1"/>
    <x v="3"/>
    <n v="2"/>
    <s v="Wednesday"/>
    <n v="2520000"/>
  </r>
  <r>
    <x v="480"/>
    <x v="5"/>
    <x v="5"/>
    <n v="166"/>
    <n v="5000"/>
    <x v="1"/>
    <x v="3"/>
    <n v="2"/>
    <s v="Wednesday"/>
    <n v="830000"/>
  </r>
  <r>
    <x v="480"/>
    <x v="6"/>
    <x v="6"/>
    <n v="98"/>
    <n v="25000"/>
    <x v="1"/>
    <x v="3"/>
    <n v="2"/>
    <s v="Wednesday"/>
    <n v="2450000"/>
  </r>
  <r>
    <x v="480"/>
    <x v="7"/>
    <x v="7"/>
    <n v="45"/>
    <n v="30000"/>
    <x v="1"/>
    <x v="3"/>
    <n v="2"/>
    <s v="Wednesday"/>
    <n v="1350000"/>
  </r>
  <r>
    <x v="481"/>
    <x v="0"/>
    <x v="0"/>
    <n v="101"/>
    <n v="50000"/>
    <x v="1"/>
    <x v="3"/>
    <n v="2"/>
    <s v="Thursday"/>
    <n v="5050000"/>
  </r>
  <r>
    <x v="481"/>
    <x v="1"/>
    <x v="1"/>
    <n v="65"/>
    <n v="35000"/>
    <x v="1"/>
    <x v="3"/>
    <n v="2"/>
    <s v="Thursday"/>
    <n v="2275000"/>
  </r>
  <r>
    <x v="481"/>
    <x v="2"/>
    <x v="2"/>
    <n v="99"/>
    <n v="45000"/>
    <x v="1"/>
    <x v="3"/>
    <n v="2"/>
    <s v="Thursday"/>
    <n v="4455000"/>
  </r>
  <r>
    <x v="481"/>
    <x v="3"/>
    <x v="3"/>
    <n v="59"/>
    <n v="60000"/>
    <x v="1"/>
    <x v="3"/>
    <n v="2"/>
    <s v="Thursday"/>
    <n v="3540000"/>
  </r>
  <r>
    <x v="481"/>
    <x v="4"/>
    <x v="4"/>
    <n v="143"/>
    <n v="20000"/>
    <x v="1"/>
    <x v="3"/>
    <n v="2"/>
    <s v="Thursday"/>
    <n v="2860000"/>
  </r>
  <r>
    <x v="481"/>
    <x v="5"/>
    <x v="5"/>
    <n v="165"/>
    <n v="5000"/>
    <x v="1"/>
    <x v="3"/>
    <n v="2"/>
    <s v="Thursday"/>
    <n v="825000"/>
  </r>
  <r>
    <x v="481"/>
    <x v="6"/>
    <x v="6"/>
    <n v="94"/>
    <n v="25000"/>
    <x v="1"/>
    <x v="3"/>
    <n v="2"/>
    <s v="Thursday"/>
    <n v="2350000"/>
  </r>
  <r>
    <x v="481"/>
    <x v="7"/>
    <x v="7"/>
    <n v="49"/>
    <n v="30000"/>
    <x v="1"/>
    <x v="3"/>
    <n v="2"/>
    <s v="Thursday"/>
    <n v="1470000"/>
  </r>
  <r>
    <x v="482"/>
    <x v="0"/>
    <x v="0"/>
    <n v="99"/>
    <n v="50000"/>
    <x v="1"/>
    <x v="3"/>
    <n v="2"/>
    <s v="Friday"/>
    <n v="4950000"/>
  </r>
  <r>
    <x v="482"/>
    <x v="1"/>
    <x v="1"/>
    <n v="67"/>
    <n v="35000"/>
    <x v="1"/>
    <x v="3"/>
    <n v="2"/>
    <s v="Friday"/>
    <n v="2345000"/>
  </r>
  <r>
    <x v="482"/>
    <x v="2"/>
    <x v="2"/>
    <n v="102"/>
    <n v="45000"/>
    <x v="1"/>
    <x v="3"/>
    <n v="2"/>
    <s v="Friday"/>
    <n v="4590000"/>
  </r>
  <r>
    <x v="482"/>
    <x v="3"/>
    <x v="3"/>
    <n v="56"/>
    <n v="60000"/>
    <x v="1"/>
    <x v="3"/>
    <n v="2"/>
    <s v="Friday"/>
    <n v="3360000"/>
  </r>
  <r>
    <x v="482"/>
    <x v="4"/>
    <x v="4"/>
    <n v="137"/>
    <n v="20000"/>
    <x v="1"/>
    <x v="3"/>
    <n v="2"/>
    <s v="Friday"/>
    <n v="2740000"/>
  </r>
  <r>
    <x v="482"/>
    <x v="5"/>
    <x v="5"/>
    <n v="186"/>
    <n v="5000"/>
    <x v="1"/>
    <x v="3"/>
    <n v="2"/>
    <s v="Friday"/>
    <n v="930000"/>
  </r>
  <r>
    <x v="482"/>
    <x v="6"/>
    <x v="6"/>
    <n v="101"/>
    <n v="25000"/>
    <x v="1"/>
    <x v="3"/>
    <n v="2"/>
    <s v="Friday"/>
    <n v="2525000"/>
  </r>
  <r>
    <x v="482"/>
    <x v="7"/>
    <x v="7"/>
    <n v="54"/>
    <n v="30000"/>
    <x v="1"/>
    <x v="3"/>
    <n v="2"/>
    <s v="Friday"/>
    <n v="1620000"/>
  </r>
  <r>
    <x v="483"/>
    <x v="0"/>
    <x v="0"/>
    <n v="107"/>
    <n v="50000"/>
    <x v="1"/>
    <x v="3"/>
    <n v="2"/>
    <s v="Saturday"/>
    <n v="5350000"/>
  </r>
  <r>
    <x v="483"/>
    <x v="1"/>
    <x v="1"/>
    <n v="62"/>
    <n v="35000"/>
    <x v="1"/>
    <x v="3"/>
    <n v="2"/>
    <s v="Saturday"/>
    <n v="2170000"/>
  </r>
  <r>
    <x v="483"/>
    <x v="2"/>
    <x v="2"/>
    <n v="107"/>
    <n v="45000"/>
    <x v="1"/>
    <x v="3"/>
    <n v="2"/>
    <s v="Saturday"/>
    <n v="4815000"/>
  </r>
  <r>
    <x v="483"/>
    <x v="3"/>
    <x v="3"/>
    <n v="56"/>
    <n v="60000"/>
    <x v="1"/>
    <x v="3"/>
    <n v="2"/>
    <s v="Saturday"/>
    <n v="3360000"/>
  </r>
  <r>
    <x v="483"/>
    <x v="4"/>
    <x v="4"/>
    <n v="134"/>
    <n v="20000"/>
    <x v="1"/>
    <x v="3"/>
    <n v="2"/>
    <s v="Saturday"/>
    <n v="2680000"/>
  </r>
  <r>
    <x v="483"/>
    <x v="5"/>
    <x v="5"/>
    <n v="163"/>
    <n v="5000"/>
    <x v="1"/>
    <x v="3"/>
    <n v="2"/>
    <s v="Saturday"/>
    <n v="815000"/>
  </r>
  <r>
    <x v="483"/>
    <x v="6"/>
    <x v="6"/>
    <n v="88"/>
    <n v="25000"/>
    <x v="1"/>
    <x v="3"/>
    <n v="2"/>
    <s v="Saturday"/>
    <n v="2200000"/>
  </r>
  <r>
    <x v="483"/>
    <x v="7"/>
    <x v="7"/>
    <n v="52"/>
    <n v="30000"/>
    <x v="1"/>
    <x v="3"/>
    <n v="2"/>
    <s v="Saturday"/>
    <n v="1560000"/>
  </r>
  <r>
    <x v="484"/>
    <x v="0"/>
    <x v="0"/>
    <n v="98"/>
    <n v="50000"/>
    <x v="1"/>
    <x v="3"/>
    <n v="2"/>
    <s v="Sunday"/>
    <n v="4900000"/>
  </r>
  <r>
    <x v="484"/>
    <x v="1"/>
    <x v="1"/>
    <n v="72"/>
    <n v="35000"/>
    <x v="1"/>
    <x v="3"/>
    <n v="2"/>
    <s v="Sunday"/>
    <n v="2520000"/>
  </r>
  <r>
    <x v="484"/>
    <x v="2"/>
    <x v="2"/>
    <n v="103"/>
    <n v="45000"/>
    <x v="1"/>
    <x v="3"/>
    <n v="2"/>
    <s v="Sunday"/>
    <n v="4635000"/>
  </r>
  <r>
    <x v="484"/>
    <x v="3"/>
    <x v="3"/>
    <n v="57"/>
    <n v="60000"/>
    <x v="1"/>
    <x v="3"/>
    <n v="2"/>
    <s v="Sunday"/>
    <n v="3420000"/>
  </r>
  <r>
    <x v="484"/>
    <x v="4"/>
    <x v="4"/>
    <n v="122"/>
    <n v="20000"/>
    <x v="1"/>
    <x v="3"/>
    <n v="2"/>
    <s v="Sunday"/>
    <n v="2440000"/>
  </r>
  <r>
    <x v="484"/>
    <x v="5"/>
    <x v="5"/>
    <n v="150"/>
    <n v="5000"/>
    <x v="1"/>
    <x v="3"/>
    <n v="2"/>
    <s v="Sunday"/>
    <n v="750000"/>
  </r>
  <r>
    <x v="484"/>
    <x v="6"/>
    <x v="6"/>
    <n v="95"/>
    <n v="25000"/>
    <x v="1"/>
    <x v="3"/>
    <n v="2"/>
    <s v="Sunday"/>
    <n v="2375000"/>
  </r>
  <r>
    <x v="484"/>
    <x v="7"/>
    <x v="7"/>
    <n v="49"/>
    <n v="30000"/>
    <x v="1"/>
    <x v="3"/>
    <n v="2"/>
    <s v="Sunday"/>
    <n v="1470000"/>
  </r>
  <r>
    <x v="485"/>
    <x v="0"/>
    <x v="0"/>
    <n v="92"/>
    <n v="50000"/>
    <x v="1"/>
    <x v="4"/>
    <n v="2"/>
    <s v="Monday"/>
    <n v="4600000"/>
  </r>
  <r>
    <x v="485"/>
    <x v="1"/>
    <x v="1"/>
    <n v="72"/>
    <n v="35000"/>
    <x v="1"/>
    <x v="4"/>
    <n v="2"/>
    <s v="Monday"/>
    <n v="2520000"/>
  </r>
  <r>
    <x v="485"/>
    <x v="2"/>
    <x v="2"/>
    <n v="66"/>
    <n v="45000"/>
    <x v="1"/>
    <x v="4"/>
    <n v="2"/>
    <s v="Monday"/>
    <n v="2970000"/>
  </r>
  <r>
    <x v="485"/>
    <x v="3"/>
    <x v="3"/>
    <n v="54"/>
    <n v="60000"/>
    <x v="1"/>
    <x v="4"/>
    <n v="2"/>
    <s v="Monday"/>
    <n v="3240000"/>
  </r>
  <r>
    <x v="485"/>
    <x v="4"/>
    <x v="4"/>
    <n v="138"/>
    <n v="20000"/>
    <x v="1"/>
    <x v="4"/>
    <n v="2"/>
    <s v="Monday"/>
    <n v="2760000"/>
  </r>
  <r>
    <x v="485"/>
    <x v="5"/>
    <x v="5"/>
    <n v="173"/>
    <n v="5000"/>
    <x v="1"/>
    <x v="4"/>
    <n v="2"/>
    <s v="Monday"/>
    <n v="865000"/>
  </r>
  <r>
    <x v="485"/>
    <x v="6"/>
    <x v="6"/>
    <n v="95"/>
    <n v="25000"/>
    <x v="1"/>
    <x v="4"/>
    <n v="2"/>
    <s v="Monday"/>
    <n v="2375000"/>
  </r>
  <r>
    <x v="485"/>
    <x v="7"/>
    <x v="7"/>
    <n v="52"/>
    <n v="30000"/>
    <x v="1"/>
    <x v="4"/>
    <n v="2"/>
    <s v="Monday"/>
    <n v="1560000"/>
  </r>
  <r>
    <x v="486"/>
    <x v="0"/>
    <x v="0"/>
    <n v="96"/>
    <n v="50000"/>
    <x v="1"/>
    <x v="4"/>
    <n v="2"/>
    <s v="Tuesday"/>
    <n v="4800000"/>
  </r>
  <r>
    <x v="486"/>
    <x v="1"/>
    <x v="1"/>
    <n v="67"/>
    <n v="35000"/>
    <x v="1"/>
    <x v="4"/>
    <n v="2"/>
    <s v="Tuesday"/>
    <n v="2345000"/>
  </r>
  <r>
    <x v="486"/>
    <x v="2"/>
    <x v="2"/>
    <n v="68"/>
    <n v="45000"/>
    <x v="1"/>
    <x v="4"/>
    <n v="2"/>
    <s v="Tuesday"/>
    <n v="3060000"/>
  </r>
  <r>
    <x v="486"/>
    <x v="3"/>
    <x v="3"/>
    <n v="54"/>
    <n v="60000"/>
    <x v="1"/>
    <x v="4"/>
    <n v="2"/>
    <s v="Tuesday"/>
    <n v="3240000"/>
  </r>
  <r>
    <x v="486"/>
    <x v="4"/>
    <x v="4"/>
    <n v="124"/>
    <n v="20000"/>
    <x v="1"/>
    <x v="4"/>
    <n v="2"/>
    <s v="Tuesday"/>
    <n v="2480000"/>
  </r>
  <r>
    <x v="486"/>
    <x v="5"/>
    <x v="5"/>
    <n v="186"/>
    <n v="5000"/>
    <x v="1"/>
    <x v="4"/>
    <n v="2"/>
    <s v="Tuesday"/>
    <n v="930000"/>
  </r>
  <r>
    <x v="486"/>
    <x v="6"/>
    <x v="6"/>
    <n v="98"/>
    <n v="25000"/>
    <x v="1"/>
    <x v="4"/>
    <n v="2"/>
    <s v="Tuesday"/>
    <n v="2450000"/>
  </r>
  <r>
    <x v="486"/>
    <x v="7"/>
    <x v="7"/>
    <n v="51"/>
    <n v="30000"/>
    <x v="1"/>
    <x v="4"/>
    <n v="2"/>
    <s v="Tuesday"/>
    <n v="1530000"/>
  </r>
  <r>
    <x v="487"/>
    <x v="0"/>
    <x v="0"/>
    <n v="94"/>
    <n v="50000"/>
    <x v="1"/>
    <x v="4"/>
    <n v="2"/>
    <s v="Wednesday"/>
    <n v="4700000"/>
  </r>
  <r>
    <x v="487"/>
    <x v="1"/>
    <x v="1"/>
    <n v="64"/>
    <n v="35000"/>
    <x v="1"/>
    <x v="4"/>
    <n v="2"/>
    <s v="Wednesday"/>
    <n v="2240000"/>
  </r>
  <r>
    <x v="487"/>
    <x v="2"/>
    <x v="2"/>
    <n v="70"/>
    <n v="45000"/>
    <x v="1"/>
    <x v="4"/>
    <n v="2"/>
    <s v="Wednesday"/>
    <n v="3150000"/>
  </r>
  <r>
    <x v="487"/>
    <x v="3"/>
    <x v="3"/>
    <n v="51"/>
    <n v="60000"/>
    <x v="1"/>
    <x v="4"/>
    <n v="2"/>
    <s v="Wednesday"/>
    <n v="3060000"/>
  </r>
  <r>
    <x v="487"/>
    <x v="4"/>
    <x v="4"/>
    <n v="133"/>
    <n v="20000"/>
    <x v="1"/>
    <x v="4"/>
    <n v="2"/>
    <s v="Wednesday"/>
    <n v="2660000"/>
  </r>
  <r>
    <x v="487"/>
    <x v="5"/>
    <x v="5"/>
    <n v="174"/>
    <n v="5000"/>
    <x v="1"/>
    <x v="4"/>
    <n v="2"/>
    <s v="Wednesday"/>
    <n v="870000"/>
  </r>
  <r>
    <x v="487"/>
    <x v="6"/>
    <x v="6"/>
    <n v="100"/>
    <n v="25000"/>
    <x v="1"/>
    <x v="4"/>
    <n v="2"/>
    <s v="Wednesday"/>
    <n v="2500000"/>
  </r>
  <r>
    <x v="487"/>
    <x v="7"/>
    <x v="7"/>
    <n v="55"/>
    <n v="30000"/>
    <x v="1"/>
    <x v="4"/>
    <n v="2"/>
    <s v="Wednesday"/>
    <n v="1650000"/>
  </r>
  <r>
    <x v="488"/>
    <x v="0"/>
    <x v="0"/>
    <n v="95"/>
    <n v="50000"/>
    <x v="1"/>
    <x v="4"/>
    <n v="2"/>
    <s v="Thursday"/>
    <n v="4750000"/>
  </r>
  <r>
    <x v="488"/>
    <x v="1"/>
    <x v="1"/>
    <n v="64"/>
    <n v="35000"/>
    <x v="1"/>
    <x v="4"/>
    <n v="2"/>
    <s v="Thursday"/>
    <n v="2240000"/>
  </r>
  <r>
    <x v="488"/>
    <x v="2"/>
    <x v="2"/>
    <n v="71"/>
    <n v="45000"/>
    <x v="1"/>
    <x v="4"/>
    <n v="2"/>
    <s v="Thursday"/>
    <n v="3195000"/>
  </r>
  <r>
    <x v="488"/>
    <x v="3"/>
    <x v="3"/>
    <n v="52"/>
    <n v="60000"/>
    <x v="1"/>
    <x v="4"/>
    <n v="2"/>
    <s v="Thursday"/>
    <n v="3120000"/>
  </r>
  <r>
    <x v="488"/>
    <x v="4"/>
    <x v="4"/>
    <n v="131"/>
    <n v="20000"/>
    <x v="1"/>
    <x v="4"/>
    <n v="2"/>
    <s v="Thursday"/>
    <n v="2620000"/>
  </r>
  <r>
    <x v="488"/>
    <x v="5"/>
    <x v="5"/>
    <n v="160"/>
    <n v="5000"/>
    <x v="1"/>
    <x v="4"/>
    <n v="2"/>
    <s v="Thursday"/>
    <n v="800000"/>
  </r>
  <r>
    <x v="488"/>
    <x v="6"/>
    <x v="6"/>
    <n v="102"/>
    <n v="25000"/>
    <x v="1"/>
    <x v="4"/>
    <n v="2"/>
    <s v="Thursday"/>
    <n v="2550000"/>
  </r>
  <r>
    <x v="488"/>
    <x v="7"/>
    <x v="7"/>
    <n v="52"/>
    <n v="30000"/>
    <x v="1"/>
    <x v="4"/>
    <n v="2"/>
    <s v="Thursday"/>
    <n v="1560000"/>
  </r>
  <r>
    <x v="489"/>
    <x v="0"/>
    <x v="0"/>
    <n v="98"/>
    <n v="50000"/>
    <x v="1"/>
    <x v="4"/>
    <n v="2"/>
    <s v="Friday"/>
    <n v="4900000"/>
  </r>
  <r>
    <x v="489"/>
    <x v="1"/>
    <x v="1"/>
    <n v="62"/>
    <n v="35000"/>
    <x v="1"/>
    <x v="4"/>
    <n v="2"/>
    <s v="Friday"/>
    <n v="2170000"/>
  </r>
  <r>
    <x v="489"/>
    <x v="2"/>
    <x v="2"/>
    <n v="69"/>
    <n v="45000"/>
    <x v="1"/>
    <x v="4"/>
    <n v="2"/>
    <s v="Friday"/>
    <n v="3105000"/>
  </r>
  <r>
    <x v="489"/>
    <x v="3"/>
    <x v="3"/>
    <n v="50"/>
    <n v="60000"/>
    <x v="1"/>
    <x v="4"/>
    <n v="2"/>
    <s v="Friday"/>
    <n v="3000000"/>
  </r>
  <r>
    <x v="489"/>
    <x v="4"/>
    <x v="4"/>
    <n v="133"/>
    <n v="20000"/>
    <x v="1"/>
    <x v="4"/>
    <n v="2"/>
    <s v="Friday"/>
    <n v="2660000"/>
  </r>
  <r>
    <x v="489"/>
    <x v="5"/>
    <x v="5"/>
    <n v="168"/>
    <n v="5000"/>
    <x v="1"/>
    <x v="4"/>
    <n v="2"/>
    <s v="Friday"/>
    <n v="840000"/>
  </r>
  <r>
    <x v="489"/>
    <x v="6"/>
    <x v="6"/>
    <n v="99"/>
    <n v="25000"/>
    <x v="1"/>
    <x v="4"/>
    <n v="2"/>
    <s v="Friday"/>
    <n v="2475000"/>
  </r>
  <r>
    <x v="489"/>
    <x v="7"/>
    <x v="7"/>
    <n v="46"/>
    <n v="30000"/>
    <x v="1"/>
    <x v="4"/>
    <n v="2"/>
    <s v="Friday"/>
    <n v="1380000"/>
  </r>
  <r>
    <x v="490"/>
    <x v="0"/>
    <x v="0"/>
    <n v="88"/>
    <n v="50000"/>
    <x v="1"/>
    <x v="4"/>
    <n v="2"/>
    <s v="Saturday"/>
    <n v="4400000"/>
  </r>
  <r>
    <x v="490"/>
    <x v="1"/>
    <x v="1"/>
    <n v="58"/>
    <n v="35000"/>
    <x v="1"/>
    <x v="4"/>
    <n v="2"/>
    <s v="Saturday"/>
    <n v="2030000"/>
  </r>
  <r>
    <x v="490"/>
    <x v="2"/>
    <x v="2"/>
    <n v="65"/>
    <n v="45000"/>
    <x v="1"/>
    <x v="4"/>
    <n v="2"/>
    <s v="Saturday"/>
    <n v="2925000"/>
  </r>
  <r>
    <x v="490"/>
    <x v="3"/>
    <x v="3"/>
    <n v="59"/>
    <n v="60000"/>
    <x v="1"/>
    <x v="4"/>
    <n v="2"/>
    <s v="Saturday"/>
    <n v="3540000"/>
  </r>
  <r>
    <x v="490"/>
    <x v="4"/>
    <x v="4"/>
    <n v="107"/>
    <n v="20000"/>
    <x v="1"/>
    <x v="4"/>
    <n v="2"/>
    <s v="Saturday"/>
    <n v="2140000"/>
  </r>
  <r>
    <x v="490"/>
    <x v="5"/>
    <x v="5"/>
    <n v="175"/>
    <n v="5000"/>
    <x v="1"/>
    <x v="4"/>
    <n v="2"/>
    <s v="Saturday"/>
    <n v="875000"/>
  </r>
  <r>
    <x v="490"/>
    <x v="6"/>
    <x v="6"/>
    <n v="91"/>
    <n v="25000"/>
    <x v="1"/>
    <x v="4"/>
    <n v="2"/>
    <s v="Saturday"/>
    <n v="2275000"/>
  </r>
  <r>
    <x v="490"/>
    <x v="7"/>
    <x v="7"/>
    <n v="52"/>
    <n v="30000"/>
    <x v="1"/>
    <x v="4"/>
    <n v="2"/>
    <s v="Saturday"/>
    <n v="1560000"/>
  </r>
  <r>
    <x v="491"/>
    <x v="0"/>
    <x v="0"/>
    <n v="97"/>
    <n v="50000"/>
    <x v="1"/>
    <x v="4"/>
    <n v="2"/>
    <s v="Sunday"/>
    <n v="4850000"/>
  </r>
  <r>
    <x v="491"/>
    <x v="1"/>
    <x v="1"/>
    <n v="66"/>
    <n v="35000"/>
    <x v="1"/>
    <x v="4"/>
    <n v="2"/>
    <s v="Sunday"/>
    <n v="2310000"/>
  </r>
  <r>
    <x v="491"/>
    <x v="2"/>
    <x v="2"/>
    <n v="71"/>
    <n v="45000"/>
    <x v="1"/>
    <x v="4"/>
    <n v="2"/>
    <s v="Sunday"/>
    <n v="3195000"/>
  </r>
  <r>
    <x v="491"/>
    <x v="3"/>
    <x v="3"/>
    <n v="55"/>
    <n v="60000"/>
    <x v="1"/>
    <x v="4"/>
    <n v="2"/>
    <s v="Sunday"/>
    <n v="3300000"/>
  </r>
  <r>
    <x v="491"/>
    <x v="4"/>
    <x v="4"/>
    <n v="136"/>
    <n v="20000"/>
    <x v="1"/>
    <x v="4"/>
    <n v="2"/>
    <s v="Sunday"/>
    <n v="2720000"/>
  </r>
  <r>
    <x v="491"/>
    <x v="5"/>
    <x v="5"/>
    <n v="166"/>
    <n v="5000"/>
    <x v="1"/>
    <x v="4"/>
    <n v="2"/>
    <s v="Sunday"/>
    <n v="830000"/>
  </r>
  <r>
    <x v="491"/>
    <x v="6"/>
    <x v="6"/>
    <n v="105"/>
    <n v="25000"/>
    <x v="1"/>
    <x v="4"/>
    <n v="2"/>
    <s v="Sunday"/>
    <n v="2625000"/>
  </r>
  <r>
    <x v="491"/>
    <x v="7"/>
    <x v="7"/>
    <n v="59"/>
    <n v="30000"/>
    <x v="1"/>
    <x v="4"/>
    <n v="2"/>
    <s v="Sunday"/>
    <n v="1770000"/>
  </r>
  <r>
    <x v="492"/>
    <x v="0"/>
    <x v="0"/>
    <n v="92"/>
    <n v="50000"/>
    <x v="1"/>
    <x v="4"/>
    <n v="2"/>
    <s v="Monday"/>
    <n v="4600000"/>
  </r>
  <r>
    <x v="492"/>
    <x v="1"/>
    <x v="1"/>
    <n v="63"/>
    <n v="35000"/>
    <x v="1"/>
    <x v="4"/>
    <n v="2"/>
    <s v="Monday"/>
    <n v="2205000"/>
  </r>
  <r>
    <x v="492"/>
    <x v="2"/>
    <x v="2"/>
    <n v="68"/>
    <n v="45000"/>
    <x v="1"/>
    <x v="4"/>
    <n v="2"/>
    <s v="Monday"/>
    <n v="3060000"/>
  </r>
  <r>
    <x v="492"/>
    <x v="3"/>
    <x v="3"/>
    <n v="56"/>
    <n v="60000"/>
    <x v="1"/>
    <x v="4"/>
    <n v="2"/>
    <s v="Monday"/>
    <n v="3360000"/>
  </r>
  <r>
    <x v="492"/>
    <x v="4"/>
    <x v="4"/>
    <n v="124"/>
    <n v="20000"/>
    <x v="1"/>
    <x v="4"/>
    <n v="2"/>
    <s v="Monday"/>
    <n v="2480000"/>
  </r>
  <r>
    <x v="492"/>
    <x v="5"/>
    <x v="5"/>
    <n v="172"/>
    <n v="5000"/>
    <x v="1"/>
    <x v="4"/>
    <n v="2"/>
    <s v="Monday"/>
    <n v="860000"/>
  </r>
  <r>
    <x v="492"/>
    <x v="6"/>
    <x v="6"/>
    <n v="91"/>
    <n v="25000"/>
    <x v="1"/>
    <x v="4"/>
    <n v="2"/>
    <s v="Monday"/>
    <n v="2275000"/>
  </r>
  <r>
    <x v="492"/>
    <x v="7"/>
    <x v="7"/>
    <n v="53"/>
    <n v="30000"/>
    <x v="1"/>
    <x v="4"/>
    <n v="2"/>
    <s v="Monday"/>
    <n v="1590000"/>
  </r>
  <r>
    <x v="493"/>
    <x v="0"/>
    <x v="0"/>
    <n v="89"/>
    <n v="50000"/>
    <x v="1"/>
    <x v="4"/>
    <n v="2"/>
    <s v="Tuesday"/>
    <n v="4450000"/>
  </r>
  <r>
    <x v="493"/>
    <x v="1"/>
    <x v="1"/>
    <n v="60"/>
    <n v="35000"/>
    <x v="1"/>
    <x v="4"/>
    <n v="2"/>
    <s v="Tuesday"/>
    <n v="2100000"/>
  </r>
  <r>
    <x v="493"/>
    <x v="2"/>
    <x v="2"/>
    <n v="67"/>
    <n v="45000"/>
    <x v="1"/>
    <x v="4"/>
    <n v="2"/>
    <s v="Tuesday"/>
    <n v="3015000"/>
  </r>
  <r>
    <x v="493"/>
    <x v="3"/>
    <x v="3"/>
    <n v="56"/>
    <n v="60000"/>
    <x v="1"/>
    <x v="4"/>
    <n v="2"/>
    <s v="Tuesday"/>
    <n v="3360000"/>
  </r>
  <r>
    <x v="493"/>
    <x v="4"/>
    <x v="4"/>
    <n v="129"/>
    <n v="20000"/>
    <x v="1"/>
    <x v="4"/>
    <n v="2"/>
    <s v="Tuesday"/>
    <n v="2580000"/>
  </r>
  <r>
    <x v="493"/>
    <x v="5"/>
    <x v="5"/>
    <n v="153"/>
    <n v="5000"/>
    <x v="1"/>
    <x v="4"/>
    <n v="2"/>
    <s v="Tuesday"/>
    <n v="765000"/>
  </r>
  <r>
    <x v="493"/>
    <x v="6"/>
    <x v="6"/>
    <n v="93"/>
    <n v="25000"/>
    <x v="1"/>
    <x v="4"/>
    <n v="2"/>
    <s v="Tuesday"/>
    <n v="2325000"/>
  </r>
  <r>
    <x v="493"/>
    <x v="7"/>
    <x v="7"/>
    <n v="52"/>
    <n v="30000"/>
    <x v="1"/>
    <x v="4"/>
    <n v="2"/>
    <s v="Tuesday"/>
    <n v="1560000"/>
  </r>
  <r>
    <x v="494"/>
    <x v="0"/>
    <x v="0"/>
    <n v="89"/>
    <n v="50000"/>
    <x v="1"/>
    <x v="4"/>
    <n v="2"/>
    <s v="Wednesday"/>
    <n v="4450000"/>
  </r>
  <r>
    <x v="494"/>
    <x v="1"/>
    <x v="1"/>
    <n v="63"/>
    <n v="35000"/>
    <x v="1"/>
    <x v="4"/>
    <n v="2"/>
    <s v="Wednesday"/>
    <n v="2205000"/>
  </r>
  <r>
    <x v="494"/>
    <x v="2"/>
    <x v="2"/>
    <n v="64"/>
    <n v="45000"/>
    <x v="1"/>
    <x v="4"/>
    <n v="2"/>
    <s v="Wednesday"/>
    <n v="2880000"/>
  </r>
  <r>
    <x v="494"/>
    <x v="3"/>
    <x v="3"/>
    <n v="54"/>
    <n v="60000"/>
    <x v="1"/>
    <x v="4"/>
    <n v="2"/>
    <s v="Wednesday"/>
    <n v="3240000"/>
  </r>
  <r>
    <x v="494"/>
    <x v="4"/>
    <x v="4"/>
    <n v="133"/>
    <n v="20000"/>
    <x v="1"/>
    <x v="4"/>
    <n v="2"/>
    <s v="Wednesday"/>
    <n v="2660000"/>
  </r>
  <r>
    <x v="494"/>
    <x v="5"/>
    <x v="5"/>
    <n v="174"/>
    <n v="5000"/>
    <x v="1"/>
    <x v="4"/>
    <n v="2"/>
    <s v="Wednesday"/>
    <n v="870000"/>
  </r>
  <r>
    <x v="494"/>
    <x v="6"/>
    <x v="6"/>
    <n v="107"/>
    <n v="25000"/>
    <x v="1"/>
    <x v="4"/>
    <n v="2"/>
    <s v="Wednesday"/>
    <n v="2675000"/>
  </r>
  <r>
    <x v="494"/>
    <x v="7"/>
    <x v="7"/>
    <n v="48"/>
    <n v="30000"/>
    <x v="1"/>
    <x v="4"/>
    <n v="2"/>
    <s v="Wednesday"/>
    <n v="1440000"/>
  </r>
  <r>
    <x v="495"/>
    <x v="0"/>
    <x v="0"/>
    <n v="92"/>
    <n v="50000"/>
    <x v="1"/>
    <x v="4"/>
    <n v="2"/>
    <s v="Thursday"/>
    <n v="4600000"/>
  </r>
  <r>
    <x v="495"/>
    <x v="1"/>
    <x v="1"/>
    <n v="62"/>
    <n v="35000"/>
    <x v="1"/>
    <x v="4"/>
    <n v="2"/>
    <s v="Thursday"/>
    <n v="2170000"/>
  </r>
  <r>
    <x v="495"/>
    <x v="2"/>
    <x v="2"/>
    <n v="66"/>
    <n v="45000"/>
    <x v="1"/>
    <x v="4"/>
    <n v="2"/>
    <s v="Thursday"/>
    <n v="2970000"/>
  </r>
  <r>
    <x v="495"/>
    <x v="3"/>
    <x v="3"/>
    <n v="57"/>
    <n v="60000"/>
    <x v="1"/>
    <x v="4"/>
    <n v="2"/>
    <s v="Thursday"/>
    <n v="3420000"/>
  </r>
  <r>
    <x v="495"/>
    <x v="4"/>
    <x v="4"/>
    <n v="124"/>
    <n v="20000"/>
    <x v="1"/>
    <x v="4"/>
    <n v="2"/>
    <s v="Thursday"/>
    <n v="2480000"/>
  </r>
  <r>
    <x v="495"/>
    <x v="5"/>
    <x v="5"/>
    <n v="165"/>
    <n v="5000"/>
    <x v="1"/>
    <x v="4"/>
    <n v="2"/>
    <s v="Thursday"/>
    <n v="825000"/>
  </r>
  <r>
    <x v="495"/>
    <x v="6"/>
    <x v="6"/>
    <n v="92"/>
    <n v="25000"/>
    <x v="1"/>
    <x v="4"/>
    <n v="2"/>
    <s v="Thursday"/>
    <n v="2300000"/>
  </r>
  <r>
    <x v="495"/>
    <x v="7"/>
    <x v="7"/>
    <n v="58"/>
    <n v="30000"/>
    <x v="1"/>
    <x v="4"/>
    <n v="2"/>
    <s v="Thursday"/>
    <n v="1740000"/>
  </r>
  <r>
    <x v="496"/>
    <x v="0"/>
    <x v="0"/>
    <n v="87"/>
    <n v="50000"/>
    <x v="1"/>
    <x v="4"/>
    <n v="2"/>
    <s v="Friday"/>
    <n v="4350000"/>
  </r>
  <r>
    <x v="496"/>
    <x v="1"/>
    <x v="1"/>
    <n v="66"/>
    <n v="35000"/>
    <x v="1"/>
    <x v="4"/>
    <n v="2"/>
    <s v="Friday"/>
    <n v="2310000"/>
  </r>
  <r>
    <x v="496"/>
    <x v="2"/>
    <x v="2"/>
    <n v="71"/>
    <n v="45000"/>
    <x v="1"/>
    <x v="4"/>
    <n v="2"/>
    <s v="Friday"/>
    <n v="3195000"/>
  </r>
  <r>
    <x v="496"/>
    <x v="3"/>
    <x v="3"/>
    <n v="53"/>
    <n v="60000"/>
    <x v="1"/>
    <x v="4"/>
    <n v="2"/>
    <s v="Friday"/>
    <n v="3180000"/>
  </r>
  <r>
    <x v="496"/>
    <x v="4"/>
    <x v="4"/>
    <n v="128"/>
    <n v="20000"/>
    <x v="1"/>
    <x v="4"/>
    <n v="2"/>
    <s v="Friday"/>
    <n v="2560000"/>
  </r>
  <r>
    <x v="496"/>
    <x v="5"/>
    <x v="5"/>
    <n v="159"/>
    <n v="5000"/>
    <x v="1"/>
    <x v="4"/>
    <n v="2"/>
    <s v="Friday"/>
    <n v="795000"/>
  </r>
  <r>
    <x v="496"/>
    <x v="6"/>
    <x v="6"/>
    <n v="103"/>
    <n v="25000"/>
    <x v="1"/>
    <x v="4"/>
    <n v="2"/>
    <s v="Friday"/>
    <n v="2575000"/>
  </r>
  <r>
    <x v="496"/>
    <x v="7"/>
    <x v="7"/>
    <n v="48"/>
    <n v="30000"/>
    <x v="1"/>
    <x v="4"/>
    <n v="2"/>
    <s v="Friday"/>
    <n v="1440000"/>
  </r>
  <r>
    <x v="497"/>
    <x v="0"/>
    <x v="0"/>
    <n v="95"/>
    <n v="50000"/>
    <x v="1"/>
    <x v="4"/>
    <n v="2"/>
    <s v="Saturday"/>
    <n v="4750000"/>
  </r>
  <r>
    <x v="497"/>
    <x v="1"/>
    <x v="1"/>
    <n v="59"/>
    <n v="35000"/>
    <x v="1"/>
    <x v="4"/>
    <n v="2"/>
    <s v="Saturday"/>
    <n v="2065000"/>
  </r>
  <r>
    <x v="497"/>
    <x v="2"/>
    <x v="2"/>
    <n v="71"/>
    <n v="45000"/>
    <x v="1"/>
    <x v="4"/>
    <n v="2"/>
    <s v="Saturday"/>
    <n v="3195000"/>
  </r>
  <r>
    <x v="497"/>
    <x v="3"/>
    <x v="3"/>
    <n v="59"/>
    <n v="60000"/>
    <x v="1"/>
    <x v="4"/>
    <n v="2"/>
    <s v="Saturday"/>
    <n v="3540000"/>
  </r>
  <r>
    <x v="497"/>
    <x v="4"/>
    <x v="4"/>
    <n v="134"/>
    <n v="20000"/>
    <x v="1"/>
    <x v="4"/>
    <n v="2"/>
    <s v="Saturday"/>
    <n v="2680000"/>
  </r>
  <r>
    <x v="497"/>
    <x v="5"/>
    <x v="5"/>
    <n v="181"/>
    <n v="5000"/>
    <x v="1"/>
    <x v="4"/>
    <n v="2"/>
    <s v="Saturday"/>
    <n v="905000"/>
  </r>
  <r>
    <x v="497"/>
    <x v="6"/>
    <x v="6"/>
    <n v="96"/>
    <n v="25000"/>
    <x v="1"/>
    <x v="4"/>
    <n v="2"/>
    <s v="Saturday"/>
    <n v="2400000"/>
  </r>
  <r>
    <x v="497"/>
    <x v="7"/>
    <x v="7"/>
    <n v="56"/>
    <n v="30000"/>
    <x v="1"/>
    <x v="4"/>
    <n v="2"/>
    <s v="Saturday"/>
    <n v="1680000"/>
  </r>
  <r>
    <x v="498"/>
    <x v="0"/>
    <x v="0"/>
    <n v="100"/>
    <n v="50000"/>
    <x v="1"/>
    <x v="4"/>
    <n v="2"/>
    <s v="Sunday"/>
    <n v="5000000"/>
  </r>
  <r>
    <x v="498"/>
    <x v="1"/>
    <x v="1"/>
    <n v="63"/>
    <n v="35000"/>
    <x v="1"/>
    <x v="4"/>
    <n v="2"/>
    <s v="Sunday"/>
    <n v="2205000"/>
  </r>
  <r>
    <x v="498"/>
    <x v="2"/>
    <x v="2"/>
    <n v="64"/>
    <n v="45000"/>
    <x v="1"/>
    <x v="4"/>
    <n v="2"/>
    <s v="Sunday"/>
    <n v="2880000"/>
  </r>
  <r>
    <x v="498"/>
    <x v="3"/>
    <x v="3"/>
    <n v="57"/>
    <n v="60000"/>
    <x v="1"/>
    <x v="4"/>
    <n v="2"/>
    <s v="Sunday"/>
    <n v="3420000"/>
  </r>
  <r>
    <x v="498"/>
    <x v="4"/>
    <x v="4"/>
    <n v="125"/>
    <n v="20000"/>
    <x v="1"/>
    <x v="4"/>
    <n v="2"/>
    <s v="Sunday"/>
    <n v="2500000"/>
  </r>
  <r>
    <x v="498"/>
    <x v="5"/>
    <x v="5"/>
    <n v="178"/>
    <n v="5000"/>
    <x v="1"/>
    <x v="4"/>
    <n v="2"/>
    <s v="Sunday"/>
    <n v="890000"/>
  </r>
  <r>
    <x v="498"/>
    <x v="6"/>
    <x v="6"/>
    <n v="90"/>
    <n v="25000"/>
    <x v="1"/>
    <x v="4"/>
    <n v="2"/>
    <s v="Sunday"/>
    <n v="2250000"/>
  </r>
  <r>
    <x v="498"/>
    <x v="7"/>
    <x v="7"/>
    <n v="58"/>
    <n v="30000"/>
    <x v="1"/>
    <x v="4"/>
    <n v="2"/>
    <s v="Sunday"/>
    <n v="1740000"/>
  </r>
  <r>
    <x v="499"/>
    <x v="0"/>
    <x v="0"/>
    <n v="96"/>
    <n v="50000"/>
    <x v="1"/>
    <x v="4"/>
    <n v="2"/>
    <s v="Monday"/>
    <n v="4800000"/>
  </r>
  <r>
    <x v="499"/>
    <x v="1"/>
    <x v="1"/>
    <n v="62"/>
    <n v="35000"/>
    <x v="1"/>
    <x v="4"/>
    <n v="2"/>
    <s v="Monday"/>
    <n v="2170000"/>
  </r>
  <r>
    <x v="499"/>
    <x v="2"/>
    <x v="2"/>
    <n v="76"/>
    <n v="45000"/>
    <x v="1"/>
    <x v="4"/>
    <n v="2"/>
    <s v="Monday"/>
    <n v="3420000"/>
  </r>
  <r>
    <x v="499"/>
    <x v="3"/>
    <x v="3"/>
    <n v="49"/>
    <n v="60000"/>
    <x v="1"/>
    <x v="4"/>
    <n v="2"/>
    <s v="Monday"/>
    <n v="2940000"/>
  </r>
  <r>
    <x v="499"/>
    <x v="4"/>
    <x v="4"/>
    <n v="132"/>
    <n v="20000"/>
    <x v="1"/>
    <x v="4"/>
    <n v="2"/>
    <s v="Monday"/>
    <n v="2640000"/>
  </r>
  <r>
    <x v="499"/>
    <x v="5"/>
    <x v="5"/>
    <n v="153"/>
    <n v="5000"/>
    <x v="1"/>
    <x v="4"/>
    <n v="2"/>
    <s v="Monday"/>
    <n v="765000"/>
  </r>
  <r>
    <x v="499"/>
    <x v="6"/>
    <x v="6"/>
    <n v="99"/>
    <n v="25000"/>
    <x v="1"/>
    <x v="4"/>
    <n v="2"/>
    <s v="Monday"/>
    <n v="2475000"/>
  </r>
  <r>
    <x v="499"/>
    <x v="7"/>
    <x v="7"/>
    <n v="59"/>
    <n v="30000"/>
    <x v="1"/>
    <x v="4"/>
    <n v="2"/>
    <s v="Monday"/>
    <n v="1770000"/>
  </r>
  <r>
    <x v="500"/>
    <x v="0"/>
    <x v="0"/>
    <n v="95"/>
    <n v="50000"/>
    <x v="1"/>
    <x v="4"/>
    <n v="2"/>
    <s v="Tuesday"/>
    <n v="4750000"/>
  </r>
  <r>
    <x v="500"/>
    <x v="1"/>
    <x v="1"/>
    <n v="61"/>
    <n v="35000"/>
    <x v="1"/>
    <x v="4"/>
    <n v="2"/>
    <s v="Tuesday"/>
    <n v="2135000"/>
  </r>
  <r>
    <x v="500"/>
    <x v="2"/>
    <x v="2"/>
    <n v="66"/>
    <n v="45000"/>
    <x v="1"/>
    <x v="4"/>
    <n v="2"/>
    <s v="Tuesday"/>
    <n v="2970000"/>
  </r>
  <r>
    <x v="500"/>
    <x v="3"/>
    <x v="3"/>
    <n v="59"/>
    <n v="60000"/>
    <x v="1"/>
    <x v="4"/>
    <n v="2"/>
    <s v="Tuesday"/>
    <n v="3540000"/>
  </r>
  <r>
    <x v="500"/>
    <x v="4"/>
    <x v="4"/>
    <n v="130"/>
    <n v="20000"/>
    <x v="1"/>
    <x v="4"/>
    <n v="2"/>
    <s v="Tuesday"/>
    <n v="2600000"/>
  </r>
  <r>
    <x v="500"/>
    <x v="5"/>
    <x v="5"/>
    <n v="179"/>
    <n v="5000"/>
    <x v="1"/>
    <x v="4"/>
    <n v="2"/>
    <s v="Tuesday"/>
    <n v="895000"/>
  </r>
  <r>
    <x v="500"/>
    <x v="6"/>
    <x v="6"/>
    <n v="97"/>
    <n v="25000"/>
    <x v="1"/>
    <x v="4"/>
    <n v="2"/>
    <s v="Tuesday"/>
    <n v="2425000"/>
  </r>
  <r>
    <x v="500"/>
    <x v="7"/>
    <x v="7"/>
    <n v="54"/>
    <n v="30000"/>
    <x v="1"/>
    <x v="4"/>
    <n v="2"/>
    <s v="Tuesday"/>
    <n v="1620000"/>
  </r>
  <r>
    <x v="501"/>
    <x v="0"/>
    <x v="0"/>
    <n v="88"/>
    <n v="50000"/>
    <x v="1"/>
    <x v="4"/>
    <n v="2"/>
    <s v="Wednesday"/>
    <n v="4400000"/>
  </r>
  <r>
    <x v="501"/>
    <x v="1"/>
    <x v="1"/>
    <n v="60"/>
    <n v="35000"/>
    <x v="1"/>
    <x v="4"/>
    <n v="2"/>
    <s v="Wednesday"/>
    <n v="2100000"/>
  </r>
  <r>
    <x v="501"/>
    <x v="2"/>
    <x v="2"/>
    <n v="68"/>
    <n v="45000"/>
    <x v="1"/>
    <x v="4"/>
    <n v="2"/>
    <s v="Wednesday"/>
    <n v="3060000"/>
  </r>
  <r>
    <x v="501"/>
    <x v="3"/>
    <x v="3"/>
    <n v="53"/>
    <n v="60000"/>
    <x v="1"/>
    <x v="4"/>
    <n v="2"/>
    <s v="Wednesday"/>
    <n v="3180000"/>
  </r>
  <r>
    <x v="501"/>
    <x v="4"/>
    <x v="4"/>
    <n v="137"/>
    <n v="20000"/>
    <x v="1"/>
    <x v="4"/>
    <n v="2"/>
    <s v="Wednesday"/>
    <n v="2740000"/>
  </r>
  <r>
    <x v="501"/>
    <x v="5"/>
    <x v="5"/>
    <n v="188"/>
    <n v="5000"/>
    <x v="1"/>
    <x v="4"/>
    <n v="2"/>
    <s v="Wednesday"/>
    <n v="940000"/>
  </r>
  <r>
    <x v="501"/>
    <x v="6"/>
    <x v="6"/>
    <n v="99"/>
    <n v="25000"/>
    <x v="1"/>
    <x v="4"/>
    <n v="2"/>
    <s v="Wednesday"/>
    <n v="2475000"/>
  </r>
  <r>
    <x v="501"/>
    <x v="7"/>
    <x v="7"/>
    <n v="56"/>
    <n v="30000"/>
    <x v="1"/>
    <x v="4"/>
    <n v="2"/>
    <s v="Wednesday"/>
    <n v="1680000"/>
  </r>
  <r>
    <x v="502"/>
    <x v="0"/>
    <x v="0"/>
    <n v="86"/>
    <n v="50000"/>
    <x v="1"/>
    <x v="4"/>
    <n v="2"/>
    <s v="Thursday"/>
    <n v="4300000"/>
  </r>
  <r>
    <x v="502"/>
    <x v="1"/>
    <x v="1"/>
    <n v="59"/>
    <n v="35000"/>
    <x v="1"/>
    <x v="4"/>
    <n v="2"/>
    <s v="Thursday"/>
    <n v="2065000"/>
  </r>
  <r>
    <x v="502"/>
    <x v="2"/>
    <x v="2"/>
    <n v="80"/>
    <n v="45000"/>
    <x v="1"/>
    <x v="4"/>
    <n v="2"/>
    <s v="Thursday"/>
    <n v="3600000"/>
  </r>
  <r>
    <x v="502"/>
    <x v="3"/>
    <x v="3"/>
    <n v="54"/>
    <n v="60000"/>
    <x v="1"/>
    <x v="4"/>
    <n v="2"/>
    <s v="Thursday"/>
    <n v="3240000"/>
  </r>
  <r>
    <x v="502"/>
    <x v="4"/>
    <x v="4"/>
    <n v="132"/>
    <n v="20000"/>
    <x v="1"/>
    <x v="4"/>
    <n v="2"/>
    <s v="Thursday"/>
    <n v="2640000"/>
  </r>
  <r>
    <x v="502"/>
    <x v="5"/>
    <x v="5"/>
    <n v="185"/>
    <n v="5000"/>
    <x v="1"/>
    <x v="4"/>
    <n v="2"/>
    <s v="Thursday"/>
    <n v="925000"/>
  </r>
  <r>
    <x v="502"/>
    <x v="6"/>
    <x v="6"/>
    <n v="94"/>
    <n v="25000"/>
    <x v="1"/>
    <x v="4"/>
    <n v="2"/>
    <s v="Thursday"/>
    <n v="2350000"/>
  </r>
  <r>
    <x v="502"/>
    <x v="7"/>
    <x v="7"/>
    <n v="60"/>
    <n v="30000"/>
    <x v="1"/>
    <x v="4"/>
    <n v="2"/>
    <s v="Thursday"/>
    <n v="1800000"/>
  </r>
  <r>
    <x v="503"/>
    <x v="0"/>
    <x v="0"/>
    <n v="102"/>
    <n v="50000"/>
    <x v="1"/>
    <x v="4"/>
    <n v="2"/>
    <s v="Friday"/>
    <n v="5100000"/>
  </r>
  <r>
    <x v="503"/>
    <x v="1"/>
    <x v="1"/>
    <n v="61"/>
    <n v="35000"/>
    <x v="1"/>
    <x v="4"/>
    <n v="2"/>
    <s v="Friday"/>
    <n v="2135000"/>
  </r>
  <r>
    <x v="503"/>
    <x v="2"/>
    <x v="2"/>
    <n v="71"/>
    <n v="45000"/>
    <x v="1"/>
    <x v="4"/>
    <n v="2"/>
    <s v="Friday"/>
    <n v="3195000"/>
  </r>
  <r>
    <x v="503"/>
    <x v="3"/>
    <x v="3"/>
    <n v="55"/>
    <n v="60000"/>
    <x v="1"/>
    <x v="4"/>
    <n v="2"/>
    <s v="Friday"/>
    <n v="3300000"/>
  </r>
  <r>
    <x v="503"/>
    <x v="4"/>
    <x v="4"/>
    <n v="126"/>
    <n v="20000"/>
    <x v="1"/>
    <x v="4"/>
    <n v="2"/>
    <s v="Friday"/>
    <n v="2520000"/>
  </r>
  <r>
    <x v="503"/>
    <x v="5"/>
    <x v="5"/>
    <n v="177"/>
    <n v="5000"/>
    <x v="1"/>
    <x v="4"/>
    <n v="2"/>
    <s v="Friday"/>
    <n v="885000"/>
  </r>
  <r>
    <x v="503"/>
    <x v="6"/>
    <x v="6"/>
    <n v="96"/>
    <n v="25000"/>
    <x v="1"/>
    <x v="4"/>
    <n v="2"/>
    <s v="Friday"/>
    <n v="2400000"/>
  </r>
  <r>
    <x v="503"/>
    <x v="7"/>
    <x v="7"/>
    <n v="57"/>
    <n v="30000"/>
    <x v="1"/>
    <x v="4"/>
    <n v="2"/>
    <s v="Friday"/>
    <n v="1710000"/>
  </r>
  <r>
    <x v="504"/>
    <x v="0"/>
    <x v="0"/>
    <n v="105"/>
    <n v="50000"/>
    <x v="1"/>
    <x v="4"/>
    <n v="2"/>
    <s v="Saturday"/>
    <n v="5250000"/>
  </r>
  <r>
    <x v="504"/>
    <x v="1"/>
    <x v="1"/>
    <n v="57"/>
    <n v="35000"/>
    <x v="1"/>
    <x v="4"/>
    <n v="2"/>
    <s v="Saturday"/>
    <n v="1995000"/>
  </r>
  <r>
    <x v="504"/>
    <x v="2"/>
    <x v="2"/>
    <n v="65"/>
    <n v="45000"/>
    <x v="1"/>
    <x v="4"/>
    <n v="2"/>
    <s v="Saturday"/>
    <n v="2925000"/>
  </r>
  <r>
    <x v="504"/>
    <x v="3"/>
    <x v="3"/>
    <n v="59"/>
    <n v="60000"/>
    <x v="1"/>
    <x v="4"/>
    <n v="2"/>
    <s v="Saturday"/>
    <n v="3540000"/>
  </r>
  <r>
    <x v="504"/>
    <x v="4"/>
    <x v="4"/>
    <n v="124"/>
    <n v="20000"/>
    <x v="1"/>
    <x v="4"/>
    <n v="2"/>
    <s v="Saturday"/>
    <n v="2480000"/>
  </r>
  <r>
    <x v="504"/>
    <x v="5"/>
    <x v="5"/>
    <n v="177"/>
    <n v="5000"/>
    <x v="1"/>
    <x v="4"/>
    <n v="2"/>
    <s v="Saturday"/>
    <n v="885000"/>
  </r>
  <r>
    <x v="504"/>
    <x v="6"/>
    <x v="6"/>
    <n v="99"/>
    <n v="25000"/>
    <x v="1"/>
    <x v="4"/>
    <n v="2"/>
    <s v="Saturday"/>
    <n v="2475000"/>
  </r>
  <r>
    <x v="504"/>
    <x v="7"/>
    <x v="7"/>
    <n v="59"/>
    <n v="30000"/>
    <x v="1"/>
    <x v="4"/>
    <n v="2"/>
    <s v="Saturday"/>
    <n v="1770000"/>
  </r>
  <r>
    <x v="505"/>
    <x v="0"/>
    <x v="0"/>
    <n v="96"/>
    <n v="50000"/>
    <x v="1"/>
    <x v="4"/>
    <n v="2"/>
    <s v="Sunday"/>
    <n v="4800000"/>
  </r>
  <r>
    <x v="505"/>
    <x v="1"/>
    <x v="1"/>
    <n v="63"/>
    <n v="35000"/>
    <x v="1"/>
    <x v="4"/>
    <n v="2"/>
    <s v="Sunday"/>
    <n v="2205000"/>
  </r>
  <r>
    <x v="505"/>
    <x v="2"/>
    <x v="2"/>
    <n v="67"/>
    <n v="45000"/>
    <x v="1"/>
    <x v="4"/>
    <n v="2"/>
    <s v="Sunday"/>
    <n v="3015000"/>
  </r>
  <r>
    <x v="505"/>
    <x v="3"/>
    <x v="3"/>
    <n v="54"/>
    <n v="60000"/>
    <x v="1"/>
    <x v="4"/>
    <n v="2"/>
    <s v="Sunday"/>
    <n v="3240000"/>
  </r>
  <r>
    <x v="505"/>
    <x v="4"/>
    <x v="4"/>
    <n v="127"/>
    <n v="20000"/>
    <x v="1"/>
    <x v="4"/>
    <n v="2"/>
    <s v="Sunday"/>
    <n v="2540000"/>
  </r>
  <r>
    <x v="505"/>
    <x v="5"/>
    <x v="5"/>
    <n v="197"/>
    <n v="5000"/>
    <x v="1"/>
    <x v="4"/>
    <n v="2"/>
    <s v="Sunday"/>
    <n v="985000"/>
  </r>
  <r>
    <x v="505"/>
    <x v="6"/>
    <x v="6"/>
    <n v="99"/>
    <n v="25000"/>
    <x v="1"/>
    <x v="4"/>
    <n v="2"/>
    <s v="Sunday"/>
    <n v="2475000"/>
  </r>
  <r>
    <x v="505"/>
    <x v="7"/>
    <x v="7"/>
    <n v="57"/>
    <n v="30000"/>
    <x v="1"/>
    <x v="4"/>
    <n v="2"/>
    <s v="Sunday"/>
    <n v="1710000"/>
  </r>
  <r>
    <x v="506"/>
    <x v="0"/>
    <x v="0"/>
    <n v="92"/>
    <n v="50000"/>
    <x v="1"/>
    <x v="4"/>
    <n v="2"/>
    <s v="Monday"/>
    <n v="4600000"/>
  </r>
  <r>
    <x v="506"/>
    <x v="1"/>
    <x v="1"/>
    <n v="59"/>
    <n v="35000"/>
    <x v="1"/>
    <x v="4"/>
    <n v="2"/>
    <s v="Monday"/>
    <n v="2065000"/>
  </r>
  <r>
    <x v="506"/>
    <x v="2"/>
    <x v="2"/>
    <n v="62"/>
    <n v="45000"/>
    <x v="1"/>
    <x v="4"/>
    <n v="2"/>
    <s v="Monday"/>
    <n v="2790000"/>
  </r>
  <r>
    <x v="506"/>
    <x v="3"/>
    <x v="3"/>
    <n v="51"/>
    <n v="60000"/>
    <x v="1"/>
    <x v="4"/>
    <n v="2"/>
    <s v="Monday"/>
    <n v="3060000"/>
  </r>
  <r>
    <x v="506"/>
    <x v="4"/>
    <x v="4"/>
    <n v="125"/>
    <n v="20000"/>
    <x v="1"/>
    <x v="4"/>
    <n v="2"/>
    <s v="Monday"/>
    <n v="2500000"/>
  </r>
  <r>
    <x v="506"/>
    <x v="5"/>
    <x v="5"/>
    <n v="173"/>
    <n v="5000"/>
    <x v="1"/>
    <x v="4"/>
    <n v="2"/>
    <s v="Monday"/>
    <n v="865000"/>
  </r>
  <r>
    <x v="506"/>
    <x v="6"/>
    <x v="6"/>
    <n v="91"/>
    <n v="25000"/>
    <x v="1"/>
    <x v="4"/>
    <n v="2"/>
    <s v="Monday"/>
    <n v="2275000"/>
  </r>
  <r>
    <x v="506"/>
    <x v="7"/>
    <x v="7"/>
    <n v="64"/>
    <n v="30000"/>
    <x v="1"/>
    <x v="4"/>
    <n v="2"/>
    <s v="Monday"/>
    <n v="1920000"/>
  </r>
  <r>
    <x v="507"/>
    <x v="0"/>
    <x v="0"/>
    <n v="88"/>
    <n v="50000"/>
    <x v="1"/>
    <x v="4"/>
    <n v="2"/>
    <s v="Tuesday"/>
    <n v="4400000"/>
  </r>
  <r>
    <x v="507"/>
    <x v="1"/>
    <x v="1"/>
    <n v="60"/>
    <n v="35000"/>
    <x v="1"/>
    <x v="4"/>
    <n v="2"/>
    <s v="Tuesday"/>
    <n v="2100000"/>
  </r>
  <r>
    <x v="507"/>
    <x v="2"/>
    <x v="2"/>
    <n v="61"/>
    <n v="45000"/>
    <x v="1"/>
    <x v="4"/>
    <n v="2"/>
    <s v="Tuesday"/>
    <n v="2745000"/>
  </r>
  <r>
    <x v="507"/>
    <x v="3"/>
    <x v="3"/>
    <n v="55"/>
    <n v="60000"/>
    <x v="1"/>
    <x v="4"/>
    <n v="2"/>
    <s v="Tuesday"/>
    <n v="3300000"/>
  </r>
  <r>
    <x v="507"/>
    <x v="4"/>
    <x v="4"/>
    <n v="131"/>
    <n v="20000"/>
    <x v="1"/>
    <x v="4"/>
    <n v="2"/>
    <s v="Tuesday"/>
    <n v="2620000"/>
  </r>
  <r>
    <x v="507"/>
    <x v="5"/>
    <x v="5"/>
    <n v="190"/>
    <n v="5000"/>
    <x v="1"/>
    <x v="4"/>
    <n v="2"/>
    <s v="Tuesday"/>
    <n v="950000"/>
  </r>
  <r>
    <x v="507"/>
    <x v="6"/>
    <x v="6"/>
    <n v="98"/>
    <n v="25000"/>
    <x v="1"/>
    <x v="4"/>
    <n v="2"/>
    <s v="Tuesday"/>
    <n v="2450000"/>
  </r>
  <r>
    <x v="507"/>
    <x v="7"/>
    <x v="7"/>
    <n v="59"/>
    <n v="30000"/>
    <x v="1"/>
    <x v="4"/>
    <n v="2"/>
    <s v="Tuesday"/>
    <n v="1770000"/>
  </r>
  <r>
    <x v="508"/>
    <x v="0"/>
    <x v="0"/>
    <n v="90"/>
    <n v="50000"/>
    <x v="1"/>
    <x v="4"/>
    <n v="2"/>
    <s v="Wednesday"/>
    <n v="4500000"/>
  </r>
  <r>
    <x v="508"/>
    <x v="1"/>
    <x v="1"/>
    <n v="61"/>
    <n v="35000"/>
    <x v="1"/>
    <x v="4"/>
    <n v="2"/>
    <s v="Wednesday"/>
    <n v="2135000"/>
  </r>
  <r>
    <x v="508"/>
    <x v="2"/>
    <x v="2"/>
    <n v="67"/>
    <n v="45000"/>
    <x v="1"/>
    <x v="4"/>
    <n v="2"/>
    <s v="Wednesday"/>
    <n v="3015000"/>
  </r>
  <r>
    <x v="508"/>
    <x v="3"/>
    <x v="3"/>
    <n v="50"/>
    <n v="60000"/>
    <x v="1"/>
    <x v="4"/>
    <n v="2"/>
    <s v="Wednesday"/>
    <n v="3000000"/>
  </r>
  <r>
    <x v="508"/>
    <x v="4"/>
    <x v="4"/>
    <n v="124"/>
    <n v="20000"/>
    <x v="1"/>
    <x v="4"/>
    <n v="2"/>
    <s v="Wednesday"/>
    <n v="2480000"/>
  </r>
  <r>
    <x v="508"/>
    <x v="5"/>
    <x v="5"/>
    <n v="171"/>
    <n v="5000"/>
    <x v="1"/>
    <x v="4"/>
    <n v="2"/>
    <s v="Wednesday"/>
    <n v="855000"/>
  </r>
  <r>
    <x v="508"/>
    <x v="6"/>
    <x v="6"/>
    <n v="85"/>
    <n v="25000"/>
    <x v="1"/>
    <x v="4"/>
    <n v="2"/>
    <s v="Wednesday"/>
    <n v="2125000"/>
  </r>
  <r>
    <x v="508"/>
    <x v="7"/>
    <x v="7"/>
    <n v="61"/>
    <n v="30000"/>
    <x v="1"/>
    <x v="4"/>
    <n v="2"/>
    <s v="Wednesday"/>
    <n v="1830000"/>
  </r>
  <r>
    <x v="509"/>
    <x v="0"/>
    <x v="0"/>
    <n v="89"/>
    <n v="50000"/>
    <x v="1"/>
    <x v="4"/>
    <n v="2"/>
    <s v="Thursday"/>
    <n v="4450000"/>
  </r>
  <r>
    <x v="509"/>
    <x v="1"/>
    <x v="1"/>
    <n v="58"/>
    <n v="35000"/>
    <x v="1"/>
    <x v="4"/>
    <n v="2"/>
    <s v="Thursday"/>
    <n v="2030000"/>
  </r>
  <r>
    <x v="509"/>
    <x v="2"/>
    <x v="2"/>
    <n v="62"/>
    <n v="45000"/>
    <x v="1"/>
    <x v="4"/>
    <n v="2"/>
    <s v="Thursday"/>
    <n v="2790000"/>
  </r>
  <r>
    <x v="509"/>
    <x v="3"/>
    <x v="3"/>
    <n v="50"/>
    <n v="60000"/>
    <x v="1"/>
    <x v="4"/>
    <n v="2"/>
    <s v="Thursday"/>
    <n v="3000000"/>
  </r>
  <r>
    <x v="509"/>
    <x v="4"/>
    <x v="4"/>
    <n v="131"/>
    <n v="20000"/>
    <x v="1"/>
    <x v="4"/>
    <n v="2"/>
    <s v="Thursday"/>
    <n v="2620000"/>
  </r>
  <r>
    <x v="509"/>
    <x v="5"/>
    <x v="5"/>
    <n v="171"/>
    <n v="5000"/>
    <x v="1"/>
    <x v="4"/>
    <n v="2"/>
    <s v="Thursday"/>
    <n v="855000"/>
  </r>
  <r>
    <x v="509"/>
    <x v="6"/>
    <x v="6"/>
    <n v="95"/>
    <n v="25000"/>
    <x v="1"/>
    <x v="4"/>
    <n v="2"/>
    <s v="Thursday"/>
    <n v="2375000"/>
  </r>
  <r>
    <x v="509"/>
    <x v="7"/>
    <x v="7"/>
    <n v="56"/>
    <n v="30000"/>
    <x v="1"/>
    <x v="4"/>
    <n v="2"/>
    <s v="Thursday"/>
    <n v="1680000"/>
  </r>
  <r>
    <x v="510"/>
    <x v="0"/>
    <x v="0"/>
    <n v="94"/>
    <n v="50000"/>
    <x v="1"/>
    <x v="4"/>
    <n v="2"/>
    <s v="Friday"/>
    <n v="4700000"/>
  </r>
  <r>
    <x v="510"/>
    <x v="1"/>
    <x v="1"/>
    <n v="58"/>
    <n v="35000"/>
    <x v="1"/>
    <x v="4"/>
    <n v="2"/>
    <s v="Friday"/>
    <n v="2030000"/>
  </r>
  <r>
    <x v="510"/>
    <x v="2"/>
    <x v="2"/>
    <n v="70"/>
    <n v="45000"/>
    <x v="1"/>
    <x v="4"/>
    <n v="2"/>
    <s v="Friday"/>
    <n v="3150000"/>
  </r>
  <r>
    <x v="510"/>
    <x v="3"/>
    <x v="3"/>
    <n v="57"/>
    <n v="60000"/>
    <x v="1"/>
    <x v="4"/>
    <n v="2"/>
    <s v="Friday"/>
    <n v="3420000"/>
  </r>
  <r>
    <x v="510"/>
    <x v="4"/>
    <x v="4"/>
    <n v="131"/>
    <n v="20000"/>
    <x v="1"/>
    <x v="4"/>
    <n v="2"/>
    <s v="Friday"/>
    <n v="2620000"/>
  </r>
  <r>
    <x v="510"/>
    <x v="5"/>
    <x v="5"/>
    <n v="175"/>
    <n v="5000"/>
    <x v="1"/>
    <x v="4"/>
    <n v="2"/>
    <s v="Friday"/>
    <n v="875000"/>
  </r>
  <r>
    <x v="510"/>
    <x v="6"/>
    <x v="6"/>
    <n v="98"/>
    <n v="25000"/>
    <x v="1"/>
    <x v="4"/>
    <n v="2"/>
    <s v="Friday"/>
    <n v="2450000"/>
  </r>
  <r>
    <x v="510"/>
    <x v="7"/>
    <x v="7"/>
    <n v="56"/>
    <n v="30000"/>
    <x v="1"/>
    <x v="4"/>
    <n v="2"/>
    <s v="Friday"/>
    <n v="1680000"/>
  </r>
  <r>
    <x v="511"/>
    <x v="0"/>
    <x v="0"/>
    <n v="85"/>
    <n v="50000"/>
    <x v="1"/>
    <x v="4"/>
    <n v="2"/>
    <s v="Saturday"/>
    <n v="4250000"/>
  </r>
  <r>
    <x v="511"/>
    <x v="1"/>
    <x v="1"/>
    <n v="58"/>
    <n v="35000"/>
    <x v="1"/>
    <x v="4"/>
    <n v="2"/>
    <s v="Saturday"/>
    <n v="2030000"/>
  </r>
  <r>
    <x v="511"/>
    <x v="2"/>
    <x v="2"/>
    <n v="67"/>
    <n v="45000"/>
    <x v="1"/>
    <x v="4"/>
    <n v="2"/>
    <s v="Saturday"/>
    <n v="3015000"/>
  </r>
  <r>
    <x v="511"/>
    <x v="3"/>
    <x v="3"/>
    <n v="53"/>
    <n v="60000"/>
    <x v="1"/>
    <x v="4"/>
    <n v="2"/>
    <s v="Saturday"/>
    <n v="3180000"/>
  </r>
  <r>
    <x v="511"/>
    <x v="4"/>
    <x v="4"/>
    <n v="136"/>
    <n v="20000"/>
    <x v="1"/>
    <x v="4"/>
    <n v="2"/>
    <s v="Saturday"/>
    <n v="2720000"/>
  </r>
  <r>
    <x v="511"/>
    <x v="5"/>
    <x v="5"/>
    <n v="183"/>
    <n v="5000"/>
    <x v="1"/>
    <x v="4"/>
    <n v="2"/>
    <s v="Saturday"/>
    <n v="915000"/>
  </r>
  <r>
    <x v="511"/>
    <x v="6"/>
    <x v="6"/>
    <n v="88"/>
    <n v="25000"/>
    <x v="1"/>
    <x v="4"/>
    <n v="2"/>
    <s v="Saturday"/>
    <n v="2200000"/>
  </r>
  <r>
    <x v="511"/>
    <x v="7"/>
    <x v="7"/>
    <n v="59"/>
    <n v="30000"/>
    <x v="1"/>
    <x v="4"/>
    <n v="2"/>
    <s v="Saturday"/>
    <n v="1770000"/>
  </r>
  <r>
    <x v="512"/>
    <x v="0"/>
    <x v="0"/>
    <n v="89"/>
    <n v="50000"/>
    <x v="1"/>
    <x v="4"/>
    <n v="2"/>
    <s v="Sunday"/>
    <n v="4450000"/>
  </r>
  <r>
    <x v="512"/>
    <x v="1"/>
    <x v="1"/>
    <n v="63"/>
    <n v="35000"/>
    <x v="1"/>
    <x v="4"/>
    <n v="2"/>
    <s v="Sunday"/>
    <n v="2205000"/>
  </r>
  <r>
    <x v="512"/>
    <x v="2"/>
    <x v="2"/>
    <n v="66"/>
    <n v="45000"/>
    <x v="1"/>
    <x v="4"/>
    <n v="2"/>
    <s v="Sunday"/>
    <n v="2970000"/>
  </r>
  <r>
    <x v="512"/>
    <x v="3"/>
    <x v="3"/>
    <n v="56"/>
    <n v="60000"/>
    <x v="1"/>
    <x v="4"/>
    <n v="2"/>
    <s v="Sunday"/>
    <n v="3360000"/>
  </r>
  <r>
    <x v="512"/>
    <x v="4"/>
    <x v="4"/>
    <n v="127"/>
    <n v="20000"/>
    <x v="1"/>
    <x v="4"/>
    <n v="2"/>
    <s v="Sunday"/>
    <n v="2540000"/>
  </r>
  <r>
    <x v="512"/>
    <x v="5"/>
    <x v="5"/>
    <n v="192"/>
    <n v="5000"/>
    <x v="1"/>
    <x v="4"/>
    <n v="2"/>
    <s v="Sunday"/>
    <n v="960000"/>
  </r>
  <r>
    <x v="512"/>
    <x v="6"/>
    <x v="6"/>
    <n v="92"/>
    <n v="25000"/>
    <x v="1"/>
    <x v="4"/>
    <n v="2"/>
    <s v="Sunday"/>
    <n v="2300000"/>
  </r>
  <r>
    <x v="512"/>
    <x v="7"/>
    <x v="7"/>
    <n v="59"/>
    <n v="30000"/>
    <x v="1"/>
    <x v="4"/>
    <n v="2"/>
    <s v="Sunday"/>
    <n v="1770000"/>
  </r>
  <r>
    <x v="513"/>
    <x v="0"/>
    <x v="0"/>
    <n v="93"/>
    <n v="50000"/>
    <x v="1"/>
    <x v="4"/>
    <n v="2"/>
    <s v="Monday"/>
    <n v="4650000"/>
  </r>
  <r>
    <x v="513"/>
    <x v="1"/>
    <x v="1"/>
    <n v="60"/>
    <n v="35000"/>
    <x v="1"/>
    <x v="4"/>
    <n v="2"/>
    <s v="Monday"/>
    <n v="2100000"/>
  </r>
  <r>
    <x v="513"/>
    <x v="2"/>
    <x v="2"/>
    <n v="67"/>
    <n v="45000"/>
    <x v="1"/>
    <x v="4"/>
    <n v="2"/>
    <s v="Monday"/>
    <n v="3015000"/>
  </r>
  <r>
    <x v="513"/>
    <x v="3"/>
    <x v="3"/>
    <n v="54"/>
    <n v="60000"/>
    <x v="1"/>
    <x v="4"/>
    <n v="2"/>
    <s v="Monday"/>
    <n v="3240000"/>
  </r>
  <r>
    <x v="513"/>
    <x v="4"/>
    <x v="4"/>
    <n v="129"/>
    <n v="20000"/>
    <x v="1"/>
    <x v="4"/>
    <n v="2"/>
    <s v="Monday"/>
    <n v="2580000"/>
  </r>
  <r>
    <x v="513"/>
    <x v="5"/>
    <x v="5"/>
    <n v="189"/>
    <n v="5000"/>
    <x v="1"/>
    <x v="4"/>
    <n v="2"/>
    <s v="Monday"/>
    <n v="945000"/>
  </r>
  <r>
    <x v="513"/>
    <x v="6"/>
    <x v="6"/>
    <n v="88"/>
    <n v="25000"/>
    <x v="1"/>
    <x v="4"/>
    <n v="2"/>
    <s v="Monday"/>
    <n v="2200000"/>
  </r>
  <r>
    <x v="513"/>
    <x v="7"/>
    <x v="7"/>
    <n v="60"/>
    <n v="30000"/>
    <x v="1"/>
    <x v="4"/>
    <n v="2"/>
    <s v="Monday"/>
    <n v="1800000"/>
  </r>
  <r>
    <x v="514"/>
    <x v="0"/>
    <x v="0"/>
    <n v="94"/>
    <n v="50000"/>
    <x v="1"/>
    <x v="4"/>
    <n v="2"/>
    <s v="Tuesday"/>
    <n v="4700000"/>
  </r>
  <r>
    <x v="514"/>
    <x v="1"/>
    <x v="1"/>
    <n v="59"/>
    <n v="35000"/>
    <x v="1"/>
    <x v="4"/>
    <n v="2"/>
    <s v="Tuesday"/>
    <n v="2065000"/>
  </r>
  <r>
    <x v="514"/>
    <x v="2"/>
    <x v="2"/>
    <n v="63"/>
    <n v="45000"/>
    <x v="1"/>
    <x v="4"/>
    <n v="2"/>
    <s v="Tuesday"/>
    <n v="2835000"/>
  </r>
  <r>
    <x v="514"/>
    <x v="3"/>
    <x v="3"/>
    <n v="59"/>
    <n v="60000"/>
    <x v="1"/>
    <x v="4"/>
    <n v="2"/>
    <s v="Tuesday"/>
    <n v="3540000"/>
  </r>
  <r>
    <x v="514"/>
    <x v="4"/>
    <x v="4"/>
    <n v="134"/>
    <n v="20000"/>
    <x v="1"/>
    <x v="4"/>
    <n v="2"/>
    <s v="Tuesday"/>
    <n v="2680000"/>
  </r>
  <r>
    <x v="514"/>
    <x v="5"/>
    <x v="5"/>
    <n v="178"/>
    <n v="5000"/>
    <x v="1"/>
    <x v="4"/>
    <n v="2"/>
    <s v="Tuesday"/>
    <n v="890000"/>
  </r>
  <r>
    <x v="514"/>
    <x v="6"/>
    <x v="6"/>
    <n v="93"/>
    <n v="25000"/>
    <x v="1"/>
    <x v="4"/>
    <n v="2"/>
    <s v="Tuesday"/>
    <n v="2325000"/>
  </r>
  <r>
    <x v="514"/>
    <x v="7"/>
    <x v="7"/>
    <n v="63"/>
    <n v="30000"/>
    <x v="1"/>
    <x v="4"/>
    <n v="2"/>
    <s v="Tuesday"/>
    <n v="1890000"/>
  </r>
  <r>
    <x v="515"/>
    <x v="0"/>
    <x v="0"/>
    <n v="89"/>
    <n v="50000"/>
    <x v="1"/>
    <x v="4"/>
    <n v="2"/>
    <s v="Wednesday"/>
    <n v="4450000"/>
  </r>
  <r>
    <x v="515"/>
    <x v="1"/>
    <x v="1"/>
    <n v="56"/>
    <n v="35000"/>
    <x v="1"/>
    <x v="4"/>
    <n v="2"/>
    <s v="Wednesday"/>
    <n v="1960000"/>
  </r>
  <r>
    <x v="515"/>
    <x v="2"/>
    <x v="2"/>
    <n v="63"/>
    <n v="45000"/>
    <x v="1"/>
    <x v="4"/>
    <n v="2"/>
    <s v="Wednesday"/>
    <n v="2835000"/>
  </r>
  <r>
    <x v="515"/>
    <x v="3"/>
    <x v="3"/>
    <n v="49"/>
    <n v="60000"/>
    <x v="1"/>
    <x v="4"/>
    <n v="2"/>
    <s v="Wednesday"/>
    <n v="2940000"/>
  </r>
  <r>
    <x v="515"/>
    <x v="4"/>
    <x v="4"/>
    <n v="134"/>
    <n v="20000"/>
    <x v="1"/>
    <x v="4"/>
    <n v="2"/>
    <s v="Wednesday"/>
    <n v="2680000"/>
  </r>
  <r>
    <x v="515"/>
    <x v="5"/>
    <x v="5"/>
    <n v="191"/>
    <n v="5000"/>
    <x v="1"/>
    <x v="4"/>
    <n v="2"/>
    <s v="Wednesday"/>
    <n v="955000"/>
  </r>
  <r>
    <x v="515"/>
    <x v="6"/>
    <x v="6"/>
    <n v="87"/>
    <n v="25000"/>
    <x v="1"/>
    <x v="4"/>
    <n v="2"/>
    <s v="Wednesday"/>
    <n v="2175000"/>
  </r>
  <r>
    <x v="515"/>
    <x v="7"/>
    <x v="7"/>
    <n v="58"/>
    <n v="30000"/>
    <x v="1"/>
    <x v="4"/>
    <n v="2"/>
    <s v="Wednesday"/>
    <n v="1740000"/>
  </r>
  <r>
    <x v="516"/>
    <x v="0"/>
    <x v="0"/>
    <n v="80"/>
    <n v="50000"/>
    <x v="1"/>
    <x v="5"/>
    <n v="2"/>
    <s v="Thursday"/>
    <n v="4000000"/>
  </r>
  <r>
    <x v="516"/>
    <x v="1"/>
    <x v="1"/>
    <n v="61"/>
    <n v="35000"/>
    <x v="1"/>
    <x v="5"/>
    <n v="2"/>
    <s v="Thursday"/>
    <n v="2135000"/>
  </r>
  <r>
    <x v="516"/>
    <x v="2"/>
    <x v="2"/>
    <n v="73"/>
    <n v="45000"/>
    <x v="1"/>
    <x v="5"/>
    <n v="2"/>
    <s v="Thursday"/>
    <n v="3285000"/>
  </r>
  <r>
    <x v="516"/>
    <x v="3"/>
    <x v="3"/>
    <n v="52"/>
    <n v="60000"/>
    <x v="1"/>
    <x v="5"/>
    <n v="2"/>
    <s v="Thursday"/>
    <n v="3120000"/>
  </r>
  <r>
    <x v="516"/>
    <x v="4"/>
    <x v="4"/>
    <n v="123"/>
    <n v="20000"/>
    <x v="1"/>
    <x v="5"/>
    <n v="2"/>
    <s v="Thursday"/>
    <n v="2460000"/>
  </r>
  <r>
    <x v="516"/>
    <x v="5"/>
    <x v="5"/>
    <n v="197"/>
    <n v="5000"/>
    <x v="1"/>
    <x v="5"/>
    <n v="2"/>
    <s v="Thursday"/>
    <n v="985000"/>
  </r>
  <r>
    <x v="516"/>
    <x v="6"/>
    <x v="6"/>
    <n v="102"/>
    <n v="25000"/>
    <x v="1"/>
    <x v="5"/>
    <n v="2"/>
    <s v="Thursday"/>
    <n v="2550000"/>
  </r>
  <r>
    <x v="516"/>
    <x v="7"/>
    <x v="7"/>
    <n v="58"/>
    <n v="30000"/>
    <x v="1"/>
    <x v="5"/>
    <n v="2"/>
    <s v="Thursday"/>
    <n v="1740000"/>
  </r>
  <r>
    <x v="517"/>
    <x v="0"/>
    <x v="0"/>
    <n v="94"/>
    <n v="50000"/>
    <x v="1"/>
    <x v="5"/>
    <n v="2"/>
    <s v="Friday"/>
    <n v="4700000"/>
  </r>
  <r>
    <x v="517"/>
    <x v="1"/>
    <x v="1"/>
    <n v="63"/>
    <n v="35000"/>
    <x v="1"/>
    <x v="5"/>
    <n v="2"/>
    <s v="Friday"/>
    <n v="2205000"/>
  </r>
  <r>
    <x v="517"/>
    <x v="2"/>
    <x v="2"/>
    <n v="74"/>
    <n v="45000"/>
    <x v="1"/>
    <x v="5"/>
    <n v="2"/>
    <s v="Friday"/>
    <n v="3330000"/>
  </r>
  <r>
    <x v="517"/>
    <x v="3"/>
    <x v="3"/>
    <n v="53"/>
    <n v="60000"/>
    <x v="1"/>
    <x v="5"/>
    <n v="2"/>
    <s v="Friday"/>
    <n v="3180000"/>
  </r>
  <r>
    <x v="517"/>
    <x v="4"/>
    <x v="4"/>
    <n v="132"/>
    <n v="20000"/>
    <x v="1"/>
    <x v="5"/>
    <n v="2"/>
    <s v="Friday"/>
    <n v="2640000"/>
  </r>
  <r>
    <x v="517"/>
    <x v="5"/>
    <x v="5"/>
    <n v="167"/>
    <n v="5000"/>
    <x v="1"/>
    <x v="5"/>
    <n v="2"/>
    <s v="Friday"/>
    <n v="835000"/>
  </r>
  <r>
    <x v="517"/>
    <x v="6"/>
    <x v="6"/>
    <n v="97"/>
    <n v="25000"/>
    <x v="1"/>
    <x v="5"/>
    <n v="2"/>
    <s v="Friday"/>
    <n v="2425000"/>
  </r>
  <r>
    <x v="517"/>
    <x v="7"/>
    <x v="7"/>
    <n v="57"/>
    <n v="30000"/>
    <x v="1"/>
    <x v="5"/>
    <n v="2"/>
    <s v="Friday"/>
    <n v="1710000"/>
  </r>
  <r>
    <x v="518"/>
    <x v="0"/>
    <x v="0"/>
    <n v="91"/>
    <n v="50000"/>
    <x v="1"/>
    <x v="5"/>
    <n v="2"/>
    <s v="Saturday"/>
    <n v="4550000"/>
  </r>
  <r>
    <x v="518"/>
    <x v="1"/>
    <x v="1"/>
    <n v="59"/>
    <n v="35000"/>
    <x v="1"/>
    <x v="5"/>
    <n v="2"/>
    <s v="Saturday"/>
    <n v="2065000"/>
  </r>
  <r>
    <x v="518"/>
    <x v="2"/>
    <x v="2"/>
    <n v="65"/>
    <n v="45000"/>
    <x v="1"/>
    <x v="5"/>
    <n v="2"/>
    <s v="Saturday"/>
    <n v="2925000"/>
  </r>
  <r>
    <x v="518"/>
    <x v="3"/>
    <x v="3"/>
    <n v="53"/>
    <n v="60000"/>
    <x v="1"/>
    <x v="5"/>
    <n v="2"/>
    <s v="Saturday"/>
    <n v="3180000"/>
  </r>
  <r>
    <x v="518"/>
    <x v="4"/>
    <x v="4"/>
    <n v="137"/>
    <n v="20000"/>
    <x v="1"/>
    <x v="5"/>
    <n v="2"/>
    <s v="Saturday"/>
    <n v="2740000"/>
  </r>
  <r>
    <x v="518"/>
    <x v="5"/>
    <x v="5"/>
    <n v="192"/>
    <n v="5000"/>
    <x v="1"/>
    <x v="5"/>
    <n v="2"/>
    <s v="Saturday"/>
    <n v="960000"/>
  </r>
  <r>
    <x v="518"/>
    <x v="6"/>
    <x v="6"/>
    <n v="106"/>
    <n v="25000"/>
    <x v="1"/>
    <x v="5"/>
    <n v="2"/>
    <s v="Saturday"/>
    <n v="2650000"/>
  </r>
  <r>
    <x v="518"/>
    <x v="7"/>
    <x v="7"/>
    <n v="60"/>
    <n v="30000"/>
    <x v="1"/>
    <x v="5"/>
    <n v="2"/>
    <s v="Saturday"/>
    <n v="1800000"/>
  </r>
  <r>
    <x v="519"/>
    <x v="0"/>
    <x v="0"/>
    <n v="90"/>
    <n v="50000"/>
    <x v="1"/>
    <x v="5"/>
    <n v="2"/>
    <s v="Sunday"/>
    <n v="4500000"/>
  </r>
  <r>
    <x v="519"/>
    <x v="1"/>
    <x v="1"/>
    <n v="53"/>
    <n v="35000"/>
    <x v="1"/>
    <x v="5"/>
    <n v="2"/>
    <s v="Sunday"/>
    <n v="1855000"/>
  </r>
  <r>
    <x v="519"/>
    <x v="2"/>
    <x v="2"/>
    <n v="63"/>
    <n v="45000"/>
    <x v="1"/>
    <x v="5"/>
    <n v="2"/>
    <s v="Sunday"/>
    <n v="2835000"/>
  </r>
  <r>
    <x v="519"/>
    <x v="3"/>
    <x v="3"/>
    <n v="56"/>
    <n v="60000"/>
    <x v="1"/>
    <x v="5"/>
    <n v="2"/>
    <s v="Sunday"/>
    <n v="3360000"/>
  </r>
  <r>
    <x v="519"/>
    <x v="4"/>
    <x v="4"/>
    <n v="145"/>
    <n v="20000"/>
    <x v="1"/>
    <x v="5"/>
    <n v="2"/>
    <s v="Sunday"/>
    <n v="2900000"/>
  </r>
  <r>
    <x v="519"/>
    <x v="5"/>
    <x v="5"/>
    <n v="205"/>
    <n v="5000"/>
    <x v="1"/>
    <x v="5"/>
    <n v="2"/>
    <s v="Sunday"/>
    <n v="1025000"/>
  </r>
  <r>
    <x v="519"/>
    <x v="6"/>
    <x v="6"/>
    <n v="96"/>
    <n v="25000"/>
    <x v="1"/>
    <x v="5"/>
    <n v="2"/>
    <s v="Sunday"/>
    <n v="2400000"/>
  </r>
  <r>
    <x v="519"/>
    <x v="7"/>
    <x v="7"/>
    <n v="55"/>
    <n v="30000"/>
    <x v="1"/>
    <x v="5"/>
    <n v="2"/>
    <s v="Sunday"/>
    <n v="1650000"/>
  </r>
  <r>
    <x v="520"/>
    <x v="0"/>
    <x v="0"/>
    <n v="94"/>
    <n v="50000"/>
    <x v="1"/>
    <x v="5"/>
    <n v="2"/>
    <s v="Monday"/>
    <n v="4700000"/>
  </r>
  <r>
    <x v="520"/>
    <x v="1"/>
    <x v="1"/>
    <n v="63"/>
    <n v="35000"/>
    <x v="1"/>
    <x v="5"/>
    <n v="2"/>
    <s v="Monday"/>
    <n v="2205000"/>
  </r>
  <r>
    <x v="520"/>
    <x v="2"/>
    <x v="2"/>
    <n v="67"/>
    <n v="45000"/>
    <x v="1"/>
    <x v="5"/>
    <n v="2"/>
    <s v="Monday"/>
    <n v="3015000"/>
  </r>
  <r>
    <x v="520"/>
    <x v="3"/>
    <x v="3"/>
    <n v="59"/>
    <n v="60000"/>
    <x v="1"/>
    <x v="5"/>
    <n v="2"/>
    <s v="Monday"/>
    <n v="3540000"/>
  </r>
  <r>
    <x v="520"/>
    <x v="4"/>
    <x v="4"/>
    <n v="128"/>
    <n v="20000"/>
    <x v="1"/>
    <x v="5"/>
    <n v="2"/>
    <s v="Monday"/>
    <n v="2560000"/>
  </r>
  <r>
    <x v="520"/>
    <x v="5"/>
    <x v="5"/>
    <n v="198"/>
    <n v="5000"/>
    <x v="1"/>
    <x v="5"/>
    <n v="2"/>
    <s v="Monday"/>
    <n v="990000"/>
  </r>
  <r>
    <x v="520"/>
    <x v="6"/>
    <x v="6"/>
    <n v="91"/>
    <n v="25000"/>
    <x v="1"/>
    <x v="5"/>
    <n v="2"/>
    <s v="Monday"/>
    <n v="2275000"/>
  </r>
  <r>
    <x v="520"/>
    <x v="7"/>
    <x v="7"/>
    <n v="64"/>
    <n v="30000"/>
    <x v="1"/>
    <x v="5"/>
    <n v="2"/>
    <s v="Monday"/>
    <n v="1920000"/>
  </r>
  <r>
    <x v="521"/>
    <x v="0"/>
    <x v="0"/>
    <n v="92"/>
    <n v="50000"/>
    <x v="1"/>
    <x v="5"/>
    <n v="2"/>
    <s v="Tuesday"/>
    <n v="4600000"/>
  </r>
  <r>
    <x v="521"/>
    <x v="1"/>
    <x v="1"/>
    <n v="55"/>
    <n v="35000"/>
    <x v="1"/>
    <x v="5"/>
    <n v="2"/>
    <s v="Tuesday"/>
    <n v="1925000"/>
  </r>
  <r>
    <x v="521"/>
    <x v="2"/>
    <x v="2"/>
    <n v="71"/>
    <n v="45000"/>
    <x v="1"/>
    <x v="5"/>
    <n v="2"/>
    <s v="Tuesday"/>
    <n v="3195000"/>
  </r>
  <r>
    <x v="521"/>
    <x v="3"/>
    <x v="3"/>
    <n v="55"/>
    <n v="60000"/>
    <x v="1"/>
    <x v="5"/>
    <n v="2"/>
    <s v="Tuesday"/>
    <n v="3300000"/>
  </r>
  <r>
    <x v="521"/>
    <x v="4"/>
    <x v="4"/>
    <n v="128"/>
    <n v="20000"/>
    <x v="1"/>
    <x v="5"/>
    <n v="2"/>
    <s v="Tuesday"/>
    <n v="2560000"/>
  </r>
  <r>
    <x v="521"/>
    <x v="5"/>
    <x v="5"/>
    <n v="198"/>
    <n v="5000"/>
    <x v="1"/>
    <x v="5"/>
    <n v="2"/>
    <s v="Tuesday"/>
    <n v="990000"/>
  </r>
  <r>
    <x v="521"/>
    <x v="6"/>
    <x v="6"/>
    <n v="97"/>
    <n v="25000"/>
    <x v="1"/>
    <x v="5"/>
    <n v="2"/>
    <s v="Tuesday"/>
    <n v="2425000"/>
  </r>
  <r>
    <x v="521"/>
    <x v="7"/>
    <x v="7"/>
    <n v="52"/>
    <n v="30000"/>
    <x v="1"/>
    <x v="5"/>
    <n v="2"/>
    <s v="Tuesday"/>
    <n v="1560000"/>
  </r>
  <r>
    <x v="522"/>
    <x v="0"/>
    <x v="0"/>
    <n v="90"/>
    <n v="50000"/>
    <x v="1"/>
    <x v="5"/>
    <n v="2"/>
    <s v="Wednesday"/>
    <n v="4500000"/>
  </r>
  <r>
    <x v="522"/>
    <x v="1"/>
    <x v="1"/>
    <n v="58"/>
    <n v="35000"/>
    <x v="1"/>
    <x v="5"/>
    <n v="2"/>
    <s v="Wednesday"/>
    <n v="2030000"/>
  </r>
  <r>
    <x v="522"/>
    <x v="2"/>
    <x v="2"/>
    <n v="66"/>
    <n v="45000"/>
    <x v="1"/>
    <x v="5"/>
    <n v="2"/>
    <s v="Wednesday"/>
    <n v="2970000"/>
  </r>
  <r>
    <x v="522"/>
    <x v="3"/>
    <x v="3"/>
    <n v="52"/>
    <n v="60000"/>
    <x v="1"/>
    <x v="5"/>
    <n v="2"/>
    <s v="Wednesday"/>
    <n v="3120000"/>
  </r>
  <r>
    <x v="522"/>
    <x v="4"/>
    <x v="4"/>
    <n v="124"/>
    <n v="20000"/>
    <x v="1"/>
    <x v="5"/>
    <n v="2"/>
    <s v="Wednesday"/>
    <n v="2480000"/>
  </r>
  <r>
    <x v="522"/>
    <x v="5"/>
    <x v="5"/>
    <n v="183"/>
    <n v="5000"/>
    <x v="1"/>
    <x v="5"/>
    <n v="2"/>
    <s v="Wednesday"/>
    <n v="915000"/>
  </r>
  <r>
    <x v="522"/>
    <x v="6"/>
    <x v="6"/>
    <n v="94"/>
    <n v="25000"/>
    <x v="1"/>
    <x v="5"/>
    <n v="2"/>
    <s v="Wednesday"/>
    <n v="2350000"/>
  </r>
  <r>
    <x v="522"/>
    <x v="7"/>
    <x v="7"/>
    <n v="58"/>
    <n v="30000"/>
    <x v="1"/>
    <x v="5"/>
    <n v="2"/>
    <s v="Wednesday"/>
    <n v="1740000"/>
  </r>
  <r>
    <x v="523"/>
    <x v="0"/>
    <x v="0"/>
    <n v="85"/>
    <n v="50000"/>
    <x v="1"/>
    <x v="5"/>
    <n v="2"/>
    <s v="Thursday"/>
    <n v="4250000"/>
  </r>
  <r>
    <x v="523"/>
    <x v="1"/>
    <x v="1"/>
    <n v="55"/>
    <n v="35000"/>
    <x v="1"/>
    <x v="5"/>
    <n v="2"/>
    <s v="Thursday"/>
    <n v="1925000"/>
  </r>
  <r>
    <x v="523"/>
    <x v="2"/>
    <x v="2"/>
    <n v="70"/>
    <n v="45000"/>
    <x v="1"/>
    <x v="5"/>
    <n v="2"/>
    <s v="Thursday"/>
    <n v="3150000"/>
  </r>
  <r>
    <x v="523"/>
    <x v="3"/>
    <x v="3"/>
    <n v="59"/>
    <n v="60000"/>
    <x v="1"/>
    <x v="5"/>
    <n v="2"/>
    <s v="Thursday"/>
    <n v="3540000"/>
  </r>
  <r>
    <x v="523"/>
    <x v="4"/>
    <x v="4"/>
    <n v="126"/>
    <n v="20000"/>
    <x v="1"/>
    <x v="5"/>
    <n v="2"/>
    <s v="Thursday"/>
    <n v="2520000"/>
  </r>
  <r>
    <x v="523"/>
    <x v="5"/>
    <x v="5"/>
    <n v="195"/>
    <n v="5000"/>
    <x v="1"/>
    <x v="5"/>
    <n v="2"/>
    <s v="Thursday"/>
    <n v="975000"/>
  </r>
  <r>
    <x v="523"/>
    <x v="6"/>
    <x v="6"/>
    <n v="91"/>
    <n v="25000"/>
    <x v="1"/>
    <x v="5"/>
    <n v="2"/>
    <s v="Thursday"/>
    <n v="2275000"/>
  </r>
  <r>
    <x v="523"/>
    <x v="7"/>
    <x v="7"/>
    <n v="58"/>
    <n v="30000"/>
    <x v="1"/>
    <x v="5"/>
    <n v="2"/>
    <s v="Thursday"/>
    <n v="1740000"/>
  </r>
  <r>
    <x v="524"/>
    <x v="0"/>
    <x v="0"/>
    <n v="100"/>
    <n v="50000"/>
    <x v="1"/>
    <x v="5"/>
    <n v="2"/>
    <s v="Friday"/>
    <n v="5000000"/>
  </r>
  <r>
    <x v="524"/>
    <x v="1"/>
    <x v="1"/>
    <n v="53"/>
    <n v="35000"/>
    <x v="1"/>
    <x v="5"/>
    <n v="2"/>
    <s v="Friday"/>
    <n v="1855000"/>
  </r>
  <r>
    <x v="524"/>
    <x v="2"/>
    <x v="2"/>
    <n v="69"/>
    <n v="45000"/>
    <x v="1"/>
    <x v="5"/>
    <n v="2"/>
    <s v="Friday"/>
    <n v="3105000"/>
  </r>
  <r>
    <x v="524"/>
    <x v="3"/>
    <x v="3"/>
    <n v="55"/>
    <n v="60000"/>
    <x v="1"/>
    <x v="5"/>
    <n v="2"/>
    <s v="Friday"/>
    <n v="3300000"/>
  </r>
  <r>
    <x v="524"/>
    <x v="4"/>
    <x v="4"/>
    <n v="138"/>
    <n v="20000"/>
    <x v="1"/>
    <x v="5"/>
    <n v="2"/>
    <s v="Friday"/>
    <n v="2760000"/>
  </r>
  <r>
    <x v="524"/>
    <x v="5"/>
    <x v="5"/>
    <n v="197"/>
    <n v="5000"/>
    <x v="1"/>
    <x v="5"/>
    <n v="2"/>
    <s v="Friday"/>
    <n v="985000"/>
  </r>
  <r>
    <x v="524"/>
    <x v="6"/>
    <x v="6"/>
    <n v="91"/>
    <n v="25000"/>
    <x v="1"/>
    <x v="5"/>
    <n v="2"/>
    <s v="Friday"/>
    <n v="2275000"/>
  </r>
  <r>
    <x v="524"/>
    <x v="7"/>
    <x v="7"/>
    <n v="59"/>
    <n v="30000"/>
    <x v="1"/>
    <x v="5"/>
    <n v="2"/>
    <s v="Friday"/>
    <n v="1770000"/>
  </r>
  <r>
    <x v="525"/>
    <x v="0"/>
    <x v="0"/>
    <n v="87"/>
    <n v="50000"/>
    <x v="1"/>
    <x v="5"/>
    <n v="2"/>
    <s v="Saturday"/>
    <n v="4350000"/>
  </r>
  <r>
    <x v="525"/>
    <x v="1"/>
    <x v="1"/>
    <n v="54"/>
    <n v="35000"/>
    <x v="1"/>
    <x v="5"/>
    <n v="2"/>
    <s v="Saturday"/>
    <n v="1890000"/>
  </r>
  <r>
    <x v="525"/>
    <x v="2"/>
    <x v="2"/>
    <n v="67"/>
    <n v="45000"/>
    <x v="1"/>
    <x v="5"/>
    <n v="2"/>
    <s v="Saturday"/>
    <n v="3015000"/>
  </r>
  <r>
    <x v="525"/>
    <x v="3"/>
    <x v="3"/>
    <n v="55"/>
    <n v="60000"/>
    <x v="1"/>
    <x v="5"/>
    <n v="2"/>
    <s v="Saturday"/>
    <n v="3300000"/>
  </r>
  <r>
    <x v="525"/>
    <x v="4"/>
    <x v="4"/>
    <n v="127"/>
    <n v="20000"/>
    <x v="1"/>
    <x v="5"/>
    <n v="2"/>
    <s v="Saturday"/>
    <n v="2540000"/>
  </r>
  <r>
    <x v="525"/>
    <x v="5"/>
    <x v="5"/>
    <n v="198"/>
    <n v="5000"/>
    <x v="1"/>
    <x v="5"/>
    <n v="2"/>
    <s v="Saturday"/>
    <n v="990000"/>
  </r>
  <r>
    <x v="525"/>
    <x v="6"/>
    <x v="6"/>
    <n v="86"/>
    <n v="25000"/>
    <x v="1"/>
    <x v="5"/>
    <n v="2"/>
    <s v="Saturday"/>
    <n v="2150000"/>
  </r>
  <r>
    <x v="525"/>
    <x v="7"/>
    <x v="7"/>
    <n v="66"/>
    <n v="30000"/>
    <x v="1"/>
    <x v="5"/>
    <n v="2"/>
    <s v="Saturday"/>
    <n v="1980000"/>
  </r>
  <r>
    <x v="526"/>
    <x v="0"/>
    <x v="0"/>
    <n v="94"/>
    <n v="50000"/>
    <x v="1"/>
    <x v="5"/>
    <n v="2"/>
    <s v="Sunday"/>
    <n v="4700000"/>
  </r>
  <r>
    <x v="526"/>
    <x v="1"/>
    <x v="1"/>
    <n v="55"/>
    <n v="35000"/>
    <x v="1"/>
    <x v="5"/>
    <n v="2"/>
    <s v="Sunday"/>
    <n v="1925000"/>
  </r>
  <r>
    <x v="526"/>
    <x v="2"/>
    <x v="2"/>
    <n v="71"/>
    <n v="45000"/>
    <x v="1"/>
    <x v="5"/>
    <n v="2"/>
    <s v="Sunday"/>
    <n v="3195000"/>
  </r>
  <r>
    <x v="526"/>
    <x v="3"/>
    <x v="3"/>
    <n v="55"/>
    <n v="60000"/>
    <x v="1"/>
    <x v="5"/>
    <n v="2"/>
    <s v="Sunday"/>
    <n v="3300000"/>
  </r>
  <r>
    <x v="526"/>
    <x v="4"/>
    <x v="4"/>
    <n v="122"/>
    <n v="20000"/>
    <x v="1"/>
    <x v="5"/>
    <n v="2"/>
    <s v="Sunday"/>
    <n v="2440000"/>
  </r>
  <r>
    <x v="526"/>
    <x v="5"/>
    <x v="5"/>
    <n v="198"/>
    <n v="5000"/>
    <x v="1"/>
    <x v="5"/>
    <n v="2"/>
    <s v="Sunday"/>
    <n v="990000"/>
  </r>
  <r>
    <x v="526"/>
    <x v="6"/>
    <x v="6"/>
    <n v="96"/>
    <n v="25000"/>
    <x v="1"/>
    <x v="5"/>
    <n v="2"/>
    <s v="Sunday"/>
    <n v="2400000"/>
  </r>
  <r>
    <x v="526"/>
    <x v="7"/>
    <x v="7"/>
    <n v="61"/>
    <n v="30000"/>
    <x v="1"/>
    <x v="5"/>
    <n v="2"/>
    <s v="Sunday"/>
    <n v="1830000"/>
  </r>
  <r>
    <x v="527"/>
    <x v="0"/>
    <x v="0"/>
    <n v="87"/>
    <n v="50000"/>
    <x v="1"/>
    <x v="5"/>
    <n v="2"/>
    <s v="Monday"/>
    <n v="4350000"/>
  </r>
  <r>
    <x v="527"/>
    <x v="1"/>
    <x v="1"/>
    <n v="53"/>
    <n v="35000"/>
    <x v="1"/>
    <x v="5"/>
    <n v="2"/>
    <s v="Monday"/>
    <n v="1855000"/>
  </r>
  <r>
    <x v="527"/>
    <x v="2"/>
    <x v="2"/>
    <n v="71"/>
    <n v="45000"/>
    <x v="1"/>
    <x v="5"/>
    <n v="2"/>
    <s v="Monday"/>
    <n v="3195000"/>
  </r>
  <r>
    <x v="527"/>
    <x v="3"/>
    <x v="3"/>
    <n v="50"/>
    <n v="60000"/>
    <x v="1"/>
    <x v="5"/>
    <n v="2"/>
    <s v="Monday"/>
    <n v="3000000"/>
  </r>
  <r>
    <x v="527"/>
    <x v="4"/>
    <x v="4"/>
    <n v="127"/>
    <n v="20000"/>
    <x v="1"/>
    <x v="5"/>
    <n v="2"/>
    <s v="Monday"/>
    <n v="2540000"/>
  </r>
  <r>
    <x v="527"/>
    <x v="5"/>
    <x v="5"/>
    <n v="188"/>
    <n v="5000"/>
    <x v="1"/>
    <x v="5"/>
    <n v="2"/>
    <s v="Monday"/>
    <n v="940000"/>
  </r>
  <r>
    <x v="527"/>
    <x v="6"/>
    <x v="6"/>
    <n v="92"/>
    <n v="25000"/>
    <x v="1"/>
    <x v="5"/>
    <n v="2"/>
    <s v="Monday"/>
    <n v="2300000"/>
  </r>
  <r>
    <x v="527"/>
    <x v="7"/>
    <x v="7"/>
    <n v="56"/>
    <n v="30000"/>
    <x v="1"/>
    <x v="5"/>
    <n v="2"/>
    <s v="Monday"/>
    <n v="1680000"/>
  </r>
  <r>
    <x v="528"/>
    <x v="0"/>
    <x v="0"/>
    <n v="101"/>
    <n v="50000"/>
    <x v="1"/>
    <x v="5"/>
    <n v="2"/>
    <s v="Tuesday"/>
    <n v="5050000"/>
  </r>
  <r>
    <x v="528"/>
    <x v="1"/>
    <x v="1"/>
    <n v="58"/>
    <n v="35000"/>
    <x v="1"/>
    <x v="5"/>
    <n v="2"/>
    <s v="Tuesday"/>
    <n v="2030000"/>
  </r>
  <r>
    <x v="528"/>
    <x v="2"/>
    <x v="2"/>
    <n v="65"/>
    <n v="45000"/>
    <x v="1"/>
    <x v="5"/>
    <n v="2"/>
    <s v="Tuesday"/>
    <n v="2925000"/>
  </r>
  <r>
    <x v="528"/>
    <x v="3"/>
    <x v="3"/>
    <n v="49"/>
    <n v="60000"/>
    <x v="1"/>
    <x v="5"/>
    <n v="2"/>
    <s v="Tuesday"/>
    <n v="2940000"/>
  </r>
  <r>
    <x v="528"/>
    <x v="4"/>
    <x v="4"/>
    <n v="127"/>
    <n v="20000"/>
    <x v="1"/>
    <x v="5"/>
    <n v="2"/>
    <s v="Tuesday"/>
    <n v="2540000"/>
  </r>
  <r>
    <x v="528"/>
    <x v="5"/>
    <x v="5"/>
    <n v="199"/>
    <n v="5000"/>
    <x v="1"/>
    <x v="5"/>
    <n v="2"/>
    <s v="Tuesday"/>
    <n v="995000"/>
  </r>
  <r>
    <x v="528"/>
    <x v="6"/>
    <x v="6"/>
    <n v="99"/>
    <n v="25000"/>
    <x v="1"/>
    <x v="5"/>
    <n v="2"/>
    <s v="Tuesday"/>
    <n v="2475000"/>
  </r>
  <r>
    <x v="528"/>
    <x v="7"/>
    <x v="7"/>
    <n v="63"/>
    <n v="30000"/>
    <x v="1"/>
    <x v="5"/>
    <n v="2"/>
    <s v="Tuesday"/>
    <n v="1890000"/>
  </r>
  <r>
    <x v="529"/>
    <x v="0"/>
    <x v="0"/>
    <n v="91"/>
    <n v="50000"/>
    <x v="1"/>
    <x v="5"/>
    <n v="2"/>
    <s v="Wednesday"/>
    <n v="4550000"/>
  </r>
  <r>
    <x v="529"/>
    <x v="1"/>
    <x v="1"/>
    <n v="56"/>
    <n v="35000"/>
    <x v="1"/>
    <x v="5"/>
    <n v="2"/>
    <s v="Wednesday"/>
    <n v="1960000"/>
  </r>
  <r>
    <x v="529"/>
    <x v="2"/>
    <x v="2"/>
    <n v="68"/>
    <n v="45000"/>
    <x v="1"/>
    <x v="5"/>
    <n v="2"/>
    <s v="Wednesday"/>
    <n v="3060000"/>
  </r>
  <r>
    <x v="529"/>
    <x v="3"/>
    <x v="3"/>
    <n v="55"/>
    <n v="60000"/>
    <x v="1"/>
    <x v="5"/>
    <n v="2"/>
    <s v="Wednesday"/>
    <n v="3300000"/>
  </r>
  <r>
    <x v="529"/>
    <x v="4"/>
    <x v="4"/>
    <n v="117"/>
    <n v="20000"/>
    <x v="1"/>
    <x v="5"/>
    <n v="2"/>
    <s v="Wednesday"/>
    <n v="2340000"/>
  </r>
  <r>
    <x v="529"/>
    <x v="5"/>
    <x v="5"/>
    <n v="207"/>
    <n v="5000"/>
    <x v="1"/>
    <x v="5"/>
    <n v="2"/>
    <s v="Wednesday"/>
    <n v="1035000"/>
  </r>
  <r>
    <x v="529"/>
    <x v="6"/>
    <x v="6"/>
    <n v="98"/>
    <n v="25000"/>
    <x v="1"/>
    <x v="5"/>
    <n v="2"/>
    <s v="Wednesday"/>
    <n v="2450000"/>
  </r>
  <r>
    <x v="529"/>
    <x v="7"/>
    <x v="7"/>
    <n v="59"/>
    <n v="30000"/>
    <x v="1"/>
    <x v="5"/>
    <n v="2"/>
    <s v="Wednesday"/>
    <n v="1770000"/>
  </r>
  <r>
    <x v="530"/>
    <x v="0"/>
    <x v="0"/>
    <n v="89"/>
    <n v="50000"/>
    <x v="1"/>
    <x v="5"/>
    <n v="2"/>
    <s v="Thursday"/>
    <n v="4450000"/>
  </r>
  <r>
    <x v="530"/>
    <x v="1"/>
    <x v="1"/>
    <n v="58"/>
    <n v="35000"/>
    <x v="1"/>
    <x v="5"/>
    <n v="2"/>
    <s v="Thursday"/>
    <n v="2030000"/>
  </r>
  <r>
    <x v="530"/>
    <x v="2"/>
    <x v="2"/>
    <n v="64"/>
    <n v="45000"/>
    <x v="1"/>
    <x v="5"/>
    <n v="2"/>
    <s v="Thursday"/>
    <n v="2880000"/>
  </r>
  <r>
    <x v="530"/>
    <x v="3"/>
    <x v="3"/>
    <n v="50"/>
    <n v="60000"/>
    <x v="1"/>
    <x v="5"/>
    <n v="2"/>
    <s v="Thursday"/>
    <n v="3000000"/>
  </r>
  <r>
    <x v="530"/>
    <x v="4"/>
    <x v="4"/>
    <n v="123"/>
    <n v="20000"/>
    <x v="1"/>
    <x v="5"/>
    <n v="2"/>
    <s v="Thursday"/>
    <n v="2460000"/>
  </r>
  <r>
    <x v="530"/>
    <x v="5"/>
    <x v="5"/>
    <n v="195"/>
    <n v="5000"/>
    <x v="1"/>
    <x v="5"/>
    <n v="2"/>
    <s v="Thursday"/>
    <n v="975000"/>
  </r>
  <r>
    <x v="530"/>
    <x v="6"/>
    <x v="6"/>
    <n v="99"/>
    <n v="25000"/>
    <x v="1"/>
    <x v="5"/>
    <n v="2"/>
    <s v="Thursday"/>
    <n v="2475000"/>
  </r>
  <r>
    <x v="530"/>
    <x v="7"/>
    <x v="7"/>
    <n v="66"/>
    <n v="30000"/>
    <x v="1"/>
    <x v="5"/>
    <n v="2"/>
    <s v="Thursday"/>
    <n v="1980000"/>
  </r>
  <r>
    <x v="531"/>
    <x v="0"/>
    <x v="0"/>
    <n v="85"/>
    <n v="50000"/>
    <x v="1"/>
    <x v="5"/>
    <n v="2"/>
    <s v="Friday"/>
    <n v="4250000"/>
  </r>
  <r>
    <x v="531"/>
    <x v="1"/>
    <x v="1"/>
    <n v="65"/>
    <n v="35000"/>
    <x v="1"/>
    <x v="5"/>
    <n v="2"/>
    <s v="Friday"/>
    <n v="2275000"/>
  </r>
  <r>
    <x v="531"/>
    <x v="2"/>
    <x v="2"/>
    <n v="74"/>
    <n v="45000"/>
    <x v="1"/>
    <x v="5"/>
    <n v="2"/>
    <s v="Friday"/>
    <n v="3330000"/>
  </r>
  <r>
    <x v="531"/>
    <x v="3"/>
    <x v="3"/>
    <n v="52"/>
    <n v="60000"/>
    <x v="1"/>
    <x v="5"/>
    <n v="2"/>
    <s v="Friday"/>
    <n v="3120000"/>
  </r>
  <r>
    <x v="531"/>
    <x v="4"/>
    <x v="4"/>
    <n v="129"/>
    <n v="20000"/>
    <x v="1"/>
    <x v="5"/>
    <n v="2"/>
    <s v="Friday"/>
    <n v="2580000"/>
  </r>
  <r>
    <x v="531"/>
    <x v="5"/>
    <x v="5"/>
    <n v="179"/>
    <n v="5000"/>
    <x v="1"/>
    <x v="5"/>
    <n v="2"/>
    <s v="Friday"/>
    <n v="895000"/>
  </r>
  <r>
    <x v="531"/>
    <x v="6"/>
    <x v="6"/>
    <n v="100"/>
    <n v="25000"/>
    <x v="1"/>
    <x v="5"/>
    <n v="2"/>
    <s v="Friday"/>
    <n v="2500000"/>
  </r>
  <r>
    <x v="531"/>
    <x v="7"/>
    <x v="7"/>
    <n v="62"/>
    <n v="30000"/>
    <x v="1"/>
    <x v="5"/>
    <n v="2"/>
    <s v="Friday"/>
    <n v="1860000"/>
  </r>
  <r>
    <x v="532"/>
    <x v="0"/>
    <x v="0"/>
    <n v="93"/>
    <n v="50000"/>
    <x v="1"/>
    <x v="5"/>
    <n v="2"/>
    <s v="Saturday"/>
    <n v="4650000"/>
  </r>
  <r>
    <x v="532"/>
    <x v="1"/>
    <x v="1"/>
    <n v="57"/>
    <n v="35000"/>
    <x v="1"/>
    <x v="5"/>
    <n v="2"/>
    <s v="Saturday"/>
    <n v="1995000"/>
  </r>
  <r>
    <x v="532"/>
    <x v="2"/>
    <x v="2"/>
    <n v="71"/>
    <n v="45000"/>
    <x v="1"/>
    <x v="5"/>
    <n v="2"/>
    <s v="Saturday"/>
    <n v="3195000"/>
  </r>
  <r>
    <x v="532"/>
    <x v="3"/>
    <x v="3"/>
    <n v="51"/>
    <n v="60000"/>
    <x v="1"/>
    <x v="5"/>
    <n v="2"/>
    <s v="Saturday"/>
    <n v="3060000"/>
  </r>
  <r>
    <x v="532"/>
    <x v="4"/>
    <x v="4"/>
    <n v="136"/>
    <n v="20000"/>
    <x v="1"/>
    <x v="5"/>
    <n v="2"/>
    <s v="Saturday"/>
    <n v="2720000"/>
  </r>
  <r>
    <x v="532"/>
    <x v="5"/>
    <x v="5"/>
    <n v="200"/>
    <n v="5000"/>
    <x v="1"/>
    <x v="5"/>
    <n v="2"/>
    <s v="Saturday"/>
    <n v="1000000"/>
  </r>
  <r>
    <x v="532"/>
    <x v="6"/>
    <x v="6"/>
    <n v="89"/>
    <n v="25000"/>
    <x v="1"/>
    <x v="5"/>
    <n v="2"/>
    <s v="Saturday"/>
    <n v="2225000"/>
  </r>
  <r>
    <x v="532"/>
    <x v="7"/>
    <x v="7"/>
    <n v="61"/>
    <n v="30000"/>
    <x v="1"/>
    <x v="5"/>
    <n v="2"/>
    <s v="Saturday"/>
    <n v="1830000"/>
  </r>
  <r>
    <x v="533"/>
    <x v="0"/>
    <x v="0"/>
    <n v="87"/>
    <n v="50000"/>
    <x v="1"/>
    <x v="5"/>
    <n v="2"/>
    <s v="Sunday"/>
    <n v="4350000"/>
  </r>
  <r>
    <x v="533"/>
    <x v="1"/>
    <x v="1"/>
    <n v="59"/>
    <n v="35000"/>
    <x v="1"/>
    <x v="5"/>
    <n v="2"/>
    <s v="Sunday"/>
    <n v="2065000"/>
  </r>
  <r>
    <x v="533"/>
    <x v="2"/>
    <x v="2"/>
    <n v="69"/>
    <n v="45000"/>
    <x v="1"/>
    <x v="5"/>
    <n v="2"/>
    <s v="Sunday"/>
    <n v="3105000"/>
  </r>
  <r>
    <x v="533"/>
    <x v="3"/>
    <x v="3"/>
    <n v="57"/>
    <n v="60000"/>
    <x v="1"/>
    <x v="5"/>
    <n v="2"/>
    <s v="Sunday"/>
    <n v="3420000"/>
  </r>
  <r>
    <x v="533"/>
    <x v="4"/>
    <x v="4"/>
    <n v="123"/>
    <n v="20000"/>
    <x v="1"/>
    <x v="5"/>
    <n v="2"/>
    <s v="Sunday"/>
    <n v="2460000"/>
  </r>
  <r>
    <x v="533"/>
    <x v="5"/>
    <x v="5"/>
    <n v="188"/>
    <n v="5000"/>
    <x v="1"/>
    <x v="5"/>
    <n v="2"/>
    <s v="Sunday"/>
    <n v="940000"/>
  </r>
  <r>
    <x v="533"/>
    <x v="6"/>
    <x v="6"/>
    <n v="92"/>
    <n v="25000"/>
    <x v="1"/>
    <x v="5"/>
    <n v="2"/>
    <s v="Sunday"/>
    <n v="2300000"/>
  </r>
  <r>
    <x v="533"/>
    <x v="7"/>
    <x v="7"/>
    <n v="64"/>
    <n v="30000"/>
    <x v="1"/>
    <x v="5"/>
    <n v="2"/>
    <s v="Sunday"/>
    <n v="1920000"/>
  </r>
  <r>
    <x v="534"/>
    <x v="0"/>
    <x v="0"/>
    <n v="85"/>
    <n v="50000"/>
    <x v="1"/>
    <x v="5"/>
    <n v="2"/>
    <s v="Monday"/>
    <n v="4250000"/>
  </r>
  <r>
    <x v="534"/>
    <x v="1"/>
    <x v="1"/>
    <n v="58"/>
    <n v="35000"/>
    <x v="1"/>
    <x v="5"/>
    <n v="2"/>
    <s v="Monday"/>
    <n v="2030000"/>
  </r>
  <r>
    <x v="534"/>
    <x v="2"/>
    <x v="2"/>
    <n v="66"/>
    <n v="45000"/>
    <x v="1"/>
    <x v="5"/>
    <n v="2"/>
    <s v="Monday"/>
    <n v="2970000"/>
  </r>
  <r>
    <x v="534"/>
    <x v="3"/>
    <x v="3"/>
    <n v="55"/>
    <n v="60000"/>
    <x v="1"/>
    <x v="5"/>
    <n v="2"/>
    <s v="Monday"/>
    <n v="3300000"/>
  </r>
  <r>
    <x v="534"/>
    <x v="4"/>
    <x v="4"/>
    <n v="124"/>
    <n v="20000"/>
    <x v="1"/>
    <x v="5"/>
    <n v="2"/>
    <s v="Monday"/>
    <n v="2480000"/>
  </r>
  <r>
    <x v="534"/>
    <x v="5"/>
    <x v="5"/>
    <n v="193"/>
    <n v="5000"/>
    <x v="1"/>
    <x v="5"/>
    <n v="2"/>
    <s v="Monday"/>
    <n v="965000"/>
  </r>
  <r>
    <x v="534"/>
    <x v="6"/>
    <x v="6"/>
    <n v="91"/>
    <n v="25000"/>
    <x v="1"/>
    <x v="5"/>
    <n v="2"/>
    <s v="Monday"/>
    <n v="2275000"/>
  </r>
  <r>
    <x v="534"/>
    <x v="7"/>
    <x v="7"/>
    <n v="61"/>
    <n v="30000"/>
    <x v="1"/>
    <x v="5"/>
    <n v="2"/>
    <s v="Monday"/>
    <n v="1830000"/>
  </r>
  <r>
    <x v="535"/>
    <x v="0"/>
    <x v="0"/>
    <n v="96"/>
    <n v="50000"/>
    <x v="1"/>
    <x v="5"/>
    <n v="2"/>
    <s v="Tuesday"/>
    <n v="4800000"/>
  </r>
  <r>
    <x v="535"/>
    <x v="1"/>
    <x v="1"/>
    <n v="47"/>
    <n v="35000"/>
    <x v="1"/>
    <x v="5"/>
    <n v="2"/>
    <s v="Tuesday"/>
    <n v="1645000"/>
  </r>
  <r>
    <x v="535"/>
    <x v="2"/>
    <x v="2"/>
    <n v="62"/>
    <n v="45000"/>
    <x v="1"/>
    <x v="5"/>
    <n v="2"/>
    <s v="Tuesday"/>
    <n v="2790000"/>
  </r>
  <r>
    <x v="535"/>
    <x v="3"/>
    <x v="3"/>
    <n v="52"/>
    <n v="60000"/>
    <x v="1"/>
    <x v="5"/>
    <n v="2"/>
    <s v="Tuesday"/>
    <n v="3120000"/>
  </r>
  <r>
    <x v="535"/>
    <x v="4"/>
    <x v="4"/>
    <n v="127"/>
    <n v="20000"/>
    <x v="1"/>
    <x v="5"/>
    <n v="2"/>
    <s v="Tuesday"/>
    <n v="2540000"/>
  </r>
  <r>
    <x v="535"/>
    <x v="5"/>
    <x v="5"/>
    <n v="212"/>
    <n v="5000"/>
    <x v="1"/>
    <x v="5"/>
    <n v="2"/>
    <s v="Tuesday"/>
    <n v="1060000"/>
  </r>
  <r>
    <x v="535"/>
    <x v="6"/>
    <x v="6"/>
    <n v="94"/>
    <n v="25000"/>
    <x v="1"/>
    <x v="5"/>
    <n v="2"/>
    <s v="Tuesday"/>
    <n v="2350000"/>
  </r>
  <r>
    <x v="535"/>
    <x v="7"/>
    <x v="7"/>
    <n v="68"/>
    <n v="30000"/>
    <x v="1"/>
    <x v="5"/>
    <n v="2"/>
    <s v="Tuesday"/>
    <n v="2040000"/>
  </r>
  <r>
    <x v="536"/>
    <x v="0"/>
    <x v="0"/>
    <n v="101"/>
    <n v="50000"/>
    <x v="1"/>
    <x v="5"/>
    <n v="2"/>
    <s v="Wednesday"/>
    <n v="5050000"/>
  </r>
  <r>
    <x v="536"/>
    <x v="1"/>
    <x v="1"/>
    <n v="63"/>
    <n v="35000"/>
    <x v="1"/>
    <x v="5"/>
    <n v="2"/>
    <s v="Wednesday"/>
    <n v="2205000"/>
  </r>
  <r>
    <x v="536"/>
    <x v="2"/>
    <x v="2"/>
    <n v="70"/>
    <n v="45000"/>
    <x v="1"/>
    <x v="5"/>
    <n v="2"/>
    <s v="Wednesday"/>
    <n v="3150000"/>
  </r>
  <r>
    <x v="536"/>
    <x v="3"/>
    <x v="3"/>
    <n v="49"/>
    <n v="60000"/>
    <x v="1"/>
    <x v="5"/>
    <n v="2"/>
    <s v="Wednesday"/>
    <n v="2940000"/>
  </r>
  <r>
    <x v="536"/>
    <x v="4"/>
    <x v="4"/>
    <n v="132"/>
    <n v="20000"/>
    <x v="1"/>
    <x v="5"/>
    <n v="2"/>
    <s v="Wednesday"/>
    <n v="2640000"/>
  </r>
  <r>
    <x v="536"/>
    <x v="5"/>
    <x v="5"/>
    <n v="201"/>
    <n v="5000"/>
    <x v="1"/>
    <x v="5"/>
    <n v="2"/>
    <s v="Wednesday"/>
    <n v="1005000"/>
  </r>
  <r>
    <x v="536"/>
    <x v="6"/>
    <x v="6"/>
    <n v="92"/>
    <n v="25000"/>
    <x v="1"/>
    <x v="5"/>
    <n v="2"/>
    <s v="Wednesday"/>
    <n v="2300000"/>
  </r>
  <r>
    <x v="536"/>
    <x v="7"/>
    <x v="7"/>
    <n v="58"/>
    <n v="30000"/>
    <x v="1"/>
    <x v="5"/>
    <n v="2"/>
    <s v="Wednesday"/>
    <n v="1740000"/>
  </r>
  <r>
    <x v="537"/>
    <x v="0"/>
    <x v="0"/>
    <n v="87"/>
    <n v="50000"/>
    <x v="1"/>
    <x v="5"/>
    <n v="2"/>
    <s v="Thursday"/>
    <n v="4350000"/>
  </r>
  <r>
    <x v="537"/>
    <x v="1"/>
    <x v="1"/>
    <n v="56"/>
    <n v="35000"/>
    <x v="1"/>
    <x v="5"/>
    <n v="2"/>
    <s v="Thursday"/>
    <n v="1960000"/>
  </r>
  <r>
    <x v="537"/>
    <x v="2"/>
    <x v="2"/>
    <n v="73"/>
    <n v="45000"/>
    <x v="1"/>
    <x v="5"/>
    <n v="2"/>
    <s v="Thursday"/>
    <n v="3285000"/>
  </r>
  <r>
    <x v="537"/>
    <x v="3"/>
    <x v="3"/>
    <n v="55"/>
    <n v="60000"/>
    <x v="1"/>
    <x v="5"/>
    <n v="2"/>
    <s v="Thursday"/>
    <n v="3300000"/>
  </r>
  <r>
    <x v="537"/>
    <x v="4"/>
    <x v="4"/>
    <n v="128"/>
    <n v="20000"/>
    <x v="1"/>
    <x v="5"/>
    <n v="2"/>
    <s v="Thursday"/>
    <n v="2560000"/>
  </r>
  <r>
    <x v="537"/>
    <x v="5"/>
    <x v="5"/>
    <n v="190"/>
    <n v="5000"/>
    <x v="1"/>
    <x v="5"/>
    <n v="2"/>
    <s v="Thursday"/>
    <n v="950000"/>
  </r>
  <r>
    <x v="537"/>
    <x v="6"/>
    <x v="6"/>
    <n v="90"/>
    <n v="25000"/>
    <x v="1"/>
    <x v="5"/>
    <n v="2"/>
    <s v="Thursday"/>
    <n v="2250000"/>
  </r>
  <r>
    <x v="537"/>
    <x v="7"/>
    <x v="7"/>
    <n v="66"/>
    <n v="30000"/>
    <x v="1"/>
    <x v="5"/>
    <n v="2"/>
    <s v="Thursday"/>
    <n v="1980000"/>
  </r>
  <r>
    <x v="538"/>
    <x v="0"/>
    <x v="0"/>
    <n v="91"/>
    <n v="50000"/>
    <x v="1"/>
    <x v="5"/>
    <n v="2"/>
    <s v="Friday"/>
    <n v="4550000"/>
  </r>
  <r>
    <x v="538"/>
    <x v="1"/>
    <x v="1"/>
    <n v="57"/>
    <n v="35000"/>
    <x v="1"/>
    <x v="5"/>
    <n v="2"/>
    <s v="Friday"/>
    <n v="1995000"/>
  </r>
  <r>
    <x v="538"/>
    <x v="2"/>
    <x v="2"/>
    <n v="69"/>
    <n v="45000"/>
    <x v="1"/>
    <x v="5"/>
    <n v="2"/>
    <s v="Friday"/>
    <n v="3105000"/>
  </r>
  <r>
    <x v="538"/>
    <x v="3"/>
    <x v="3"/>
    <n v="54"/>
    <n v="60000"/>
    <x v="1"/>
    <x v="5"/>
    <n v="2"/>
    <s v="Friday"/>
    <n v="3240000"/>
  </r>
  <r>
    <x v="538"/>
    <x v="4"/>
    <x v="4"/>
    <n v="129"/>
    <n v="20000"/>
    <x v="1"/>
    <x v="5"/>
    <n v="2"/>
    <s v="Friday"/>
    <n v="2580000"/>
  </r>
  <r>
    <x v="538"/>
    <x v="5"/>
    <x v="5"/>
    <n v="214"/>
    <n v="5000"/>
    <x v="1"/>
    <x v="5"/>
    <n v="2"/>
    <s v="Friday"/>
    <n v="1070000"/>
  </r>
  <r>
    <x v="538"/>
    <x v="6"/>
    <x v="6"/>
    <n v="86"/>
    <n v="25000"/>
    <x v="1"/>
    <x v="5"/>
    <n v="2"/>
    <s v="Friday"/>
    <n v="2150000"/>
  </r>
  <r>
    <x v="538"/>
    <x v="7"/>
    <x v="7"/>
    <n v="64"/>
    <n v="30000"/>
    <x v="1"/>
    <x v="5"/>
    <n v="2"/>
    <s v="Friday"/>
    <n v="1920000"/>
  </r>
  <r>
    <x v="539"/>
    <x v="0"/>
    <x v="0"/>
    <n v="89"/>
    <n v="50000"/>
    <x v="1"/>
    <x v="5"/>
    <n v="2"/>
    <s v="Saturday"/>
    <n v="4450000"/>
  </r>
  <r>
    <x v="539"/>
    <x v="1"/>
    <x v="1"/>
    <n v="60"/>
    <n v="35000"/>
    <x v="1"/>
    <x v="5"/>
    <n v="2"/>
    <s v="Saturday"/>
    <n v="2100000"/>
  </r>
  <r>
    <x v="539"/>
    <x v="2"/>
    <x v="2"/>
    <n v="69"/>
    <n v="45000"/>
    <x v="1"/>
    <x v="5"/>
    <n v="2"/>
    <s v="Saturday"/>
    <n v="3105000"/>
  </r>
  <r>
    <x v="539"/>
    <x v="3"/>
    <x v="3"/>
    <n v="52"/>
    <n v="60000"/>
    <x v="1"/>
    <x v="5"/>
    <n v="2"/>
    <s v="Saturday"/>
    <n v="3120000"/>
  </r>
  <r>
    <x v="539"/>
    <x v="4"/>
    <x v="4"/>
    <n v="123"/>
    <n v="20000"/>
    <x v="1"/>
    <x v="5"/>
    <n v="2"/>
    <s v="Saturday"/>
    <n v="2460000"/>
  </r>
  <r>
    <x v="539"/>
    <x v="5"/>
    <x v="5"/>
    <n v="205"/>
    <n v="5000"/>
    <x v="1"/>
    <x v="5"/>
    <n v="2"/>
    <s v="Saturday"/>
    <n v="1025000"/>
  </r>
  <r>
    <x v="539"/>
    <x v="6"/>
    <x v="6"/>
    <n v="89"/>
    <n v="25000"/>
    <x v="1"/>
    <x v="5"/>
    <n v="2"/>
    <s v="Saturday"/>
    <n v="2225000"/>
  </r>
  <r>
    <x v="539"/>
    <x v="7"/>
    <x v="7"/>
    <n v="60"/>
    <n v="30000"/>
    <x v="1"/>
    <x v="5"/>
    <n v="2"/>
    <s v="Saturday"/>
    <n v="1800000"/>
  </r>
  <r>
    <x v="540"/>
    <x v="0"/>
    <x v="0"/>
    <n v="82"/>
    <n v="50000"/>
    <x v="1"/>
    <x v="5"/>
    <n v="2"/>
    <s v="Sunday"/>
    <n v="4100000"/>
  </r>
  <r>
    <x v="540"/>
    <x v="1"/>
    <x v="1"/>
    <n v="60"/>
    <n v="35000"/>
    <x v="1"/>
    <x v="5"/>
    <n v="2"/>
    <s v="Sunday"/>
    <n v="2100000"/>
  </r>
  <r>
    <x v="540"/>
    <x v="2"/>
    <x v="2"/>
    <n v="69"/>
    <n v="45000"/>
    <x v="1"/>
    <x v="5"/>
    <n v="2"/>
    <s v="Sunday"/>
    <n v="3105000"/>
  </r>
  <r>
    <x v="540"/>
    <x v="3"/>
    <x v="3"/>
    <n v="51"/>
    <n v="60000"/>
    <x v="1"/>
    <x v="5"/>
    <n v="2"/>
    <s v="Sunday"/>
    <n v="3060000"/>
  </r>
  <r>
    <x v="540"/>
    <x v="4"/>
    <x v="4"/>
    <n v="128"/>
    <n v="20000"/>
    <x v="1"/>
    <x v="5"/>
    <n v="2"/>
    <s v="Sunday"/>
    <n v="2560000"/>
  </r>
  <r>
    <x v="540"/>
    <x v="5"/>
    <x v="5"/>
    <n v="202"/>
    <n v="5000"/>
    <x v="1"/>
    <x v="5"/>
    <n v="2"/>
    <s v="Sunday"/>
    <n v="1010000"/>
  </r>
  <r>
    <x v="540"/>
    <x v="6"/>
    <x v="6"/>
    <n v="93"/>
    <n v="25000"/>
    <x v="1"/>
    <x v="5"/>
    <n v="2"/>
    <s v="Sunday"/>
    <n v="2325000"/>
  </r>
  <r>
    <x v="540"/>
    <x v="7"/>
    <x v="7"/>
    <n v="66"/>
    <n v="30000"/>
    <x v="1"/>
    <x v="5"/>
    <n v="2"/>
    <s v="Sunday"/>
    <n v="1980000"/>
  </r>
  <r>
    <x v="541"/>
    <x v="0"/>
    <x v="0"/>
    <n v="82"/>
    <n v="50000"/>
    <x v="1"/>
    <x v="5"/>
    <n v="2"/>
    <s v="Monday"/>
    <n v="4100000"/>
  </r>
  <r>
    <x v="541"/>
    <x v="1"/>
    <x v="1"/>
    <n v="62"/>
    <n v="35000"/>
    <x v="1"/>
    <x v="5"/>
    <n v="2"/>
    <s v="Monday"/>
    <n v="2170000"/>
  </r>
  <r>
    <x v="541"/>
    <x v="2"/>
    <x v="2"/>
    <n v="66"/>
    <n v="45000"/>
    <x v="1"/>
    <x v="5"/>
    <n v="2"/>
    <s v="Monday"/>
    <n v="2970000"/>
  </r>
  <r>
    <x v="541"/>
    <x v="3"/>
    <x v="3"/>
    <n v="49"/>
    <n v="60000"/>
    <x v="1"/>
    <x v="5"/>
    <n v="2"/>
    <s v="Monday"/>
    <n v="2940000"/>
  </r>
  <r>
    <x v="541"/>
    <x v="4"/>
    <x v="4"/>
    <n v="126"/>
    <n v="20000"/>
    <x v="1"/>
    <x v="5"/>
    <n v="2"/>
    <s v="Monday"/>
    <n v="2520000"/>
  </r>
  <r>
    <x v="541"/>
    <x v="5"/>
    <x v="5"/>
    <n v="220"/>
    <n v="5000"/>
    <x v="1"/>
    <x v="5"/>
    <n v="2"/>
    <s v="Monday"/>
    <n v="1100000"/>
  </r>
  <r>
    <x v="541"/>
    <x v="6"/>
    <x v="6"/>
    <n v="94"/>
    <n v="25000"/>
    <x v="1"/>
    <x v="5"/>
    <n v="2"/>
    <s v="Monday"/>
    <n v="2350000"/>
  </r>
  <r>
    <x v="541"/>
    <x v="7"/>
    <x v="7"/>
    <n v="64"/>
    <n v="30000"/>
    <x v="1"/>
    <x v="5"/>
    <n v="2"/>
    <s v="Monday"/>
    <n v="1920000"/>
  </r>
  <r>
    <x v="542"/>
    <x v="0"/>
    <x v="0"/>
    <n v="83"/>
    <n v="50000"/>
    <x v="1"/>
    <x v="5"/>
    <n v="2"/>
    <s v="Tuesday"/>
    <n v="4150000"/>
  </r>
  <r>
    <x v="542"/>
    <x v="1"/>
    <x v="1"/>
    <n v="65"/>
    <n v="35000"/>
    <x v="1"/>
    <x v="5"/>
    <n v="2"/>
    <s v="Tuesday"/>
    <n v="2275000"/>
  </r>
  <r>
    <x v="542"/>
    <x v="2"/>
    <x v="2"/>
    <n v="68"/>
    <n v="45000"/>
    <x v="1"/>
    <x v="5"/>
    <n v="2"/>
    <s v="Tuesday"/>
    <n v="3060000"/>
  </r>
  <r>
    <x v="542"/>
    <x v="3"/>
    <x v="3"/>
    <n v="53"/>
    <n v="60000"/>
    <x v="1"/>
    <x v="5"/>
    <n v="2"/>
    <s v="Tuesday"/>
    <n v="3180000"/>
  </r>
  <r>
    <x v="542"/>
    <x v="4"/>
    <x v="4"/>
    <n v="119"/>
    <n v="20000"/>
    <x v="1"/>
    <x v="5"/>
    <n v="2"/>
    <s v="Tuesday"/>
    <n v="2380000"/>
  </r>
  <r>
    <x v="542"/>
    <x v="5"/>
    <x v="5"/>
    <n v="205"/>
    <n v="5000"/>
    <x v="1"/>
    <x v="5"/>
    <n v="2"/>
    <s v="Tuesday"/>
    <n v="1025000"/>
  </r>
  <r>
    <x v="542"/>
    <x v="6"/>
    <x v="6"/>
    <n v="89"/>
    <n v="25000"/>
    <x v="1"/>
    <x v="5"/>
    <n v="2"/>
    <s v="Tuesday"/>
    <n v="2225000"/>
  </r>
  <r>
    <x v="542"/>
    <x v="7"/>
    <x v="7"/>
    <n v="63"/>
    <n v="30000"/>
    <x v="1"/>
    <x v="5"/>
    <n v="2"/>
    <s v="Tuesday"/>
    <n v="1890000"/>
  </r>
  <r>
    <x v="543"/>
    <x v="0"/>
    <x v="0"/>
    <n v="79"/>
    <n v="50000"/>
    <x v="1"/>
    <x v="5"/>
    <n v="2"/>
    <s v="Wednesday"/>
    <n v="3950000"/>
  </r>
  <r>
    <x v="543"/>
    <x v="1"/>
    <x v="1"/>
    <n v="58"/>
    <n v="35000"/>
    <x v="1"/>
    <x v="5"/>
    <n v="2"/>
    <s v="Wednesday"/>
    <n v="2030000"/>
  </r>
  <r>
    <x v="543"/>
    <x v="2"/>
    <x v="2"/>
    <n v="67"/>
    <n v="45000"/>
    <x v="1"/>
    <x v="5"/>
    <n v="2"/>
    <s v="Wednesday"/>
    <n v="3015000"/>
  </r>
  <r>
    <x v="543"/>
    <x v="3"/>
    <x v="3"/>
    <n v="56"/>
    <n v="60000"/>
    <x v="1"/>
    <x v="5"/>
    <n v="2"/>
    <s v="Wednesday"/>
    <n v="3360000"/>
  </r>
  <r>
    <x v="543"/>
    <x v="4"/>
    <x v="4"/>
    <n v="114"/>
    <n v="20000"/>
    <x v="1"/>
    <x v="5"/>
    <n v="2"/>
    <s v="Wednesday"/>
    <n v="2280000"/>
  </r>
  <r>
    <x v="543"/>
    <x v="5"/>
    <x v="5"/>
    <n v="198"/>
    <n v="5000"/>
    <x v="1"/>
    <x v="5"/>
    <n v="2"/>
    <s v="Wednesday"/>
    <n v="990000"/>
  </r>
  <r>
    <x v="543"/>
    <x v="6"/>
    <x v="6"/>
    <n v="88"/>
    <n v="25000"/>
    <x v="1"/>
    <x v="5"/>
    <n v="2"/>
    <s v="Wednesday"/>
    <n v="2200000"/>
  </r>
  <r>
    <x v="543"/>
    <x v="7"/>
    <x v="7"/>
    <n v="62"/>
    <n v="30000"/>
    <x v="1"/>
    <x v="5"/>
    <n v="2"/>
    <s v="Wednesday"/>
    <n v="1860000"/>
  </r>
  <r>
    <x v="544"/>
    <x v="0"/>
    <x v="0"/>
    <n v="83"/>
    <n v="50000"/>
    <x v="1"/>
    <x v="5"/>
    <n v="2"/>
    <s v="Thursday"/>
    <n v="4150000"/>
  </r>
  <r>
    <x v="544"/>
    <x v="1"/>
    <x v="1"/>
    <n v="55"/>
    <n v="35000"/>
    <x v="1"/>
    <x v="5"/>
    <n v="2"/>
    <s v="Thursday"/>
    <n v="1925000"/>
  </r>
  <r>
    <x v="544"/>
    <x v="2"/>
    <x v="2"/>
    <n v="69"/>
    <n v="45000"/>
    <x v="1"/>
    <x v="5"/>
    <n v="2"/>
    <s v="Thursday"/>
    <n v="3105000"/>
  </r>
  <r>
    <x v="544"/>
    <x v="3"/>
    <x v="3"/>
    <n v="50"/>
    <n v="60000"/>
    <x v="1"/>
    <x v="5"/>
    <n v="2"/>
    <s v="Thursday"/>
    <n v="3000000"/>
  </r>
  <r>
    <x v="544"/>
    <x v="4"/>
    <x v="4"/>
    <n v="122"/>
    <n v="20000"/>
    <x v="1"/>
    <x v="5"/>
    <n v="2"/>
    <s v="Thursday"/>
    <n v="2440000"/>
  </r>
  <r>
    <x v="544"/>
    <x v="5"/>
    <x v="5"/>
    <n v="219"/>
    <n v="5000"/>
    <x v="1"/>
    <x v="5"/>
    <n v="2"/>
    <s v="Thursday"/>
    <n v="1095000"/>
  </r>
  <r>
    <x v="544"/>
    <x v="6"/>
    <x v="6"/>
    <n v="94"/>
    <n v="25000"/>
    <x v="1"/>
    <x v="5"/>
    <n v="2"/>
    <s v="Thursday"/>
    <n v="2350000"/>
  </r>
  <r>
    <x v="544"/>
    <x v="7"/>
    <x v="7"/>
    <n v="65"/>
    <n v="30000"/>
    <x v="1"/>
    <x v="5"/>
    <n v="2"/>
    <s v="Thursday"/>
    <n v="1950000"/>
  </r>
  <r>
    <x v="545"/>
    <x v="0"/>
    <x v="0"/>
    <n v="91"/>
    <n v="50000"/>
    <x v="1"/>
    <x v="5"/>
    <n v="2"/>
    <s v="Friday"/>
    <n v="4550000"/>
  </r>
  <r>
    <x v="545"/>
    <x v="1"/>
    <x v="1"/>
    <n v="57"/>
    <n v="35000"/>
    <x v="1"/>
    <x v="5"/>
    <n v="2"/>
    <s v="Friday"/>
    <n v="1995000"/>
  </r>
  <r>
    <x v="545"/>
    <x v="2"/>
    <x v="2"/>
    <n v="78"/>
    <n v="45000"/>
    <x v="1"/>
    <x v="5"/>
    <n v="2"/>
    <s v="Friday"/>
    <n v="3510000"/>
  </r>
  <r>
    <x v="545"/>
    <x v="3"/>
    <x v="3"/>
    <n v="59"/>
    <n v="60000"/>
    <x v="1"/>
    <x v="5"/>
    <n v="2"/>
    <s v="Friday"/>
    <n v="3540000"/>
  </r>
  <r>
    <x v="545"/>
    <x v="4"/>
    <x v="4"/>
    <n v="122"/>
    <n v="20000"/>
    <x v="1"/>
    <x v="5"/>
    <n v="2"/>
    <s v="Friday"/>
    <n v="2440000"/>
  </r>
  <r>
    <x v="545"/>
    <x v="5"/>
    <x v="5"/>
    <n v="221"/>
    <n v="5000"/>
    <x v="1"/>
    <x v="5"/>
    <n v="2"/>
    <s v="Friday"/>
    <n v="1105000"/>
  </r>
  <r>
    <x v="545"/>
    <x v="6"/>
    <x v="6"/>
    <n v="93"/>
    <n v="25000"/>
    <x v="1"/>
    <x v="5"/>
    <n v="2"/>
    <s v="Friday"/>
    <n v="2325000"/>
  </r>
  <r>
    <x v="545"/>
    <x v="7"/>
    <x v="7"/>
    <n v="62"/>
    <n v="30000"/>
    <x v="1"/>
    <x v="5"/>
    <n v="2"/>
    <s v="Friday"/>
    <n v="1860000"/>
  </r>
  <r>
    <x v="546"/>
    <x v="0"/>
    <x v="0"/>
    <n v="89"/>
    <n v="50000"/>
    <x v="1"/>
    <x v="6"/>
    <n v="3"/>
    <s v="Saturday"/>
    <n v="4450000"/>
  </r>
  <r>
    <x v="546"/>
    <x v="1"/>
    <x v="1"/>
    <n v="53"/>
    <n v="35000"/>
    <x v="1"/>
    <x v="6"/>
    <n v="3"/>
    <s v="Saturday"/>
    <n v="1855000"/>
  </r>
  <r>
    <x v="546"/>
    <x v="2"/>
    <x v="2"/>
    <n v="63"/>
    <n v="45000"/>
    <x v="1"/>
    <x v="6"/>
    <n v="3"/>
    <s v="Saturday"/>
    <n v="2835000"/>
  </r>
  <r>
    <x v="546"/>
    <x v="3"/>
    <x v="3"/>
    <n v="51"/>
    <n v="60000"/>
    <x v="1"/>
    <x v="6"/>
    <n v="3"/>
    <s v="Saturday"/>
    <n v="3060000"/>
  </r>
  <r>
    <x v="546"/>
    <x v="4"/>
    <x v="4"/>
    <n v="125"/>
    <n v="20000"/>
    <x v="1"/>
    <x v="6"/>
    <n v="3"/>
    <s v="Saturday"/>
    <n v="2500000"/>
  </r>
  <r>
    <x v="546"/>
    <x v="5"/>
    <x v="5"/>
    <n v="223"/>
    <n v="5000"/>
    <x v="1"/>
    <x v="6"/>
    <n v="3"/>
    <s v="Saturday"/>
    <n v="1115000"/>
  </r>
  <r>
    <x v="546"/>
    <x v="6"/>
    <x v="6"/>
    <n v="93"/>
    <n v="25000"/>
    <x v="1"/>
    <x v="6"/>
    <n v="3"/>
    <s v="Saturday"/>
    <n v="2325000"/>
  </r>
  <r>
    <x v="546"/>
    <x v="7"/>
    <x v="7"/>
    <n v="62"/>
    <n v="30000"/>
    <x v="1"/>
    <x v="6"/>
    <n v="3"/>
    <s v="Saturday"/>
    <n v="1860000"/>
  </r>
  <r>
    <x v="547"/>
    <x v="0"/>
    <x v="0"/>
    <n v="86"/>
    <n v="50000"/>
    <x v="1"/>
    <x v="6"/>
    <n v="3"/>
    <s v="Sunday"/>
    <n v="4300000"/>
  </r>
  <r>
    <x v="547"/>
    <x v="1"/>
    <x v="1"/>
    <n v="59"/>
    <n v="35000"/>
    <x v="1"/>
    <x v="6"/>
    <n v="3"/>
    <s v="Sunday"/>
    <n v="2065000"/>
  </r>
  <r>
    <x v="547"/>
    <x v="2"/>
    <x v="2"/>
    <n v="68"/>
    <n v="45000"/>
    <x v="1"/>
    <x v="6"/>
    <n v="3"/>
    <s v="Sunday"/>
    <n v="3060000"/>
  </r>
  <r>
    <x v="547"/>
    <x v="3"/>
    <x v="3"/>
    <n v="50"/>
    <n v="60000"/>
    <x v="1"/>
    <x v="6"/>
    <n v="3"/>
    <s v="Sunday"/>
    <n v="3000000"/>
  </r>
  <r>
    <x v="547"/>
    <x v="4"/>
    <x v="4"/>
    <n v="112"/>
    <n v="20000"/>
    <x v="1"/>
    <x v="6"/>
    <n v="3"/>
    <s v="Sunday"/>
    <n v="2240000"/>
  </r>
  <r>
    <x v="547"/>
    <x v="5"/>
    <x v="5"/>
    <n v="197"/>
    <n v="5000"/>
    <x v="1"/>
    <x v="6"/>
    <n v="3"/>
    <s v="Sunday"/>
    <n v="985000"/>
  </r>
  <r>
    <x v="547"/>
    <x v="6"/>
    <x v="6"/>
    <n v="88"/>
    <n v="25000"/>
    <x v="1"/>
    <x v="6"/>
    <n v="3"/>
    <s v="Sunday"/>
    <n v="2200000"/>
  </r>
  <r>
    <x v="547"/>
    <x v="7"/>
    <x v="7"/>
    <n v="66"/>
    <n v="30000"/>
    <x v="1"/>
    <x v="6"/>
    <n v="3"/>
    <s v="Sunday"/>
    <n v="1980000"/>
  </r>
  <r>
    <x v="548"/>
    <x v="0"/>
    <x v="0"/>
    <n v="88"/>
    <n v="50000"/>
    <x v="1"/>
    <x v="6"/>
    <n v="3"/>
    <s v="Monday"/>
    <n v="4400000"/>
  </r>
  <r>
    <x v="548"/>
    <x v="1"/>
    <x v="1"/>
    <n v="59"/>
    <n v="35000"/>
    <x v="1"/>
    <x v="6"/>
    <n v="3"/>
    <s v="Monday"/>
    <n v="2065000"/>
  </r>
  <r>
    <x v="548"/>
    <x v="2"/>
    <x v="2"/>
    <n v="72"/>
    <n v="45000"/>
    <x v="1"/>
    <x v="6"/>
    <n v="3"/>
    <s v="Monday"/>
    <n v="3240000"/>
  </r>
  <r>
    <x v="548"/>
    <x v="3"/>
    <x v="3"/>
    <n v="56"/>
    <n v="60000"/>
    <x v="1"/>
    <x v="6"/>
    <n v="3"/>
    <s v="Monday"/>
    <n v="3360000"/>
  </r>
  <r>
    <x v="548"/>
    <x v="4"/>
    <x v="4"/>
    <n v="113"/>
    <n v="20000"/>
    <x v="1"/>
    <x v="6"/>
    <n v="3"/>
    <s v="Monday"/>
    <n v="2260000"/>
  </r>
  <r>
    <x v="548"/>
    <x v="5"/>
    <x v="5"/>
    <n v="205"/>
    <n v="5000"/>
    <x v="1"/>
    <x v="6"/>
    <n v="3"/>
    <s v="Monday"/>
    <n v="1025000"/>
  </r>
  <r>
    <x v="548"/>
    <x v="6"/>
    <x v="6"/>
    <n v="90"/>
    <n v="25000"/>
    <x v="1"/>
    <x v="6"/>
    <n v="3"/>
    <s v="Monday"/>
    <n v="2250000"/>
  </r>
  <r>
    <x v="548"/>
    <x v="7"/>
    <x v="7"/>
    <n v="65"/>
    <n v="30000"/>
    <x v="1"/>
    <x v="6"/>
    <n v="3"/>
    <s v="Monday"/>
    <n v="1950000"/>
  </r>
  <r>
    <x v="549"/>
    <x v="0"/>
    <x v="0"/>
    <n v="90"/>
    <n v="50000"/>
    <x v="1"/>
    <x v="6"/>
    <n v="3"/>
    <s v="Tuesday"/>
    <n v="4500000"/>
  </r>
  <r>
    <x v="549"/>
    <x v="1"/>
    <x v="1"/>
    <n v="56"/>
    <n v="35000"/>
    <x v="1"/>
    <x v="6"/>
    <n v="3"/>
    <s v="Tuesday"/>
    <n v="1960000"/>
  </r>
  <r>
    <x v="549"/>
    <x v="2"/>
    <x v="2"/>
    <n v="67"/>
    <n v="45000"/>
    <x v="1"/>
    <x v="6"/>
    <n v="3"/>
    <s v="Tuesday"/>
    <n v="3015000"/>
  </r>
  <r>
    <x v="549"/>
    <x v="3"/>
    <x v="3"/>
    <n v="52"/>
    <n v="60000"/>
    <x v="1"/>
    <x v="6"/>
    <n v="3"/>
    <s v="Tuesday"/>
    <n v="3120000"/>
  </r>
  <r>
    <x v="549"/>
    <x v="4"/>
    <x v="4"/>
    <n v="125"/>
    <n v="20000"/>
    <x v="1"/>
    <x v="6"/>
    <n v="3"/>
    <s v="Tuesday"/>
    <n v="2500000"/>
  </r>
  <r>
    <x v="549"/>
    <x v="5"/>
    <x v="5"/>
    <n v="215"/>
    <n v="5000"/>
    <x v="1"/>
    <x v="6"/>
    <n v="3"/>
    <s v="Tuesday"/>
    <n v="1075000"/>
  </r>
  <r>
    <x v="549"/>
    <x v="6"/>
    <x v="6"/>
    <n v="85"/>
    <n v="25000"/>
    <x v="1"/>
    <x v="6"/>
    <n v="3"/>
    <s v="Tuesday"/>
    <n v="2125000"/>
  </r>
  <r>
    <x v="549"/>
    <x v="7"/>
    <x v="7"/>
    <n v="63"/>
    <n v="30000"/>
    <x v="1"/>
    <x v="6"/>
    <n v="3"/>
    <s v="Tuesday"/>
    <n v="1890000"/>
  </r>
  <r>
    <x v="550"/>
    <x v="0"/>
    <x v="0"/>
    <n v="90"/>
    <n v="50000"/>
    <x v="1"/>
    <x v="6"/>
    <n v="3"/>
    <s v="Wednesday"/>
    <n v="4500000"/>
  </r>
  <r>
    <x v="550"/>
    <x v="1"/>
    <x v="1"/>
    <n v="57"/>
    <n v="35000"/>
    <x v="1"/>
    <x v="6"/>
    <n v="3"/>
    <s v="Wednesday"/>
    <n v="1995000"/>
  </r>
  <r>
    <x v="550"/>
    <x v="2"/>
    <x v="2"/>
    <n v="66"/>
    <n v="45000"/>
    <x v="1"/>
    <x v="6"/>
    <n v="3"/>
    <s v="Wednesday"/>
    <n v="2970000"/>
  </r>
  <r>
    <x v="550"/>
    <x v="3"/>
    <x v="3"/>
    <n v="52"/>
    <n v="60000"/>
    <x v="1"/>
    <x v="6"/>
    <n v="3"/>
    <s v="Wednesday"/>
    <n v="3120000"/>
  </r>
  <r>
    <x v="550"/>
    <x v="4"/>
    <x v="4"/>
    <n v="117"/>
    <n v="20000"/>
    <x v="1"/>
    <x v="6"/>
    <n v="3"/>
    <s v="Wednesday"/>
    <n v="2340000"/>
  </r>
  <r>
    <x v="550"/>
    <x v="5"/>
    <x v="5"/>
    <n v="217"/>
    <n v="5000"/>
    <x v="1"/>
    <x v="6"/>
    <n v="3"/>
    <s v="Wednesday"/>
    <n v="1085000"/>
  </r>
  <r>
    <x v="550"/>
    <x v="6"/>
    <x v="6"/>
    <n v="82"/>
    <n v="25000"/>
    <x v="1"/>
    <x v="6"/>
    <n v="3"/>
    <s v="Wednesday"/>
    <n v="2050000"/>
  </r>
  <r>
    <x v="550"/>
    <x v="7"/>
    <x v="7"/>
    <n v="62"/>
    <n v="30000"/>
    <x v="1"/>
    <x v="6"/>
    <n v="3"/>
    <s v="Wednesday"/>
    <n v="1860000"/>
  </r>
  <r>
    <x v="551"/>
    <x v="0"/>
    <x v="0"/>
    <n v="93"/>
    <n v="50000"/>
    <x v="1"/>
    <x v="6"/>
    <n v="3"/>
    <s v="Thursday"/>
    <n v="4650000"/>
  </r>
  <r>
    <x v="551"/>
    <x v="1"/>
    <x v="1"/>
    <n v="58"/>
    <n v="35000"/>
    <x v="1"/>
    <x v="6"/>
    <n v="3"/>
    <s v="Thursday"/>
    <n v="2030000"/>
  </r>
  <r>
    <x v="551"/>
    <x v="2"/>
    <x v="2"/>
    <n v="74"/>
    <n v="45000"/>
    <x v="1"/>
    <x v="6"/>
    <n v="3"/>
    <s v="Thursday"/>
    <n v="3330000"/>
  </r>
  <r>
    <x v="551"/>
    <x v="3"/>
    <x v="3"/>
    <n v="54"/>
    <n v="60000"/>
    <x v="1"/>
    <x v="6"/>
    <n v="3"/>
    <s v="Thursday"/>
    <n v="3240000"/>
  </r>
  <r>
    <x v="551"/>
    <x v="4"/>
    <x v="4"/>
    <n v="122"/>
    <n v="20000"/>
    <x v="1"/>
    <x v="6"/>
    <n v="3"/>
    <s v="Thursday"/>
    <n v="2440000"/>
  </r>
  <r>
    <x v="551"/>
    <x v="5"/>
    <x v="5"/>
    <n v="236"/>
    <n v="5000"/>
    <x v="1"/>
    <x v="6"/>
    <n v="3"/>
    <s v="Thursday"/>
    <n v="1180000"/>
  </r>
  <r>
    <x v="551"/>
    <x v="6"/>
    <x v="6"/>
    <n v="92"/>
    <n v="25000"/>
    <x v="1"/>
    <x v="6"/>
    <n v="3"/>
    <s v="Thursday"/>
    <n v="2300000"/>
  </r>
  <r>
    <x v="551"/>
    <x v="7"/>
    <x v="7"/>
    <n v="63"/>
    <n v="30000"/>
    <x v="1"/>
    <x v="6"/>
    <n v="3"/>
    <s v="Thursday"/>
    <n v="1890000"/>
  </r>
  <r>
    <x v="552"/>
    <x v="0"/>
    <x v="0"/>
    <n v="92"/>
    <n v="50000"/>
    <x v="1"/>
    <x v="6"/>
    <n v="3"/>
    <s v="Friday"/>
    <n v="4600000"/>
  </r>
  <r>
    <x v="552"/>
    <x v="1"/>
    <x v="1"/>
    <n v="51"/>
    <n v="35000"/>
    <x v="1"/>
    <x v="6"/>
    <n v="3"/>
    <s v="Friday"/>
    <n v="1785000"/>
  </r>
  <r>
    <x v="552"/>
    <x v="2"/>
    <x v="2"/>
    <n v="74"/>
    <n v="45000"/>
    <x v="1"/>
    <x v="6"/>
    <n v="3"/>
    <s v="Friday"/>
    <n v="3330000"/>
  </r>
  <r>
    <x v="552"/>
    <x v="3"/>
    <x v="3"/>
    <n v="54"/>
    <n v="60000"/>
    <x v="1"/>
    <x v="6"/>
    <n v="3"/>
    <s v="Friday"/>
    <n v="3240000"/>
  </r>
  <r>
    <x v="552"/>
    <x v="4"/>
    <x v="4"/>
    <n v="122"/>
    <n v="20000"/>
    <x v="1"/>
    <x v="6"/>
    <n v="3"/>
    <s v="Friday"/>
    <n v="2440000"/>
  </r>
  <r>
    <x v="552"/>
    <x v="5"/>
    <x v="5"/>
    <n v="208"/>
    <n v="5000"/>
    <x v="1"/>
    <x v="6"/>
    <n v="3"/>
    <s v="Friday"/>
    <n v="1040000"/>
  </r>
  <r>
    <x v="552"/>
    <x v="6"/>
    <x v="6"/>
    <n v="92"/>
    <n v="25000"/>
    <x v="1"/>
    <x v="6"/>
    <n v="3"/>
    <s v="Friday"/>
    <n v="2300000"/>
  </r>
  <r>
    <x v="552"/>
    <x v="7"/>
    <x v="7"/>
    <n v="65"/>
    <n v="30000"/>
    <x v="1"/>
    <x v="6"/>
    <n v="3"/>
    <s v="Friday"/>
    <n v="1950000"/>
  </r>
  <r>
    <x v="553"/>
    <x v="0"/>
    <x v="0"/>
    <n v="89"/>
    <n v="50000"/>
    <x v="1"/>
    <x v="6"/>
    <n v="3"/>
    <s v="Saturday"/>
    <n v="4450000"/>
  </r>
  <r>
    <x v="553"/>
    <x v="1"/>
    <x v="1"/>
    <n v="53"/>
    <n v="35000"/>
    <x v="1"/>
    <x v="6"/>
    <n v="3"/>
    <s v="Saturday"/>
    <n v="1855000"/>
  </r>
  <r>
    <x v="553"/>
    <x v="2"/>
    <x v="2"/>
    <n v="73"/>
    <n v="45000"/>
    <x v="1"/>
    <x v="6"/>
    <n v="3"/>
    <s v="Saturday"/>
    <n v="3285000"/>
  </r>
  <r>
    <x v="553"/>
    <x v="3"/>
    <x v="3"/>
    <n v="54"/>
    <n v="60000"/>
    <x v="1"/>
    <x v="6"/>
    <n v="3"/>
    <s v="Saturday"/>
    <n v="3240000"/>
  </r>
  <r>
    <x v="553"/>
    <x v="4"/>
    <x v="4"/>
    <n v="128"/>
    <n v="20000"/>
    <x v="1"/>
    <x v="6"/>
    <n v="3"/>
    <s v="Saturday"/>
    <n v="2560000"/>
  </r>
  <r>
    <x v="553"/>
    <x v="5"/>
    <x v="5"/>
    <n v="215"/>
    <n v="5000"/>
    <x v="1"/>
    <x v="6"/>
    <n v="3"/>
    <s v="Saturday"/>
    <n v="1075000"/>
  </r>
  <r>
    <x v="553"/>
    <x v="6"/>
    <x v="6"/>
    <n v="89"/>
    <n v="25000"/>
    <x v="1"/>
    <x v="6"/>
    <n v="3"/>
    <s v="Saturday"/>
    <n v="2225000"/>
  </r>
  <r>
    <x v="553"/>
    <x v="7"/>
    <x v="7"/>
    <n v="67"/>
    <n v="30000"/>
    <x v="1"/>
    <x v="6"/>
    <n v="3"/>
    <s v="Saturday"/>
    <n v="2010000"/>
  </r>
  <r>
    <x v="554"/>
    <x v="0"/>
    <x v="0"/>
    <n v="87"/>
    <n v="50000"/>
    <x v="1"/>
    <x v="6"/>
    <n v="3"/>
    <s v="Sunday"/>
    <n v="4350000"/>
  </r>
  <r>
    <x v="554"/>
    <x v="1"/>
    <x v="1"/>
    <n v="61"/>
    <n v="35000"/>
    <x v="1"/>
    <x v="6"/>
    <n v="3"/>
    <s v="Sunday"/>
    <n v="2135000"/>
  </r>
  <r>
    <x v="554"/>
    <x v="2"/>
    <x v="2"/>
    <n v="67"/>
    <n v="45000"/>
    <x v="1"/>
    <x v="6"/>
    <n v="3"/>
    <s v="Sunday"/>
    <n v="3015000"/>
  </r>
  <r>
    <x v="554"/>
    <x v="3"/>
    <x v="3"/>
    <n v="50"/>
    <n v="60000"/>
    <x v="1"/>
    <x v="6"/>
    <n v="3"/>
    <s v="Sunday"/>
    <n v="3000000"/>
  </r>
  <r>
    <x v="554"/>
    <x v="4"/>
    <x v="4"/>
    <n v="127"/>
    <n v="20000"/>
    <x v="1"/>
    <x v="6"/>
    <n v="3"/>
    <s v="Sunday"/>
    <n v="2540000"/>
  </r>
  <r>
    <x v="554"/>
    <x v="5"/>
    <x v="5"/>
    <n v="226"/>
    <n v="5000"/>
    <x v="1"/>
    <x v="6"/>
    <n v="3"/>
    <s v="Sunday"/>
    <n v="1130000"/>
  </r>
  <r>
    <x v="554"/>
    <x v="6"/>
    <x v="6"/>
    <n v="84"/>
    <n v="25000"/>
    <x v="1"/>
    <x v="6"/>
    <n v="3"/>
    <s v="Sunday"/>
    <n v="2100000"/>
  </r>
  <r>
    <x v="554"/>
    <x v="7"/>
    <x v="7"/>
    <n v="65"/>
    <n v="30000"/>
    <x v="1"/>
    <x v="6"/>
    <n v="3"/>
    <s v="Sunday"/>
    <n v="1950000"/>
  </r>
  <r>
    <x v="555"/>
    <x v="0"/>
    <x v="0"/>
    <n v="91"/>
    <n v="50000"/>
    <x v="1"/>
    <x v="6"/>
    <n v="3"/>
    <s v="Monday"/>
    <n v="4550000"/>
  </r>
  <r>
    <x v="555"/>
    <x v="1"/>
    <x v="1"/>
    <n v="53"/>
    <n v="35000"/>
    <x v="1"/>
    <x v="6"/>
    <n v="3"/>
    <s v="Monday"/>
    <n v="1855000"/>
  </r>
  <r>
    <x v="555"/>
    <x v="2"/>
    <x v="2"/>
    <n v="65"/>
    <n v="45000"/>
    <x v="1"/>
    <x v="6"/>
    <n v="3"/>
    <s v="Monday"/>
    <n v="2925000"/>
  </r>
  <r>
    <x v="555"/>
    <x v="3"/>
    <x v="3"/>
    <n v="54"/>
    <n v="60000"/>
    <x v="1"/>
    <x v="6"/>
    <n v="3"/>
    <s v="Monday"/>
    <n v="3240000"/>
  </r>
  <r>
    <x v="555"/>
    <x v="4"/>
    <x v="4"/>
    <n v="118"/>
    <n v="20000"/>
    <x v="1"/>
    <x v="6"/>
    <n v="3"/>
    <s v="Monday"/>
    <n v="2360000"/>
  </r>
  <r>
    <x v="555"/>
    <x v="5"/>
    <x v="5"/>
    <n v="224"/>
    <n v="5000"/>
    <x v="1"/>
    <x v="6"/>
    <n v="3"/>
    <s v="Monday"/>
    <n v="1120000"/>
  </r>
  <r>
    <x v="555"/>
    <x v="6"/>
    <x v="6"/>
    <n v="89"/>
    <n v="25000"/>
    <x v="1"/>
    <x v="6"/>
    <n v="3"/>
    <s v="Monday"/>
    <n v="2225000"/>
  </r>
  <r>
    <x v="555"/>
    <x v="7"/>
    <x v="7"/>
    <n v="68"/>
    <n v="30000"/>
    <x v="1"/>
    <x v="6"/>
    <n v="3"/>
    <s v="Monday"/>
    <n v="2040000"/>
  </r>
  <r>
    <x v="556"/>
    <x v="0"/>
    <x v="0"/>
    <n v="89"/>
    <n v="50000"/>
    <x v="1"/>
    <x v="6"/>
    <n v="3"/>
    <s v="Tuesday"/>
    <n v="4450000"/>
  </r>
  <r>
    <x v="556"/>
    <x v="1"/>
    <x v="1"/>
    <n v="54"/>
    <n v="35000"/>
    <x v="1"/>
    <x v="6"/>
    <n v="3"/>
    <s v="Tuesday"/>
    <n v="1890000"/>
  </r>
  <r>
    <x v="556"/>
    <x v="2"/>
    <x v="2"/>
    <n v="62"/>
    <n v="45000"/>
    <x v="1"/>
    <x v="6"/>
    <n v="3"/>
    <s v="Tuesday"/>
    <n v="2790000"/>
  </r>
  <r>
    <x v="556"/>
    <x v="3"/>
    <x v="3"/>
    <n v="56"/>
    <n v="60000"/>
    <x v="1"/>
    <x v="6"/>
    <n v="3"/>
    <s v="Tuesday"/>
    <n v="3360000"/>
  </r>
  <r>
    <x v="556"/>
    <x v="4"/>
    <x v="4"/>
    <n v="117"/>
    <n v="20000"/>
    <x v="1"/>
    <x v="6"/>
    <n v="3"/>
    <s v="Tuesday"/>
    <n v="2340000"/>
  </r>
  <r>
    <x v="556"/>
    <x v="5"/>
    <x v="5"/>
    <n v="219"/>
    <n v="5000"/>
    <x v="1"/>
    <x v="6"/>
    <n v="3"/>
    <s v="Tuesday"/>
    <n v="1095000"/>
  </r>
  <r>
    <x v="556"/>
    <x v="6"/>
    <x v="6"/>
    <n v="90"/>
    <n v="25000"/>
    <x v="1"/>
    <x v="6"/>
    <n v="3"/>
    <s v="Tuesday"/>
    <n v="2250000"/>
  </r>
  <r>
    <x v="556"/>
    <x v="7"/>
    <x v="7"/>
    <n v="63"/>
    <n v="30000"/>
    <x v="1"/>
    <x v="6"/>
    <n v="3"/>
    <s v="Tuesday"/>
    <n v="1890000"/>
  </r>
  <r>
    <x v="557"/>
    <x v="0"/>
    <x v="0"/>
    <n v="77"/>
    <n v="50000"/>
    <x v="1"/>
    <x v="6"/>
    <n v="3"/>
    <s v="Wednesday"/>
    <n v="3850000"/>
  </r>
  <r>
    <x v="557"/>
    <x v="1"/>
    <x v="1"/>
    <n v="62"/>
    <n v="35000"/>
    <x v="1"/>
    <x v="6"/>
    <n v="3"/>
    <s v="Wednesday"/>
    <n v="2170000"/>
  </r>
  <r>
    <x v="557"/>
    <x v="2"/>
    <x v="2"/>
    <n v="68"/>
    <n v="45000"/>
    <x v="1"/>
    <x v="6"/>
    <n v="3"/>
    <s v="Wednesday"/>
    <n v="3060000"/>
  </r>
  <r>
    <x v="557"/>
    <x v="3"/>
    <x v="3"/>
    <n v="51"/>
    <n v="60000"/>
    <x v="1"/>
    <x v="6"/>
    <n v="3"/>
    <s v="Wednesday"/>
    <n v="3060000"/>
  </r>
  <r>
    <x v="557"/>
    <x v="4"/>
    <x v="4"/>
    <n v="118"/>
    <n v="20000"/>
    <x v="1"/>
    <x v="6"/>
    <n v="3"/>
    <s v="Wednesday"/>
    <n v="2360000"/>
  </r>
  <r>
    <x v="557"/>
    <x v="5"/>
    <x v="5"/>
    <n v="237"/>
    <n v="5000"/>
    <x v="1"/>
    <x v="6"/>
    <n v="3"/>
    <s v="Wednesday"/>
    <n v="1185000"/>
  </r>
  <r>
    <x v="557"/>
    <x v="6"/>
    <x v="6"/>
    <n v="82"/>
    <n v="25000"/>
    <x v="1"/>
    <x v="6"/>
    <n v="3"/>
    <s v="Wednesday"/>
    <n v="2050000"/>
  </r>
  <r>
    <x v="557"/>
    <x v="7"/>
    <x v="7"/>
    <n v="66"/>
    <n v="30000"/>
    <x v="1"/>
    <x v="6"/>
    <n v="3"/>
    <s v="Wednesday"/>
    <n v="1980000"/>
  </r>
  <r>
    <x v="558"/>
    <x v="0"/>
    <x v="0"/>
    <n v="89"/>
    <n v="50000"/>
    <x v="1"/>
    <x v="6"/>
    <n v="3"/>
    <s v="Thursday"/>
    <n v="4450000"/>
  </r>
  <r>
    <x v="558"/>
    <x v="1"/>
    <x v="1"/>
    <n v="63"/>
    <n v="35000"/>
    <x v="1"/>
    <x v="6"/>
    <n v="3"/>
    <s v="Thursday"/>
    <n v="2205000"/>
  </r>
  <r>
    <x v="558"/>
    <x v="2"/>
    <x v="2"/>
    <n v="68"/>
    <n v="45000"/>
    <x v="1"/>
    <x v="6"/>
    <n v="3"/>
    <s v="Thursday"/>
    <n v="3060000"/>
  </r>
  <r>
    <x v="558"/>
    <x v="3"/>
    <x v="3"/>
    <n v="54"/>
    <n v="60000"/>
    <x v="1"/>
    <x v="6"/>
    <n v="3"/>
    <s v="Thursday"/>
    <n v="3240000"/>
  </r>
  <r>
    <x v="558"/>
    <x v="4"/>
    <x v="4"/>
    <n v="127"/>
    <n v="20000"/>
    <x v="1"/>
    <x v="6"/>
    <n v="3"/>
    <s v="Thursday"/>
    <n v="2540000"/>
  </r>
  <r>
    <x v="558"/>
    <x v="5"/>
    <x v="5"/>
    <n v="232"/>
    <n v="5000"/>
    <x v="1"/>
    <x v="6"/>
    <n v="3"/>
    <s v="Thursday"/>
    <n v="1160000"/>
  </r>
  <r>
    <x v="558"/>
    <x v="6"/>
    <x v="6"/>
    <n v="83"/>
    <n v="25000"/>
    <x v="1"/>
    <x v="6"/>
    <n v="3"/>
    <s v="Thursday"/>
    <n v="2075000"/>
  </r>
  <r>
    <x v="558"/>
    <x v="7"/>
    <x v="7"/>
    <n v="64"/>
    <n v="30000"/>
    <x v="1"/>
    <x v="6"/>
    <n v="3"/>
    <s v="Thursday"/>
    <n v="1920000"/>
  </r>
  <r>
    <x v="559"/>
    <x v="0"/>
    <x v="0"/>
    <n v="83"/>
    <n v="50000"/>
    <x v="1"/>
    <x v="6"/>
    <n v="3"/>
    <s v="Friday"/>
    <n v="4150000"/>
  </r>
  <r>
    <x v="559"/>
    <x v="1"/>
    <x v="1"/>
    <n v="58"/>
    <n v="35000"/>
    <x v="1"/>
    <x v="6"/>
    <n v="3"/>
    <s v="Friday"/>
    <n v="2030000"/>
  </r>
  <r>
    <x v="559"/>
    <x v="2"/>
    <x v="2"/>
    <n v="74"/>
    <n v="45000"/>
    <x v="1"/>
    <x v="6"/>
    <n v="3"/>
    <s v="Friday"/>
    <n v="3330000"/>
  </r>
  <r>
    <x v="559"/>
    <x v="3"/>
    <x v="3"/>
    <n v="57"/>
    <n v="60000"/>
    <x v="1"/>
    <x v="6"/>
    <n v="3"/>
    <s v="Friday"/>
    <n v="3420000"/>
  </r>
  <r>
    <x v="559"/>
    <x v="4"/>
    <x v="4"/>
    <n v="106"/>
    <n v="20000"/>
    <x v="1"/>
    <x v="6"/>
    <n v="3"/>
    <s v="Friday"/>
    <n v="2120000"/>
  </r>
  <r>
    <x v="559"/>
    <x v="5"/>
    <x v="5"/>
    <n v="231"/>
    <n v="5000"/>
    <x v="1"/>
    <x v="6"/>
    <n v="3"/>
    <s v="Friday"/>
    <n v="1155000"/>
  </r>
  <r>
    <x v="559"/>
    <x v="6"/>
    <x v="6"/>
    <n v="81"/>
    <n v="25000"/>
    <x v="1"/>
    <x v="6"/>
    <n v="3"/>
    <s v="Friday"/>
    <n v="2025000"/>
  </r>
  <r>
    <x v="559"/>
    <x v="7"/>
    <x v="7"/>
    <n v="67"/>
    <n v="30000"/>
    <x v="1"/>
    <x v="6"/>
    <n v="3"/>
    <s v="Friday"/>
    <n v="2010000"/>
  </r>
  <r>
    <x v="560"/>
    <x v="0"/>
    <x v="0"/>
    <n v="87"/>
    <n v="50000"/>
    <x v="1"/>
    <x v="6"/>
    <n v="3"/>
    <s v="Saturday"/>
    <n v="4350000"/>
  </r>
  <r>
    <x v="560"/>
    <x v="1"/>
    <x v="1"/>
    <n v="52"/>
    <n v="35000"/>
    <x v="1"/>
    <x v="6"/>
    <n v="3"/>
    <s v="Saturday"/>
    <n v="1820000"/>
  </r>
  <r>
    <x v="560"/>
    <x v="2"/>
    <x v="2"/>
    <n v="62"/>
    <n v="45000"/>
    <x v="1"/>
    <x v="6"/>
    <n v="3"/>
    <s v="Saturday"/>
    <n v="2790000"/>
  </r>
  <r>
    <x v="560"/>
    <x v="3"/>
    <x v="3"/>
    <n v="54"/>
    <n v="60000"/>
    <x v="1"/>
    <x v="6"/>
    <n v="3"/>
    <s v="Saturday"/>
    <n v="3240000"/>
  </r>
  <r>
    <x v="560"/>
    <x v="4"/>
    <x v="4"/>
    <n v="112"/>
    <n v="20000"/>
    <x v="1"/>
    <x v="6"/>
    <n v="3"/>
    <s v="Saturday"/>
    <n v="2240000"/>
  </r>
  <r>
    <x v="560"/>
    <x v="5"/>
    <x v="5"/>
    <n v="232"/>
    <n v="5000"/>
    <x v="1"/>
    <x v="6"/>
    <n v="3"/>
    <s v="Saturday"/>
    <n v="1160000"/>
  </r>
  <r>
    <x v="560"/>
    <x v="6"/>
    <x v="6"/>
    <n v="91"/>
    <n v="25000"/>
    <x v="1"/>
    <x v="6"/>
    <n v="3"/>
    <s v="Saturday"/>
    <n v="2275000"/>
  </r>
  <r>
    <x v="560"/>
    <x v="7"/>
    <x v="7"/>
    <n v="67"/>
    <n v="30000"/>
    <x v="1"/>
    <x v="6"/>
    <n v="3"/>
    <s v="Saturday"/>
    <n v="2010000"/>
  </r>
  <r>
    <x v="561"/>
    <x v="0"/>
    <x v="0"/>
    <n v="80"/>
    <n v="50000"/>
    <x v="1"/>
    <x v="6"/>
    <n v="3"/>
    <s v="Sunday"/>
    <n v="4000000"/>
  </r>
  <r>
    <x v="561"/>
    <x v="1"/>
    <x v="1"/>
    <n v="47"/>
    <n v="35000"/>
    <x v="1"/>
    <x v="6"/>
    <n v="3"/>
    <s v="Sunday"/>
    <n v="1645000"/>
  </r>
  <r>
    <x v="561"/>
    <x v="2"/>
    <x v="2"/>
    <n v="71"/>
    <n v="45000"/>
    <x v="1"/>
    <x v="6"/>
    <n v="3"/>
    <s v="Sunday"/>
    <n v="3195000"/>
  </r>
  <r>
    <x v="561"/>
    <x v="3"/>
    <x v="3"/>
    <n v="50"/>
    <n v="60000"/>
    <x v="1"/>
    <x v="6"/>
    <n v="3"/>
    <s v="Sunday"/>
    <n v="3000000"/>
  </r>
  <r>
    <x v="561"/>
    <x v="4"/>
    <x v="4"/>
    <n v="122"/>
    <n v="20000"/>
    <x v="1"/>
    <x v="6"/>
    <n v="3"/>
    <s v="Sunday"/>
    <n v="2440000"/>
  </r>
  <r>
    <x v="561"/>
    <x v="5"/>
    <x v="5"/>
    <n v="225"/>
    <n v="5000"/>
    <x v="1"/>
    <x v="6"/>
    <n v="3"/>
    <s v="Sunday"/>
    <n v="1125000"/>
  </r>
  <r>
    <x v="561"/>
    <x v="6"/>
    <x v="6"/>
    <n v="87"/>
    <n v="25000"/>
    <x v="1"/>
    <x v="6"/>
    <n v="3"/>
    <s v="Sunday"/>
    <n v="2175000"/>
  </r>
  <r>
    <x v="561"/>
    <x v="7"/>
    <x v="7"/>
    <n v="69"/>
    <n v="30000"/>
    <x v="1"/>
    <x v="6"/>
    <n v="3"/>
    <s v="Sunday"/>
    <n v="2070000"/>
  </r>
  <r>
    <x v="562"/>
    <x v="0"/>
    <x v="0"/>
    <n v="92"/>
    <n v="50000"/>
    <x v="1"/>
    <x v="6"/>
    <n v="3"/>
    <s v="Monday"/>
    <n v="4600000"/>
  </r>
  <r>
    <x v="562"/>
    <x v="1"/>
    <x v="1"/>
    <n v="56"/>
    <n v="35000"/>
    <x v="1"/>
    <x v="6"/>
    <n v="3"/>
    <s v="Monday"/>
    <n v="1960000"/>
  </r>
  <r>
    <x v="562"/>
    <x v="2"/>
    <x v="2"/>
    <n v="71"/>
    <n v="45000"/>
    <x v="1"/>
    <x v="6"/>
    <n v="3"/>
    <s v="Monday"/>
    <n v="3195000"/>
  </r>
  <r>
    <x v="562"/>
    <x v="3"/>
    <x v="3"/>
    <n v="51"/>
    <n v="60000"/>
    <x v="1"/>
    <x v="6"/>
    <n v="3"/>
    <s v="Monday"/>
    <n v="3060000"/>
  </r>
  <r>
    <x v="562"/>
    <x v="4"/>
    <x v="4"/>
    <n v="121"/>
    <n v="20000"/>
    <x v="1"/>
    <x v="6"/>
    <n v="3"/>
    <s v="Monday"/>
    <n v="2420000"/>
  </r>
  <r>
    <x v="562"/>
    <x v="5"/>
    <x v="5"/>
    <n v="229"/>
    <n v="5000"/>
    <x v="1"/>
    <x v="6"/>
    <n v="3"/>
    <s v="Monday"/>
    <n v="1145000"/>
  </r>
  <r>
    <x v="562"/>
    <x v="6"/>
    <x v="6"/>
    <n v="83"/>
    <n v="25000"/>
    <x v="1"/>
    <x v="6"/>
    <n v="3"/>
    <s v="Monday"/>
    <n v="2075000"/>
  </r>
  <r>
    <x v="562"/>
    <x v="7"/>
    <x v="7"/>
    <n v="63"/>
    <n v="30000"/>
    <x v="1"/>
    <x v="6"/>
    <n v="3"/>
    <s v="Monday"/>
    <n v="1890000"/>
  </r>
  <r>
    <x v="563"/>
    <x v="0"/>
    <x v="0"/>
    <n v="87"/>
    <n v="50000"/>
    <x v="1"/>
    <x v="6"/>
    <n v="3"/>
    <s v="Tuesday"/>
    <n v="4350000"/>
  </r>
  <r>
    <x v="563"/>
    <x v="1"/>
    <x v="1"/>
    <n v="58"/>
    <n v="35000"/>
    <x v="1"/>
    <x v="6"/>
    <n v="3"/>
    <s v="Tuesday"/>
    <n v="2030000"/>
  </r>
  <r>
    <x v="563"/>
    <x v="2"/>
    <x v="2"/>
    <n v="71"/>
    <n v="45000"/>
    <x v="1"/>
    <x v="6"/>
    <n v="3"/>
    <s v="Tuesday"/>
    <n v="3195000"/>
  </r>
  <r>
    <x v="563"/>
    <x v="3"/>
    <x v="3"/>
    <n v="49"/>
    <n v="60000"/>
    <x v="1"/>
    <x v="6"/>
    <n v="3"/>
    <s v="Tuesday"/>
    <n v="2940000"/>
  </r>
  <r>
    <x v="563"/>
    <x v="4"/>
    <x v="4"/>
    <n v="115"/>
    <n v="20000"/>
    <x v="1"/>
    <x v="6"/>
    <n v="3"/>
    <s v="Tuesday"/>
    <n v="2300000"/>
  </r>
  <r>
    <x v="563"/>
    <x v="5"/>
    <x v="5"/>
    <n v="220"/>
    <n v="5000"/>
    <x v="1"/>
    <x v="6"/>
    <n v="3"/>
    <s v="Tuesday"/>
    <n v="1100000"/>
  </r>
  <r>
    <x v="563"/>
    <x v="6"/>
    <x v="6"/>
    <n v="90"/>
    <n v="25000"/>
    <x v="1"/>
    <x v="6"/>
    <n v="3"/>
    <s v="Tuesday"/>
    <n v="2250000"/>
  </r>
  <r>
    <x v="563"/>
    <x v="7"/>
    <x v="7"/>
    <n v="69"/>
    <n v="30000"/>
    <x v="1"/>
    <x v="6"/>
    <n v="3"/>
    <s v="Tuesday"/>
    <n v="2070000"/>
  </r>
  <r>
    <x v="564"/>
    <x v="0"/>
    <x v="0"/>
    <n v="89"/>
    <n v="50000"/>
    <x v="1"/>
    <x v="6"/>
    <n v="3"/>
    <s v="Wednesday"/>
    <n v="4450000"/>
  </r>
  <r>
    <x v="564"/>
    <x v="1"/>
    <x v="1"/>
    <n v="56"/>
    <n v="35000"/>
    <x v="1"/>
    <x v="6"/>
    <n v="3"/>
    <s v="Wednesday"/>
    <n v="1960000"/>
  </r>
  <r>
    <x v="564"/>
    <x v="2"/>
    <x v="2"/>
    <n v="69"/>
    <n v="45000"/>
    <x v="1"/>
    <x v="6"/>
    <n v="3"/>
    <s v="Wednesday"/>
    <n v="3105000"/>
  </r>
  <r>
    <x v="564"/>
    <x v="3"/>
    <x v="3"/>
    <n v="53"/>
    <n v="60000"/>
    <x v="1"/>
    <x v="6"/>
    <n v="3"/>
    <s v="Wednesday"/>
    <n v="3180000"/>
  </r>
  <r>
    <x v="564"/>
    <x v="4"/>
    <x v="4"/>
    <n v="122"/>
    <n v="20000"/>
    <x v="1"/>
    <x v="6"/>
    <n v="3"/>
    <s v="Wednesday"/>
    <n v="2440000"/>
  </r>
  <r>
    <x v="564"/>
    <x v="5"/>
    <x v="5"/>
    <n v="227"/>
    <n v="5000"/>
    <x v="1"/>
    <x v="6"/>
    <n v="3"/>
    <s v="Wednesday"/>
    <n v="1135000"/>
  </r>
  <r>
    <x v="564"/>
    <x v="6"/>
    <x v="6"/>
    <n v="81"/>
    <n v="25000"/>
    <x v="1"/>
    <x v="6"/>
    <n v="3"/>
    <s v="Wednesday"/>
    <n v="2025000"/>
  </r>
  <r>
    <x v="564"/>
    <x v="7"/>
    <x v="7"/>
    <n v="70"/>
    <n v="30000"/>
    <x v="1"/>
    <x v="6"/>
    <n v="3"/>
    <s v="Wednesday"/>
    <n v="2100000"/>
  </r>
  <r>
    <x v="565"/>
    <x v="0"/>
    <x v="0"/>
    <n v="86"/>
    <n v="50000"/>
    <x v="1"/>
    <x v="6"/>
    <n v="3"/>
    <s v="Thursday"/>
    <n v="4300000"/>
  </r>
  <r>
    <x v="565"/>
    <x v="1"/>
    <x v="1"/>
    <n v="47"/>
    <n v="35000"/>
    <x v="1"/>
    <x v="6"/>
    <n v="3"/>
    <s v="Thursday"/>
    <n v="1645000"/>
  </r>
  <r>
    <x v="565"/>
    <x v="2"/>
    <x v="2"/>
    <n v="69"/>
    <n v="45000"/>
    <x v="1"/>
    <x v="6"/>
    <n v="3"/>
    <s v="Thursday"/>
    <n v="3105000"/>
  </r>
  <r>
    <x v="565"/>
    <x v="3"/>
    <x v="3"/>
    <n v="47"/>
    <n v="60000"/>
    <x v="1"/>
    <x v="6"/>
    <n v="3"/>
    <s v="Thursday"/>
    <n v="2820000"/>
  </r>
  <r>
    <x v="565"/>
    <x v="4"/>
    <x v="4"/>
    <n v="117"/>
    <n v="20000"/>
    <x v="1"/>
    <x v="6"/>
    <n v="3"/>
    <s v="Thursday"/>
    <n v="2340000"/>
  </r>
  <r>
    <x v="565"/>
    <x v="5"/>
    <x v="5"/>
    <n v="221"/>
    <n v="5000"/>
    <x v="1"/>
    <x v="6"/>
    <n v="3"/>
    <s v="Thursday"/>
    <n v="1105000"/>
  </r>
  <r>
    <x v="565"/>
    <x v="6"/>
    <x v="6"/>
    <n v="81"/>
    <n v="25000"/>
    <x v="1"/>
    <x v="6"/>
    <n v="3"/>
    <s v="Thursday"/>
    <n v="2025000"/>
  </r>
  <r>
    <x v="565"/>
    <x v="7"/>
    <x v="7"/>
    <n v="65"/>
    <n v="30000"/>
    <x v="1"/>
    <x v="6"/>
    <n v="3"/>
    <s v="Thursday"/>
    <n v="1950000"/>
  </r>
  <r>
    <x v="566"/>
    <x v="0"/>
    <x v="0"/>
    <n v="87"/>
    <n v="50000"/>
    <x v="1"/>
    <x v="6"/>
    <n v="3"/>
    <s v="Friday"/>
    <n v="4350000"/>
  </r>
  <r>
    <x v="566"/>
    <x v="1"/>
    <x v="1"/>
    <n v="58"/>
    <n v="35000"/>
    <x v="1"/>
    <x v="6"/>
    <n v="3"/>
    <s v="Friday"/>
    <n v="2030000"/>
  </r>
  <r>
    <x v="566"/>
    <x v="2"/>
    <x v="2"/>
    <n v="72"/>
    <n v="45000"/>
    <x v="1"/>
    <x v="6"/>
    <n v="3"/>
    <s v="Friday"/>
    <n v="3240000"/>
  </r>
  <r>
    <x v="566"/>
    <x v="3"/>
    <x v="3"/>
    <n v="53"/>
    <n v="60000"/>
    <x v="1"/>
    <x v="6"/>
    <n v="3"/>
    <s v="Friday"/>
    <n v="3180000"/>
  </r>
  <r>
    <x v="566"/>
    <x v="4"/>
    <x v="4"/>
    <n v="112"/>
    <n v="20000"/>
    <x v="1"/>
    <x v="6"/>
    <n v="3"/>
    <s v="Friday"/>
    <n v="2240000"/>
  </r>
  <r>
    <x v="566"/>
    <x v="5"/>
    <x v="5"/>
    <n v="231"/>
    <n v="5000"/>
    <x v="1"/>
    <x v="6"/>
    <n v="3"/>
    <s v="Friday"/>
    <n v="1155000"/>
  </r>
  <r>
    <x v="566"/>
    <x v="6"/>
    <x v="6"/>
    <n v="88"/>
    <n v="25000"/>
    <x v="1"/>
    <x v="6"/>
    <n v="3"/>
    <s v="Friday"/>
    <n v="2200000"/>
  </r>
  <r>
    <x v="566"/>
    <x v="7"/>
    <x v="7"/>
    <n v="69"/>
    <n v="30000"/>
    <x v="1"/>
    <x v="6"/>
    <n v="3"/>
    <s v="Friday"/>
    <n v="2070000"/>
  </r>
  <r>
    <x v="567"/>
    <x v="0"/>
    <x v="0"/>
    <n v="103"/>
    <n v="50000"/>
    <x v="1"/>
    <x v="6"/>
    <n v="3"/>
    <s v="Saturday"/>
    <n v="5150000"/>
  </r>
  <r>
    <x v="567"/>
    <x v="1"/>
    <x v="1"/>
    <n v="56"/>
    <n v="35000"/>
    <x v="1"/>
    <x v="6"/>
    <n v="3"/>
    <s v="Saturday"/>
    <n v="1960000"/>
  </r>
  <r>
    <x v="567"/>
    <x v="2"/>
    <x v="2"/>
    <n v="68"/>
    <n v="45000"/>
    <x v="1"/>
    <x v="6"/>
    <n v="3"/>
    <s v="Saturday"/>
    <n v="3060000"/>
  </r>
  <r>
    <x v="567"/>
    <x v="3"/>
    <x v="3"/>
    <n v="51"/>
    <n v="60000"/>
    <x v="1"/>
    <x v="6"/>
    <n v="3"/>
    <s v="Saturday"/>
    <n v="3060000"/>
  </r>
  <r>
    <x v="567"/>
    <x v="4"/>
    <x v="4"/>
    <n v="118"/>
    <n v="20000"/>
    <x v="1"/>
    <x v="6"/>
    <n v="3"/>
    <s v="Saturday"/>
    <n v="2360000"/>
  </r>
  <r>
    <x v="567"/>
    <x v="5"/>
    <x v="5"/>
    <n v="214"/>
    <n v="5000"/>
    <x v="1"/>
    <x v="6"/>
    <n v="3"/>
    <s v="Saturday"/>
    <n v="1070000"/>
  </r>
  <r>
    <x v="567"/>
    <x v="6"/>
    <x v="6"/>
    <n v="91"/>
    <n v="25000"/>
    <x v="1"/>
    <x v="6"/>
    <n v="3"/>
    <s v="Saturday"/>
    <n v="2275000"/>
  </r>
  <r>
    <x v="567"/>
    <x v="7"/>
    <x v="7"/>
    <n v="68"/>
    <n v="30000"/>
    <x v="1"/>
    <x v="6"/>
    <n v="3"/>
    <s v="Saturday"/>
    <n v="2040000"/>
  </r>
  <r>
    <x v="568"/>
    <x v="0"/>
    <x v="0"/>
    <n v="88"/>
    <n v="50000"/>
    <x v="1"/>
    <x v="6"/>
    <n v="3"/>
    <s v="Sunday"/>
    <n v="4400000"/>
  </r>
  <r>
    <x v="568"/>
    <x v="1"/>
    <x v="1"/>
    <n v="61"/>
    <n v="35000"/>
    <x v="1"/>
    <x v="6"/>
    <n v="3"/>
    <s v="Sunday"/>
    <n v="2135000"/>
  </r>
  <r>
    <x v="568"/>
    <x v="2"/>
    <x v="2"/>
    <n v="71"/>
    <n v="45000"/>
    <x v="1"/>
    <x v="6"/>
    <n v="3"/>
    <s v="Sunday"/>
    <n v="3195000"/>
  </r>
  <r>
    <x v="568"/>
    <x v="3"/>
    <x v="3"/>
    <n v="48"/>
    <n v="60000"/>
    <x v="1"/>
    <x v="6"/>
    <n v="3"/>
    <s v="Sunday"/>
    <n v="2880000"/>
  </r>
  <r>
    <x v="568"/>
    <x v="4"/>
    <x v="4"/>
    <n v="117"/>
    <n v="20000"/>
    <x v="1"/>
    <x v="6"/>
    <n v="3"/>
    <s v="Sunday"/>
    <n v="2340000"/>
  </r>
  <r>
    <x v="568"/>
    <x v="5"/>
    <x v="5"/>
    <n v="241"/>
    <n v="5000"/>
    <x v="1"/>
    <x v="6"/>
    <n v="3"/>
    <s v="Sunday"/>
    <n v="1205000"/>
  </r>
  <r>
    <x v="568"/>
    <x v="6"/>
    <x v="6"/>
    <n v="87"/>
    <n v="25000"/>
    <x v="1"/>
    <x v="6"/>
    <n v="3"/>
    <s v="Sunday"/>
    <n v="2175000"/>
  </r>
  <r>
    <x v="568"/>
    <x v="7"/>
    <x v="7"/>
    <n v="72"/>
    <n v="30000"/>
    <x v="1"/>
    <x v="6"/>
    <n v="3"/>
    <s v="Sunday"/>
    <n v="2160000"/>
  </r>
  <r>
    <x v="569"/>
    <x v="0"/>
    <x v="0"/>
    <n v="91"/>
    <n v="50000"/>
    <x v="1"/>
    <x v="6"/>
    <n v="3"/>
    <s v="Monday"/>
    <n v="4550000"/>
  </r>
  <r>
    <x v="569"/>
    <x v="1"/>
    <x v="1"/>
    <n v="64"/>
    <n v="35000"/>
    <x v="1"/>
    <x v="6"/>
    <n v="3"/>
    <s v="Monday"/>
    <n v="2240000"/>
  </r>
  <r>
    <x v="569"/>
    <x v="2"/>
    <x v="2"/>
    <n v="68"/>
    <n v="45000"/>
    <x v="1"/>
    <x v="6"/>
    <n v="3"/>
    <s v="Monday"/>
    <n v="3060000"/>
  </r>
  <r>
    <x v="569"/>
    <x v="3"/>
    <x v="3"/>
    <n v="48"/>
    <n v="60000"/>
    <x v="1"/>
    <x v="6"/>
    <n v="3"/>
    <s v="Monday"/>
    <n v="2880000"/>
  </r>
  <r>
    <x v="569"/>
    <x v="4"/>
    <x v="4"/>
    <n v="111"/>
    <n v="20000"/>
    <x v="1"/>
    <x v="6"/>
    <n v="3"/>
    <s v="Monday"/>
    <n v="2220000"/>
  </r>
  <r>
    <x v="569"/>
    <x v="5"/>
    <x v="5"/>
    <n v="223"/>
    <n v="5000"/>
    <x v="1"/>
    <x v="6"/>
    <n v="3"/>
    <s v="Monday"/>
    <n v="1115000"/>
  </r>
  <r>
    <x v="569"/>
    <x v="6"/>
    <x v="6"/>
    <n v="85"/>
    <n v="25000"/>
    <x v="1"/>
    <x v="6"/>
    <n v="3"/>
    <s v="Monday"/>
    <n v="2125000"/>
  </r>
  <r>
    <x v="569"/>
    <x v="7"/>
    <x v="7"/>
    <n v="65"/>
    <n v="30000"/>
    <x v="1"/>
    <x v="6"/>
    <n v="3"/>
    <s v="Monday"/>
    <n v="1950000"/>
  </r>
  <r>
    <x v="570"/>
    <x v="0"/>
    <x v="0"/>
    <n v="94"/>
    <n v="50000"/>
    <x v="1"/>
    <x v="6"/>
    <n v="3"/>
    <s v="Tuesday"/>
    <n v="4700000"/>
  </r>
  <r>
    <x v="570"/>
    <x v="1"/>
    <x v="1"/>
    <n v="62"/>
    <n v="35000"/>
    <x v="1"/>
    <x v="6"/>
    <n v="3"/>
    <s v="Tuesday"/>
    <n v="2170000"/>
  </r>
  <r>
    <x v="570"/>
    <x v="2"/>
    <x v="2"/>
    <n v="67"/>
    <n v="45000"/>
    <x v="1"/>
    <x v="6"/>
    <n v="3"/>
    <s v="Tuesday"/>
    <n v="3015000"/>
  </r>
  <r>
    <x v="570"/>
    <x v="3"/>
    <x v="3"/>
    <n v="48"/>
    <n v="60000"/>
    <x v="1"/>
    <x v="6"/>
    <n v="3"/>
    <s v="Tuesday"/>
    <n v="2880000"/>
  </r>
  <r>
    <x v="570"/>
    <x v="4"/>
    <x v="4"/>
    <n v="113"/>
    <n v="20000"/>
    <x v="1"/>
    <x v="6"/>
    <n v="3"/>
    <s v="Tuesday"/>
    <n v="2260000"/>
  </r>
  <r>
    <x v="570"/>
    <x v="5"/>
    <x v="5"/>
    <n v="246"/>
    <n v="5000"/>
    <x v="1"/>
    <x v="6"/>
    <n v="3"/>
    <s v="Tuesday"/>
    <n v="1230000"/>
  </r>
  <r>
    <x v="570"/>
    <x v="6"/>
    <x v="6"/>
    <n v="86"/>
    <n v="25000"/>
    <x v="1"/>
    <x v="6"/>
    <n v="3"/>
    <s v="Tuesday"/>
    <n v="2150000"/>
  </r>
  <r>
    <x v="570"/>
    <x v="7"/>
    <x v="7"/>
    <n v="68"/>
    <n v="30000"/>
    <x v="1"/>
    <x v="6"/>
    <n v="3"/>
    <s v="Tuesday"/>
    <n v="2040000"/>
  </r>
  <r>
    <x v="571"/>
    <x v="0"/>
    <x v="0"/>
    <n v="96"/>
    <n v="50000"/>
    <x v="1"/>
    <x v="6"/>
    <n v="3"/>
    <s v="Wednesday"/>
    <n v="4800000"/>
  </r>
  <r>
    <x v="571"/>
    <x v="1"/>
    <x v="1"/>
    <n v="56"/>
    <n v="35000"/>
    <x v="1"/>
    <x v="6"/>
    <n v="3"/>
    <s v="Wednesday"/>
    <n v="1960000"/>
  </r>
  <r>
    <x v="571"/>
    <x v="2"/>
    <x v="2"/>
    <n v="65"/>
    <n v="45000"/>
    <x v="1"/>
    <x v="6"/>
    <n v="3"/>
    <s v="Wednesday"/>
    <n v="2925000"/>
  </r>
  <r>
    <x v="571"/>
    <x v="3"/>
    <x v="3"/>
    <n v="55"/>
    <n v="60000"/>
    <x v="1"/>
    <x v="6"/>
    <n v="3"/>
    <s v="Wednesday"/>
    <n v="3300000"/>
  </r>
  <r>
    <x v="571"/>
    <x v="4"/>
    <x v="4"/>
    <n v="122"/>
    <n v="20000"/>
    <x v="1"/>
    <x v="6"/>
    <n v="3"/>
    <s v="Wednesday"/>
    <n v="2440000"/>
  </r>
  <r>
    <x v="571"/>
    <x v="5"/>
    <x v="5"/>
    <n v="234"/>
    <n v="5000"/>
    <x v="1"/>
    <x v="6"/>
    <n v="3"/>
    <s v="Wednesday"/>
    <n v="1170000"/>
  </r>
  <r>
    <x v="571"/>
    <x v="6"/>
    <x v="6"/>
    <n v="82"/>
    <n v="25000"/>
    <x v="1"/>
    <x v="6"/>
    <n v="3"/>
    <s v="Wednesday"/>
    <n v="2050000"/>
  </r>
  <r>
    <x v="571"/>
    <x v="7"/>
    <x v="7"/>
    <n v="76"/>
    <n v="30000"/>
    <x v="1"/>
    <x v="6"/>
    <n v="3"/>
    <s v="Wednesday"/>
    <n v="2280000"/>
  </r>
  <r>
    <x v="572"/>
    <x v="0"/>
    <x v="0"/>
    <n v="92"/>
    <n v="50000"/>
    <x v="1"/>
    <x v="6"/>
    <n v="3"/>
    <s v="Thursday"/>
    <n v="4600000"/>
  </r>
  <r>
    <x v="572"/>
    <x v="1"/>
    <x v="1"/>
    <n v="58"/>
    <n v="35000"/>
    <x v="1"/>
    <x v="6"/>
    <n v="3"/>
    <s v="Thursday"/>
    <n v="2030000"/>
  </r>
  <r>
    <x v="572"/>
    <x v="2"/>
    <x v="2"/>
    <n v="70"/>
    <n v="45000"/>
    <x v="1"/>
    <x v="6"/>
    <n v="3"/>
    <s v="Thursday"/>
    <n v="3150000"/>
  </r>
  <r>
    <x v="572"/>
    <x v="3"/>
    <x v="3"/>
    <n v="51"/>
    <n v="60000"/>
    <x v="1"/>
    <x v="6"/>
    <n v="3"/>
    <s v="Thursday"/>
    <n v="3060000"/>
  </r>
  <r>
    <x v="572"/>
    <x v="4"/>
    <x v="4"/>
    <n v="115"/>
    <n v="20000"/>
    <x v="1"/>
    <x v="6"/>
    <n v="3"/>
    <s v="Thursday"/>
    <n v="2300000"/>
  </r>
  <r>
    <x v="572"/>
    <x v="5"/>
    <x v="5"/>
    <n v="242"/>
    <n v="5000"/>
    <x v="1"/>
    <x v="6"/>
    <n v="3"/>
    <s v="Thursday"/>
    <n v="1210000"/>
  </r>
  <r>
    <x v="572"/>
    <x v="6"/>
    <x v="6"/>
    <n v="89"/>
    <n v="25000"/>
    <x v="1"/>
    <x v="6"/>
    <n v="3"/>
    <s v="Thursday"/>
    <n v="2225000"/>
  </r>
  <r>
    <x v="572"/>
    <x v="7"/>
    <x v="7"/>
    <n v="71"/>
    <n v="30000"/>
    <x v="1"/>
    <x v="6"/>
    <n v="3"/>
    <s v="Thursday"/>
    <n v="2130000"/>
  </r>
  <r>
    <x v="573"/>
    <x v="0"/>
    <x v="0"/>
    <n v="84"/>
    <n v="50000"/>
    <x v="1"/>
    <x v="6"/>
    <n v="3"/>
    <s v="Friday"/>
    <n v="4200000"/>
  </r>
  <r>
    <x v="573"/>
    <x v="1"/>
    <x v="1"/>
    <n v="57"/>
    <n v="35000"/>
    <x v="1"/>
    <x v="6"/>
    <n v="3"/>
    <s v="Friday"/>
    <n v="1995000"/>
  </r>
  <r>
    <x v="573"/>
    <x v="2"/>
    <x v="2"/>
    <n v="68"/>
    <n v="45000"/>
    <x v="1"/>
    <x v="6"/>
    <n v="3"/>
    <s v="Friday"/>
    <n v="3060000"/>
  </r>
  <r>
    <x v="573"/>
    <x v="3"/>
    <x v="3"/>
    <n v="48"/>
    <n v="60000"/>
    <x v="1"/>
    <x v="6"/>
    <n v="3"/>
    <s v="Friday"/>
    <n v="2880000"/>
  </r>
  <r>
    <x v="573"/>
    <x v="4"/>
    <x v="4"/>
    <n v="107"/>
    <n v="20000"/>
    <x v="1"/>
    <x v="6"/>
    <n v="3"/>
    <s v="Friday"/>
    <n v="2140000"/>
  </r>
  <r>
    <x v="573"/>
    <x v="5"/>
    <x v="5"/>
    <n v="235"/>
    <n v="5000"/>
    <x v="1"/>
    <x v="6"/>
    <n v="3"/>
    <s v="Friday"/>
    <n v="1175000"/>
  </r>
  <r>
    <x v="573"/>
    <x v="6"/>
    <x v="6"/>
    <n v="81"/>
    <n v="25000"/>
    <x v="1"/>
    <x v="6"/>
    <n v="3"/>
    <s v="Friday"/>
    <n v="2025000"/>
  </r>
  <r>
    <x v="573"/>
    <x v="7"/>
    <x v="7"/>
    <n v="76"/>
    <n v="30000"/>
    <x v="1"/>
    <x v="6"/>
    <n v="3"/>
    <s v="Friday"/>
    <n v="2280000"/>
  </r>
  <r>
    <x v="574"/>
    <x v="0"/>
    <x v="0"/>
    <n v="84"/>
    <n v="50000"/>
    <x v="1"/>
    <x v="6"/>
    <n v="3"/>
    <s v="Saturday"/>
    <n v="4200000"/>
  </r>
  <r>
    <x v="574"/>
    <x v="1"/>
    <x v="1"/>
    <n v="57"/>
    <n v="35000"/>
    <x v="1"/>
    <x v="6"/>
    <n v="3"/>
    <s v="Saturday"/>
    <n v="1995000"/>
  </r>
  <r>
    <x v="574"/>
    <x v="2"/>
    <x v="2"/>
    <n v="74"/>
    <n v="45000"/>
    <x v="1"/>
    <x v="6"/>
    <n v="3"/>
    <s v="Saturday"/>
    <n v="3330000"/>
  </r>
  <r>
    <x v="574"/>
    <x v="3"/>
    <x v="3"/>
    <n v="54"/>
    <n v="60000"/>
    <x v="1"/>
    <x v="6"/>
    <n v="3"/>
    <s v="Saturday"/>
    <n v="3240000"/>
  </r>
  <r>
    <x v="574"/>
    <x v="4"/>
    <x v="4"/>
    <n v="114"/>
    <n v="20000"/>
    <x v="1"/>
    <x v="6"/>
    <n v="3"/>
    <s v="Saturday"/>
    <n v="2280000"/>
  </r>
  <r>
    <x v="574"/>
    <x v="5"/>
    <x v="5"/>
    <n v="233"/>
    <n v="5000"/>
    <x v="1"/>
    <x v="6"/>
    <n v="3"/>
    <s v="Saturday"/>
    <n v="1165000"/>
  </r>
  <r>
    <x v="574"/>
    <x v="6"/>
    <x v="6"/>
    <n v="82"/>
    <n v="25000"/>
    <x v="1"/>
    <x v="6"/>
    <n v="3"/>
    <s v="Saturday"/>
    <n v="2050000"/>
  </r>
  <r>
    <x v="574"/>
    <x v="7"/>
    <x v="7"/>
    <n v="70"/>
    <n v="30000"/>
    <x v="1"/>
    <x v="6"/>
    <n v="3"/>
    <s v="Saturday"/>
    <n v="2100000"/>
  </r>
  <r>
    <x v="575"/>
    <x v="0"/>
    <x v="0"/>
    <n v="95"/>
    <n v="50000"/>
    <x v="1"/>
    <x v="6"/>
    <n v="3"/>
    <s v="Sunday"/>
    <n v="4750000"/>
  </r>
  <r>
    <x v="575"/>
    <x v="1"/>
    <x v="1"/>
    <n v="63"/>
    <n v="35000"/>
    <x v="1"/>
    <x v="6"/>
    <n v="3"/>
    <s v="Sunday"/>
    <n v="2205000"/>
  </r>
  <r>
    <x v="575"/>
    <x v="2"/>
    <x v="2"/>
    <n v="62"/>
    <n v="45000"/>
    <x v="1"/>
    <x v="6"/>
    <n v="3"/>
    <s v="Sunday"/>
    <n v="2790000"/>
  </r>
  <r>
    <x v="575"/>
    <x v="3"/>
    <x v="3"/>
    <n v="53"/>
    <n v="60000"/>
    <x v="1"/>
    <x v="6"/>
    <n v="3"/>
    <s v="Sunday"/>
    <n v="3180000"/>
  </r>
  <r>
    <x v="575"/>
    <x v="4"/>
    <x v="4"/>
    <n v="121"/>
    <n v="20000"/>
    <x v="1"/>
    <x v="6"/>
    <n v="3"/>
    <s v="Sunday"/>
    <n v="2420000"/>
  </r>
  <r>
    <x v="575"/>
    <x v="5"/>
    <x v="5"/>
    <n v="228"/>
    <n v="5000"/>
    <x v="1"/>
    <x v="6"/>
    <n v="3"/>
    <s v="Sunday"/>
    <n v="1140000"/>
  </r>
  <r>
    <x v="575"/>
    <x v="6"/>
    <x v="6"/>
    <n v="85"/>
    <n v="25000"/>
    <x v="1"/>
    <x v="6"/>
    <n v="3"/>
    <s v="Sunday"/>
    <n v="2125000"/>
  </r>
  <r>
    <x v="575"/>
    <x v="7"/>
    <x v="7"/>
    <n v="68"/>
    <n v="30000"/>
    <x v="1"/>
    <x v="6"/>
    <n v="3"/>
    <s v="Sunday"/>
    <n v="2040000"/>
  </r>
  <r>
    <x v="576"/>
    <x v="0"/>
    <x v="0"/>
    <n v="87"/>
    <n v="50000"/>
    <x v="1"/>
    <x v="6"/>
    <n v="3"/>
    <s v="Monday"/>
    <n v="4350000"/>
  </r>
  <r>
    <x v="576"/>
    <x v="1"/>
    <x v="1"/>
    <n v="62"/>
    <n v="35000"/>
    <x v="1"/>
    <x v="6"/>
    <n v="3"/>
    <s v="Monday"/>
    <n v="2170000"/>
  </r>
  <r>
    <x v="576"/>
    <x v="2"/>
    <x v="2"/>
    <n v="67"/>
    <n v="45000"/>
    <x v="1"/>
    <x v="6"/>
    <n v="3"/>
    <s v="Monday"/>
    <n v="3015000"/>
  </r>
  <r>
    <x v="576"/>
    <x v="3"/>
    <x v="3"/>
    <n v="50"/>
    <n v="60000"/>
    <x v="1"/>
    <x v="6"/>
    <n v="3"/>
    <s v="Monday"/>
    <n v="3000000"/>
  </r>
  <r>
    <x v="576"/>
    <x v="4"/>
    <x v="4"/>
    <n v="121"/>
    <n v="20000"/>
    <x v="1"/>
    <x v="6"/>
    <n v="3"/>
    <s v="Monday"/>
    <n v="2420000"/>
  </r>
  <r>
    <x v="576"/>
    <x v="5"/>
    <x v="5"/>
    <n v="233"/>
    <n v="5000"/>
    <x v="1"/>
    <x v="6"/>
    <n v="3"/>
    <s v="Monday"/>
    <n v="1165000"/>
  </r>
  <r>
    <x v="576"/>
    <x v="6"/>
    <x v="6"/>
    <n v="85"/>
    <n v="25000"/>
    <x v="1"/>
    <x v="6"/>
    <n v="3"/>
    <s v="Monday"/>
    <n v="2125000"/>
  </r>
  <r>
    <x v="576"/>
    <x v="7"/>
    <x v="7"/>
    <n v="67"/>
    <n v="30000"/>
    <x v="1"/>
    <x v="6"/>
    <n v="3"/>
    <s v="Monday"/>
    <n v="2010000"/>
  </r>
  <r>
    <x v="577"/>
    <x v="0"/>
    <x v="0"/>
    <n v="97"/>
    <n v="50000"/>
    <x v="1"/>
    <x v="7"/>
    <n v="3"/>
    <s v="Tuesday"/>
    <n v="4850000"/>
  </r>
  <r>
    <x v="577"/>
    <x v="1"/>
    <x v="1"/>
    <n v="61"/>
    <n v="35000"/>
    <x v="1"/>
    <x v="7"/>
    <n v="3"/>
    <s v="Tuesday"/>
    <n v="2135000"/>
  </r>
  <r>
    <x v="577"/>
    <x v="2"/>
    <x v="2"/>
    <n v="67"/>
    <n v="45000"/>
    <x v="1"/>
    <x v="7"/>
    <n v="3"/>
    <s v="Tuesday"/>
    <n v="3015000"/>
  </r>
  <r>
    <x v="577"/>
    <x v="3"/>
    <x v="3"/>
    <n v="52"/>
    <n v="60000"/>
    <x v="1"/>
    <x v="7"/>
    <n v="3"/>
    <s v="Tuesday"/>
    <n v="3120000"/>
  </r>
  <r>
    <x v="577"/>
    <x v="4"/>
    <x v="4"/>
    <n v="120"/>
    <n v="20000"/>
    <x v="1"/>
    <x v="7"/>
    <n v="3"/>
    <s v="Tuesday"/>
    <n v="2400000"/>
  </r>
  <r>
    <x v="577"/>
    <x v="5"/>
    <x v="5"/>
    <n v="236"/>
    <n v="5000"/>
    <x v="1"/>
    <x v="7"/>
    <n v="3"/>
    <s v="Tuesday"/>
    <n v="1180000"/>
  </r>
  <r>
    <x v="577"/>
    <x v="6"/>
    <x v="6"/>
    <n v="84"/>
    <n v="25000"/>
    <x v="1"/>
    <x v="7"/>
    <n v="3"/>
    <s v="Tuesday"/>
    <n v="2100000"/>
  </r>
  <r>
    <x v="577"/>
    <x v="7"/>
    <x v="7"/>
    <n v="73"/>
    <n v="30000"/>
    <x v="1"/>
    <x v="7"/>
    <n v="3"/>
    <s v="Tuesday"/>
    <n v="2190000"/>
  </r>
  <r>
    <x v="578"/>
    <x v="0"/>
    <x v="0"/>
    <n v="84"/>
    <n v="50000"/>
    <x v="1"/>
    <x v="7"/>
    <n v="3"/>
    <s v="Wednesday"/>
    <n v="4200000"/>
  </r>
  <r>
    <x v="578"/>
    <x v="1"/>
    <x v="1"/>
    <n v="58"/>
    <n v="35000"/>
    <x v="1"/>
    <x v="7"/>
    <n v="3"/>
    <s v="Wednesday"/>
    <n v="2030000"/>
  </r>
  <r>
    <x v="578"/>
    <x v="2"/>
    <x v="2"/>
    <n v="66"/>
    <n v="45000"/>
    <x v="1"/>
    <x v="7"/>
    <n v="3"/>
    <s v="Wednesday"/>
    <n v="2970000"/>
  </r>
  <r>
    <x v="578"/>
    <x v="3"/>
    <x v="3"/>
    <n v="57"/>
    <n v="60000"/>
    <x v="1"/>
    <x v="7"/>
    <n v="3"/>
    <s v="Wednesday"/>
    <n v="3420000"/>
  </r>
  <r>
    <x v="578"/>
    <x v="4"/>
    <x v="4"/>
    <n v="124"/>
    <n v="20000"/>
    <x v="1"/>
    <x v="7"/>
    <n v="3"/>
    <s v="Wednesday"/>
    <n v="2480000"/>
  </r>
  <r>
    <x v="578"/>
    <x v="5"/>
    <x v="5"/>
    <n v="243"/>
    <n v="5000"/>
    <x v="1"/>
    <x v="7"/>
    <n v="3"/>
    <s v="Wednesday"/>
    <n v="1215000"/>
  </r>
  <r>
    <x v="578"/>
    <x v="6"/>
    <x v="6"/>
    <n v="96"/>
    <n v="25000"/>
    <x v="1"/>
    <x v="7"/>
    <n v="3"/>
    <s v="Wednesday"/>
    <n v="2400000"/>
  </r>
  <r>
    <x v="578"/>
    <x v="7"/>
    <x v="7"/>
    <n v="74"/>
    <n v="30000"/>
    <x v="1"/>
    <x v="7"/>
    <n v="3"/>
    <s v="Wednesday"/>
    <n v="2220000"/>
  </r>
  <r>
    <x v="579"/>
    <x v="0"/>
    <x v="0"/>
    <n v="94"/>
    <n v="50000"/>
    <x v="1"/>
    <x v="7"/>
    <n v="3"/>
    <s v="Thursday"/>
    <n v="4700000"/>
  </r>
  <r>
    <x v="579"/>
    <x v="1"/>
    <x v="1"/>
    <n v="59"/>
    <n v="35000"/>
    <x v="1"/>
    <x v="7"/>
    <n v="3"/>
    <s v="Thursday"/>
    <n v="2065000"/>
  </r>
  <r>
    <x v="579"/>
    <x v="2"/>
    <x v="2"/>
    <n v="69"/>
    <n v="45000"/>
    <x v="1"/>
    <x v="7"/>
    <n v="3"/>
    <s v="Thursday"/>
    <n v="3105000"/>
  </r>
  <r>
    <x v="579"/>
    <x v="3"/>
    <x v="3"/>
    <n v="52"/>
    <n v="60000"/>
    <x v="1"/>
    <x v="7"/>
    <n v="3"/>
    <s v="Thursday"/>
    <n v="3120000"/>
  </r>
  <r>
    <x v="579"/>
    <x v="4"/>
    <x v="4"/>
    <n v="124"/>
    <n v="20000"/>
    <x v="1"/>
    <x v="7"/>
    <n v="3"/>
    <s v="Thursday"/>
    <n v="2480000"/>
  </r>
  <r>
    <x v="579"/>
    <x v="5"/>
    <x v="5"/>
    <n v="213"/>
    <n v="5000"/>
    <x v="1"/>
    <x v="7"/>
    <n v="3"/>
    <s v="Thursday"/>
    <n v="1065000"/>
  </r>
  <r>
    <x v="579"/>
    <x v="6"/>
    <x v="6"/>
    <n v="89"/>
    <n v="25000"/>
    <x v="1"/>
    <x v="7"/>
    <n v="3"/>
    <s v="Thursday"/>
    <n v="2225000"/>
  </r>
  <r>
    <x v="579"/>
    <x v="7"/>
    <x v="7"/>
    <n v="70"/>
    <n v="30000"/>
    <x v="1"/>
    <x v="7"/>
    <n v="3"/>
    <s v="Thursday"/>
    <n v="2100000"/>
  </r>
  <r>
    <x v="580"/>
    <x v="0"/>
    <x v="0"/>
    <n v="93"/>
    <n v="50000"/>
    <x v="1"/>
    <x v="7"/>
    <n v="3"/>
    <s v="Friday"/>
    <n v="4650000"/>
  </r>
  <r>
    <x v="580"/>
    <x v="1"/>
    <x v="1"/>
    <n v="57"/>
    <n v="35000"/>
    <x v="1"/>
    <x v="7"/>
    <n v="3"/>
    <s v="Friday"/>
    <n v="1995000"/>
  </r>
  <r>
    <x v="580"/>
    <x v="2"/>
    <x v="2"/>
    <n v="66"/>
    <n v="45000"/>
    <x v="1"/>
    <x v="7"/>
    <n v="3"/>
    <s v="Friday"/>
    <n v="2970000"/>
  </r>
  <r>
    <x v="580"/>
    <x v="3"/>
    <x v="3"/>
    <n v="53"/>
    <n v="60000"/>
    <x v="1"/>
    <x v="7"/>
    <n v="3"/>
    <s v="Friday"/>
    <n v="3180000"/>
  </r>
  <r>
    <x v="580"/>
    <x v="4"/>
    <x v="4"/>
    <n v="115"/>
    <n v="20000"/>
    <x v="1"/>
    <x v="7"/>
    <n v="3"/>
    <s v="Friday"/>
    <n v="2300000"/>
  </r>
  <r>
    <x v="580"/>
    <x v="5"/>
    <x v="5"/>
    <n v="225"/>
    <n v="5000"/>
    <x v="1"/>
    <x v="7"/>
    <n v="3"/>
    <s v="Friday"/>
    <n v="1125000"/>
  </r>
  <r>
    <x v="580"/>
    <x v="6"/>
    <x v="6"/>
    <n v="91"/>
    <n v="25000"/>
    <x v="1"/>
    <x v="7"/>
    <n v="3"/>
    <s v="Friday"/>
    <n v="2275000"/>
  </r>
  <r>
    <x v="580"/>
    <x v="7"/>
    <x v="7"/>
    <n v="72"/>
    <n v="30000"/>
    <x v="1"/>
    <x v="7"/>
    <n v="3"/>
    <s v="Friday"/>
    <n v="2160000"/>
  </r>
  <r>
    <x v="581"/>
    <x v="0"/>
    <x v="0"/>
    <n v="93"/>
    <n v="50000"/>
    <x v="1"/>
    <x v="7"/>
    <n v="3"/>
    <s v="Saturday"/>
    <n v="4650000"/>
  </r>
  <r>
    <x v="581"/>
    <x v="1"/>
    <x v="1"/>
    <n v="54"/>
    <n v="35000"/>
    <x v="1"/>
    <x v="7"/>
    <n v="3"/>
    <s v="Saturday"/>
    <n v="1890000"/>
  </r>
  <r>
    <x v="581"/>
    <x v="2"/>
    <x v="2"/>
    <n v="64"/>
    <n v="45000"/>
    <x v="1"/>
    <x v="7"/>
    <n v="3"/>
    <s v="Saturday"/>
    <n v="2880000"/>
  </r>
  <r>
    <x v="581"/>
    <x v="3"/>
    <x v="3"/>
    <n v="55"/>
    <n v="60000"/>
    <x v="1"/>
    <x v="7"/>
    <n v="3"/>
    <s v="Saturday"/>
    <n v="3300000"/>
  </r>
  <r>
    <x v="581"/>
    <x v="4"/>
    <x v="4"/>
    <n v="110"/>
    <n v="20000"/>
    <x v="1"/>
    <x v="7"/>
    <n v="3"/>
    <s v="Saturday"/>
    <n v="2200000"/>
  </r>
  <r>
    <x v="581"/>
    <x v="5"/>
    <x v="5"/>
    <n v="250"/>
    <n v="5000"/>
    <x v="1"/>
    <x v="7"/>
    <n v="3"/>
    <s v="Saturday"/>
    <n v="1250000"/>
  </r>
  <r>
    <x v="581"/>
    <x v="6"/>
    <x v="6"/>
    <n v="83"/>
    <n v="25000"/>
    <x v="1"/>
    <x v="7"/>
    <n v="3"/>
    <s v="Saturday"/>
    <n v="2075000"/>
  </r>
  <r>
    <x v="581"/>
    <x v="7"/>
    <x v="7"/>
    <n v="67"/>
    <n v="30000"/>
    <x v="1"/>
    <x v="7"/>
    <n v="3"/>
    <s v="Saturday"/>
    <n v="2010000"/>
  </r>
  <r>
    <x v="582"/>
    <x v="0"/>
    <x v="0"/>
    <n v="83"/>
    <n v="50000"/>
    <x v="1"/>
    <x v="7"/>
    <n v="3"/>
    <s v="Sunday"/>
    <n v="4150000"/>
  </r>
  <r>
    <x v="582"/>
    <x v="1"/>
    <x v="1"/>
    <n v="58"/>
    <n v="35000"/>
    <x v="1"/>
    <x v="7"/>
    <n v="3"/>
    <s v="Sunday"/>
    <n v="2030000"/>
  </r>
  <r>
    <x v="582"/>
    <x v="2"/>
    <x v="2"/>
    <n v="62"/>
    <n v="45000"/>
    <x v="1"/>
    <x v="7"/>
    <n v="3"/>
    <s v="Sunday"/>
    <n v="2790000"/>
  </r>
  <r>
    <x v="582"/>
    <x v="3"/>
    <x v="3"/>
    <n v="56"/>
    <n v="60000"/>
    <x v="1"/>
    <x v="7"/>
    <n v="3"/>
    <s v="Sunday"/>
    <n v="3360000"/>
  </r>
  <r>
    <x v="582"/>
    <x v="4"/>
    <x v="4"/>
    <n v="114"/>
    <n v="20000"/>
    <x v="1"/>
    <x v="7"/>
    <n v="3"/>
    <s v="Sunday"/>
    <n v="2280000"/>
  </r>
  <r>
    <x v="582"/>
    <x v="5"/>
    <x v="5"/>
    <n v="251"/>
    <n v="5000"/>
    <x v="1"/>
    <x v="7"/>
    <n v="3"/>
    <s v="Sunday"/>
    <n v="1255000"/>
  </r>
  <r>
    <x v="582"/>
    <x v="6"/>
    <x v="6"/>
    <n v="97"/>
    <n v="25000"/>
    <x v="1"/>
    <x v="7"/>
    <n v="3"/>
    <s v="Sunday"/>
    <n v="2425000"/>
  </r>
  <r>
    <x v="582"/>
    <x v="7"/>
    <x v="7"/>
    <n v="74"/>
    <n v="30000"/>
    <x v="1"/>
    <x v="7"/>
    <n v="3"/>
    <s v="Sunday"/>
    <n v="2220000"/>
  </r>
  <r>
    <x v="583"/>
    <x v="0"/>
    <x v="0"/>
    <n v="88"/>
    <n v="50000"/>
    <x v="1"/>
    <x v="7"/>
    <n v="3"/>
    <s v="Monday"/>
    <n v="4400000"/>
  </r>
  <r>
    <x v="583"/>
    <x v="1"/>
    <x v="1"/>
    <n v="58"/>
    <n v="35000"/>
    <x v="1"/>
    <x v="7"/>
    <n v="3"/>
    <s v="Monday"/>
    <n v="2030000"/>
  </r>
  <r>
    <x v="583"/>
    <x v="2"/>
    <x v="2"/>
    <n v="63"/>
    <n v="45000"/>
    <x v="1"/>
    <x v="7"/>
    <n v="3"/>
    <s v="Monday"/>
    <n v="2835000"/>
  </r>
  <r>
    <x v="583"/>
    <x v="3"/>
    <x v="3"/>
    <n v="48"/>
    <n v="60000"/>
    <x v="1"/>
    <x v="7"/>
    <n v="3"/>
    <s v="Monday"/>
    <n v="2880000"/>
  </r>
  <r>
    <x v="583"/>
    <x v="4"/>
    <x v="4"/>
    <n v="128"/>
    <n v="20000"/>
    <x v="1"/>
    <x v="7"/>
    <n v="3"/>
    <s v="Monday"/>
    <n v="2560000"/>
  </r>
  <r>
    <x v="583"/>
    <x v="5"/>
    <x v="5"/>
    <n v="230"/>
    <n v="5000"/>
    <x v="1"/>
    <x v="7"/>
    <n v="3"/>
    <s v="Monday"/>
    <n v="1150000"/>
  </r>
  <r>
    <x v="583"/>
    <x v="6"/>
    <x v="6"/>
    <n v="81"/>
    <n v="25000"/>
    <x v="1"/>
    <x v="7"/>
    <n v="3"/>
    <s v="Monday"/>
    <n v="2025000"/>
  </r>
  <r>
    <x v="583"/>
    <x v="7"/>
    <x v="7"/>
    <n v="76"/>
    <n v="30000"/>
    <x v="1"/>
    <x v="7"/>
    <n v="3"/>
    <s v="Monday"/>
    <n v="2280000"/>
  </r>
  <r>
    <x v="584"/>
    <x v="0"/>
    <x v="0"/>
    <n v="87"/>
    <n v="50000"/>
    <x v="1"/>
    <x v="7"/>
    <n v="3"/>
    <s v="Tuesday"/>
    <n v="4350000"/>
  </r>
  <r>
    <x v="584"/>
    <x v="1"/>
    <x v="1"/>
    <n v="62"/>
    <n v="35000"/>
    <x v="1"/>
    <x v="7"/>
    <n v="3"/>
    <s v="Tuesday"/>
    <n v="2170000"/>
  </r>
  <r>
    <x v="584"/>
    <x v="2"/>
    <x v="2"/>
    <n v="71"/>
    <n v="45000"/>
    <x v="1"/>
    <x v="7"/>
    <n v="3"/>
    <s v="Tuesday"/>
    <n v="3195000"/>
  </r>
  <r>
    <x v="584"/>
    <x v="3"/>
    <x v="3"/>
    <n v="49"/>
    <n v="60000"/>
    <x v="1"/>
    <x v="7"/>
    <n v="3"/>
    <s v="Tuesday"/>
    <n v="2940000"/>
  </r>
  <r>
    <x v="584"/>
    <x v="4"/>
    <x v="4"/>
    <n v="114"/>
    <n v="20000"/>
    <x v="1"/>
    <x v="7"/>
    <n v="3"/>
    <s v="Tuesday"/>
    <n v="2280000"/>
  </r>
  <r>
    <x v="584"/>
    <x v="5"/>
    <x v="5"/>
    <n v="250"/>
    <n v="5000"/>
    <x v="1"/>
    <x v="7"/>
    <n v="3"/>
    <s v="Tuesday"/>
    <n v="1250000"/>
  </r>
  <r>
    <x v="584"/>
    <x v="6"/>
    <x v="6"/>
    <n v="86"/>
    <n v="25000"/>
    <x v="1"/>
    <x v="7"/>
    <n v="3"/>
    <s v="Tuesday"/>
    <n v="2150000"/>
  </r>
  <r>
    <x v="584"/>
    <x v="7"/>
    <x v="7"/>
    <n v="78"/>
    <n v="30000"/>
    <x v="1"/>
    <x v="7"/>
    <n v="3"/>
    <s v="Tuesday"/>
    <n v="2340000"/>
  </r>
  <r>
    <x v="585"/>
    <x v="0"/>
    <x v="0"/>
    <n v="88"/>
    <n v="50000"/>
    <x v="1"/>
    <x v="7"/>
    <n v="3"/>
    <s v="Wednesday"/>
    <n v="4400000"/>
  </r>
  <r>
    <x v="585"/>
    <x v="1"/>
    <x v="1"/>
    <n v="62"/>
    <n v="35000"/>
    <x v="1"/>
    <x v="7"/>
    <n v="3"/>
    <s v="Wednesday"/>
    <n v="2170000"/>
  </r>
  <r>
    <x v="585"/>
    <x v="2"/>
    <x v="2"/>
    <n v="72"/>
    <n v="45000"/>
    <x v="1"/>
    <x v="7"/>
    <n v="3"/>
    <s v="Wednesday"/>
    <n v="3240000"/>
  </r>
  <r>
    <x v="585"/>
    <x v="3"/>
    <x v="3"/>
    <n v="47"/>
    <n v="60000"/>
    <x v="1"/>
    <x v="7"/>
    <n v="3"/>
    <s v="Wednesday"/>
    <n v="2820000"/>
  </r>
  <r>
    <x v="585"/>
    <x v="4"/>
    <x v="4"/>
    <n v="110"/>
    <n v="20000"/>
    <x v="1"/>
    <x v="7"/>
    <n v="3"/>
    <s v="Wednesday"/>
    <n v="2200000"/>
  </r>
  <r>
    <x v="585"/>
    <x v="5"/>
    <x v="5"/>
    <n v="246"/>
    <n v="5000"/>
    <x v="1"/>
    <x v="7"/>
    <n v="3"/>
    <s v="Wednesday"/>
    <n v="1230000"/>
  </r>
  <r>
    <x v="585"/>
    <x v="6"/>
    <x v="6"/>
    <n v="81"/>
    <n v="25000"/>
    <x v="1"/>
    <x v="7"/>
    <n v="3"/>
    <s v="Wednesday"/>
    <n v="2025000"/>
  </r>
  <r>
    <x v="585"/>
    <x v="7"/>
    <x v="7"/>
    <n v="75"/>
    <n v="30000"/>
    <x v="1"/>
    <x v="7"/>
    <n v="3"/>
    <s v="Wednesday"/>
    <n v="2250000"/>
  </r>
  <r>
    <x v="586"/>
    <x v="0"/>
    <x v="0"/>
    <n v="93"/>
    <n v="50000"/>
    <x v="1"/>
    <x v="7"/>
    <n v="3"/>
    <s v="Thursday"/>
    <n v="4650000"/>
  </r>
  <r>
    <x v="586"/>
    <x v="1"/>
    <x v="1"/>
    <n v="59"/>
    <n v="35000"/>
    <x v="1"/>
    <x v="7"/>
    <n v="3"/>
    <s v="Thursday"/>
    <n v="2065000"/>
  </r>
  <r>
    <x v="586"/>
    <x v="2"/>
    <x v="2"/>
    <n v="70"/>
    <n v="45000"/>
    <x v="1"/>
    <x v="7"/>
    <n v="3"/>
    <s v="Thursday"/>
    <n v="3150000"/>
  </r>
  <r>
    <x v="586"/>
    <x v="3"/>
    <x v="3"/>
    <n v="51"/>
    <n v="60000"/>
    <x v="1"/>
    <x v="7"/>
    <n v="3"/>
    <s v="Thursday"/>
    <n v="3060000"/>
  </r>
  <r>
    <x v="586"/>
    <x v="4"/>
    <x v="4"/>
    <n v="112"/>
    <n v="20000"/>
    <x v="1"/>
    <x v="7"/>
    <n v="3"/>
    <s v="Thursday"/>
    <n v="2240000"/>
  </r>
  <r>
    <x v="586"/>
    <x v="5"/>
    <x v="5"/>
    <n v="278"/>
    <n v="5000"/>
    <x v="1"/>
    <x v="7"/>
    <n v="3"/>
    <s v="Thursday"/>
    <n v="1390000"/>
  </r>
  <r>
    <x v="586"/>
    <x v="6"/>
    <x v="6"/>
    <n v="88"/>
    <n v="25000"/>
    <x v="1"/>
    <x v="7"/>
    <n v="3"/>
    <s v="Thursday"/>
    <n v="2200000"/>
  </r>
  <r>
    <x v="586"/>
    <x v="7"/>
    <x v="7"/>
    <n v="68"/>
    <n v="30000"/>
    <x v="1"/>
    <x v="7"/>
    <n v="3"/>
    <s v="Thursday"/>
    <n v="2040000"/>
  </r>
  <r>
    <x v="587"/>
    <x v="0"/>
    <x v="0"/>
    <n v="90"/>
    <n v="50000"/>
    <x v="1"/>
    <x v="7"/>
    <n v="3"/>
    <s v="Friday"/>
    <n v="4500000"/>
  </r>
  <r>
    <x v="587"/>
    <x v="1"/>
    <x v="1"/>
    <n v="59"/>
    <n v="35000"/>
    <x v="1"/>
    <x v="7"/>
    <n v="3"/>
    <s v="Friday"/>
    <n v="2065000"/>
  </r>
  <r>
    <x v="587"/>
    <x v="2"/>
    <x v="2"/>
    <n v="66"/>
    <n v="45000"/>
    <x v="1"/>
    <x v="7"/>
    <n v="3"/>
    <s v="Friday"/>
    <n v="2970000"/>
  </r>
  <r>
    <x v="587"/>
    <x v="3"/>
    <x v="3"/>
    <n v="51"/>
    <n v="60000"/>
    <x v="1"/>
    <x v="7"/>
    <n v="3"/>
    <s v="Friday"/>
    <n v="3060000"/>
  </r>
  <r>
    <x v="587"/>
    <x v="4"/>
    <x v="4"/>
    <n v="114"/>
    <n v="20000"/>
    <x v="1"/>
    <x v="7"/>
    <n v="3"/>
    <s v="Friday"/>
    <n v="2280000"/>
  </r>
  <r>
    <x v="587"/>
    <x v="5"/>
    <x v="5"/>
    <n v="249"/>
    <n v="5000"/>
    <x v="1"/>
    <x v="7"/>
    <n v="3"/>
    <s v="Friday"/>
    <n v="1245000"/>
  </r>
  <r>
    <x v="587"/>
    <x v="6"/>
    <x v="6"/>
    <n v="81"/>
    <n v="25000"/>
    <x v="1"/>
    <x v="7"/>
    <n v="3"/>
    <s v="Friday"/>
    <n v="2025000"/>
  </r>
  <r>
    <x v="587"/>
    <x v="7"/>
    <x v="7"/>
    <n v="70"/>
    <n v="30000"/>
    <x v="1"/>
    <x v="7"/>
    <n v="3"/>
    <s v="Friday"/>
    <n v="2100000"/>
  </r>
  <r>
    <x v="588"/>
    <x v="0"/>
    <x v="0"/>
    <n v="101"/>
    <n v="50000"/>
    <x v="1"/>
    <x v="7"/>
    <n v="3"/>
    <s v="Saturday"/>
    <n v="5050000"/>
  </r>
  <r>
    <x v="588"/>
    <x v="1"/>
    <x v="1"/>
    <n v="51"/>
    <n v="35000"/>
    <x v="1"/>
    <x v="7"/>
    <n v="3"/>
    <s v="Saturday"/>
    <n v="1785000"/>
  </r>
  <r>
    <x v="588"/>
    <x v="2"/>
    <x v="2"/>
    <n v="63"/>
    <n v="45000"/>
    <x v="1"/>
    <x v="7"/>
    <n v="3"/>
    <s v="Saturday"/>
    <n v="2835000"/>
  </r>
  <r>
    <x v="588"/>
    <x v="3"/>
    <x v="3"/>
    <n v="49"/>
    <n v="60000"/>
    <x v="1"/>
    <x v="7"/>
    <n v="3"/>
    <s v="Saturday"/>
    <n v="2940000"/>
  </r>
  <r>
    <x v="588"/>
    <x v="4"/>
    <x v="4"/>
    <n v="123"/>
    <n v="20000"/>
    <x v="1"/>
    <x v="7"/>
    <n v="3"/>
    <s v="Saturday"/>
    <n v="2460000"/>
  </r>
  <r>
    <x v="588"/>
    <x v="5"/>
    <x v="5"/>
    <n v="228"/>
    <n v="5000"/>
    <x v="1"/>
    <x v="7"/>
    <n v="3"/>
    <s v="Saturday"/>
    <n v="1140000"/>
  </r>
  <r>
    <x v="588"/>
    <x v="6"/>
    <x v="6"/>
    <n v="90"/>
    <n v="25000"/>
    <x v="1"/>
    <x v="7"/>
    <n v="3"/>
    <s v="Saturday"/>
    <n v="2250000"/>
  </r>
  <r>
    <x v="588"/>
    <x v="7"/>
    <x v="7"/>
    <n v="74"/>
    <n v="30000"/>
    <x v="1"/>
    <x v="7"/>
    <n v="3"/>
    <s v="Saturday"/>
    <n v="2220000"/>
  </r>
  <r>
    <x v="589"/>
    <x v="0"/>
    <x v="0"/>
    <n v="100"/>
    <n v="50000"/>
    <x v="1"/>
    <x v="7"/>
    <n v="3"/>
    <s v="Sunday"/>
    <n v="5000000"/>
  </r>
  <r>
    <x v="589"/>
    <x v="1"/>
    <x v="1"/>
    <n v="61"/>
    <n v="35000"/>
    <x v="1"/>
    <x v="7"/>
    <n v="3"/>
    <s v="Sunday"/>
    <n v="2135000"/>
  </r>
  <r>
    <x v="589"/>
    <x v="2"/>
    <x v="2"/>
    <n v="75"/>
    <n v="45000"/>
    <x v="1"/>
    <x v="7"/>
    <n v="3"/>
    <s v="Sunday"/>
    <n v="3375000"/>
  </r>
  <r>
    <x v="589"/>
    <x v="3"/>
    <x v="3"/>
    <n v="52"/>
    <n v="60000"/>
    <x v="1"/>
    <x v="7"/>
    <n v="3"/>
    <s v="Sunday"/>
    <n v="3120000"/>
  </r>
  <r>
    <x v="589"/>
    <x v="4"/>
    <x v="4"/>
    <n v="111"/>
    <n v="20000"/>
    <x v="1"/>
    <x v="7"/>
    <n v="3"/>
    <s v="Sunday"/>
    <n v="2220000"/>
  </r>
  <r>
    <x v="589"/>
    <x v="5"/>
    <x v="5"/>
    <n v="247"/>
    <n v="5000"/>
    <x v="1"/>
    <x v="7"/>
    <n v="3"/>
    <s v="Sunday"/>
    <n v="1235000"/>
  </r>
  <r>
    <x v="589"/>
    <x v="6"/>
    <x v="6"/>
    <n v="79"/>
    <n v="25000"/>
    <x v="1"/>
    <x v="7"/>
    <n v="3"/>
    <s v="Sunday"/>
    <n v="1975000"/>
  </r>
  <r>
    <x v="589"/>
    <x v="7"/>
    <x v="7"/>
    <n v="71"/>
    <n v="30000"/>
    <x v="1"/>
    <x v="7"/>
    <n v="3"/>
    <s v="Sunday"/>
    <n v="2130000"/>
  </r>
  <r>
    <x v="590"/>
    <x v="0"/>
    <x v="0"/>
    <n v="89"/>
    <n v="50000"/>
    <x v="1"/>
    <x v="7"/>
    <n v="3"/>
    <s v="Monday"/>
    <n v="4450000"/>
  </r>
  <r>
    <x v="590"/>
    <x v="1"/>
    <x v="1"/>
    <n v="65"/>
    <n v="35000"/>
    <x v="1"/>
    <x v="7"/>
    <n v="3"/>
    <s v="Monday"/>
    <n v="2275000"/>
  </r>
  <r>
    <x v="590"/>
    <x v="2"/>
    <x v="2"/>
    <n v="70"/>
    <n v="45000"/>
    <x v="1"/>
    <x v="7"/>
    <n v="3"/>
    <s v="Monday"/>
    <n v="3150000"/>
  </r>
  <r>
    <x v="590"/>
    <x v="3"/>
    <x v="3"/>
    <n v="53"/>
    <n v="60000"/>
    <x v="1"/>
    <x v="7"/>
    <n v="3"/>
    <s v="Monday"/>
    <n v="3180000"/>
  </r>
  <r>
    <x v="590"/>
    <x v="4"/>
    <x v="4"/>
    <n v="124"/>
    <n v="20000"/>
    <x v="1"/>
    <x v="7"/>
    <n v="3"/>
    <s v="Monday"/>
    <n v="2480000"/>
  </r>
  <r>
    <x v="590"/>
    <x v="5"/>
    <x v="5"/>
    <n v="244"/>
    <n v="5000"/>
    <x v="1"/>
    <x v="7"/>
    <n v="3"/>
    <s v="Monday"/>
    <n v="1220000"/>
  </r>
  <r>
    <x v="590"/>
    <x v="6"/>
    <x v="6"/>
    <n v="81"/>
    <n v="25000"/>
    <x v="1"/>
    <x v="7"/>
    <n v="3"/>
    <s v="Monday"/>
    <n v="2025000"/>
  </r>
  <r>
    <x v="590"/>
    <x v="7"/>
    <x v="7"/>
    <n v="75"/>
    <n v="30000"/>
    <x v="1"/>
    <x v="7"/>
    <n v="3"/>
    <s v="Monday"/>
    <n v="2250000"/>
  </r>
  <r>
    <x v="591"/>
    <x v="0"/>
    <x v="0"/>
    <n v="89"/>
    <n v="50000"/>
    <x v="1"/>
    <x v="7"/>
    <n v="3"/>
    <s v="Tuesday"/>
    <n v="4450000"/>
  </r>
  <r>
    <x v="591"/>
    <x v="1"/>
    <x v="1"/>
    <n v="63"/>
    <n v="35000"/>
    <x v="1"/>
    <x v="7"/>
    <n v="3"/>
    <s v="Tuesday"/>
    <n v="2205000"/>
  </r>
  <r>
    <x v="591"/>
    <x v="2"/>
    <x v="2"/>
    <n v="74"/>
    <n v="45000"/>
    <x v="1"/>
    <x v="7"/>
    <n v="3"/>
    <s v="Tuesday"/>
    <n v="3330000"/>
  </r>
  <r>
    <x v="591"/>
    <x v="3"/>
    <x v="3"/>
    <n v="52"/>
    <n v="60000"/>
    <x v="1"/>
    <x v="7"/>
    <n v="3"/>
    <s v="Tuesday"/>
    <n v="3120000"/>
  </r>
  <r>
    <x v="591"/>
    <x v="4"/>
    <x v="4"/>
    <n v="116"/>
    <n v="20000"/>
    <x v="1"/>
    <x v="7"/>
    <n v="3"/>
    <s v="Tuesday"/>
    <n v="2320000"/>
  </r>
  <r>
    <x v="591"/>
    <x v="5"/>
    <x v="5"/>
    <n v="240"/>
    <n v="5000"/>
    <x v="1"/>
    <x v="7"/>
    <n v="3"/>
    <s v="Tuesday"/>
    <n v="1200000"/>
  </r>
  <r>
    <x v="591"/>
    <x v="6"/>
    <x v="6"/>
    <n v="95"/>
    <n v="25000"/>
    <x v="1"/>
    <x v="7"/>
    <n v="3"/>
    <s v="Tuesday"/>
    <n v="2375000"/>
  </r>
  <r>
    <x v="591"/>
    <x v="7"/>
    <x v="7"/>
    <n v="61"/>
    <n v="30000"/>
    <x v="1"/>
    <x v="7"/>
    <n v="3"/>
    <s v="Tuesday"/>
    <n v="1830000"/>
  </r>
  <r>
    <x v="592"/>
    <x v="0"/>
    <x v="0"/>
    <n v="95"/>
    <n v="50000"/>
    <x v="1"/>
    <x v="7"/>
    <n v="3"/>
    <s v="Wednesday"/>
    <n v="4750000"/>
  </r>
  <r>
    <x v="592"/>
    <x v="1"/>
    <x v="1"/>
    <n v="60"/>
    <n v="35000"/>
    <x v="1"/>
    <x v="7"/>
    <n v="3"/>
    <s v="Wednesday"/>
    <n v="2100000"/>
  </r>
  <r>
    <x v="592"/>
    <x v="2"/>
    <x v="2"/>
    <n v="64"/>
    <n v="45000"/>
    <x v="1"/>
    <x v="7"/>
    <n v="3"/>
    <s v="Wednesday"/>
    <n v="2880000"/>
  </r>
  <r>
    <x v="592"/>
    <x v="3"/>
    <x v="3"/>
    <n v="48"/>
    <n v="60000"/>
    <x v="1"/>
    <x v="7"/>
    <n v="3"/>
    <s v="Wednesday"/>
    <n v="2880000"/>
  </r>
  <r>
    <x v="592"/>
    <x v="4"/>
    <x v="4"/>
    <n v="108"/>
    <n v="20000"/>
    <x v="1"/>
    <x v="7"/>
    <n v="3"/>
    <s v="Wednesday"/>
    <n v="2160000"/>
  </r>
  <r>
    <x v="592"/>
    <x v="5"/>
    <x v="5"/>
    <n v="246"/>
    <n v="5000"/>
    <x v="1"/>
    <x v="7"/>
    <n v="3"/>
    <s v="Wednesday"/>
    <n v="1230000"/>
  </r>
  <r>
    <x v="592"/>
    <x v="6"/>
    <x v="6"/>
    <n v="90"/>
    <n v="25000"/>
    <x v="1"/>
    <x v="7"/>
    <n v="3"/>
    <s v="Wednesday"/>
    <n v="2250000"/>
  </r>
  <r>
    <x v="592"/>
    <x v="7"/>
    <x v="7"/>
    <n v="69"/>
    <n v="30000"/>
    <x v="1"/>
    <x v="7"/>
    <n v="3"/>
    <s v="Wednesday"/>
    <n v="2070000"/>
  </r>
  <r>
    <x v="593"/>
    <x v="0"/>
    <x v="0"/>
    <n v="95"/>
    <n v="50000"/>
    <x v="1"/>
    <x v="7"/>
    <n v="3"/>
    <s v="Thursday"/>
    <n v="4750000"/>
  </r>
  <r>
    <x v="593"/>
    <x v="1"/>
    <x v="1"/>
    <n v="64"/>
    <n v="35000"/>
    <x v="1"/>
    <x v="7"/>
    <n v="3"/>
    <s v="Thursday"/>
    <n v="2240000"/>
  </r>
  <r>
    <x v="593"/>
    <x v="2"/>
    <x v="2"/>
    <n v="66"/>
    <n v="45000"/>
    <x v="1"/>
    <x v="7"/>
    <n v="3"/>
    <s v="Thursday"/>
    <n v="2970000"/>
  </r>
  <r>
    <x v="593"/>
    <x v="3"/>
    <x v="3"/>
    <n v="52"/>
    <n v="60000"/>
    <x v="1"/>
    <x v="7"/>
    <n v="3"/>
    <s v="Thursday"/>
    <n v="3120000"/>
  </r>
  <r>
    <x v="593"/>
    <x v="4"/>
    <x v="4"/>
    <n v="109"/>
    <n v="20000"/>
    <x v="1"/>
    <x v="7"/>
    <n v="3"/>
    <s v="Thursday"/>
    <n v="2180000"/>
  </r>
  <r>
    <x v="593"/>
    <x v="5"/>
    <x v="5"/>
    <n v="239"/>
    <n v="5000"/>
    <x v="1"/>
    <x v="7"/>
    <n v="3"/>
    <s v="Thursday"/>
    <n v="1195000"/>
  </r>
  <r>
    <x v="593"/>
    <x v="6"/>
    <x v="6"/>
    <n v="79"/>
    <n v="25000"/>
    <x v="1"/>
    <x v="7"/>
    <n v="3"/>
    <s v="Thursday"/>
    <n v="1975000"/>
  </r>
  <r>
    <x v="593"/>
    <x v="7"/>
    <x v="7"/>
    <n v="71"/>
    <n v="30000"/>
    <x v="1"/>
    <x v="7"/>
    <n v="3"/>
    <s v="Thursday"/>
    <n v="2130000"/>
  </r>
  <r>
    <x v="594"/>
    <x v="0"/>
    <x v="0"/>
    <n v="91"/>
    <n v="50000"/>
    <x v="1"/>
    <x v="7"/>
    <n v="3"/>
    <s v="Friday"/>
    <n v="4550000"/>
  </r>
  <r>
    <x v="594"/>
    <x v="1"/>
    <x v="1"/>
    <n v="66"/>
    <n v="35000"/>
    <x v="1"/>
    <x v="7"/>
    <n v="3"/>
    <s v="Friday"/>
    <n v="2310000"/>
  </r>
  <r>
    <x v="594"/>
    <x v="2"/>
    <x v="2"/>
    <n v="69"/>
    <n v="45000"/>
    <x v="1"/>
    <x v="7"/>
    <n v="3"/>
    <s v="Friday"/>
    <n v="3105000"/>
  </r>
  <r>
    <x v="594"/>
    <x v="3"/>
    <x v="3"/>
    <n v="50"/>
    <n v="60000"/>
    <x v="1"/>
    <x v="7"/>
    <n v="3"/>
    <s v="Friday"/>
    <n v="3000000"/>
  </r>
  <r>
    <x v="594"/>
    <x v="4"/>
    <x v="4"/>
    <n v="113"/>
    <n v="20000"/>
    <x v="1"/>
    <x v="7"/>
    <n v="3"/>
    <s v="Friday"/>
    <n v="2260000"/>
  </r>
  <r>
    <x v="594"/>
    <x v="5"/>
    <x v="5"/>
    <n v="235"/>
    <n v="5000"/>
    <x v="1"/>
    <x v="7"/>
    <n v="3"/>
    <s v="Friday"/>
    <n v="1175000"/>
  </r>
  <r>
    <x v="594"/>
    <x v="6"/>
    <x v="6"/>
    <n v="87"/>
    <n v="25000"/>
    <x v="1"/>
    <x v="7"/>
    <n v="3"/>
    <s v="Friday"/>
    <n v="2175000"/>
  </r>
  <r>
    <x v="594"/>
    <x v="7"/>
    <x v="7"/>
    <n v="76"/>
    <n v="30000"/>
    <x v="1"/>
    <x v="7"/>
    <n v="3"/>
    <s v="Friday"/>
    <n v="2280000"/>
  </r>
  <r>
    <x v="595"/>
    <x v="0"/>
    <x v="0"/>
    <n v="91"/>
    <n v="50000"/>
    <x v="1"/>
    <x v="7"/>
    <n v="3"/>
    <s v="Saturday"/>
    <n v="4550000"/>
  </r>
  <r>
    <x v="595"/>
    <x v="1"/>
    <x v="1"/>
    <n v="64"/>
    <n v="35000"/>
    <x v="1"/>
    <x v="7"/>
    <n v="3"/>
    <s v="Saturday"/>
    <n v="2240000"/>
  </r>
  <r>
    <x v="595"/>
    <x v="2"/>
    <x v="2"/>
    <n v="71"/>
    <n v="45000"/>
    <x v="1"/>
    <x v="7"/>
    <n v="3"/>
    <s v="Saturday"/>
    <n v="3195000"/>
  </r>
  <r>
    <x v="595"/>
    <x v="3"/>
    <x v="3"/>
    <n v="50"/>
    <n v="60000"/>
    <x v="1"/>
    <x v="7"/>
    <n v="3"/>
    <s v="Saturday"/>
    <n v="3000000"/>
  </r>
  <r>
    <x v="595"/>
    <x v="4"/>
    <x v="4"/>
    <n v="112"/>
    <n v="20000"/>
    <x v="1"/>
    <x v="7"/>
    <n v="3"/>
    <s v="Saturday"/>
    <n v="2240000"/>
  </r>
  <r>
    <x v="595"/>
    <x v="5"/>
    <x v="5"/>
    <n v="245"/>
    <n v="5000"/>
    <x v="1"/>
    <x v="7"/>
    <n v="3"/>
    <s v="Saturday"/>
    <n v="1225000"/>
  </r>
  <r>
    <x v="595"/>
    <x v="6"/>
    <x v="6"/>
    <n v="94"/>
    <n v="25000"/>
    <x v="1"/>
    <x v="7"/>
    <n v="3"/>
    <s v="Saturday"/>
    <n v="2350000"/>
  </r>
  <r>
    <x v="595"/>
    <x v="7"/>
    <x v="7"/>
    <n v="66"/>
    <n v="30000"/>
    <x v="1"/>
    <x v="7"/>
    <n v="3"/>
    <s v="Saturday"/>
    <n v="1980000"/>
  </r>
  <r>
    <x v="596"/>
    <x v="0"/>
    <x v="0"/>
    <n v="87"/>
    <n v="50000"/>
    <x v="1"/>
    <x v="7"/>
    <n v="3"/>
    <s v="Sunday"/>
    <n v="4350000"/>
  </r>
  <r>
    <x v="596"/>
    <x v="1"/>
    <x v="1"/>
    <n v="61"/>
    <n v="35000"/>
    <x v="1"/>
    <x v="7"/>
    <n v="3"/>
    <s v="Sunday"/>
    <n v="2135000"/>
  </r>
  <r>
    <x v="596"/>
    <x v="2"/>
    <x v="2"/>
    <n v="68"/>
    <n v="45000"/>
    <x v="1"/>
    <x v="7"/>
    <n v="3"/>
    <s v="Sunday"/>
    <n v="3060000"/>
  </r>
  <r>
    <x v="596"/>
    <x v="3"/>
    <x v="3"/>
    <n v="49"/>
    <n v="60000"/>
    <x v="1"/>
    <x v="7"/>
    <n v="3"/>
    <s v="Sunday"/>
    <n v="2940000"/>
  </r>
  <r>
    <x v="596"/>
    <x v="4"/>
    <x v="4"/>
    <n v="105"/>
    <n v="20000"/>
    <x v="1"/>
    <x v="7"/>
    <n v="3"/>
    <s v="Sunday"/>
    <n v="2100000"/>
  </r>
  <r>
    <x v="596"/>
    <x v="5"/>
    <x v="5"/>
    <n v="242"/>
    <n v="5000"/>
    <x v="1"/>
    <x v="7"/>
    <n v="3"/>
    <s v="Sunday"/>
    <n v="1210000"/>
  </r>
  <r>
    <x v="596"/>
    <x v="6"/>
    <x v="6"/>
    <n v="82"/>
    <n v="25000"/>
    <x v="1"/>
    <x v="7"/>
    <n v="3"/>
    <s v="Sunday"/>
    <n v="2050000"/>
  </r>
  <r>
    <x v="596"/>
    <x v="7"/>
    <x v="7"/>
    <n v="76"/>
    <n v="30000"/>
    <x v="1"/>
    <x v="7"/>
    <n v="3"/>
    <s v="Sunday"/>
    <n v="2280000"/>
  </r>
  <r>
    <x v="597"/>
    <x v="0"/>
    <x v="0"/>
    <n v="87"/>
    <n v="50000"/>
    <x v="1"/>
    <x v="7"/>
    <n v="3"/>
    <s v="Monday"/>
    <n v="4350000"/>
  </r>
  <r>
    <x v="597"/>
    <x v="1"/>
    <x v="1"/>
    <n v="60"/>
    <n v="35000"/>
    <x v="1"/>
    <x v="7"/>
    <n v="3"/>
    <s v="Monday"/>
    <n v="2100000"/>
  </r>
  <r>
    <x v="597"/>
    <x v="2"/>
    <x v="2"/>
    <n v="73"/>
    <n v="45000"/>
    <x v="1"/>
    <x v="7"/>
    <n v="3"/>
    <s v="Monday"/>
    <n v="3285000"/>
  </r>
  <r>
    <x v="597"/>
    <x v="3"/>
    <x v="3"/>
    <n v="46"/>
    <n v="60000"/>
    <x v="1"/>
    <x v="7"/>
    <n v="3"/>
    <s v="Monday"/>
    <n v="2760000"/>
  </r>
  <r>
    <x v="597"/>
    <x v="4"/>
    <x v="4"/>
    <n v="115"/>
    <n v="20000"/>
    <x v="1"/>
    <x v="7"/>
    <n v="3"/>
    <s v="Monday"/>
    <n v="2300000"/>
  </r>
  <r>
    <x v="597"/>
    <x v="5"/>
    <x v="5"/>
    <n v="264"/>
    <n v="5000"/>
    <x v="1"/>
    <x v="7"/>
    <n v="3"/>
    <s v="Monday"/>
    <n v="1320000"/>
  </r>
  <r>
    <x v="597"/>
    <x v="6"/>
    <x v="6"/>
    <n v="79"/>
    <n v="25000"/>
    <x v="1"/>
    <x v="7"/>
    <n v="3"/>
    <s v="Monday"/>
    <n v="1975000"/>
  </r>
  <r>
    <x v="597"/>
    <x v="7"/>
    <x v="7"/>
    <n v="75"/>
    <n v="30000"/>
    <x v="1"/>
    <x v="7"/>
    <n v="3"/>
    <s v="Monday"/>
    <n v="2250000"/>
  </r>
  <r>
    <x v="598"/>
    <x v="0"/>
    <x v="0"/>
    <n v="99"/>
    <n v="50000"/>
    <x v="1"/>
    <x v="7"/>
    <n v="3"/>
    <s v="Tuesday"/>
    <n v="4950000"/>
  </r>
  <r>
    <x v="598"/>
    <x v="1"/>
    <x v="1"/>
    <n v="59"/>
    <n v="35000"/>
    <x v="1"/>
    <x v="7"/>
    <n v="3"/>
    <s v="Tuesday"/>
    <n v="2065000"/>
  </r>
  <r>
    <x v="598"/>
    <x v="2"/>
    <x v="2"/>
    <n v="67"/>
    <n v="45000"/>
    <x v="1"/>
    <x v="7"/>
    <n v="3"/>
    <s v="Tuesday"/>
    <n v="3015000"/>
  </r>
  <r>
    <x v="598"/>
    <x v="3"/>
    <x v="3"/>
    <n v="55"/>
    <n v="60000"/>
    <x v="1"/>
    <x v="7"/>
    <n v="3"/>
    <s v="Tuesday"/>
    <n v="3300000"/>
  </r>
  <r>
    <x v="598"/>
    <x v="4"/>
    <x v="4"/>
    <n v="110"/>
    <n v="20000"/>
    <x v="1"/>
    <x v="7"/>
    <n v="3"/>
    <s v="Tuesday"/>
    <n v="2200000"/>
  </r>
  <r>
    <x v="598"/>
    <x v="5"/>
    <x v="5"/>
    <n v="220"/>
    <n v="5000"/>
    <x v="1"/>
    <x v="7"/>
    <n v="3"/>
    <s v="Tuesday"/>
    <n v="1100000"/>
  </r>
  <r>
    <x v="598"/>
    <x v="6"/>
    <x v="6"/>
    <n v="92"/>
    <n v="25000"/>
    <x v="1"/>
    <x v="7"/>
    <n v="3"/>
    <s v="Tuesday"/>
    <n v="2300000"/>
  </r>
  <r>
    <x v="598"/>
    <x v="7"/>
    <x v="7"/>
    <n v="72"/>
    <n v="30000"/>
    <x v="1"/>
    <x v="7"/>
    <n v="3"/>
    <s v="Tuesday"/>
    <n v="2160000"/>
  </r>
  <r>
    <x v="599"/>
    <x v="0"/>
    <x v="0"/>
    <n v="98"/>
    <n v="50000"/>
    <x v="1"/>
    <x v="7"/>
    <n v="3"/>
    <s v="Wednesday"/>
    <n v="4900000"/>
  </r>
  <r>
    <x v="599"/>
    <x v="1"/>
    <x v="1"/>
    <n v="62"/>
    <n v="35000"/>
    <x v="1"/>
    <x v="7"/>
    <n v="3"/>
    <s v="Wednesday"/>
    <n v="2170000"/>
  </r>
  <r>
    <x v="599"/>
    <x v="2"/>
    <x v="2"/>
    <n v="72"/>
    <n v="45000"/>
    <x v="1"/>
    <x v="7"/>
    <n v="3"/>
    <s v="Wednesday"/>
    <n v="3240000"/>
  </r>
  <r>
    <x v="599"/>
    <x v="3"/>
    <x v="3"/>
    <n v="47"/>
    <n v="60000"/>
    <x v="1"/>
    <x v="7"/>
    <n v="3"/>
    <s v="Wednesday"/>
    <n v="2820000"/>
  </r>
  <r>
    <x v="599"/>
    <x v="4"/>
    <x v="4"/>
    <n v="120"/>
    <n v="20000"/>
    <x v="1"/>
    <x v="7"/>
    <n v="3"/>
    <s v="Wednesday"/>
    <n v="2400000"/>
  </r>
  <r>
    <x v="599"/>
    <x v="5"/>
    <x v="5"/>
    <n v="232"/>
    <n v="5000"/>
    <x v="1"/>
    <x v="7"/>
    <n v="3"/>
    <s v="Wednesday"/>
    <n v="1160000"/>
  </r>
  <r>
    <x v="599"/>
    <x v="6"/>
    <x v="6"/>
    <n v="84"/>
    <n v="25000"/>
    <x v="1"/>
    <x v="7"/>
    <n v="3"/>
    <s v="Wednesday"/>
    <n v="2100000"/>
  </r>
  <r>
    <x v="599"/>
    <x v="7"/>
    <x v="7"/>
    <n v="68"/>
    <n v="30000"/>
    <x v="1"/>
    <x v="7"/>
    <n v="3"/>
    <s v="Wednesday"/>
    <n v="2040000"/>
  </r>
  <r>
    <x v="600"/>
    <x v="0"/>
    <x v="0"/>
    <n v="86"/>
    <n v="50000"/>
    <x v="1"/>
    <x v="7"/>
    <n v="3"/>
    <s v="Thursday"/>
    <n v="4300000"/>
  </r>
  <r>
    <x v="600"/>
    <x v="1"/>
    <x v="1"/>
    <n v="60"/>
    <n v="35000"/>
    <x v="1"/>
    <x v="7"/>
    <n v="3"/>
    <s v="Thursday"/>
    <n v="2100000"/>
  </r>
  <r>
    <x v="600"/>
    <x v="2"/>
    <x v="2"/>
    <n v="74"/>
    <n v="45000"/>
    <x v="1"/>
    <x v="7"/>
    <n v="3"/>
    <s v="Thursday"/>
    <n v="3330000"/>
  </r>
  <r>
    <x v="600"/>
    <x v="3"/>
    <x v="3"/>
    <n v="51"/>
    <n v="60000"/>
    <x v="1"/>
    <x v="7"/>
    <n v="3"/>
    <s v="Thursday"/>
    <n v="3060000"/>
  </r>
  <r>
    <x v="600"/>
    <x v="4"/>
    <x v="4"/>
    <n v="122"/>
    <n v="20000"/>
    <x v="1"/>
    <x v="7"/>
    <n v="3"/>
    <s v="Thursday"/>
    <n v="2440000"/>
  </r>
  <r>
    <x v="600"/>
    <x v="5"/>
    <x v="5"/>
    <n v="253"/>
    <n v="5000"/>
    <x v="1"/>
    <x v="7"/>
    <n v="3"/>
    <s v="Thursday"/>
    <n v="1265000"/>
  </r>
  <r>
    <x v="600"/>
    <x v="6"/>
    <x v="6"/>
    <n v="74"/>
    <n v="25000"/>
    <x v="1"/>
    <x v="7"/>
    <n v="3"/>
    <s v="Thursday"/>
    <n v="1850000"/>
  </r>
  <r>
    <x v="600"/>
    <x v="7"/>
    <x v="7"/>
    <n v="71"/>
    <n v="30000"/>
    <x v="1"/>
    <x v="7"/>
    <n v="3"/>
    <s v="Thursday"/>
    <n v="2130000"/>
  </r>
  <r>
    <x v="601"/>
    <x v="0"/>
    <x v="0"/>
    <n v="103"/>
    <n v="50000"/>
    <x v="1"/>
    <x v="7"/>
    <n v="3"/>
    <s v="Friday"/>
    <n v="5150000"/>
  </r>
  <r>
    <x v="601"/>
    <x v="1"/>
    <x v="1"/>
    <n v="67"/>
    <n v="35000"/>
    <x v="1"/>
    <x v="7"/>
    <n v="3"/>
    <s v="Friday"/>
    <n v="2345000"/>
  </r>
  <r>
    <x v="601"/>
    <x v="2"/>
    <x v="2"/>
    <n v="69"/>
    <n v="45000"/>
    <x v="1"/>
    <x v="7"/>
    <n v="3"/>
    <s v="Friday"/>
    <n v="3105000"/>
  </r>
  <r>
    <x v="601"/>
    <x v="3"/>
    <x v="3"/>
    <n v="54"/>
    <n v="60000"/>
    <x v="1"/>
    <x v="7"/>
    <n v="3"/>
    <s v="Friday"/>
    <n v="3240000"/>
  </r>
  <r>
    <x v="601"/>
    <x v="4"/>
    <x v="4"/>
    <n v="104"/>
    <n v="20000"/>
    <x v="1"/>
    <x v="7"/>
    <n v="3"/>
    <s v="Friday"/>
    <n v="2080000"/>
  </r>
  <r>
    <x v="601"/>
    <x v="5"/>
    <x v="5"/>
    <n v="253"/>
    <n v="5000"/>
    <x v="1"/>
    <x v="7"/>
    <n v="3"/>
    <s v="Friday"/>
    <n v="1265000"/>
  </r>
  <r>
    <x v="601"/>
    <x v="6"/>
    <x v="6"/>
    <n v="87"/>
    <n v="25000"/>
    <x v="1"/>
    <x v="7"/>
    <n v="3"/>
    <s v="Friday"/>
    <n v="2175000"/>
  </r>
  <r>
    <x v="601"/>
    <x v="7"/>
    <x v="7"/>
    <n v="71"/>
    <n v="30000"/>
    <x v="1"/>
    <x v="7"/>
    <n v="3"/>
    <s v="Friday"/>
    <n v="2130000"/>
  </r>
  <r>
    <x v="602"/>
    <x v="0"/>
    <x v="0"/>
    <n v="97"/>
    <n v="50000"/>
    <x v="1"/>
    <x v="7"/>
    <n v="3"/>
    <s v="Saturday"/>
    <n v="4850000"/>
  </r>
  <r>
    <x v="602"/>
    <x v="1"/>
    <x v="1"/>
    <n v="61"/>
    <n v="35000"/>
    <x v="1"/>
    <x v="7"/>
    <n v="3"/>
    <s v="Saturday"/>
    <n v="2135000"/>
  </r>
  <r>
    <x v="602"/>
    <x v="2"/>
    <x v="2"/>
    <n v="67"/>
    <n v="45000"/>
    <x v="1"/>
    <x v="7"/>
    <n v="3"/>
    <s v="Saturday"/>
    <n v="3015000"/>
  </r>
  <r>
    <x v="602"/>
    <x v="3"/>
    <x v="3"/>
    <n v="52"/>
    <n v="60000"/>
    <x v="1"/>
    <x v="7"/>
    <n v="3"/>
    <s v="Saturday"/>
    <n v="3120000"/>
  </r>
  <r>
    <x v="602"/>
    <x v="4"/>
    <x v="4"/>
    <n v="110"/>
    <n v="20000"/>
    <x v="1"/>
    <x v="7"/>
    <n v="3"/>
    <s v="Saturday"/>
    <n v="2200000"/>
  </r>
  <r>
    <x v="602"/>
    <x v="5"/>
    <x v="5"/>
    <n v="239"/>
    <n v="5000"/>
    <x v="1"/>
    <x v="7"/>
    <n v="3"/>
    <s v="Saturday"/>
    <n v="1195000"/>
  </r>
  <r>
    <x v="602"/>
    <x v="6"/>
    <x v="6"/>
    <n v="82"/>
    <n v="25000"/>
    <x v="1"/>
    <x v="7"/>
    <n v="3"/>
    <s v="Saturday"/>
    <n v="2050000"/>
  </r>
  <r>
    <x v="602"/>
    <x v="7"/>
    <x v="7"/>
    <n v="72"/>
    <n v="30000"/>
    <x v="1"/>
    <x v="7"/>
    <n v="3"/>
    <s v="Saturday"/>
    <n v="2160000"/>
  </r>
  <r>
    <x v="603"/>
    <x v="0"/>
    <x v="0"/>
    <n v="93"/>
    <n v="50000"/>
    <x v="1"/>
    <x v="7"/>
    <n v="3"/>
    <s v="Sunday"/>
    <n v="4650000"/>
  </r>
  <r>
    <x v="603"/>
    <x v="1"/>
    <x v="1"/>
    <n v="65"/>
    <n v="35000"/>
    <x v="1"/>
    <x v="7"/>
    <n v="3"/>
    <s v="Sunday"/>
    <n v="2275000"/>
  </r>
  <r>
    <x v="603"/>
    <x v="2"/>
    <x v="2"/>
    <n v="67"/>
    <n v="45000"/>
    <x v="1"/>
    <x v="7"/>
    <n v="3"/>
    <s v="Sunday"/>
    <n v="3015000"/>
  </r>
  <r>
    <x v="603"/>
    <x v="3"/>
    <x v="3"/>
    <n v="53"/>
    <n v="60000"/>
    <x v="1"/>
    <x v="7"/>
    <n v="3"/>
    <s v="Sunday"/>
    <n v="3180000"/>
  </r>
  <r>
    <x v="603"/>
    <x v="4"/>
    <x v="4"/>
    <n v="117"/>
    <n v="20000"/>
    <x v="1"/>
    <x v="7"/>
    <n v="3"/>
    <s v="Sunday"/>
    <n v="2340000"/>
  </r>
  <r>
    <x v="603"/>
    <x v="5"/>
    <x v="5"/>
    <n v="272"/>
    <n v="5000"/>
    <x v="1"/>
    <x v="7"/>
    <n v="3"/>
    <s v="Sunday"/>
    <n v="1360000"/>
  </r>
  <r>
    <x v="603"/>
    <x v="6"/>
    <x v="6"/>
    <n v="81"/>
    <n v="25000"/>
    <x v="1"/>
    <x v="7"/>
    <n v="3"/>
    <s v="Sunday"/>
    <n v="2025000"/>
  </r>
  <r>
    <x v="603"/>
    <x v="7"/>
    <x v="7"/>
    <n v="74"/>
    <n v="30000"/>
    <x v="1"/>
    <x v="7"/>
    <n v="3"/>
    <s v="Sunday"/>
    <n v="2220000"/>
  </r>
  <r>
    <x v="604"/>
    <x v="0"/>
    <x v="0"/>
    <n v="100"/>
    <n v="50000"/>
    <x v="1"/>
    <x v="7"/>
    <n v="3"/>
    <s v="Monday"/>
    <n v="5000000"/>
  </r>
  <r>
    <x v="604"/>
    <x v="1"/>
    <x v="1"/>
    <n v="64"/>
    <n v="35000"/>
    <x v="1"/>
    <x v="7"/>
    <n v="3"/>
    <s v="Monday"/>
    <n v="2240000"/>
  </r>
  <r>
    <x v="604"/>
    <x v="2"/>
    <x v="2"/>
    <n v="73"/>
    <n v="45000"/>
    <x v="1"/>
    <x v="7"/>
    <n v="3"/>
    <s v="Monday"/>
    <n v="3285000"/>
  </r>
  <r>
    <x v="604"/>
    <x v="3"/>
    <x v="3"/>
    <n v="53"/>
    <n v="60000"/>
    <x v="1"/>
    <x v="7"/>
    <n v="3"/>
    <s v="Monday"/>
    <n v="3180000"/>
  </r>
  <r>
    <x v="604"/>
    <x v="4"/>
    <x v="4"/>
    <n v="112"/>
    <n v="20000"/>
    <x v="1"/>
    <x v="7"/>
    <n v="3"/>
    <s v="Monday"/>
    <n v="2240000"/>
  </r>
  <r>
    <x v="604"/>
    <x v="5"/>
    <x v="5"/>
    <n v="257"/>
    <n v="5000"/>
    <x v="1"/>
    <x v="7"/>
    <n v="3"/>
    <s v="Monday"/>
    <n v="1285000"/>
  </r>
  <r>
    <x v="604"/>
    <x v="6"/>
    <x v="6"/>
    <n v="88"/>
    <n v="25000"/>
    <x v="1"/>
    <x v="7"/>
    <n v="3"/>
    <s v="Monday"/>
    <n v="2200000"/>
  </r>
  <r>
    <x v="604"/>
    <x v="7"/>
    <x v="7"/>
    <n v="71"/>
    <n v="30000"/>
    <x v="1"/>
    <x v="7"/>
    <n v="3"/>
    <s v="Monday"/>
    <n v="2130000"/>
  </r>
  <r>
    <x v="605"/>
    <x v="0"/>
    <x v="0"/>
    <n v="101"/>
    <n v="50000"/>
    <x v="1"/>
    <x v="7"/>
    <n v="3"/>
    <s v="Tuesday"/>
    <n v="5050000"/>
  </r>
  <r>
    <x v="605"/>
    <x v="1"/>
    <x v="1"/>
    <n v="65"/>
    <n v="35000"/>
    <x v="1"/>
    <x v="7"/>
    <n v="3"/>
    <s v="Tuesday"/>
    <n v="2275000"/>
  </r>
  <r>
    <x v="605"/>
    <x v="2"/>
    <x v="2"/>
    <n v="73"/>
    <n v="45000"/>
    <x v="1"/>
    <x v="7"/>
    <n v="3"/>
    <s v="Tuesday"/>
    <n v="3285000"/>
  </r>
  <r>
    <x v="605"/>
    <x v="3"/>
    <x v="3"/>
    <n v="53"/>
    <n v="60000"/>
    <x v="1"/>
    <x v="7"/>
    <n v="3"/>
    <s v="Tuesday"/>
    <n v="3180000"/>
  </r>
  <r>
    <x v="605"/>
    <x v="4"/>
    <x v="4"/>
    <n v="109"/>
    <n v="20000"/>
    <x v="1"/>
    <x v="7"/>
    <n v="3"/>
    <s v="Tuesday"/>
    <n v="2180000"/>
  </r>
  <r>
    <x v="605"/>
    <x v="5"/>
    <x v="5"/>
    <n v="245"/>
    <n v="5000"/>
    <x v="1"/>
    <x v="7"/>
    <n v="3"/>
    <s v="Tuesday"/>
    <n v="1225000"/>
  </r>
  <r>
    <x v="605"/>
    <x v="6"/>
    <x v="6"/>
    <n v="84"/>
    <n v="25000"/>
    <x v="1"/>
    <x v="7"/>
    <n v="3"/>
    <s v="Tuesday"/>
    <n v="2100000"/>
  </r>
  <r>
    <x v="605"/>
    <x v="7"/>
    <x v="7"/>
    <n v="72"/>
    <n v="30000"/>
    <x v="1"/>
    <x v="7"/>
    <n v="3"/>
    <s v="Tuesday"/>
    <n v="2160000"/>
  </r>
  <r>
    <x v="606"/>
    <x v="0"/>
    <x v="0"/>
    <n v="104"/>
    <n v="50000"/>
    <x v="1"/>
    <x v="7"/>
    <n v="3"/>
    <s v="Wednesday"/>
    <n v="5200000"/>
  </r>
  <r>
    <x v="606"/>
    <x v="1"/>
    <x v="1"/>
    <n v="67"/>
    <n v="35000"/>
    <x v="1"/>
    <x v="7"/>
    <n v="3"/>
    <s v="Wednesday"/>
    <n v="2345000"/>
  </r>
  <r>
    <x v="606"/>
    <x v="2"/>
    <x v="2"/>
    <n v="72"/>
    <n v="45000"/>
    <x v="1"/>
    <x v="7"/>
    <n v="3"/>
    <s v="Wednesday"/>
    <n v="3240000"/>
  </r>
  <r>
    <x v="606"/>
    <x v="3"/>
    <x v="3"/>
    <n v="53"/>
    <n v="60000"/>
    <x v="1"/>
    <x v="7"/>
    <n v="3"/>
    <s v="Wednesday"/>
    <n v="3180000"/>
  </r>
  <r>
    <x v="606"/>
    <x v="4"/>
    <x v="4"/>
    <n v="112"/>
    <n v="20000"/>
    <x v="1"/>
    <x v="7"/>
    <n v="3"/>
    <s v="Wednesday"/>
    <n v="2240000"/>
  </r>
  <r>
    <x v="606"/>
    <x v="5"/>
    <x v="5"/>
    <n v="254"/>
    <n v="5000"/>
    <x v="1"/>
    <x v="7"/>
    <n v="3"/>
    <s v="Wednesday"/>
    <n v="1270000"/>
  </r>
  <r>
    <x v="606"/>
    <x v="6"/>
    <x v="6"/>
    <n v="84"/>
    <n v="25000"/>
    <x v="1"/>
    <x v="7"/>
    <n v="3"/>
    <s v="Wednesday"/>
    <n v="2100000"/>
  </r>
  <r>
    <x v="606"/>
    <x v="7"/>
    <x v="7"/>
    <n v="72"/>
    <n v="30000"/>
    <x v="1"/>
    <x v="7"/>
    <n v="3"/>
    <s v="Wednesday"/>
    <n v="2160000"/>
  </r>
  <r>
    <x v="607"/>
    <x v="0"/>
    <x v="0"/>
    <n v="101"/>
    <n v="50000"/>
    <x v="1"/>
    <x v="7"/>
    <n v="3"/>
    <s v="Thursday"/>
    <n v="5050000"/>
  </r>
  <r>
    <x v="607"/>
    <x v="1"/>
    <x v="1"/>
    <n v="65"/>
    <n v="35000"/>
    <x v="1"/>
    <x v="7"/>
    <n v="3"/>
    <s v="Thursday"/>
    <n v="2275000"/>
  </r>
  <r>
    <x v="607"/>
    <x v="2"/>
    <x v="2"/>
    <n v="69"/>
    <n v="45000"/>
    <x v="1"/>
    <x v="7"/>
    <n v="3"/>
    <s v="Thursday"/>
    <n v="3105000"/>
  </r>
  <r>
    <x v="607"/>
    <x v="3"/>
    <x v="3"/>
    <n v="49"/>
    <n v="60000"/>
    <x v="1"/>
    <x v="7"/>
    <n v="3"/>
    <s v="Thursday"/>
    <n v="2940000"/>
  </r>
  <r>
    <x v="607"/>
    <x v="4"/>
    <x v="4"/>
    <n v="113"/>
    <n v="20000"/>
    <x v="1"/>
    <x v="7"/>
    <n v="3"/>
    <s v="Thursday"/>
    <n v="2260000"/>
  </r>
  <r>
    <x v="607"/>
    <x v="5"/>
    <x v="5"/>
    <n v="246"/>
    <n v="5000"/>
    <x v="1"/>
    <x v="7"/>
    <n v="3"/>
    <s v="Thursday"/>
    <n v="1230000"/>
  </r>
  <r>
    <x v="607"/>
    <x v="6"/>
    <x v="6"/>
    <n v="92"/>
    <n v="25000"/>
    <x v="1"/>
    <x v="7"/>
    <n v="3"/>
    <s v="Thursday"/>
    <n v="2300000"/>
  </r>
  <r>
    <x v="607"/>
    <x v="7"/>
    <x v="7"/>
    <n v="73"/>
    <n v="30000"/>
    <x v="1"/>
    <x v="7"/>
    <n v="3"/>
    <s v="Thursday"/>
    <n v="2190000"/>
  </r>
  <r>
    <x v="608"/>
    <x v="0"/>
    <x v="0"/>
    <n v="87"/>
    <n v="50000"/>
    <x v="1"/>
    <x v="8"/>
    <n v="3"/>
    <s v="Friday"/>
    <n v="4350000"/>
  </r>
  <r>
    <x v="608"/>
    <x v="1"/>
    <x v="1"/>
    <n v="71"/>
    <n v="35000"/>
    <x v="1"/>
    <x v="8"/>
    <n v="3"/>
    <s v="Friday"/>
    <n v="2485000"/>
  </r>
  <r>
    <x v="608"/>
    <x v="2"/>
    <x v="2"/>
    <n v="74"/>
    <n v="45000"/>
    <x v="1"/>
    <x v="8"/>
    <n v="3"/>
    <s v="Friday"/>
    <n v="3330000"/>
  </r>
  <r>
    <x v="608"/>
    <x v="3"/>
    <x v="3"/>
    <n v="52"/>
    <n v="60000"/>
    <x v="1"/>
    <x v="8"/>
    <n v="3"/>
    <s v="Friday"/>
    <n v="3120000"/>
  </r>
  <r>
    <x v="608"/>
    <x v="4"/>
    <x v="4"/>
    <n v="108"/>
    <n v="20000"/>
    <x v="1"/>
    <x v="8"/>
    <n v="3"/>
    <s v="Friday"/>
    <n v="2160000"/>
  </r>
  <r>
    <x v="608"/>
    <x v="5"/>
    <x v="5"/>
    <n v="245"/>
    <n v="5000"/>
    <x v="1"/>
    <x v="8"/>
    <n v="3"/>
    <s v="Friday"/>
    <n v="1225000"/>
  </r>
  <r>
    <x v="608"/>
    <x v="6"/>
    <x v="6"/>
    <n v="84"/>
    <n v="25000"/>
    <x v="1"/>
    <x v="8"/>
    <n v="3"/>
    <s v="Friday"/>
    <n v="2100000"/>
  </r>
  <r>
    <x v="608"/>
    <x v="7"/>
    <x v="7"/>
    <n v="70"/>
    <n v="30000"/>
    <x v="1"/>
    <x v="8"/>
    <n v="3"/>
    <s v="Friday"/>
    <n v="2100000"/>
  </r>
  <r>
    <x v="609"/>
    <x v="0"/>
    <x v="0"/>
    <n v="96"/>
    <n v="50000"/>
    <x v="1"/>
    <x v="8"/>
    <n v="3"/>
    <s v="Saturday"/>
    <n v="4800000"/>
  </r>
  <r>
    <x v="609"/>
    <x v="1"/>
    <x v="1"/>
    <n v="56"/>
    <n v="35000"/>
    <x v="1"/>
    <x v="8"/>
    <n v="3"/>
    <s v="Saturday"/>
    <n v="1960000"/>
  </r>
  <r>
    <x v="609"/>
    <x v="2"/>
    <x v="2"/>
    <n v="70"/>
    <n v="45000"/>
    <x v="1"/>
    <x v="8"/>
    <n v="3"/>
    <s v="Saturday"/>
    <n v="3150000"/>
  </r>
  <r>
    <x v="609"/>
    <x v="3"/>
    <x v="3"/>
    <n v="49"/>
    <n v="60000"/>
    <x v="1"/>
    <x v="8"/>
    <n v="3"/>
    <s v="Saturday"/>
    <n v="2940000"/>
  </r>
  <r>
    <x v="609"/>
    <x v="4"/>
    <x v="4"/>
    <n v="112"/>
    <n v="20000"/>
    <x v="1"/>
    <x v="8"/>
    <n v="3"/>
    <s v="Saturday"/>
    <n v="2240000"/>
  </r>
  <r>
    <x v="609"/>
    <x v="5"/>
    <x v="5"/>
    <n v="234"/>
    <n v="5000"/>
    <x v="1"/>
    <x v="8"/>
    <n v="3"/>
    <s v="Saturday"/>
    <n v="1170000"/>
  </r>
  <r>
    <x v="609"/>
    <x v="6"/>
    <x v="6"/>
    <n v="84"/>
    <n v="25000"/>
    <x v="1"/>
    <x v="8"/>
    <n v="3"/>
    <s v="Saturday"/>
    <n v="2100000"/>
  </r>
  <r>
    <x v="609"/>
    <x v="7"/>
    <x v="7"/>
    <n v="75"/>
    <n v="30000"/>
    <x v="1"/>
    <x v="8"/>
    <n v="3"/>
    <s v="Saturday"/>
    <n v="2250000"/>
  </r>
  <r>
    <x v="610"/>
    <x v="0"/>
    <x v="0"/>
    <n v="94"/>
    <n v="50000"/>
    <x v="1"/>
    <x v="8"/>
    <n v="3"/>
    <s v="Sunday"/>
    <n v="4700000"/>
  </r>
  <r>
    <x v="610"/>
    <x v="1"/>
    <x v="1"/>
    <n v="66"/>
    <n v="35000"/>
    <x v="1"/>
    <x v="8"/>
    <n v="3"/>
    <s v="Sunday"/>
    <n v="2310000"/>
  </r>
  <r>
    <x v="610"/>
    <x v="2"/>
    <x v="2"/>
    <n v="66"/>
    <n v="45000"/>
    <x v="1"/>
    <x v="8"/>
    <n v="3"/>
    <s v="Sunday"/>
    <n v="2970000"/>
  </r>
  <r>
    <x v="610"/>
    <x v="3"/>
    <x v="3"/>
    <n v="48"/>
    <n v="60000"/>
    <x v="1"/>
    <x v="8"/>
    <n v="3"/>
    <s v="Sunday"/>
    <n v="2880000"/>
  </r>
  <r>
    <x v="610"/>
    <x v="4"/>
    <x v="4"/>
    <n v="117"/>
    <n v="20000"/>
    <x v="1"/>
    <x v="8"/>
    <n v="3"/>
    <s v="Sunday"/>
    <n v="2340000"/>
  </r>
  <r>
    <x v="610"/>
    <x v="5"/>
    <x v="5"/>
    <n v="248"/>
    <n v="5000"/>
    <x v="1"/>
    <x v="8"/>
    <n v="3"/>
    <s v="Sunday"/>
    <n v="1240000"/>
  </r>
  <r>
    <x v="610"/>
    <x v="6"/>
    <x v="6"/>
    <n v="85"/>
    <n v="25000"/>
    <x v="1"/>
    <x v="8"/>
    <n v="3"/>
    <s v="Sunday"/>
    <n v="2125000"/>
  </r>
  <r>
    <x v="610"/>
    <x v="7"/>
    <x v="7"/>
    <n v="73"/>
    <n v="30000"/>
    <x v="1"/>
    <x v="8"/>
    <n v="3"/>
    <s v="Sunday"/>
    <n v="2190000"/>
  </r>
  <r>
    <x v="611"/>
    <x v="0"/>
    <x v="0"/>
    <n v="103"/>
    <n v="50000"/>
    <x v="1"/>
    <x v="8"/>
    <n v="3"/>
    <s v="Monday"/>
    <n v="5150000"/>
  </r>
  <r>
    <x v="611"/>
    <x v="1"/>
    <x v="1"/>
    <n v="59"/>
    <n v="35000"/>
    <x v="1"/>
    <x v="8"/>
    <n v="3"/>
    <s v="Monday"/>
    <n v="2065000"/>
  </r>
  <r>
    <x v="611"/>
    <x v="2"/>
    <x v="2"/>
    <n v="69"/>
    <n v="45000"/>
    <x v="1"/>
    <x v="8"/>
    <n v="3"/>
    <s v="Monday"/>
    <n v="3105000"/>
  </r>
  <r>
    <x v="611"/>
    <x v="3"/>
    <x v="3"/>
    <n v="51"/>
    <n v="60000"/>
    <x v="1"/>
    <x v="8"/>
    <n v="3"/>
    <s v="Monday"/>
    <n v="3060000"/>
  </r>
  <r>
    <x v="611"/>
    <x v="4"/>
    <x v="4"/>
    <n v="109"/>
    <n v="20000"/>
    <x v="1"/>
    <x v="8"/>
    <n v="3"/>
    <s v="Monday"/>
    <n v="2180000"/>
  </r>
  <r>
    <x v="611"/>
    <x v="5"/>
    <x v="5"/>
    <n v="268"/>
    <n v="5000"/>
    <x v="1"/>
    <x v="8"/>
    <n v="3"/>
    <s v="Monday"/>
    <n v="1340000"/>
  </r>
  <r>
    <x v="611"/>
    <x v="6"/>
    <x v="6"/>
    <n v="84"/>
    <n v="25000"/>
    <x v="1"/>
    <x v="8"/>
    <n v="3"/>
    <s v="Monday"/>
    <n v="2100000"/>
  </r>
  <r>
    <x v="611"/>
    <x v="7"/>
    <x v="7"/>
    <n v="77"/>
    <n v="30000"/>
    <x v="1"/>
    <x v="8"/>
    <n v="3"/>
    <s v="Monday"/>
    <n v="2310000"/>
  </r>
  <r>
    <x v="612"/>
    <x v="0"/>
    <x v="0"/>
    <n v="92"/>
    <n v="50000"/>
    <x v="1"/>
    <x v="8"/>
    <n v="3"/>
    <s v="Tuesday"/>
    <n v="4600000"/>
  </r>
  <r>
    <x v="612"/>
    <x v="1"/>
    <x v="1"/>
    <n v="71"/>
    <n v="35000"/>
    <x v="1"/>
    <x v="8"/>
    <n v="3"/>
    <s v="Tuesday"/>
    <n v="2485000"/>
  </r>
  <r>
    <x v="612"/>
    <x v="2"/>
    <x v="2"/>
    <n v="67"/>
    <n v="45000"/>
    <x v="1"/>
    <x v="8"/>
    <n v="3"/>
    <s v="Tuesday"/>
    <n v="3015000"/>
  </r>
  <r>
    <x v="612"/>
    <x v="3"/>
    <x v="3"/>
    <n v="52"/>
    <n v="60000"/>
    <x v="1"/>
    <x v="8"/>
    <n v="3"/>
    <s v="Tuesday"/>
    <n v="3120000"/>
  </r>
  <r>
    <x v="612"/>
    <x v="4"/>
    <x v="4"/>
    <n v="121"/>
    <n v="20000"/>
    <x v="1"/>
    <x v="8"/>
    <n v="3"/>
    <s v="Tuesday"/>
    <n v="2420000"/>
  </r>
  <r>
    <x v="612"/>
    <x v="5"/>
    <x v="5"/>
    <n v="256"/>
    <n v="5000"/>
    <x v="1"/>
    <x v="8"/>
    <n v="3"/>
    <s v="Tuesday"/>
    <n v="1280000"/>
  </r>
  <r>
    <x v="612"/>
    <x v="6"/>
    <x v="6"/>
    <n v="86"/>
    <n v="25000"/>
    <x v="1"/>
    <x v="8"/>
    <n v="3"/>
    <s v="Tuesday"/>
    <n v="2150000"/>
  </r>
  <r>
    <x v="612"/>
    <x v="7"/>
    <x v="7"/>
    <n v="73"/>
    <n v="30000"/>
    <x v="1"/>
    <x v="8"/>
    <n v="3"/>
    <s v="Tuesday"/>
    <n v="2190000"/>
  </r>
  <r>
    <x v="613"/>
    <x v="0"/>
    <x v="0"/>
    <n v="100"/>
    <n v="50000"/>
    <x v="1"/>
    <x v="8"/>
    <n v="3"/>
    <s v="Wednesday"/>
    <n v="5000000"/>
  </r>
  <r>
    <x v="613"/>
    <x v="1"/>
    <x v="1"/>
    <n v="64"/>
    <n v="35000"/>
    <x v="1"/>
    <x v="8"/>
    <n v="3"/>
    <s v="Wednesday"/>
    <n v="2240000"/>
  </r>
  <r>
    <x v="613"/>
    <x v="2"/>
    <x v="2"/>
    <n v="63"/>
    <n v="45000"/>
    <x v="1"/>
    <x v="8"/>
    <n v="3"/>
    <s v="Wednesday"/>
    <n v="2835000"/>
  </r>
  <r>
    <x v="613"/>
    <x v="3"/>
    <x v="3"/>
    <n v="54"/>
    <n v="60000"/>
    <x v="1"/>
    <x v="8"/>
    <n v="3"/>
    <s v="Wednesday"/>
    <n v="3240000"/>
  </r>
  <r>
    <x v="613"/>
    <x v="4"/>
    <x v="4"/>
    <n v="114"/>
    <n v="20000"/>
    <x v="1"/>
    <x v="8"/>
    <n v="3"/>
    <s v="Wednesday"/>
    <n v="2280000"/>
  </r>
  <r>
    <x v="613"/>
    <x v="5"/>
    <x v="5"/>
    <n v="263"/>
    <n v="5000"/>
    <x v="1"/>
    <x v="8"/>
    <n v="3"/>
    <s v="Wednesday"/>
    <n v="1315000"/>
  </r>
  <r>
    <x v="613"/>
    <x v="6"/>
    <x v="6"/>
    <n v="81"/>
    <n v="25000"/>
    <x v="1"/>
    <x v="8"/>
    <n v="3"/>
    <s v="Wednesday"/>
    <n v="2025000"/>
  </r>
  <r>
    <x v="613"/>
    <x v="7"/>
    <x v="7"/>
    <n v="75"/>
    <n v="30000"/>
    <x v="1"/>
    <x v="8"/>
    <n v="3"/>
    <s v="Wednesday"/>
    <n v="2250000"/>
  </r>
  <r>
    <x v="614"/>
    <x v="0"/>
    <x v="0"/>
    <n v="99"/>
    <n v="50000"/>
    <x v="1"/>
    <x v="8"/>
    <n v="3"/>
    <s v="Thursday"/>
    <n v="4950000"/>
  </r>
  <r>
    <x v="614"/>
    <x v="1"/>
    <x v="1"/>
    <n v="66"/>
    <n v="35000"/>
    <x v="1"/>
    <x v="8"/>
    <n v="3"/>
    <s v="Thursday"/>
    <n v="2310000"/>
  </r>
  <r>
    <x v="614"/>
    <x v="2"/>
    <x v="2"/>
    <n v="70"/>
    <n v="45000"/>
    <x v="1"/>
    <x v="8"/>
    <n v="3"/>
    <s v="Thursday"/>
    <n v="3150000"/>
  </r>
  <r>
    <x v="614"/>
    <x v="3"/>
    <x v="3"/>
    <n v="54"/>
    <n v="60000"/>
    <x v="1"/>
    <x v="8"/>
    <n v="3"/>
    <s v="Thursday"/>
    <n v="3240000"/>
  </r>
  <r>
    <x v="614"/>
    <x v="4"/>
    <x v="4"/>
    <n v="110"/>
    <n v="20000"/>
    <x v="1"/>
    <x v="8"/>
    <n v="3"/>
    <s v="Thursday"/>
    <n v="2200000"/>
  </r>
  <r>
    <x v="614"/>
    <x v="5"/>
    <x v="5"/>
    <n v="262"/>
    <n v="5000"/>
    <x v="1"/>
    <x v="8"/>
    <n v="3"/>
    <s v="Thursday"/>
    <n v="1310000"/>
  </r>
  <r>
    <x v="614"/>
    <x v="6"/>
    <x v="6"/>
    <n v="81"/>
    <n v="25000"/>
    <x v="1"/>
    <x v="8"/>
    <n v="3"/>
    <s v="Thursday"/>
    <n v="2025000"/>
  </r>
  <r>
    <x v="614"/>
    <x v="7"/>
    <x v="7"/>
    <n v="74"/>
    <n v="30000"/>
    <x v="1"/>
    <x v="8"/>
    <n v="3"/>
    <s v="Thursday"/>
    <n v="2220000"/>
  </r>
  <r>
    <x v="615"/>
    <x v="0"/>
    <x v="0"/>
    <n v="103"/>
    <n v="50000"/>
    <x v="1"/>
    <x v="8"/>
    <n v="3"/>
    <s v="Friday"/>
    <n v="5150000"/>
  </r>
  <r>
    <x v="615"/>
    <x v="1"/>
    <x v="1"/>
    <n v="72"/>
    <n v="35000"/>
    <x v="1"/>
    <x v="8"/>
    <n v="3"/>
    <s v="Friday"/>
    <n v="2520000"/>
  </r>
  <r>
    <x v="615"/>
    <x v="2"/>
    <x v="2"/>
    <n v="65"/>
    <n v="45000"/>
    <x v="1"/>
    <x v="8"/>
    <n v="3"/>
    <s v="Friday"/>
    <n v="2925000"/>
  </r>
  <r>
    <x v="615"/>
    <x v="3"/>
    <x v="3"/>
    <n v="52"/>
    <n v="60000"/>
    <x v="1"/>
    <x v="8"/>
    <n v="3"/>
    <s v="Friday"/>
    <n v="3120000"/>
  </r>
  <r>
    <x v="615"/>
    <x v="4"/>
    <x v="4"/>
    <n v="110"/>
    <n v="20000"/>
    <x v="1"/>
    <x v="8"/>
    <n v="3"/>
    <s v="Friday"/>
    <n v="2200000"/>
  </r>
  <r>
    <x v="615"/>
    <x v="5"/>
    <x v="5"/>
    <n v="260"/>
    <n v="5000"/>
    <x v="1"/>
    <x v="8"/>
    <n v="3"/>
    <s v="Friday"/>
    <n v="1300000"/>
  </r>
  <r>
    <x v="615"/>
    <x v="6"/>
    <x v="6"/>
    <n v="76"/>
    <n v="25000"/>
    <x v="1"/>
    <x v="8"/>
    <n v="3"/>
    <s v="Friday"/>
    <n v="1900000"/>
  </r>
  <r>
    <x v="615"/>
    <x v="7"/>
    <x v="7"/>
    <n v="76"/>
    <n v="30000"/>
    <x v="1"/>
    <x v="8"/>
    <n v="3"/>
    <s v="Friday"/>
    <n v="2280000"/>
  </r>
  <r>
    <x v="616"/>
    <x v="0"/>
    <x v="0"/>
    <n v="102"/>
    <n v="50000"/>
    <x v="1"/>
    <x v="8"/>
    <n v="3"/>
    <s v="Saturday"/>
    <n v="5100000"/>
  </r>
  <r>
    <x v="616"/>
    <x v="1"/>
    <x v="1"/>
    <n v="71"/>
    <n v="35000"/>
    <x v="1"/>
    <x v="8"/>
    <n v="3"/>
    <s v="Saturday"/>
    <n v="2485000"/>
  </r>
  <r>
    <x v="616"/>
    <x v="2"/>
    <x v="2"/>
    <n v="63"/>
    <n v="45000"/>
    <x v="1"/>
    <x v="8"/>
    <n v="3"/>
    <s v="Saturday"/>
    <n v="2835000"/>
  </r>
  <r>
    <x v="616"/>
    <x v="3"/>
    <x v="3"/>
    <n v="47"/>
    <n v="60000"/>
    <x v="1"/>
    <x v="8"/>
    <n v="3"/>
    <s v="Saturday"/>
    <n v="2820000"/>
  </r>
  <r>
    <x v="616"/>
    <x v="4"/>
    <x v="4"/>
    <n v="113"/>
    <n v="20000"/>
    <x v="1"/>
    <x v="8"/>
    <n v="3"/>
    <s v="Saturday"/>
    <n v="2260000"/>
  </r>
  <r>
    <x v="616"/>
    <x v="5"/>
    <x v="5"/>
    <n v="246"/>
    <n v="5000"/>
    <x v="1"/>
    <x v="8"/>
    <n v="3"/>
    <s v="Saturday"/>
    <n v="1230000"/>
  </r>
  <r>
    <x v="616"/>
    <x v="6"/>
    <x v="6"/>
    <n v="86"/>
    <n v="25000"/>
    <x v="1"/>
    <x v="8"/>
    <n v="3"/>
    <s v="Saturday"/>
    <n v="2150000"/>
  </r>
  <r>
    <x v="616"/>
    <x v="7"/>
    <x v="7"/>
    <n v="71"/>
    <n v="30000"/>
    <x v="1"/>
    <x v="8"/>
    <n v="3"/>
    <s v="Saturday"/>
    <n v="2130000"/>
  </r>
  <r>
    <x v="617"/>
    <x v="0"/>
    <x v="0"/>
    <n v="101"/>
    <n v="50000"/>
    <x v="1"/>
    <x v="8"/>
    <n v="3"/>
    <s v="Sunday"/>
    <n v="5050000"/>
  </r>
  <r>
    <x v="617"/>
    <x v="1"/>
    <x v="1"/>
    <n v="59"/>
    <n v="35000"/>
    <x v="1"/>
    <x v="8"/>
    <n v="3"/>
    <s v="Sunday"/>
    <n v="2065000"/>
  </r>
  <r>
    <x v="617"/>
    <x v="2"/>
    <x v="2"/>
    <n v="72"/>
    <n v="45000"/>
    <x v="1"/>
    <x v="8"/>
    <n v="3"/>
    <s v="Sunday"/>
    <n v="3240000"/>
  </r>
  <r>
    <x v="617"/>
    <x v="3"/>
    <x v="3"/>
    <n v="50"/>
    <n v="60000"/>
    <x v="1"/>
    <x v="8"/>
    <n v="3"/>
    <s v="Sunday"/>
    <n v="3000000"/>
  </r>
  <r>
    <x v="617"/>
    <x v="4"/>
    <x v="4"/>
    <n v="104"/>
    <n v="20000"/>
    <x v="1"/>
    <x v="8"/>
    <n v="3"/>
    <s v="Sunday"/>
    <n v="2080000"/>
  </r>
  <r>
    <x v="617"/>
    <x v="5"/>
    <x v="5"/>
    <n v="264"/>
    <n v="5000"/>
    <x v="1"/>
    <x v="8"/>
    <n v="3"/>
    <s v="Sunday"/>
    <n v="1320000"/>
  </r>
  <r>
    <x v="617"/>
    <x v="6"/>
    <x v="6"/>
    <n v="83"/>
    <n v="25000"/>
    <x v="1"/>
    <x v="8"/>
    <n v="3"/>
    <s v="Sunday"/>
    <n v="2075000"/>
  </r>
  <r>
    <x v="617"/>
    <x v="7"/>
    <x v="7"/>
    <n v="79"/>
    <n v="30000"/>
    <x v="1"/>
    <x v="8"/>
    <n v="3"/>
    <s v="Sunday"/>
    <n v="2370000"/>
  </r>
  <r>
    <x v="618"/>
    <x v="0"/>
    <x v="0"/>
    <n v="106"/>
    <n v="50000"/>
    <x v="1"/>
    <x v="8"/>
    <n v="3"/>
    <s v="Monday"/>
    <n v="5300000"/>
  </r>
  <r>
    <x v="618"/>
    <x v="1"/>
    <x v="1"/>
    <n v="71"/>
    <n v="35000"/>
    <x v="1"/>
    <x v="8"/>
    <n v="3"/>
    <s v="Monday"/>
    <n v="2485000"/>
  </r>
  <r>
    <x v="618"/>
    <x v="2"/>
    <x v="2"/>
    <n v="76"/>
    <n v="45000"/>
    <x v="1"/>
    <x v="8"/>
    <n v="3"/>
    <s v="Monday"/>
    <n v="3420000"/>
  </r>
  <r>
    <x v="618"/>
    <x v="3"/>
    <x v="3"/>
    <n v="52"/>
    <n v="60000"/>
    <x v="1"/>
    <x v="8"/>
    <n v="3"/>
    <s v="Monday"/>
    <n v="3120000"/>
  </r>
  <r>
    <x v="618"/>
    <x v="4"/>
    <x v="4"/>
    <n v="103"/>
    <n v="20000"/>
    <x v="1"/>
    <x v="8"/>
    <n v="3"/>
    <s v="Monday"/>
    <n v="2060000"/>
  </r>
  <r>
    <x v="618"/>
    <x v="5"/>
    <x v="5"/>
    <n v="256"/>
    <n v="5000"/>
    <x v="1"/>
    <x v="8"/>
    <n v="3"/>
    <s v="Monday"/>
    <n v="1280000"/>
  </r>
  <r>
    <x v="618"/>
    <x v="6"/>
    <x v="6"/>
    <n v="80"/>
    <n v="25000"/>
    <x v="1"/>
    <x v="8"/>
    <n v="3"/>
    <s v="Monday"/>
    <n v="2000000"/>
  </r>
  <r>
    <x v="618"/>
    <x v="7"/>
    <x v="7"/>
    <n v="71"/>
    <n v="30000"/>
    <x v="1"/>
    <x v="8"/>
    <n v="3"/>
    <s v="Monday"/>
    <n v="2130000"/>
  </r>
  <r>
    <x v="619"/>
    <x v="0"/>
    <x v="0"/>
    <n v="103"/>
    <n v="50000"/>
    <x v="1"/>
    <x v="8"/>
    <n v="3"/>
    <s v="Tuesday"/>
    <n v="5150000"/>
  </r>
  <r>
    <x v="619"/>
    <x v="1"/>
    <x v="1"/>
    <n v="70"/>
    <n v="35000"/>
    <x v="1"/>
    <x v="8"/>
    <n v="3"/>
    <s v="Tuesday"/>
    <n v="2450000"/>
  </r>
  <r>
    <x v="619"/>
    <x v="2"/>
    <x v="2"/>
    <n v="65"/>
    <n v="45000"/>
    <x v="1"/>
    <x v="8"/>
    <n v="3"/>
    <s v="Tuesday"/>
    <n v="2925000"/>
  </r>
  <r>
    <x v="619"/>
    <x v="3"/>
    <x v="3"/>
    <n v="52"/>
    <n v="60000"/>
    <x v="1"/>
    <x v="8"/>
    <n v="3"/>
    <s v="Tuesday"/>
    <n v="3120000"/>
  </r>
  <r>
    <x v="619"/>
    <x v="4"/>
    <x v="4"/>
    <n v="126"/>
    <n v="20000"/>
    <x v="1"/>
    <x v="8"/>
    <n v="3"/>
    <s v="Tuesday"/>
    <n v="2520000"/>
  </r>
  <r>
    <x v="619"/>
    <x v="5"/>
    <x v="5"/>
    <n v="260"/>
    <n v="5000"/>
    <x v="1"/>
    <x v="8"/>
    <n v="3"/>
    <s v="Tuesday"/>
    <n v="1300000"/>
  </r>
  <r>
    <x v="619"/>
    <x v="6"/>
    <x v="6"/>
    <n v="93"/>
    <n v="25000"/>
    <x v="1"/>
    <x v="8"/>
    <n v="3"/>
    <s v="Tuesday"/>
    <n v="2325000"/>
  </r>
  <r>
    <x v="619"/>
    <x v="7"/>
    <x v="7"/>
    <n v="71"/>
    <n v="30000"/>
    <x v="1"/>
    <x v="8"/>
    <n v="3"/>
    <s v="Tuesday"/>
    <n v="2130000"/>
  </r>
  <r>
    <x v="620"/>
    <x v="0"/>
    <x v="0"/>
    <n v="103"/>
    <n v="50000"/>
    <x v="1"/>
    <x v="8"/>
    <n v="3"/>
    <s v="Wednesday"/>
    <n v="5150000"/>
  </r>
  <r>
    <x v="620"/>
    <x v="1"/>
    <x v="1"/>
    <n v="64"/>
    <n v="35000"/>
    <x v="1"/>
    <x v="8"/>
    <n v="3"/>
    <s v="Wednesday"/>
    <n v="2240000"/>
  </r>
  <r>
    <x v="620"/>
    <x v="2"/>
    <x v="2"/>
    <n v="62"/>
    <n v="45000"/>
    <x v="1"/>
    <x v="8"/>
    <n v="3"/>
    <s v="Wednesday"/>
    <n v="2790000"/>
  </r>
  <r>
    <x v="620"/>
    <x v="3"/>
    <x v="3"/>
    <n v="53"/>
    <n v="60000"/>
    <x v="1"/>
    <x v="8"/>
    <n v="3"/>
    <s v="Wednesday"/>
    <n v="3180000"/>
  </r>
  <r>
    <x v="620"/>
    <x v="4"/>
    <x v="4"/>
    <n v="104"/>
    <n v="20000"/>
    <x v="1"/>
    <x v="8"/>
    <n v="3"/>
    <s v="Wednesday"/>
    <n v="2080000"/>
  </r>
  <r>
    <x v="620"/>
    <x v="5"/>
    <x v="5"/>
    <n v="234"/>
    <n v="5000"/>
    <x v="1"/>
    <x v="8"/>
    <n v="3"/>
    <s v="Wednesday"/>
    <n v="1170000"/>
  </r>
  <r>
    <x v="620"/>
    <x v="6"/>
    <x v="6"/>
    <n v="77"/>
    <n v="25000"/>
    <x v="1"/>
    <x v="8"/>
    <n v="3"/>
    <s v="Wednesday"/>
    <n v="1925000"/>
  </r>
  <r>
    <x v="620"/>
    <x v="7"/>
    <x v="7"/>
    <n v="77"/>
    <n v="30000"/>
    <x v="1"/>
    <x v="8"/>
    <n v="3"/>
    <s v="Wednesday"/>
    <n v="2310000"/>
  </r>
  <r>
    <x v="621"/>
    <x v="0"/>
    <x v="0"/>
    <n v="97"/>
    <n v="50000"/>
    <x v="1"/>
    <x v="8"/>
    <n v="3"/>
    <s v="Thursday"/>
    <n v="4850000"/>
  </r>
  <r>
    <x v="621"/>
    <x v="1"/>
    <x v="1"/>
    <n v="65"/>
    <n v="35000"/>
    <x v="1"/>
    <x v="8"/>
    <n v="3"/>
    <s v="Thursday"/>
    <n v="2275000"/>
  </r>
  <r>
    <x v="621"/>
    <x v="2"/>
    <x v="2"/>
    <n v="71"/>
    <n v="45000"/>
    <x v="1"/>
    <x v="8"/>
    <n v="3"/>
    <s v="Thursday"/>
    <n v="3195000"/>
  </r>
  <r>
    <x v="621"/>
    <x v="3"/>
    <x v="3"/>
    <n v="53"/>
    <n v="60000"/>
    <x v="1"/>
    <x v="8"/>
    <n v="3"/>
    <s v="Thursday"/>
    <n v="3180000"/>
  </r>
  <r>
    <x v="621"/>
    <x v="4"/>
    <x v="4"/>
    <n v="110"/>
    <n v="20000"/>
    <x v="1"/>
    <x v="8"/>
    <n v="3"/>
    <s v="Thursday"/>
    <n v="2200000"/>
  </r>
  <r>
    <x v="621"/>
    <x v="5"/>
    <x v="5"/>
    <n v="256"/>
    <n v="5000"/>
    <x v="1"/>
    <x v="8"/>
    <n v="3"/>
    <s v="Thursday"/>
    <n v="1280000"/>
  </r>
  <r>
    <x v="621"/>
    <x v="6"/>
    <x v="6"/>
    <n v="74"/>
    <n v="25000"/>
    <x v="1"/>
    <x v="8"/>
    <n v="3"/>
    <s v="Thursday"/>
    <n v="1850000"/>
  </r>
  <r>
    <x v="621"/>
    <x v="7"/>
    <x v="7"/>
    <n v="76"/>
    <n v="30000"/>
    <x v="1"/>
    <x v="8"/>
    <n v="3"/>
    <s v="Thursday"/>
    <n v="2280000"/>
  </r>
  <r>
    <x v="622"/>
    <x v="0"/>
    <x v="0"/>
    <n v="103"/>
    <n v="50000"/>
    <x v="1"/>
    <x v="8"/>
    <n v="3"/>
    <s v="Friday"/>
    <n v="5150000"/>
  </r>
  <r>
    <x v="622"/>
    <x v="1"/>
    <x v="1"/>
    <n v="69"/>
    <n v="35000"/>
    <x v="1"/>
    <x v="8"/>
    <n v="3"/>
    <s v="Friday"/>
    <n v="2415000"/>
  </r>
  <r>
    <x v="622"/>
    <x v="2"/>
    <x v="2"/>
    <n v="72"/>
    <n v="45000"/>
    <x v="1"/>
    <x v="8"/>
    <n v="3"/>
    <s v="Friday"/>
    <n v="3240000"/>
  </r>
  <r>
    <x v="622"/>
    <x v="3"/>
    <x v="3"/>
    <n v="47"/>
    <n v="60000"/>
    <x v="1"/>
    <x v="8"/>
    <n v="3"/>
    <s v="Friday"/>
    <n v="2820000"/>
  </r>
  <r>
    <x v="622"/>
    <x v="4"/>
    <x v="4"/>
    <n v="112"/>
    <n v="20000"/>
    <x v="1"/>
    <x v="8"/>
    <n v="3"/>
    <s v="Friday"/>
    <n v="2240000"/>
  </r>
  <r>
    <x v="622"/>
    <x v="5"/>
    <x v="5"/>
    <n v="258"/>
    <n v="5000"/>
    <x v="1"/>
    <x v="8"/>
    <n v="3"/>
    <s v="Friday"/>
    <n v="1290000"/>
  </r>
  <r>
    <x v="622"/>
    <x v="6"/>
    <x v="6"/>
    <n v="79"/>
    <n v="25000"/>
    <x v="1"/>
    <x v="8"/>
    <n v="3"/>
    <s v="Friday"/>
    <n v="1975000"/>
  </r>
  <r>
    <x v="622"/>
    <x v="7"/>
    <x v="7"/>
    <n v="73"/>
    <n v="30000"/>
    <x v="1"/>
    <x v="8"/>
    <n v="3"/>
    <s v="Friday"/>
    <n v="2190000"/>
  </r>
  <r>
    <x v="623"/>
    <x v="0"/>
    <x v="0"/>
    <n v="104"/>
    <n v="50000"/>
    <x v="1"/>
    <x v="8"/>
    <n v="3"/>
    <s v="Saturday"/>
    <n v="5200000"/>
  </r>
  <r>
    <x v="623"/>
    <x v="1"/>
    <x v="1"/>
    <n v="66"/>
    <n v="35000"/>
    <x v="1"/>
    <x v="8"/>
    <n v="3"/>
    <s v="Saturday"/>
    <n v="2310000"/>
  </r>
  <r>
    <x v="623"/>
    <x v="2"/>
    <x v="2"/>
    <n v="66"/>
    <n v="45000"/>
    <x v="1"/>
    <x v="8"/>
    <n v="3"/>
    <s v="Saturday"/>
    <n v="2970000"/>
  </r>
  <r>
    <x v="623"/>
    <x v="3"/>
    <x v="3"/>
    <n v="49"/>
    <n v="60000"/>
    <x v="1"/>
    <x v="8"/>
    <n v="3"/>
    <s v="Saturday"/>
    <n v="2940000"/>
  </r>
  <r>
    <x v="623"/>
    <x v="4"/>
    <x v="4"/>
    <n v="100"/>
    <n v="20000"/>
    <x v="1"/>
    <x v="8"/>
    <n v="3"/>
    <s v="Saturday"/>
    <n v="2000000"/>
  </r>
  <r>
    <x v="623"/>
    <x v="5"/>
    <x v="5"/>
    <n v="234"/>
    <n v="5000"/>
    <x v="1"/>
    <x v="8"/>
    <n v="3"/>
    <s v="Saturday"/>
    <n v="1170000"/>
  </r>
  <r>
    <x v="623"/>
    <x v="6"/>
    <x v="6"/>
    <n v="87"/>
    <n v="25000"/>
    <x v="1"/>
    <x v="8"/>
    <n v="3"/>
    <s v="Saturday"/>
    <n v="2175000"/>
  </r>
  <r>
    <x v="623"/>
    <x v="7"/>
    <x v="7"/>
    <n v="74"/>
    <n v="30000"/>
    <x v="1"/>
    <x v="8"/>
    <n v="3"/>
    <s v="Saturday"/>
    <n v="2220000"/>
  </r>
  <r>
    <x v="624"/>
    <x v="0"/>
    <x v="0"/>
    <n v="98"/>
    <n v="50000"/>
    <x v="1"/>
    <x v="8"/>
    <n v="3"/>
    <s v="Sunday"/>
    <n v="4900000"/>
  </r>
  <r>
    <x v="624"/>
    <x v="1"/>
    <x v="1"/>
    <n v="69"/>
    <n v="35000"/>
    <x v="1"/>
    <x v="8"/>
    <n v="3"/>
    <s v="Sunday"/>
    <n v="2415000"/>
  </r>
  <r>
    <x v="624"/>
    <x v="2"/>
    <x v="2"/>
    <n v="71"/>
    <n v="45000"/>
    <x v="1"/>
    <x v="8"/>
    <n v="3"/>
    <s v="Sunday"/>
    <n v="3195000"/>
  </r>
  <r>
    <x v="624"/>
    <x v="3"/>
    <x v="3"/>
    <n v="48"/>
    <n v="60000"/>
    <x v="1"/>
    <x v="8"/>
    <n v="3"/>
    <s v="Sunday"/>
    <n v="2880000"/>
  </r>
  <r>
    <x v="624"/>
    <x v="4"/>
    <x v="4"/>
    <n v="109"/>
    <n v="20000"/>
    <x v="1"/>
    <x v="8"/>
    <n v="3"/>
    <s v="Sunday"/>
    <n v="2180000"/>
  </r>
  <r>
    <x v="624"/>
    <x v="5"/>
    <x v="5"/>
    <n v="260"/>
    <n v="5000"/>
    <x v="1"/>
    <x v="8"/>
    <n v="3"/>
    <s v="Sunday"/>
    <n v="1300000"/>
  </r>
  <r>
    <x v="624"/>
    <x v="6"/>
    <x v="6"/>
    <n v="77"/>
    <n v="25000"/>
    <x v="1"/>
    <x v="8"/>
    <n v="3"/>
    <s v="Sunday"/>
    <n v="1925000"/>
  </r>
  <r>
    <x v="624"/>
    <x v="7"/>
    <x v="7"/>
    <n v="77"/>
    <n v="30000"/>
    <x v="1"/>
    <x v="8"/>
    <n v="3"/>
    <s v="Sunday"/>
    <n v="2310000"/>
  </r>
  <r>
    <x v="625"/>
    <x v="0"/>
    <x v="0"/>
    <n v="102"/>
    <n v="50000"/>
    <x v="1"/>
    <x v="8"/>
    <n v="3"/>
    <s v="Monday"/>
    <n v="5100000"/>
  </r>
  <r>
    <x v="625"/>
    <x v="1"/>
    <x v="1"/>
    <n v="66"/>
    <n v="35000"/>
    <x v="1"/>
    <x v="8"/>
    <n v="3"/>
    <s v="Monday"/>
    <n v="2310000"/>
  </r>
  <r>
    <x v="625"/>
    <x v="2"/>
    <x v="2"/>
    <n v="63"/>
    <n v="45000"/>
    <x v="1"/>
    <x v="8"/>
    <n v="3"/>
    <s v="Monday"/>
    <n v="2835000"/>
  </r>
  <r>
    <x v="625"/>
    <x v="3"/>
    <x v="3"/>
    <n v="45"/>
    <n v="60000"/>
    <x v="1"/>
    <x v="8"/>
    <n v="3"/>
    <s v="Monday"/>
    <n v="2700000"/>
  </r>
  <r>
    <x v="625"/>
    <x v="4"/>
    <x v="4"/>
    <n v="108"/>
    <n v="20000"/>
    <x v="1"/>
    <x v="8"/>
    <n v="3"/>
    <s v="Monday"/>
    <n v="2160000"/>
  </r>
  <r>
    <x v="625"/>
    <x v="5"/>
    <x v="5"/>
    <n v="235"/>
    <n v="5000"/>
    <x v="1"/>
    <x v="8"/>
    <n v="3"/>
    <s v="Monday"/>
    <n v="1175000"/>
  </r>
  <r>
    <x v="625"/>
    <x v="6"/>
    <x v="6"/>
    <n v="77"/>
    <n v="25000"/>
    <x v="1"/>
    <x v="8"/>
    <n v="3"/>
    <s v="Monday"/>
    <n v="1925000"/>
  </r>
  <r>
    <x v="625"/>
    <x v="7"/>
    <x v="7"/>
    <n v="78"/>
    <n v="30000"/>
    <x v="1"/>
    <x v="8"/>
    <n v="3"/>
    <s v="Monday"/>
    <n v="2340000"/>
  </r>
  <r>
    <x v="626"/>
    <x v="0"/>
    <x v="0"/>
    <n v="100"/>
    <n v="50000"/>
    <x v="1"/>
    <x v="8"/>
    <n v="3"/>
    <s v="Tuesday"/>
    <n v="5000000"/>
  </r>
  <r>
    <x v="626"/>
    <x v="1"/>
    <x v="1"/>
    <n v="63"/>
    <n v="35000"/>
    <x v="1"/>
    <x v="8"/>
    <n v="3"/>
    <s v="Tuesday"/>
    <n v="2205000"/>
  </r>
  <r>
    <x v="626"/>
    <x v="2"/>
    <x v="2"/>
    <n v="63"/>
    <n v="45000"/>
    <x v="1"/>
    <x v="8"/>
    <n v="3"/>
    <s v="Tuesday"/>
    <n v="2835000"/>
  </r>
  <r>
    <x v="626"/>
    <x v="3"/>
    <x v="3"/>
    <n v="50"/>
    <n v="60000"/>
    <x v="1"/>
    <x v="8"/>
    <n v="3"/>
    <s v="Tuesday"/>
    <n v="3000000"/>
  </r>
  <r>
    <x v="626"/>
    <x v="4"/>
    <x v="4"/>
    <n v="109"/>
    <n v="20000"/>
    <x v="1"/>
    <x v="8"/>
    <n v="3"/>
    <s v="Tuesday"/>
    <n v="2180000"/>
  </r>
  <r>
    <x v="626"/>
    <x v="5"/>
    <x v="5"/>
    <n v="271"/>
    <n v="5000"/>
    <x v="1"/>
    <x v="8"/>
    <n v="3"/>
    <s v="Tuesday"/>
    <n v="1355000"/>
  </r>
  <r>
    <x v="626"/>
    <x v="6"/>
    <x v="6"/>
    <n v="86"/>
    <n v="25000"/>
    <x v="1"/>
    <x v="8"/>
    <n v="3"/>
    <s v="Tuesday"/>
    <n v="2150000"/>
  </r>
  <r>
    <x v="626"/>
    <x v="7"/>
    <x v="7"/>
    <n v="79"/>
    <n v="30000"/>
    <x v="1"/>
    <x v="8"/>
    <n v="3"/>
    <s v="Tuesday"/>
    <n v="2370000"/>
  </r>
  <r>
    <x v="627"/>
    <x v="0"/>
    <x v="0"/>
    <n v="110"/>
    <n v="50000"/>
    <x v="1"/>
    <x v="8"/>
    <n v="3"/>
    <s v="Wednesday"/>
    <n v="5500000"/>
  </r>
  <r>
    <x v="627"/>
    <x v="1"/>
    <x v="1"/>
    <n v="67"/>
    <n v="35000"/>
    <x v="1"/>
    <x v="8"/>
    <n v="3"/>
    <s v="Wednesday"/>
    <n v="2345000"/>
  </r>
  <r>
    <x v="627"/>
    <x v="2"/>
    <x v="2"/>
    <n v="74"/>
    <n v="45000"/>
    <x v="1"/>
    <x v="8"/>
    <n v="3"/>
    <s v="Wednesday"/>
    <n v="3330000"/>
  </r>
  <r>
    <x v="627"/>
    <x v="3"/>
    <x v="3"/>
    <n v="50"/>
    <n v="60000"/>
    <x v="1"/>
    <x v="8"/>
    <n v="3"/>
    <s v="Wednesday"/>
    <n v="3000000"/>
  </r>
  <r>
    <x v="627"/>
    <x v="4"/>
    <x v="4"/>
    <n v="107"/>
    <n v="20000"/>
    <x v="1"/>
    <x v="8"/>
    <n v="3"/>
    <s v="Wednesday"/>
    <n v="2140000"/>
  </r>
  <r>
    <x v="627"/>
    <x v="5"/>
    <x v="5"/>
    <n v="238"/>
    <n v="5000"/>
    <x v="1"/>
    <x v="8"/>
    <n v="3"/>
    <s v="Wednesday"/>
    <n v="1190000"/>
  </r>
  <r>
    <x v="627"/>
    <x v="6"/>
    <x v="6"/>
    <n v="76"/>
    <n v="25000"/>
    <x v="1"/>
    <x v="8"/>
    <n v="3"/>
    <s v="Wednesday"/>
    <n v="1900000"/>
  </r>
  <r>
    <x v="627"/>
    <x v="7"/>
    <x v="7"/>
    <n v="78"/>
    <n v="30000"/>
    <x v="1"/>
    <x v="8"/>
    <n v="3"/>
    <s v="Wednesday"/>
    <n v="2340000"/>
  </r>
  <r>
    <x v="628"/>
    <x v="0"/>
    <x v="0"/>
    <n v="99"/>
    <n v="50000"/>
    <x v="1"/>
    <x v="8"/>
    <n v="3"/>
    <s v="Thursday"/>
    <n v="4950000"/>
  </r>
  <r>
    <x v="628"/>
    <x v="1"/>
    <x v="1"/>
    <n v="73"/>
    <n v="35000"/>
    <x v="1"/>
    <x v="8"/>
    <n v="3"/>
    <s v="Thursday"/>
    <n v="2555000"/>
  </r>
  <r>
    <x v="628"/>
    <x v="2"/>
    <x v="2"/>
    <n v="71"/>
    <n v="45000"/>
    <x v="1"/>
    <x v="8"/>
    <n v="3"/>
    <s v="Thursday"/>
    <n v="3195000"/>
  </r>
  <r>
    <x v="628"/>
    <x v="3"/>
    <x v="3"/>
    <n v="50"/>
    <n v="60000"/>
    <x v="1"/>
    <x v="8"/>
    <n v="3"/>
    <s v="Thursday"/>
    <n v="3000000"/>
  </r>
  <r>
    <x v="628"/>
    <x v="4"/>
    <x v="4"/>
    <n v="106"/>
    <n v="20000"/>
    <x v="1"/>
    <x v="8"/>
    <n v="3"/>
    <s v="Thursday"/>
    <n v="2120000"/>
  </r>
  <r>
    <x v="628"/>
    <x v="5"/>
    <x v="5"/>
    <n v="253"/>
    <n v="5000"/>
    <x v="1"/>
    <x v="8"/>
    <n v="3"/>
    <s v="Thursday"/>
    <n v="1265000"/>
  </r>
  <r>
    <x v="628"/>
    <x v="6"/>
    <x v="6"/>
    <n v="77"/>
    <n v="25000"/>
    <x v="1"/>
    <x v="8"/>
    <n v="3"/>
    <s v="Thursday"/>
    <n v="1925000"/>
  </r>
  <r>
    <x v="628"/>
    <x v="7"/>
    <x v="7"/>
    <n v="74"/>
    <n v="30000"/>
    <x v="1"/>
    <x v="8"/>
    <n v="3"/>
    <s v="Thursday"/>
    <n v="2220000"/>
  </r>
  <r>
    <x v="629"/>
    <x v="0"/>
    <x v="0"/>
    <n v="101"/>
    <n v="50000"/>
    <x v="1"/>
    <x v="8"/>
    <n v="3"/>
    <s v="Friday"/>
    <n v="5050000"/>
  </r>
  <r>
    <x v="629"/>
    <x v="1"/>
    <x v="1"/>
    <n v="64"/>
    <n v="35000"/>
    <x v="1"/>
    <x v="8"/>
    <n v="3"/>
    <s v="Friday"/>
    <n v="2240000"/>
  </r>
  <r>
    <x v="629"/>
    <x v="2"/>
    <x v="2"/>
    <n v="66"/>
    <n v="45000"/>
    <x v="1"/>
    <x v="8"/>
    <n v="3"/>
    <s v="Friday"/>
    <n v="2970000"/>
  </r>
  <r>
    <x v="629"/>
    <x v="3"/>
    <x v="3"/>
    <n v="47"/>
    <n v="60000"/>
    <x v="1"/>
    <x v="8"/>
    <n v="3"/>
    <s v="Friday"/>
    <n v="2820000"/>
  </r>
  <r>
    <x v="629"/>
    <x v="4"/>
    <x v="4"/>
    <n v="111"/>
    <n v="20000"/>
    <x v="1"/>
    <x v="8"/>
    <n v="3"/>
    <s v="Friday"/>
    <n v="2220000"/>
  </r>
  <r>
    <x v="629"/>
    <x v="5"/>
    <x v="5"/>
    <n v="259"/>
    <n v="5000"/>
    <x v="1"/>
    <x v="8"/>
    <n v="3"/>
    <s v="Friday"/>
    <n v="1295000"/>
  </r>
  <r>
    <x v="629"/>
    <x v="6"/>
    <x v="6"/>
    <n v="82"/>
    <n v="25000"/>
    <x v="1"/>
    <x v="8"/>
    <n v="3"/>
    <s v="Friday"/>
    <n v="2050000"/>
  </r>
  <r>
    <x v="629"/>
    <x v="7"/>
    <x v="7"/>
    <n v="73"/>
    <n v="30000"/>
    <x v="1"/>
    <x v="8"/>
    <n v="3"/>
    <s v="Friday"/>
    <n v="2190000"/>
  </r>
  <r>
    <x v="630"/>
    <x v="0"/>
    <x v="0"/>
    <n v="108"/>
    <n v="50000"/>
    <x v="1"/>
    <x v="8"/>
    <n v="3"/>
    <s v="Saturday"/>
    <n v="5400000"/>
  </r>
  <r>
    <x v="630"/>
    <x v="1"/>
    <x v="1"/>
    <n v="70"/>
    <n v="35000"/>
    <x v="1"/>
    <x v="8"/>
    <n v="3"/>
    <s v="Saturday"/>
    <n v="2450000"/>
  </r>
  <r>
    <x v="630"/>
    <x v="2"/>
    <x v="2"/>
    <n v="69"/>
    <n v="45000"/>
    <x v="1"/>
    <x v="8"/>
    <n v="3"/>
    <s v="Saturday"/>
    <n v="3105000"/>
  </r>
  <r>
    <x v="630"/>
    <x v="3"/>
    <x v="3"/>
    <n v="47"/>
    <n v="60000"/>
    <x v="1"/>
    <x v="8"/>
    <n v="3"/>
    <s v="Saturday"/>
    <n v="2820000"/>
  </r>
  <r>
    <x v="630"/>
    <x v="4"/>
    <x v="4"/>
    <n v="125"/>
    <n v="20000"/>
    <x v="1"/>
    <x v="8"/>
    <n v="3"/>
    <s v="Saturday"/>
    <n v="2500000"/>
  </r>
  <r>
    <x v="630"/>
    <x v="5"/>
    <x v="5"/>
    <n v="249"/>
    <n v="5000"/>
    <x v="1"/>
    <x v="8"/>
    <n v="3"/>
    <s v="Saturday"/>
    <n v="1245000"/>
  </r>
  <r>
    <x v="630"/>
    <x v="6"/>
    <x v="6"/>
    <n v="82"/>
    <n v="25000"/>
    <x v="1"/>
    <x v="8"/>
    <n v="3"/>
    <s v="Saturday"/>
    <n v="2050000"/>
  </r>
  <r>
    <x v="630"/>
    <x v="7"/>
    <x v="7"/>
    <n v="72"/>
    <n v="30000"/>
    <x v="1"/>
    <x v="8"/>
    <n v="3"/>
    <s v="Saturday"/>
    <n v="2160000"/>
  </r>
  <r>
    <x v="631"/>
    <x v="0"/>
    <x v="0"/>
    <n v="98"/>
    <n v="50000"/>
    <x v="1"/>
    <x v="8"/>
    <n v="3"/>
    <s v="Sunday"/>
    <n v="4900000"/>
  </r>
  <r>
    <x v="631"/>
    <x v="1"/>
    <x v="1"/>
    <n v="73"/>
    <n v="35000"/>
    <x v="1"/>
    <x v="8"/>
    <n v="3"/>
    <s v="Sunday"/>
    <n v="2555000"/>
  </r>
  <r>
    <x v="631"/>
    <x v="2"/>
    <x v="2"/>
    <n v="78"/>
    <n v="45000"/>
    <x v="1"/>
    <x v="8"/>
    <n v="3"/>
    <s v="Sunday"/>
    <n v="3510000"/>
  </r>
  <r>
    <x v="631"/>
    <x v="3"/>
    <x v="3"/>
    <n v="53"/>
    <n v="60000"/>
    <x v="1"/>
    <x v="8"/>
    <n v="3"/>
    <s v="Sunday"/>
    <n v="3180000"/>
  </r>
  <r>
    <x v="631"/>
    <x v="4"/>
    <x v="4"/>
    <n v="125"/>
    <n v="20000"/>
    <x v="1"/>
    <x v="8"/>
    <n v="3"/>
    <s v="Sunday"/>
    <n v="2500000"/>
  </r>
  <r>
    <x v="631"/>
    <x v="5"/>
    <x v="5"/>
    <n v="260"/>
    <n v="5000"/>
    <x v="1"/>
    <x v="8"/>
    <n v="3"/>
    <s v="Sunday"/>
    <n v="1300000"/>
  </r>
  <r>
    <x v="631"/>
    <x v="6"/>
    <x v="6"/>
    <n v="88"/>
    <n v="25000"/>
    <x v="1"/>
    <x v="8"/>
    <n v="3"/>
    <s v="Sunday"/>
    <n v="2200000"/>
  </r>
  <r>
    <x v="631"/>
    <x v="7"/>
    <x v="7"/>
    <n v="77"/>
    <n v="30000"/>
    <x v="1"/>
    <x v="8"/>
    <n v="3"/>
    <s v="Sunday"/>
    <n v="2310000"/>
  </r>
  <r>
    <x v="632"/>
    <x v="0"/>
    <x v="0"/>
    <n v="105"/>
    <n v="50000"/>
    <x v="1"/>
    <x v="8"/>
    <n v="3"/>
    <s v="Monday"/>
    <n v="5250000"/>
  </r>
  <r>
    <x v="632"/>
    <x v="1"/>
    <x v="1"/>
    <n v="69"/>
    <n v="35000"/>
    <x v="1"/>
    <x v="8"/>
    <n v="3"/>
    <s v="Monday"/>
    <n v="2415000"/>
  </r>
  <r>
    <x v="632"/>
    <x v="2"/>
    <x v="2"/>
    <n v="70"/>
    <n v="45000"/>
    <x v="1"/>
    <x v="8"/>
    <n v="3"/>
    <s v="Monday"/>
    <n v="3150000"/>
  </r>
  <r>
    <x v="632"/>
    <x v="3"/>
    <x v="3"/>
    <n v="50"/>
    <n v="60000"/>
    <x v="1"/>
    <x v="8"/>
    <n v="3"/>
    <s v="Monday"/>
    <n v="3000000"/>
  </r>
  <r>
    <x v="632"/>
    <x v="4"/>
    <x v="4"/>
    <n v="104"/>
    <n v="20000"/>
    <x v="1"/>
    <x v="8"/>
    <n v="3"/>
    <s v="Monday"/>
    <n v="2080000"/>
  </r>
  <r>
    <x v="632"/>
    <x v="5"/>
    <x v="5"/>
    <n v="254"/>
    <n v="5000"/>
    <x v="1"/>
    <x v="8"/>
    <n v="3"/>
    <s v="Monday"/>
    <n v="1270000"/>
  </r>
  <r>
    <x v="632"/>
    <x v="6"/>
    <x v="6"/>
    <n v="80"/>
    <n v="25000"/>
    <x v="1"/>
    <x v="8"/>
    <n v="3"/>
    <s v="Monday"/>
    <n v="2000000"/>
  </r>
  <r>
    <x v="632"/>
    <x v="7"/>
    <x v="7"/>
    <n v="72"/>
    <n v="30000"/>
    <x v="1"/>
    <x v="8"/>
    <n v="3"/>
    <s v="Monday"/>
    <n v="2160000"/>
  </r>
  <r>
    <x v="633"/>
    <x v="0"/>
    <x v="0"/>
    <n v="106"/>
    <n v="50000"/>
    <x v="1"/>
    <x v="8"/>
    <n v="3"/>
    <s v="Tuesday"/>
    <n v="5300000"/>
  </r>
  <r>
    <x v="633"/>
    <x v="1"/>
    <x v="1"/>
    <n v="70"/>
    <n v="35000"/>
    <x v="1"/>
    <x v="8"/>
    <n v="3"/>
    <s v="Tuesday"/>
    <n v="2450000"/>
  </r>
  <r>
    <x v="633"/>
    <x v="2"/>
    <x v="2"/>
    <n v="72"/>
    <n v="45000"/>
    <x v="1"/>
    <x v="8"/>
    <n v="3"/>
    <s v="Tuesday"/>
    <n v="3240000"/>
  </r>
  <r>
    <x v="633"/>
    <x v="3"/>
    <x v="3"/>
    <n v="51"/>
    <n v="60000"/>
    <x v="1"/>
    <x v="8"/>
    <n v="3"/>
    <s v="Tuesday"/>
    <n v="3060000"/>
  </r>
  <r>
    <x v="633"/>
    <x v="4"/>
    <x v="4"/>
    <n v="105"/>
    <n v="20000"/>
    <x v="1"/>
    <x v="8"/>
    <n v="3"/>
    <s v="Tuesday"/>
    <n v="2100000"/>
  </r>
  <r>
    <x v="633"/>
    <x v="5"/>
    <x v="5"/>
    <n v="277"/>
    <n v="5000"/>
    <x v="1"/>
    <x v="8"/>
    <n v="3"/>
    <s v="Tuesday"/>
    <n v="1385000"/>
  </r>
  <r>
    <x v="633"/>
    <x v="6"/>
    <x v="6"/>
    <n v="78"/>
    <n v="25000"/>
    <x v="1"/>
    <x v="8"/>
    <n v="3"/>
    <s v="Tuesday"/>
    <n v="1950000"/>
  </r>
  <r>
    <x v="633"/>
    <x v="7"/>
    <x v="7"/>
    <n v="70"/>
    <n v="30000"/>
    <x v="1"/>
    <x v="8"/>
    <n v="3"/>
    <s v="Tuesday"/>
    <n v="2100000"/>
  </r>
  <r>
    <x v="634"/>
    <x v="0"/>
    <x v="0"/>
    <n v="109"/>
    <n v="50000"/>
    <x v="1"/>
    <x v="8"/>
    <n v="3"/>
    <s v="Wednesday"/>
    <n v="5450000"/>
  </r>
  <r>
    <x v="634"/>
    <x v="1"/>
    <x v="1"/>
    <n v="73"/>
    <n v="35000"/>
    <x v="1"/>
    <x v="8"/>
    <n v="3"/>
    <s v="Wednesday"/>
    <n v="2555000"/>
  </r>
  <r>
    <x v="634"/>
    <x v="2"/>
    <x v="2"/>
    <n v="61"/>
    <n v="45000"/>
    <x v="1"/>
    <x v="8"/>
    <n v="3"/>
    <s v="Wednesday"/>
    <n v="2745000"/>
  </r>
  <r>
    <x v="634"/>
    <x v="3"/>
    <x v="3"/>
    <n v="51"/>
    <n v="60000"/>
    <x v="1"/>
    <x v="8"/>
    <n v="3"/>
    <s v="Wednesday"/>
    <n v="3060000"/>
  </r>
  <r>
    <x v="634"/>
    <x v="4"/>
    <x v="4"/>
    <n v="105"/>
    <n v="20000"/>
    <x v="1"/>
    <x v="8"/>
    <n v="3"/>
    <s v="Wednesday"/>
    <n v="2100000"/>
  </r>
  <r>
    <x v="634"/>
    <x v="5"/>
    <x v="5"/>
    <n v="247"/>
    <n v="5000"/>
    <x v="1"/>
    <x v="8"/>
    <n v="3"/>
    <s v="Wednesday"/>
    <n v="1235000"/>
  </r>
  <r>
    <x v="634"/>
    <x v="6"/>
    <x v="6"/>
    <n v="88"/>
    <n v="25000"/>
    <x v="1"/>
    <x v="8"/>
    <n v="3"/>
    <s v="Wednesday"/>
    <n v="2200000"/>
  </r>
  <r>
    <x v="634"/>
    <x v="7"/>
    <x v="7"/>
    <n v="78"/>
    <n v="30000"/>
    <x v="1"/>
    <x v="8"/>
    <n v="3"/>
    <s v="Wednesday"/>
    <n v="2340000"/>
  </r>
  <r>
    <x v="635"/>
    <x v="0"/>
    <x v="0"/>
    <n v="100"/>
    <n v="50000"/>
    <x v="1"/>
    <x v="8"/>
    <n v="3"/>
    <s v="Thursday"/>
    <n v="5000000"/>
  </r>
  <r>
    <x v="635"/>
    <x v="1"/>
    <x v="1"/>
    <n v="74"/>
    <n v="35000"/>
    <x v="1"/>
    <x v="8"/>
    <n v="3"/>
    <s v="Thursday"/>
    <n v="2590000"/>
  </r>
  <r>
    <x v="635"/>
    <x v="2"/>
    <x v="2"/>
    <n v="64"/>
    <n v="45000"/>
    <x v="1"/>
    <x v="8"/>
    <n v="3"/>
    <s v="Thursday"/>
    <n v="2880000"/>
  </r>
  <r>
    <x v="635"/>
    <x v="3"/>
    <x v="3"/>
    <n v="53"/>
    <n v="60000"/>
    <x v="1"/>
    <x v="8"/>
    <n v="3"/>
    <s v="Thursday"/>
    <n v="3180000"/>
  </r>
  <r>
    <x v="635"/>
    <x v="4"/>
    <x v="4"/>
    <n v="111"/>
    <n v="20000"/>
    <x v="1"/>
    <x v="8"/>
    <n v="3"/>
    <s v="Thursday"/>
    <n v="2220000"/>
  </r>
  <r>
    <x v="635"/>
    <x v="5"/>
    <x v="5"/>
    <n v="231"/>
    <n v="5000"/>
    <x v="1"/>
    <x v="8"/>
    <n v="3"/>
    <s v="Thursday"/>
    <n v="1155000"/>
  </r>
  <r>
    <x v="635"/>
    <x v="6"/>
    <x v="6"/>
    <n v="77"/>
    <n v="25000"/>
    <x v="1"/>
    <x v="8"/>
    <n v="3"/>
    <s v="Thursday"/>
    <n v="1925000"/>
  </r>
  <r>
    <x v="635"/>
    <x v="7"/>
    <x v="7"/>
    <n v="79"/>
    <n v="30000"/>
    <x v="1"/>
    <x v="8"/>
    <n v="3"/>
    <s v="Thursday"/>
    <n v="2370000"/>
  </r>
  <r>
    <x v="636"/>
    <x v="0"/>
    <x v="0"/>
    <n v="111"/>
    <n v="50000"/>
    <x v="1"/>
    <x v="8"/>
    <n v="3"/>
    <s v="Friday"/>
    <n v="5550000"/>
  </r>
  <r>
    <x v="636"/>
    <x v="1"/>
    <x v="1"/>
    <n v="73"/>
    <n v="35000"/>
    <x v="1"/>
    <x v="8"/>
    <n v="3"/>
    <s v="Friday"/>
    <n v="2555000"/>
  </r>
  <r>
    <x v="636"/>
    <x v="2"/>
    <x v="2"/>
    <n v="66"/>
    <n v="45000"/>
    <x v="1"/>
    <x v="8"/>
    <n v="3"/>
    <s v="Friday"/>
    <n v="2970000"/>
  </r>
  <r>
    <x v="636"/>
    <x v="3"/>
    <x v="3"/>
    <n v="46"/>
    <n v="60000"/>
    <x v="1"/>
    <x v="8"/>
    <n v="3"/>
    <s v="Friday"/>
    <n v="2760000"/>
  </r>
  <r>
    <x v="636"/>
    <x v="4"/>
    <x v="4"/>
    <n v="122"/>
    <n v="20000"/>
    <x v="1"/>
    <x v="8"/>
    <n v="3"/>
    <s v="Friday"/>
    <n v="2440000"/>
  </r>
  <r>
    <x v="636"/>
    <x v="5"/>
    <x v="5"/>
    <n v="248"/>
    <n v="5000"/>
    <x v="1"/>
    <x v="8"/>
    <n v="3"/>
    <s v="Friday"/>
    <n v="1240000"/>
  </r>
  <r>
    <x v="636"/>
    <x v="6"/>
    <x v="6"/>
    <n v="87"/>
    <n v="25000"/>
    <x v="1"/>
    <x v="8"/>
    <n v="3"/>
    <s v="Friday"/>
    <n v="2175000"/>
  </r>
  <r>
    <x v="636"/>
    <x v="7"/>
    <x v="7"/>
    <n v="74"/>
    <n v="30000"/>
    <x v="1"/>
    <x v="8"/>
    <n v="3"/>
    <s v="Friday"/>
    <n v="2220000"/>
  </r>
  <r>
    <x v="637"/>
    <x v="0"/>
    <x v="0"/>
    <n v="106"/>
    <n v="50000"/>
    <x v="1"/>
    <x v="8"/>
    <n v="3"/>
    <s v="Saturday"/>
    <n v="5300000"/>
  </r>
  <r>
    <x v="637"/>
    <x v="1"/>
    <x v="1"/>
    <n v="67"/>
    <n v="35000"/>
    <x v="1"/>
    <x v="8"/>
    <n v="3"/>
    <s v="Saturday"/>
    <n v="2345000"/>
  </r>
  <r>
    <x v="637"/>
    <x v="2"/>
    <x v="2"/>
    <n v="69"/>
    <n v="45000"/>
    <x v="1"/>
    <x v="8"/>
    <n v="3"/>
    <s v="Saturday"/>
    <n v="3105000"/>
  </r>
  <r>
    <x v="637"/>
    <x v="3"/>
    <x v="3"/>
    <n v="53"/>
    <n v="60000"/>
    <x v="1"/>
    <x v="8"/>
    <n v="3"/>
    <s v="Saturday"/>
    <n v="3180000"/>
  </r>
  <r>
    <x v="637"/>
    <x v="4"/>
    <x v="4"/>
    <n v="108"/>
    <n v="20000"/>
    <x v="1"/>
    <x v="8"/>
    <n v="3"/>
    <s v="Saturday"/>
    <n v="2160000"/>
  </r>
  <r>
    <x v="637"/>
    <x v="5"/>
    <x v="5"/>
    <n v="266"/>
    <n v="5000"/>
    <x v="1"/>
    <x v="8"/>
    <n v="3"/>
    <s v="Saturday"/>
    <n v="1330000"/>
  </r>
  <r>
    <x v="637"/>
    <x v="6"/>
    <x v="6"/>
    <n v="83"/>
    <n v="25000"/>
    <x v="1"/>
    <x v="8"/>
    <n v="3"/>
    <s v="Saturday"/>
    <n v="2075000"/>
  </r>
  <r>
    <x v="637"/>
    <x v="7"/>
    <x v="7"/>
    <n v="74"/>
    <n v="30000"/>
    <x v="1"/>
    <x v="8"/>
    <n v="3"/>
    <s v="Saturday"/>
    <n v="2220000"/>
  </r>
  <r>
    <x v="638"/>
    <x v="0"/>
    <x v="0"/>
    <n v="98"/>
    <n v="50000"/>
    <x v="1"/>
    <x v="9"/>
    <n v="4"/>
    <s v="Sunday"/>
    <n v="4900000"/>
  </r>
  <r>
    <x v="638"/>
    <x v="1"/>
    <x v="1"/>
    <n v="70"/>
    <n v="35000"/>
    <x v="1"/>
    <x v="9"/>
    <n v="4"/>
    <s v="Sunday"/>
    <n v="2450000"/>
  </r>
  <r>
    <x v="638"/>
    <x v="2"/>
    <x v="2"/>
    <n v="75"/>
    <n v="45000"/>
    <x v="1"/>
    <x v="9"/>
    <n v="4"/>
    <s v="Sunday"/>
    <n v="3375000"/>
  </r>
  <r>
    <x v="638"/>
    <x v="3"/>
    <x v="3"/>
    <n v="49"/>
    <n v="60000"/>
    <x v="1"/>
    <x v="9"/>
    <n v="4"/>
    <s v="Sunday"/>
    <n v="2940000"/>
  </r>
  <r>
    <x v="638"/>
    <x v="4"/>
    <x v="4"/>
    <n v="98"/>
    <n v="20000"/>
    <x v="1"/>
    <x v="9"/>
    <n v="4"/>
    <s v="Sunday"/>
    <n v="1960000"/>
  </r>
  <r>
    <x v="638"/>
    <x v="5"/>
    <x v="5"/>
    <n v="234"/>
    <n v="5000"/>
    <x v="1"/>
    <x v="9"/>
    <n v="4"/>
    <s v="Sunday"/>
    <n v="1170000"/>
  </r>
  <r>
    <x v="638"/>
    <x v="6"/>
    <x v="6"/>
    <n v="82"/>
    <n v="25000"/>
    <x v="1"/>
    <x v="9"/>
    <n v="4"/>
    <s v="Sunday"/>
    <n v="2050000"/>
  </r>
  <r>
    <x v="638"/>
    <x v="7"/>
    <x v="7"/>
    <n v="75"/>
    <n v="30000"/>
    <x v="1"/>
    <x v="9"/>
    <n v="4"/>
    <s v="Sunday"/>
    <n v="2250000"/>
  </r>
  <r>
    <x v="639"/>
    <x v="0"/>
    <x v="0"/>
    <n v="105"/>
    <n v="50000"/>
    <x v="1"/>
    <x v="9"/>
    <n v="4"/>
    <s v="Monday"/>
    <n v="5250000"/>
  </r>
  <r>
    <x v="639"/>
    <x v="1"/>
    <x v="1"/>
    <n v="68"/>
    <n v="35000"/>
    <x v="1"/>
    <x v="9"/>
    <n v="4"/>
    <s v="Monday"/>
    <n v="2380000"/>
  </r>
  <r>
    <x v="639"/>
    <x v="2"/>
    <x v="2"/>
    <n v="65"/>
    <n v="45000"/>
    <x v="1"/>
    <x v="9"/>
    <n v="4"/>
    <s v="Monday"/>
    <n v="2925000"/>
  </r>
  <r>
    <x v="639"/>
    <x v="3"/>
    <x v="3"/>
    <n v="51"/>
    <n v="60000"/>
    <x v="1"/>
    <x v="9"/>
    <n v="4"/>
    <s v="Monday"/>
    <n v="3060000"/>
  </r>
  <r>
    <x v="639"/>
    <x v="4"/>
    <x v="4"/>
    <n v="106"/>
    <n v="20000"/>
    <x v="1"/>
    <x v="9"/>
    <n v="4"/>
    <s v="Monday"/>
    <n v="2120000"/>
  </r>
  <r>
    <x v="639"/>
    <x v="5"/>
    <x v="5"/>
    <n v="249"/>
    <n v="5000"/>
    <x v="1"/>
    <x v="9"/>
    <n v="4"/>
    <s v="Monday"/>
    <n v="1245000"/>
  </r>
  <r>
    <x v="639"/>
    <x v="6"/>
    <x v="6"/>
    <n v="78"/>
    <n v="25000"/>
    <x v="1"/>
    <x v="9"/>
    <n v="4"/>
    <s v="Monday"/>
    <n v="1950000"/>
  </r>
  <r>
    <x v="639"/>
    <x v="7"/>
    <x v="7"/>
    <n v="71"/>
    <n v="30000"/>
    <x v="1"/>
    <x v="9"/>
    <n v="4"/>
    <s v="Monday"/>
    <n v="2130000"/>
  </r>
  <r>
    <x v="640"/>
    <x v="0"/>
    <x v="0"/>
    <n v="113"/>
    <n v="50000"/>
    <x v="1"/>
    <x v="9"/>
    <n v="4"/>
    <s v="Tuesday"/>
    <n v="5650000"/>
  </r>
  <r>
    <x v="640"/>
    <x v="1"/>
    <x v="1"/>
    <n v="72"/>
    <n v="35000"/>
    <x v="1"/>
    <x v="9"/>
    <n v="4"/>
    <s v="Tuesday"/>
    <n v="2520000"/>
  </r>
  <r>
    <x v="640"/>
    <x v="2"/>
    <x v="2"/>
    <n v="67"/>
    <n v="45000"/>
    <x v="1"/>
    <x v="9"/>
    <n v="4"/>
    <s v="Tuesday"/>
    <n v="3015000"/>
  </r>
  <r>
    <x v="640"/>
    <x v="3"/>
    <x v="3"/>
    <n v="49"/>
    <n v="60000"/>
    <x v="1"/>
    <x v="9"/>
    <n v="4"/>
    <s v="Tuesday"/>
    <n v="2940000"/>
  </r>
  <r>
    <x v="640"/>
    <x v="4"/>
    <x v="4"/>
    <n v="108"/>
    <n v="20000"/>
    <x v="1"/>
    <x v="9"/>
    <n v="4"/>
    <s v="Tuesday"/>
    <n v="2160000"/>
  </r>
  <r>
    <x v="640"/>
    <x v="5"/>
    <x v="5"/>
    <n v="252"/>
    <n v="5000"/>
    <x v="1"/>
    <x v="9"/>
    <n v="4"/>
    <s v="Tuesday"/>
    <n v="1260000"/>
  </r>
  <r>
    <x v="640"/>
    <x v="6"/>
    <x v="6"/>
    <n v="80"/>
    <n v="25000"/>
    <x v="1"/>
    <x v="9"/>
    <n v="4"/>
    <s v="Tuesday"/>
    <n v="2000000"/>
  </r>
  <r>
    <x v="640"/>
    <x v="7"/>
    <x v="7"/>
    <n v="74"/>
    <n v="30000"/>
    <x v="1"/>
    <x v="9"/>
    <n v="4"/>
    <s v="Tuesday"/>
    <n v="2220000"/>
  </r>
  <r>
    <x v="641"/>
    <x v="0"/>
    <x v="0"/>
    <n v="102"/>
    <n v="50000"/>
    <x v="1"/>
    <x v="9"/>
    <n v="4"/>
    <s v="Wednesday"/>
    <n v="5100000"/>
  </r>
  <r>
    <x v="641"/>
    <x v="1"/>
    <x v="1"/>
    <n v="77"/>
    <n v="35000"/>
    <x v="1"/>
    <x v="9"/>
    <n v="4"/>
    <s v="Wednesday"/>
    <n v="2695000"/>
  </r>
  <r>
    <x v="641"/>
    <x v="2"/>
    <x v="2"/>
    <n v="69"/>
    <n v="45000"/>
    <x v="1"/>
    <x v="9"/>
    <n v="4"/>
    <s v="Wednesday"/>
    <n v="3105000"/>
  </r>
  <r>
    <x v="641"/>
    <x v="3"/>
    <x v="3"/>
    <n v="53"/>
    <n v="60000"/>
    <x v="1"/>
    <x v="9"/>
    <n v="4"/>
    <s v="Wednesday"/>
    <n v="3180000"/>
  </r>
  <r>
    <x v="641"/>
    <x v="4"/>
    <x v="4"/>
    <n v="102"/>
    <n v="20000"/>
    <x v="1"/>
    <x v="9"/>
    <n v="4"/>
    <s v="Wednesday"/>
    <n v="2040000"/>
  </r>
  <r>
    <x v="641"/>
    <x v="5"/>
    <x v="5"/>
    <n v="258"/>
    <n v="5000"/>
    <x v="1"/>
    <x v="9"/>
    <n v="4"/>
    <s v="Wednesday"/>
    <n v="1290000"/>
  </r>
  <r>
    <x v="641"/>
    <x v="6"/>
    <x v="6"/>
    <n v="84"/>
    <n v="25000"/>
    <x v="1"/>
    <x v="9"/>
    <n v="4"/>
    <s v="Wednesday"/>
    <n v="2100000"/>
  </r>
  <r>
    <x v="641"/>
    <x v="7"/>
    <x v="7"/>
    <n v="72"/>
    <n v="30000"/>
    <x v="1"/>
    <x v="9"/>
    <n v="4"/>
    <s v="Wednesday"/>
    <n v="2160000"/>
  </r>
  <r>
    <x v="642"/>
    <x v="0"/>
    <x v="0"/>
    <n v="115"/>
    <n v="50000"/>
    <x v="1"/>
    <x v="9"/>
    <n v="4"/>
    <s v="Thursday"/>
    <n v="5750000"/>
  </r>
  <r>
    <x v="642"/>
    <x v="1"/>
    <x v="1"/>
    <n v="74"/>
    <n v="35000"/>
    <x v="1"/>
    <x v="9"/>
    <n v="4"/>
    <s v="Thursday"/>
    <n v="2590000"/>
  </r>
  <r>
    <x v="642"/>
    <x v="2"/>
    <x v="2"/>
    <n v="73"/>
    <n v="45000"/>
    <x v="1"/>
    <x v="9"/>
    <n v="4"/>
    <s v="Thursday"/>
    <n v="3285000"/>
  </r>
  <r>
    <x v="642"/>
    <x v="3"/>
    <x v="3"/>
    <n v="53"/>
    <n v="60000"/>
    <x v="1"/>
    <x v="9"/>
    <n v="4"/>
    <s v="Thursday"/>
    <n v="3180000"/>
  </r>
  <r>
    <x v="642"/>
    <x v="4"/>
    <x v="4"/>
    <n v="108"/>
    <n v="20000"/>
    <x v="1"/>
    <x v="9"/>
    <n v="4"/>
    <s v="Thursday"/>
    <n v="2160000"/>
  </r>
  <r>
    <x v="642"/>
    <x v="5"/>
    <x v="5"/>
    <n v="243"/>
    <n v="5000"/>
    <x v="1"/>
    <x v="9"/>
    <n v="4"/>
    <s v="Thursday"/>
    <n v="1215000"/>
  </r>
  <r>
    <x v="642"/>
    <x v="6"/>
    <x v="6"/>
    <n v="89"/>
    <n v="25000"/>
    <x v="1"/>
    <x v="9"/>
    <n v="4"/>
    <s v="Thursday"/>
    <n v="2225000"/>
  </r>
  <r>
    <x v="642"/>
    <x v="7"/>
    <x v="7"/>
    <n v="76"/>
    <n v="30000"/>
    <x v="1"/>
    <x v="9"/>
    <n v="4"/>
    <s v="Thursday"/>
    <n v="2280000"/>
  </r>
  <r>
    <x v="643"/>
    <x v="0"/>
    <x v="0"/>
    <n v="105"/>
    <n v="50000"/>
    <x v="1"/>
    <x v="9"/>
    <n v="4"/>
    <s v="Friday"/>
    <n v="5250000"/>
  </r>
  <r>
    <x v="643"/>
    <x v="1"/>
    <x v="1"/>
    <n v="75"/>
    <n v="35000"/>
    <x v="1"/>
    <x v="9"/>
    <n v="4"/>
    <s v="Friday"/>
    <n v="2625000"/>
  </r>
  <r>
    <x v="643"/>
    <x v="2"/>
    <x v="2"/>
    <n v="79"/>
    <n v="45000"/>
    <x v="1"/>
    <x v="9"/>
    <n v="4"/>
    <s v="Friday"/>
    <n v="3555000"/>
  </r>
  <r>
    <x v="643"/>
    <x v="3"/>
    <x v="3"/>
    <n v="52"/>
    <n v="60000"/>
    <x v="1"/>
    <x v="9"/>
    <n v="4"/>
    <s v="Friday"/>
    <n v="3120000"/>
  </r>
  <r>
    <x v="643"/>
    <x v="4"/>
    <x v="4"/>
    <n v="108"/>
    <n v="20000"/>
    <x v="1"/>
    <x v="9"/>
    <n v="4"/>
    <s v="Friday"/>
    <n v="2160000"/>
  </r>
  <r>
    <x v="643"/>
    <x v="5"/>
    <x v="5"/>
    <n v="244"/>
    <n v="5000"/>
    <x v="1"/>
    <x v="9"/>
    <n v="4"/>
    <s v="Friday"/>
    <n v="1220000"/>
  </r>
  <r>
    <x v="643"/>
    <x v="6"/>
    <x v="6"/>
    <n v="83"/>
    <n v="25000"/>
    <x v="1"/>
    <x v="9"/>
    <n v="4"/>
    <s v="Friday"/>
    <n v="2075000"/>
  </r>
  <r>
    <x v="643"/>
    <x v="7"/>
    <x v="7"/>
    <n v="73"/>
    <n v="30000"/>
    <x v="1"/>
    <x v="9"/>
    <n v="4"/>
    <s v="Friday"/>
    <n v="2190000"/>
  </r>
  <r>
    <x v="644"/>
    <x v="0"/>
    <x v="0"/>
    <n v="109"/>
    <n v="50000"/>
    <x v="1"/>
    <x v="9"/>
    <n v="4"/>
    <s v="Saturday"/>
    <n v="5450000"/>
  </r>
  <r>
    <x v="644"/>
    <x v="1"/>
    <x v="1"/>
    <n v="71"/>
    <n v="35000"/>
    <x v="1"/>
    <x v="9"/>
    <n v="4"/>
    <s v="Saturday"/>
    <n v="2485000"/>
  </r>
  <r>
    <x v="644"/>
    <x v="2"/>
    <x v="2"/>
    <n v="68"/>
    <n v="45000"/>
    <x v="1"/>
    <x v="9"/>
    <n v="4"/>
    <s v="Saturday"/>
    <n v="3060000"/>
  </r>
  <r>
    <x v="644"/>
    <x v="3"/>
    <x v="3"/>
    <n v="53"/>
    <n v="60000"/>
    <x v="1"/>
    <x v="9"/>
    <n v="4"/>
    <s v="Saturday"/>
    <n v="3180000"/>
  </r>
  <r>
    <x v="644"/>
    <x v="4"/>
    <x v="4"/>
    <n v="107"/>
    <n v="20000"/>
    <x v="1"/>
    <x v="9"/>
    <n v="4"/>
    <s v="Saturday"/>
    <n v="2140000"/>
  </r>
  <r>
    <x v="644"/>
    <x v="5"/>
    <x v="5"/>
    <n v="255"/>
    <n v="5000"/>
    <x v="1"/>
    <x v="9"/>
    <n v="4"/>
    <s v="Saturday"/>
    <n v="1275000"/>
  </r>
  <r>
    <x v="644"/>
    <x v="6"/>
    <x v="6"/>
    <n v="85"/>
    <n v="25000"/>
    <x v="1"/>
    <x v="9"/>
    <n v="4"/>
    <s v="Saturday"/>
    <n v="2125000"/>
  </r>
  <r>
    <x v="644"/>
    <x v="7"/>
    <x v="7"/>
    <n v="78"/>
    <n v="30000"/>
    <x v="1"/>
    <x v="9"/>
    <n v="4"/>
    <s v="Saturday"/>
    <n v="2340000"/>
  </r>
  <r>
    <x v="645"/>
    <x v="0"/>
    <x v="0"/>
    <n v="110"/>
    <n v="50000"/>
    <x v="1"/>
    <x v="9"/>
    <n v="4"/>
    <s v="Sunday"/>
    <n v="5500000"/>
  </r>
  <r>
    <x v="645"/>
    <x v="1"/>
    <x v="1"/>
    <n v="71"/>
    <n v="35000"/>
    <x v="1"/>
    <x v="9"/>
    <n v="4"/>
    <s v="Sunday"/>
    <n v="2485000"/>
  </r>
  <r>
    <x v="645"/>
    <x v="2"/>
    <x v="2"/>
    <n v="64"/>
    <n v="45000"/>
    <x v="1"/>
    <x v="9"/>
    <n v="4"/>
    <s v="Sunday"/>
    <n v="2880000"/>
  </r>
  <r>
    <x v="645"/>
    <x v="3"/>
    <x v="3"/>
    <n v="52"/>
    <n v="60000"/>
    <x v="1"/>
    <x v="9"/>
    <n v="4"/>
    <s v="Sunday"/>
    <n v="3120000"/>
  </r>
  <r>
    <x v="645"/>
    <x v="4"/>
    <x v="4"/>
    <n v="102"/>
    <n v="20000"/>
    <x v="1"/>
    <x v="9"/>
    <n v="4"/>
    <s v="Sunday"/>
    <n v="2040000"/>
  </r>
  <r>
    <x v="645"/>
    <x v="5"/>
    <x v="5"/>
    <n v="263"/>
    <n v="5000"/>
    <x v="1"/>
    <x v="9"/>
    <n v="4"/>
    <s v="Sunday"/>
    <n v="1315000"/>
  </r>
  <r>
    <x v="645"/>
    <x v="6"/>
    <x v="6"/>
    <n v="88"/>
    <n v="25000"/>
    <x v="1"/>
    <x v="9"/>
    <n v="4"/>
    <s v="Sunday"/>
    <n v="2200000"/>
  </r>
  <r>
    <x v="645"/>
    <x v="7"/>
    <x v="7"/>
    <n v="76"/>
    <n v="30000"/>
    <x v="1"/>
    <x v="9"/>
    <n v="4"/>
    <s v="Sunday"/>
    <n v="2280000"/>
  </r>
  <r>
    <x v="646"/>
    <x v="0"/>
    <x v="0"/>
    <n v="104"/>
    <n v="50000"/>
    <x v="1"/>
    <x v="9"/>
    <n v="4"/>
    <s v="Monday"/>
    <n v="5200000"/>
  </r>
  <r>
    <x v="646"/>
    <x v="1"/>
    <x v="1"/>
    <n v="72"/>
    <n v="35000"/>
    <x v="1"/>
    <x v="9"/>
    <n v="4"/>
    <s v="Monday"/>
    <n v="2520000"/>
  </r>
  <r>
    <x v="646"/>
    <x v="2"/>
    <x v="2"/>
    <n v="72"/>
    <n v="45000"/>
    <x v="1"/>
    <x v="9"/>
    <n v="4"/>
    <s v="Monday"/>
    <n v="3240000"/>
  </r>
  <r>
    <x v="646"/>
    <x v="3"/>
    <x v="3"/>
    <n v="48"/>
    <n v="60000"/>
    <x v="1"/>
    <x v="9"/>
    <n v="4"/>
    <s v="Monday"/>
    <n v="2880000"/>
  </r>
  <r>
    <x v="646"/>
    <x v="4"/>
    <x v="4"/>
    <n v="114"/>
    <n v="20000"/>
    <x v="1"/>
    <x v="9"/>
    <n v="4"/>
    <s v="Monday"/>
    <n v="2280000"/>
  </r>
  <r>
    <x v="646"/>
    <x v="5"/>
    <x v="5"/>
    <n v="256"/>
    <n v="5000"/>
    <x v="1"/>
    <x v="9"/>
    <n v="4"/>
    <s v="Monday"/>
    <n v="1280000"/>
  </r>
  <r>
    <x v="646"/>
    <x v="6"/>
    <x v="6"/>
    <n v="74"/>
    <n v="25000"/>
    <x v="1"/>
    <x v="9"/>
    <n v="4"/>
    <s v="Monday"/>
    <n v="1850000"/>
  </r>
  <r>
    <x v="646"/>
    <x v="7"/>
    <x v="7"/>
    <n v="75"/>
    <n v="30000"/>
    <x v="1"/>
    <x v="9"/>
    <n v="4"/>
    <s v="Monday"/>
    <n v="2250000"/>
  </r>
  <r>
    <x v="647"/>
    <x v="0"/>
    <x v="0"/>
    <n v="96"/>
    <n v="50000"/>
    <x v="1"/>
    <x v="9"/>
    <n v="4"/>
    <s v="Tuesday"/>
    <n v="4800000"/>
  </r>
  <r>
    <x v="647"/>
    <x v="1"/>
    <x v="1"/>
    <n v="77"/>
    <n v="35000"/>
    <x v="1"/>
    <x v="9"/>
    <n v="4"/>
    <s v="Tuesday"/>
    <n v="2695000"/>
  </r>
  <r>
    <x v="647"/>
    <x v="2"/>
    <x v="2"/>
    <n v="77"/>
    <n v="45000"/>
    <x v="1"/>
    <x v="9"/>
    <n v="4"/>
    <s v="Tuesday"/>
    <n v="3465000"/>
  </r>
  <r>
    <x v="647"/>
    <x v="3"/>
    <x v="3"/>
    <n v="51"/>
    <n v="60000"/>
    <x v="1"/>
    <x v="9"/>
    <n v="4"/>
    <s v="Tuesday"/>
    <n v="3060000"/>
  </r>
  <r>
    <x v="647"/>
    <x v="4"/>
    <x v="4"/>
    <n v="99"/>
    <n v="20000"/>
    <x v="1"/>
    <x v="9"/>
    <n v="4"/>
    <s v="Tuesday"/>
    <n v="1980000"/>
  </r>
  <r>
    <x v="647"/>
    <x v="5"/>
    <x v="5"/>
    <n v="262"/>
    <n v="5000"/>
    <x v="1"/>
    <x v="9"/>
    <n v="4"/>
    <s v="Tuesday"/>
    <n v="1310000"/>
  </r>
  <r>
    <x v="647"/>
    <x v="6"/>
    <x v="6"/>
    <n v="82"/>
    <n v="25000"/>
    <x v="1"/>
    <x v="9"/>
    <n v="4"/>
    <s v="Tuesday"/>
    <n v="2050000"/>
  </r>
  <r>
    <x v="647"/>
    <x v="7"/>
    <x v="7"/>
    <n v="74"/>
    <n v="30000"/>
    <x v="1"/>
    <x v="9"/>
    <n v="4"/>
    <s v="Tuesday"/>
    <n v="2220000"/>
  </r>
  <r>
    <x v="648"/>
    <x v="0"/>
    <x v="0"/>
    <n v="102"/>
    <n v="50000"/>
    <x v="1"/>
    <x v="9"/>
    <n v="4"/>
    <s v="Wednesday"/>
    <n v="5100000"/>
  </r>
  <r>
    <x v="648"/>
    <x v="1"/>
    <x v="1"/>
    <n v="72"/>
    <n v="35000"/>
    <x v="1"/>
    <x v="9"/>
    <n v="4"/>
    <s v="Wednesday"/>
    <n v="2520000"/>
  </r>
  <r>
    <x v="648"/>
    <x v="2"/>
    <x v="2"/>
    <n v="72"/>
    <n v="45000"/>
    <x v="1"/>
    <x v="9"/>
    <n v="4"/>
    <s v="Wednesday"/>
    <n v="3240000"/>
  </r>
  <r>
    <x v="648"/>
    <x v="3"/>
    <x v="3"/>
    <n v="50"/>
    <n v="60000"/>
    <x v="1"/>
    <x v="9"/>
    <n v="4"/>
    <s v="Wednesday"/>
    <n v="3000000"/>
  </r>
  <r>
    <x v="648"/>
    <x v="4"/>
    <x v="4"/>
    <n v="98"/>
    <n v="20000"/>
    <x v="1"/>
    <x v="9"/>
    <n v="4"/>
    <s v="Wednesday"/>
    <n v="1960000"/>
  </r>
  <r>
    <x v="648"/>
    <x v="5"/>
    <x v="5"/>
    <n v="262"/>
    <n v="5000"/>
    <x v="1"/>
    <x v="9"/>
    <n v="4"/>
    <s v="Wednesday"/>
    <n v="1310000"/>
  </r>
  <r>
    <x v="648"/>
    <x v="6"/>
    <x v="6"/>
    <n v="80"/>
    <n v="25000"/>
    <x v="1"/>
    <x v="9"/>
    <n v="4"/>
    <s v="Wednesday"/>
    <n v="2000000"/>
  </r>
  <r>
    <x v="648"/>
    <x v="7"/>
    <x v="7"/>
    <n v="72"/>
    <n v="30000"/>
    <x v="1"/>
    <x v="9"/>
    <n v="4"/>
    <s v="Wednesday"/>
    <n v="2160000"/>
  </r>
  <r>
    <x v="649"/>
    <x v="0"/>
    <x v="0"/>
    <n v="107"/>
    <n v="50000"/>
    <x v="1"/>
    <x v="9"/>
    <n v="4"/>
    <s v="Thursday"/>
    <n v="5350000"/>
  </r>
  <r>
    <x v="649"/>
    <x v="1"/>
    <x v="1"/>
    <n v="75"/>
    <n v="35000"/>
    <x v="1"/>
    <x v="9"/>
    <n v="4"/>
    <s v="Thursday"/>
    <n v="2625000"/>
  </r>
  <r>
    <x v="649"/>
    <x v="2"/>
    <x v="2"/>
    <n v="68"/>
    <n v="45000"/>
    <x v="1"/>
    <x v="9"/>
    <n v="4"/>
    <s v="Thursday"/>
    <n v="3060000"/>
  </r>
  <r>
    <x v="649"/>
    <x v="3"/>
    <x v="3"/>
    <n v="50"/>
    <n v="60000"/>
    <x v="1"/>
    <x v="9"/>
    <n v="4"/>
    <s v="Thursday"/>
    <n v="3000000"/>
  </r>
  <r>
    <x v="649"/>
    <x v="4"/>
    <x v="4"/>
    <n v="113"/>
    <n v="20000"/>
    <x v="1"/>
    <x v="9"/>
    <n v="4"/>
    <s v="Thursday"/>
    <n v="2260000"/>
  </r>
  <r>
    <x v="649"/>
    <x v="5"/>
    <x v="5"/>
    <n v="245"/>
    <n v="5000"/>
    <x v="1"/>
    <x v="9"/>
    <n v="4"/>
    <s v="Thursday"/>
    <n v="1225000"/>
  </r>
  <r>
    <x v="649"/>
    <x v="6"/>
    <x v="6"/>
    <n v="83"/>
    <n v="25000"/>
    <x v="1"/>
    <x v="9"/>
    <n v="4"/>
    <s v="Thursday"/>
    <n v="2075000"/>
  </r>
  <r>
    <x v="649"/>
    <x v="7"/>
    <x v="7"/>
    <n v="69"/>
    <n v="30000"/>
    <x v="1"/>
    <x v="9"/>
    <n v="4"/>
    <s v="Thursday"/>
    <n v="2070000"/>
  </r>
  <r>
    <x v="650"/>
    <x v="0"/>
    <x v="0"/>
    <n v="100"/>
    <n v="50000"/>
    <x v="1"/>
    <x v="9"/>
    <n v="4"/>
    <s v="Friday"/>
    <n v="5000000"/>
  </r>
  <r>
    <x v="650"/>
    <x v="1"/>
    <x v="1"/>
    <n v="72"/>
    <n v="35000"/>
    <x v="1"/>
    <x v="9"/>
    <n v="4"/>
    <s v="Friday"/>
    <n v="2520000"/>
  </r>
  <r>
    <x v="650"/>
    <x v="2"/>
    <x v="2"/>
    <n v="59"/>
    <n v="45000"/>
    <x v="1"/>
    <x v="9"/>
    <n v="4"/>
    <s v="Friday"/>
    <n v="2655000"/>
  </r>
  <r>
    <x v="650"/>
    <x v="3"/>
    <x v="3"/>
    <n v="53"/>
    <n v="60000"/>
    <x v="1"/>
    <x v="9"/>
    <n v="4"/>
    <s v="Friday"/>
    <n v="3180000"/>
  </r>
  <r>
    <x v="650"/>
    <x v="4"/>
    <x v="4"/>
    <n v="93"/>
    <n v="20000"/>
    <x v="1"/>
    <x v="9"/>
    <n v="4"/>
    <s v="Friday"/>
    <n v="1860000"/>
  </r>
  <r>
    <x v="650"/>
    <x v="5"/>
    <x v="5"/>
    <n v="239"/>
    <n v="5000"/>
    <x v="1"/>
    <x v="9"/>
    <n v="4"/>
    <s v="Friday"/>
    <n v="1195000"/>
  </r>
  <r>
    <x v="650"/>
    <x v="6"/>
    <x v="6"/>
    <n v="80"/>
    <n v="25000"/>
    <x v="1"/>
    <x v="9"/>
    <n v="4"/>
    <s v="Friday"/>
    <n v="2000000"/>
  </r>
  <r>
    <x v="650"/>
    <x v="7"/>
    <x v="7"/>
    <n v="69"/>
    <n v="30000"/>
    <x v="1"/>
    <x v="9"/>
    <n v="4"/>
    <s v="Friday"/>
    <n v="2070000"/>
  </r>
  <r>
    <x v="651"/>
    <x v="0"/>
    <x v="0"/>
    <n v="110"/>
    <n v="50000"/>
    <x v="1"/>
    <x v="9"/>
    <n v="4"/>
    <s v="Saturday"/>
    <n v="5500000"/>
  </r>
  <r>
    <x v="651"/>
    <x v="1"/>
    <x v="1"/>
    <n v="71"/>
    <n v="35000"/>
    <x v="1"/>
    <x v="9"/>
    <n v="4"/>
    <s v="Saturday"/>
    <n v="2485000"/>
  </r>
  <r>
    <x v="651"/>
    <x v="2"/>
    <x v="2"/>
    <n v="71"/>
    <n v="45000"/>
    <x v="1"/>
    <x v="9"/>
    <n v="4"/>
    <s v="Saturday"/>
    <n v="3195000"/>
  </r>
  <r>
    <x v="651"/>
    <x v="3"/>
    <x v="3"/>
    <n v="54"/>
    <n v="60000"/>
    <x v="1"/>
    <x v="9"/>
    <n v="4"/>
    <s v="Saturday"/>
    <n v="3240000"/>
  </r>
  <r>
    <x v="651"/>
    <x v="4"/>
    <x v="4"/>
    <n v="114"/>
    <n v="20000"/>
    <x v="1"/>
    <x v="9"/>
    <n v="4"/>
    <s v="Saturday"/>
    <n v="2280000"/>
  </r>
  <r>
    <x v="651"/>
    <x v="5"/>
    <x v="5"/>
    <n v="260"/>
    <n v="5000"/>
    <x v="1"/>
    <x v="9"/>
    <n v="4"/>
    <s v="Saturday"/>
    <n v="1300000"/>
  </r>
  <r>
    <x v="651"/>
    <x v="6"/>
    <x v="6"/>
    <n v="81"/>
    <n v="25000"/>
    <x v="1"/>
    <x v="9"/>
    <n v="4"/>
    <s v="Saturday"/>
    <n v="2025000"/>
  </r>
  <r>
    <x v="651"/>
    <x v="7"/>
    <x v="7"/>
    <n v="70"/>
    <n v="30000"/>
    <x v="1"/>
    <x v="9"/>
    <n v="4"/>
    <s v="Saturday"/>
    <n v="2100000"/>
  </r>
  <r>
    <x v="652"/>
    <x v="0"/>
    <x v="0"/>
    <n v="104"/>
    <n v="50000"/>
    <x v="1"/>
    <x v="9"/>
    <n v="4"/>
    <s v="Sunday"/>
    <n v="5200000"/>
  </r>
  <r>
    <x v="652"/>
    <x v="1"/>
    <x v="1"/>
    <n v="71"/>
    <n v="35000"/>
    <x v="1"/>
    <x v="9"/>
    <n v="4"/>
    <s v="Sunday"/>
    <n v="2485000"/>
  </r>
  <r>
    <x v="652"/>
    <x v="2"/>
    <x v="2"/>
    <n v="66"/>
    <n v="45000"/>
    <x v="1"/>
    <x v="9"/>
    <n v="4"/>
    <s v="Sunday"/>
    <n v="2970000"/>
  </r>
  <r>
    <x v="652"/>
    <x v="3"/>
    <x v="3"/>
    <n v="51"/>
    <n v="60000"/>
    <x v="1"/>
    <x v="9"/>
    <n v="4"/>
    <s v="Sunday"/>
    <n v="3060000"/>
  </r>
  <r>
    <x v="652"/>
    <x v="4"/>
    <x v="4"/>
    <n v="112"/>
    <n v="20000"/>
    <x v="1"/>
    <x v="9"/>
    <n v="4"/>
    <s v="Sunday"/>
    <n v="2240000"/>
  </r>
  <r>
    <x v="652"/>
    <x v="5"/>
    <x v="5"/>
    <n v="268"/>
    <n v="5000"/>
    <x v="1"/>
    <x v="9"/>
    <n v="4"/>
    <s v="Sunday"/>
    <n v="1340000"/>
  </r>
  <r>
    <x v="652"/>
    <x v="6"/>
    <x v="6"/>
    <n v="89"/>
    <n v="25000"/>
    <x v="1"/>
    <x v="9"/>
    <n v="4"/>
    <s v="Sunday"/>
    <n v="2225000"/>
  </r>
  <r>
    <x v="652"/>
    <x v="7"/>
    <x v="7"/>
    <n v="71"/>
    <n v="30000"/>
    <x v="1"/>
    <x v="9"/>
    <n v="4"/>
    <s v="Sunday"/>
    <n v="2130000"/>
  </r>
  <r>
    <x v="653"/>
    <x v="0"/>
    <x v="0"/>
    <n v="111"/>
    <n v="50000"/>
    <x v="1"/>
    <x v="9"/>
    <n v="4"/>
    <s v="Monday"/>
    <n v="5550000"/>
  </r>
  <r>
    <x v="653"/>
    <x v="1"/>
    <x v="1"/>
    <n v="74"/>
    <n v="35000"/>
    <x v="1"/>
    <x v="9"/>
    <n v="4"/>
    <s v="Monday"/>
    <n v="2590000"/>
  </r>
  <r>
    <x v="653"/>
    <x v="2"/>
    <x v="2"/>
    <n v="75"/>
    <n v="45000"/>
    <x v="1"/>
    <x v="9"/>
    <n v="4"/>
    <s v="Monday"/>
    <n v="3375000"/>
  </r>
  <r>
    <x v="653"/>
    <x v="3"/>
    <x v="3"/>
    <n v="48"/>
    <n v="60000"/>
    <x v="1"/>
    <x v="9"/>
    <n v="4"/>
    <s v="Monday"/>
    <n v="2880000"/>
  </r>
  <r>
    <x v="653"/>
    <x v="4"/>
    <x v="4"/>
    <n v="112"/>
    <n v="20000"/>
    <x v="1"/>
    <x v="9"/>
    <n v="4"/>
    <s v="Monday"/>
    <n v="2240000"/>
  </r>
  <r>
    <x v="653"/>
    <x v="5"/>
    <x v="5"/>
    <n v="253"/>
    <n v="5000"/>
    <x v="1"/>
    <x v="9"/>
    <n v="4"/>
    <s v="Monday"/>
    <n v="1265000"/>
  </r>
  <r>
    <x v="653"/>
    <x v="6"/>
    <x v="6"/>
    <n v="83"/>
    <n v="25000"/>
    <x v="1"/>
    <x v="9"/>
    <n v="4"/>
    <s v="Monday"/>
    <n v="2075000"/>
  </r>
  <r>
    <x v="653"/>
    <x v="7"/>
    <x v="7"/>
    <n v="78"/>
    <n v="30000"/>
    <x v="1"/>
    <x v="9"/>
    <n v="4"/>
    <s v="Monday"/>
    <n v="2340000"/>
  </r>
  <r>
    <x v="654"/>
    <x v="0"/>
    <x v="0"/>
    <n v="111"/>
    <n v="50000"/>
    <x v="1"/>
    <x v="9"/>
    <n v="4"/>
    <s v="Tuesday"/>
    <n v="5550000"/>
  </r>
  <r>
    <x v="654"/>
    <x v="1"/>
    <x v="1"/>
    <n v="71"/>
    <n v="35000"/>
    <x v="1"/>
    <x v="9"/>
    <n v="4"/>
    <s v="Tuesday"/>
    <n v="2485000"/>
  </r>
  <r>
    <x v="654"/>
    <x v="2"/>
    <x v="2"/>
    <n v="75"/>
    <n v="45000"/>
    <x v="1"/>
    <x v="9"/>
    <n v="4"/>
    <s v="Tuesday"/>
    <n v="3375000"/>
  </r>
  <r>
    <x v="654"/>
    <x v="3"/>
    <x v="3"/>
    <n v="53"/>
    <n v="60000"/>
    <x v="1"/>
    <x v="9"/>
    <n v="4"/>
    <s v="Tuesday"/>
    <n v="3180000"/>
  </r>
  <r>
    <x v="654"/>
    <x v="4"/>
    <x v="4"/>
    <n v="106"/>
    <n v="20000"/>
    <x v="1"/>
    <x v="9"/>
    <n v="4"/>
    <s v="Tuesday"/>
    <n v="2120000"/>
  </r>
  <r>
    <x v="654"/>
    <x v="5"/>
    <x v="5"/>
    <n v="246"/>
    <n v="5000"/>
    <x v="1"/>
    <x v="9"/>
    <n v="4"/>
    <s v="Tuesday"/>
    <n v="1230000"/>
  </r>
  <r>
    <x v="654"/>
    <x v="6"/>
    <x v="6"/>
    <n v="91"/>
    <n v="25000"/>
    <x v="1"/>
    <x v="9"/>
    <n v="4"/>
    <s v="Tuesday"/>
    <n v="2275000"/>
  </r>
  <r>
    <x v="654"/>
    <x v="7"/>
    <x v="7"/>
    <n v="73"/>
    <n v="30000"/>
    <x v="1"/>
    <x v="9"/>
    <n v="4"/>
    <s v="Tuesday"/>
    <n v="2190000"/>
  </r>
  <r>
    <x v="655"/>
    <x v="0"/>
    <x v="0"/>
    <n v="103"/>
    <n v="50000"/>
    <x v="1"/>
    <x v="9"/>
    <n v="4"/>
    <s v="Wednesday"/>
    <n v="5150000"/>
  </r>
  <r>
    <x v="655"/>
    <x v="1"/>
    <x v="1"/>
    <n v="78"/>
    <n v="35000"/>
    <x v="1"/>
    <x v="9"/>
    <n v="4"/>
    <s v="Wednesday"/>
    <n v="2730000"/>
  </r>
  <r>
    <x v="655"/>
    <x v="2"/>
    <x v="2"/>
    <n v="63"/>
    <n v="45000"/>
    <x v="1"/>
    <x v="9"/>
    <n v="4"/>
    <s v="Wednesday"/>
    <n v="2835000"/>
  </r>
  <r>
    <x v="655"/>
    <x v="3"/>
    <x v="3"/>
    <n v="50"/>
    <n v="60000"/>
    <x v="1"/>
    <x v="9"/>
    <n v="4"/>
    <s v="Wednesday"/>
    <n v="3000000"/>
  </r>
  <r>
    <x v="655"/>
    <x v="4"/>
    <x v="4"/>
    <n v="114"/>
    <n v="20000"/>
    <x v="1"/>
    <x v="9"/>
    <n v="4"/>
    <s v="Wednesday"/>
    <n v="2280000"/>
  </r>
  <r>
    <x v="655"/>
    <x v="5"/>
    <x v="5"/>
    <n v="269"/>
    <n v="5000"/>
    <x v="1"/>
    <x v="9"/>
    <n v="4"/>
    <s v="Wednesday"/>
    <n v="1345000"/>
  </r>
  <r>
    <x v="655"/>
    <x v="6"/>
    <x v="6"/>
    <n v="86"/>
    <n v="25000"/>
    <x v="1"/>
    <x v="9"/>
    <n v="4"/>
    <s v="Wednesday"/>
    <n v="2150000"/>
  </r>
  <r>
    <x v="655"/>
    <x v="7"/>
    <x v="7"/>
    <n v="74"/>
    <n v="30000"/>
    <x v="1"/>
    <x v="9"/>
    <n v="4"/>
    <s v="Wednesday"/>
    <n v="2220000"/>
  </r>
  <r>
    <x v="656"/>
    <x v="0"/>
    <x v="0"/>
    <n v="118"/>
    <n v="50000"/>
    <x v="1"/>
    <x v="9"/>
    <n v="4"/>
    <s v="Thursday"/>
    <n v="5900000"/>
  </r>
  <r>
    <x v="656"/>
    <x v="1"/>
    <x v="1"/>
    <n v="79"/>
    <n v="35000"/>
    <x v="1"/>
    <x v="9"/>
    <n v="4"/>
    <s v="Thursday"/>
    <n v="2765000"/>
  </r>
  <r>
    <x v="656"/>
    <x v="2"/>
    <x v="2"/>
    <n v="68"/>
    <n v="45000"/>
    <x v="1"/>
    <x v="9"/>
    <n v="4"/>
    <s v="Thursday"/>
    <n v="3060000"/>
  </r>
  <r>
    <x v="656"/>
    <x v="3"/>
    <x v="3"/>
    <n v="52"/>
    <n v="60000"/>
    <x v="1"/>
    <x v="9"/>
    <n v="4"/>
    <s v="Thursday"/>
    <n v="3120000"/>
  </r>
  <r>
    <x v="656"/>
    <x v="4"/>
    <x v="4"/>
    <n v="120"/>
    <n v="20000"/>
    <x v="1"/>
    <x v="9"/>
    <n v="4"/>
    <s v="Thursday"/>
    <n v="2400000"/>
  </r>
  <r>
    <x v="656"/>
    <x v="5"/>
    <x v="5"/>
    <n v="251"/>
    <n v="5000"/>
    <x v="1"/>
    <x v="9"/>
    <n v="4"/>
    <s v="Thursday"/>
    <n v="1255000"/>
  </r>
  <r>
    <x v="656"/>
    <x v="6"/>
    <x v="6"/>
    <n v="87"/>
    <n v="25000"/>
    <x v="1"/>
    <x v="9"/>
    <n v="4"/>
    <s v="Thursday"/>
    <n v="2175000"/>
  </r>
  <r>
    <x v="656"/>
    <x v="7"/>
    <x v="7"/>
    <n v="68"/>
    <n v="30000"/>
    <x v="1"/>
    <x v="9"/>
    <n v="4"/>
    <s v="Thursday"/>
    <n v="2040000"/>
  </r>
  <r>
    <x v="657"/>
    <x v="0"/>
    <x v="0"/>
    <n v="107"/>
    <n v="50000"/>
    <x v="1"/>
    <x v="9"/>
    <n v="4"/>
    <s v="Friday"/>
    <n v="5350000"/>
  </r>
  <r>
    <x v="657"/>
    <x v="1"/>
    <x v="1"/>
    <n v="82"/>
    <n v="35000"/>
    <x v="1"/>
    <x v="9"/>
    <n v="4"/>
    <s v="Friday"/>
    <n v="2870000"/>
  </r>
  <r>
    <x v="657"/>
    <x v="2"/>
    <x v="2"/>
    <n v="72"/>
    <n v="45000"/>
    <x v="1"/>
    <x v="9"/>
    <n v="4"/>
    <s v="Friday"/>
    <n v="3240000"/>
  </r>
  <r>
    <x v="657"/>
    <x v="3"/>
    <x v="3"/>
    <n v="50"/>
    <n v="60000"/>
    <x v="1"/>
    <x v="9"/>
    <n v="4"/>
    <s v="Friday"/>
    <n v="3000000"/>
  </r>
  <r>
    <x v="657"/>
    <x v="4"/>
    <x v="4"/>
    <n v="114"/>
    <n v="20000"/>
    <x v="1"/>
    <x v="9"/>
    <n v="4"/>
    <s v="Friday"/>
    <n v="2280000"/>
  </r>
  <r>
    <x v="657"/>
    <x v="5"/>
    <x v="5"/>
    <n v="240"/>
    <n v="5000"/>
    <x v="1"/>
    <x v="9"/>
    <n v="4"/>
    <s v="Friday"/>
    <n v="1200000"/>
  </r>
  <r>
    <x v="657"/>
    <x v="6"/>
    <x v="6"/>
    <n v="92"/>
    <n v="25000"/>
    <x v="1"/>
    <x v="9"/>
    <n v="4"/>
    <s v="Friday"/>
    <n v="2300000"/>
  </r>
  <r>
    <x v="657"/>
    <x v="7"/>
    <x v="7"/>
    <n v="77"/>
    <n v="30000"/>
    <x v="1"/>
    <x v="9"/>
    <n v="4"/>
    <s v="Friday"/>
    <n v="2310000"/>
  </r>
  <r>
    <x v="658"/>
    <x v="0"/>
    <x v="0"/>
    <n v="111"/>
    <n v="50000"/>
    <x v="1"/>
    <x v="9"/>
    <n v="4"/>
    <s v="Saturday"/>
    <n v="5550000"/>
  </r>
  <r>
    <x v="658"/>
    <x v="1"/>
    <x v="1"/>
    <n v="68"/>
    <n v="35000"/>
    <x v="1"/>
    <x v="9"/>
    <n v="4"/>
    <s v="Saturday"/>
    <n v="2380000"/>
  </r>
  <r>
    <x v="658"/>
    <x v="2"/>
    <x v="2"/>
    <n v="71"/>
    <n v="45000"/>
    <x v="1"/>
    <x v="9"/>
    <n v="4"/>
    <s v="Saturday"/>
    <n v="3195000"/>
  </r>
  <r>
    <x v="658"/>
    <x v="3"/>
    <x v="3"/>
    <n v="46"/>
    <n v="60000"/>
    <x v="1"/>
    <x v="9"/>
    <n v="4"/>
    <s v="Saturday"/>
    <n v="2760000"/>
  </r>
  <r>
    <x v="658"/>
    <x v="4"/>
    <x v="4"/>
    <n v="102"/>
    <n v="20000"/>
    <x v="1"/>
    <x v="9"/>
    <n v="4"/>
    <s v="Saturday"/>
    <n v="2040000"/>
  </r>
  <r>
    <x v="658"/>
    <x v="5"/>
    <x v="5"/>
    <n v="238"/>
    <n v="5000"/>
    <x v="1"/>
    <x v="9"/>
    <n v="4"/>
    <s v="Saturday"/>
    <n v="1190000"/>
  </r>
  <r>
    <x v="658"/>
    <x v="6"/>
    <x v="6"/>
    <n v="92"/>
    <n v="25000"/>
    <x v="1"/>
    <x v="9"/>
    <n v="4"/>
    <s v="Saturday"/>
    <n v="2300000"/>
  </r>
  <r>
    <x v="658"/>
    <x v="7"/>
    <x v="7"/>
    <n v="69"/>
    <n v="30000"/>
    <x v="1"/>
    <x v="9"/>
    <n v="4"/>
    <s v="Saturday"/>
    <n v="2070000"/>
  </r>
  <r>
    <x v="659"/>
    <x v="0"/>
    <x v="0"/>
    <n v="101"/>
    <n v="50000"/>
    <x v="1"/>
    <x v="9"/>
    <n v="4"/>
    <s v="Sunday"/>
    <n v="5050000"/>
  </r>
  <r>
    <x v="659"/>
    <x v="1"/>
    <x v="1"/>
    <n v="80"/>
    <n v="35000"/>
    <x v="1"/>
    <x v="9"/>
    <n v="4"/>
    <s v="Sunday"/>
    <n v="2800000"/>
  </r>
  <r>
    <x v="659"/>
    <x v="2"/>
    <x v="2"/>
    <n v="66"/>
    <n v="45000"/>
    <x v="1"/>
    <x v="9"/>
    <n v="4"/>
    <s v="Sunday"/>
    <n v="2970000"/>
  </r>
  <r>
    <x v="659"/>
    <x v="3"/>
    <x v="3"/>
    <n v="52"/>
    <n v="60000"/>
    <x v="1"/>
    <x v="9"/>
    <n v="4"/>
    <s v="Sunday"/>
    <n v="3120000"/>
  </r>
  <r>
    <x v="659"/>
    <x v="4"/>
    <x v="4"/>
    <n v="108"/>
    <n v="20000"/>
    <x v="1"/>
    <x v="9"/>
    <n v="4"/>
    <s v="Sunday"/>
    <n v="2160000"/>
  </r>
  <r>
    <x v="659"/>
    <x v="5"/>
    <x v="5"/>
    <n v="260"/>
    <n v="5000"/>
    <x v="1"/>
    <x v="9"/>
    <n v="4"/>
    <s v="Sunday"/>
    <n v="1300000"/>
  </r>
  <r>
    <x v="659"/>
    <x v="6"/>
    <x v="6"/>
    <n v="80"/>
    <n v="25000"/>
    <x v="1"/>
    <x v="9"/>
    <n v="4"/>
    <s v="Sunday"/>
    <n v="2000000"/>
  </r>
  <r>
    <x v="659"/>
    <x v="7"/>
    <x v="7"/>
    <n v="75"/>
    <n v="30000"/>
    <x v="1"/>
    <x v="9"/>
    <n v="4"/>
    <s v="Sunday"/>
    <n v="2250000"/>
  </r>
  <r>
    <x v="660"/>
    <x v="0"/>
    <x v="0"/>
    <n v="107"/>
    <n v="50000"/>
    <x v="1"/>
    <x v="9"/>
    <n v="4"/>
    <s v="Monday"/>
    <n v="5350000"/>
  </r>
  <r>
    <x v="660"/>
    <x v="1"/>
    <x v="1"/>
    <n v="77"/>
    <n v="35000"/>
    <x v="1"/>
    <x v="9"/>
    <n v="4"/>
    <s v="Monday"/>
    <n v="2695000"/>
  </r>
  <r>
    <x v="660"/>
    <x v="2"/>
    <x v="2"/>
    <n v="69"/>
    <n v="45000"/>
    <x v="1"/>
    <x v="9"/>
    <n v="4"/>
    <s v="Monday"/>
    <n v="3105000"/>
  </r>
  <r>
    <x v="660"/>
    <x v="3"/>
    <x v="3"/>
    <n v="54"/>
    <n v="60000"/>
    <x v="1"/>
    <x v="9"/>
    <n v="4"/>
    <s v="Monday"/>
    <n v="3240000"/>
  </r>
  <r>
    <x v="660"/>
    <x v="4"/>
    <x v="4"/>
    <n v="100"/>
    <n v="20000"/>
    <x v="1"/>
    <x v="9"/>
    <n v="4"/>
    <s v="Monday"/>
    <n v="2000000"/>
  </r>
  <r>
    <x v="660"/>
    <x v="5"/>
    <x v="5"/>
    <n v="260"/>
    <n v="5000"/>
    <x v="1"/>
    <x v="9"/>
    <n v="4"/>
    <s v="Monday"/>
    <n v="1300000"/>
  </r>
  <r>
    <x v="660"/>
    <x v="6"/>
    <x v="6"/>
    <n v="84"/>
    <n v="25000"/>
    <x v="1"/>
    <x v="9"/>
    <n v="4"/>
    <s v="Monday"/>
    <n v="2100000"/>
  </r>
  <r>
    <x v="660"/>
    <x v="7"/>
    <x v="7"/>
    <n v="65"/>
    <n v="30000"/>
    <x v="1"/>
    <x v="9"/>
    <n v="4"/>
    <s v="Monday"/>
    <n v="1950000"/>
  </r>
  <r>
    <x v="661"/>
    <x v="0"/>
    <x v="0"/>
    <n v="102"/>
    <n v="50000"/>
    <x v="1"/>
    <x v="9"/>
    <n v="4"/>
    <s v="Tuesday"/>
    <n v="5100000"/>
  </r>
  <r>
    <x v="661"/>
    <x v="1"/>
    <x v="1"/>
    <n v="86"/>
    <n v="35000"/>
    <x v="1"/>
    <x v="9"/>
    <n v="4"/>
    <s v="Tuesday"/>
    <n v="3010000"/>
  </r>
  <r>
    <x v="661"/>
    <x v="2"/>
    <x v="2"/>
    <n v="66"/>
    <n v="45000"/>
    <x v="1"/>
    <x v="9"/>
    <n v="4"/>
    <s v="Tuesday"/>
    <n v="2970000"/>
  </r>
  <r>
    <x v="661"/>
    <x v="3"/>
    <x v="3"/>
    <n v="52"/>
    <n v="60000"/>
    <x v="1"/>
    <x v="9"/>
    <n v="4"/>
    <s v="Tuesday"/>
    <n v="3120000"/>
  </r>
  <r>
    <x v="661"/>
    <x v="4"/>
    <x v="4"/>
    <n v="119"/>
    <n v="20000"/>
    <x v="1"/>
    <x v="9"/>
    <n v="4"/>
    <s v="Tuesday"/>
    <n v="2380000"/>
  </r>
  <r>
    <x v="661"/>
    <x v="5"/>
    <x v="5"/>
    <n v="238"/>
    <n v="5000"/>
    <x v="1"/>
    <x v="9"/>
    <n v="4"/>
    <s v="Tuesday"/>
    <n v="1190000"/>
  </r>
  <r>
    <x v="661"/>
    <x v="6"/>
    <x v="6"/>
    <n v="85"/>
    <n v="25000"/>
    <x v="1"/>
    <x v="9"/>
    <n v="4"/>
    <s v="Tuesday"/>
    <n v="2125000"/>
  </r>
  <r>
    <x v="661"/>
    <x v="7"/>
    <x v="7"/>
    <n v="75"/>
    <n v="30000"/>
    <x v="1"/>
    <x v="9"/>
    <n v="4"/>
    <s v="Tuesday"/>
    <n v="2250000"/>
  </r>
  <r>
    <x v="662"/>
    <x v="0"/>
    <x v="0"/>
    <n v="112"/>
    <n v="50000"/>
    <x v="1"/>
    <x v="9"/>
    <n v="4"/>
    <s v="Wednesday"/>
    <n v="5600000"/>
  </r>
  <r>
    <x v="662"/>
    <x v="1"/>
    <x v="1"/>
    <n v="76"/>
    <n v="35000"/>
    <x v="1"/>
    <x v="9"/>
    <n v="4"/>
    <s v="Wednesday"/>
    <n v="2660000"/>
  </r>
  <r>
    <x v="662"/>
    <x v="2"/>
    <x v="2"/>
    <n v="73"/>
    <n v="45000"/>
    <x v="1"/>
    <x v="9"/>
    <n v="4"/>
    <s v="Wednesday"/>
    <n v="3285000"/>
  </r>
  <r>
    <x v="662"/>
    <x v="3"/>
    <x v="3"/>
    <n v="51"/>
    <n v="60000"/>
    <x v="1"/>
    <x v="9"/>
    <n v="4"/>
    <s v="Wednesday"/>
    <n v="3060000"/>
  </r>
  <r>
    <x v="662"/>
    <x v="4"/>
    <x v="4"/>
    <n v="110"/>
    <n v="20000"/>
    <x v="1"/>
    <x v="9"/>
    <n v="4"/>
    <s v="Wednesday"/>
    <n v="2200000"/>
  </r>
  <r>
    <x v="662"/>
    <x v="5"/>
    <x v="5"/>
    <n v="256"/>
    <n v="5000"/>
    <x v="1"/>
    <x v="9"/>
    <n v="4"/>
    <s v="Wednesday"/>
    <n v="1280000"/>
  </r>
  <r>
    <x v="662"/>
    <x v="6"/>
    <x v="6"/>
    <n v="88"/>
    <n v="25000"/>
    <x v="1"/>
    <x v="9"/>
    <n v="4"/>
    <s v="Wednesday"/>
    <n v="2200000"/>
  </r>
  <r>
    <x v="662"/>
    <x v="7"/>
    <x v="7"/>
    <n v="65"/>
    <n v="30000"/>
    <x v="1"/>
    <x v="9"/>
    <n v="4"/>
    <s v="Wednesday"/>
    <n v="1950000"/>
  </r>
  <r>
    <x v="663"/>
    <x v="0"/>
    <x v="0"/>
    <n v="115"/>
    <n v="50000"/>
    <x v="1"/>
    <x v="9"/>
    <n v="4"/>
    <s v="Thursday"/>
    <n v="5750000"/>
  </r>
  <r>
    <x v="663"/>
    <x v="1"/>
    <x v="1"/>
    <n v="82"/>
    <n v="35000"/>
    <x v="1"/>
    <x v="9"/>
    <n v="4"/>
    <s v="Thursday"/>
    <n v="2870000"/>
  </r>
  <r>
    <x v="663"/>
    <x v="2"/>
    <x v="2"/>
    <n v="65"/>
    <n v="45000"/>
    <x v="1"/>
    <x v="9"/>
    <n v="4"/>
    <s v="Thursday"/>
    <n v="2925000"/>
  </r>
  <r>
    <x v="663"/>
    <x v="3"/>
    <x v="3"/>
    <n v="50"/>
    <n v="60000"/>
    <x v="1"/>
    <x v="9"/>
    <n v="4"/>
    <s v="Thursday"/>
    <n v="3000000"/>
  </r>
  <r>
    <x v="663"/>
    <x v="4"/>
    <x v="4"/>
    <n v="116"/>
    <n v="20000"/>
    <x v="1"/>
    <x v="9"/>
    <n v="4"/>
    <s v="Thursday"/>
    <n v="2320000"/>
  </r>
  <r>
    <x v="663"/>
    <x v="5"/>
    <x v="5"/>
    <n v="255"/>
    <n v="5000"/>
    <x v="1"/>
    <x v="9"/>
    <n v="4"/>
    <s v="Thursday"/>
    <n v="1275000"/>
  </r>
  <r>
    <x v="663"/>
    <x v="6"/>
    <x v="6"/>
    <n v="81"/>
    <n v="25000"/>
    <x v="1"/>
    <x v="9"/>
    <n v="4"/>
    <s v="Thursday"/>
    <n v="2025000"/>
  </r>
  <r>
    <x v="663"/>
    <x v="7"/>
    <x v="7"/>
    <n v="72"/>
    <n v="30000"/>
    <x v="1"/>
    <x v="9"/>
    <n v="4"/>
    <s v="Thursday"/>
    <n v="2160000"/>
  </r>
  <r>
    <x v="664"/>
    <x v="0"/>
    <x v="0"/>
    <n v="103"/>
    <n v="50000"/>
    <x v="1"/>
    <x v="9"/>
    <n v="4"/>
    <s v="Friday"/>
    <n v="5150000"/>
  </r>
  <r>
    <x v="664"/>
    <x v="1"/>
    <x v="1"/>
    <n v="85"/>
    <n v="35000"/>
    <x v="1"/>
    <x v="9"/>
    <n v="4"/>
    <s v="Friday"/>
    <n v="2975000"/>
  </r>
  <r>
    <x v="664"/>
    <x v="2"/>
    <x v="2"/>
    <n v="64"/>
    <n v="45000"/>
    <x v="1"/>
    <x v="9"/>
    <n v="4"/>
    <s v="Friday"/>
    <n v="2880000"/>
  </r>
  <r>
    <x v="664"/>
    <x v="3"/>
    <x v="3"/>
    <n v="49"/>
    <n v="60000"/>
    <x v="1"/>
    <x v="9"/>
    <n v="4"/>
    <s v="Friday"/>
    <n v="2940000"/>
  </r>
  <r>
    <x v="664"/>
    <x v="4"/>
    <x v="4"/>
    <n v="115"/>
    <n v="20000"/>
    <x v="1"/>
    <x v="9"/>
    <n v="4"/>
    <s v="Friday"/>
    <n v="2300000"/>
  </r>
  <r>
    <x v="664"/>
    <x v="5"/>
    <x v="5"/>
    <n v="235"/>
    <n v="5000"/>
    <x v="1"/>
    <x v="9"/>
    <n v="4"/>
    <s v="Friday"/>
    <n v="1175000"/>
  </r>
  <r>
    <x v="664"/>
    <x v="6"/>
    <x v="6"/>
    <n v="94"/>
    <n v="25000"/>
    <x v="1"/>
    <x v="9"/>
    <n v="4"/>
    <s v="Friday"/>
    <n v="2350000"/>
  </r>
  <r>
    <x v="664"/>
    <x v="7"/>
    <x v="7"/>
    <n v="73"/>
    <n v="30000"/>
    <x v="1"/>
    <x v="9"/>
    <n v="4"/>
    <s v="Friday"/>
    <n v="2190000"/>
  </r>
  <r>
    <x v="665"/>
    <x v="0"/>
    <x v="0"/>
    <n v="105"/>
    <n v="50000"/>
    <x v="1"/>
    <x v="9"/>
    <n v="4"/>
    <s v="Saturday"/>
    <n v="5250000"/>
  </r>
  <r>
    <x v="665"/>
    <x v="1"/>
    <x v="1"/>
    <n v="78"/>
    <n v="35000"/>
    <x v="1"/>
    <x v="9"/>
    <n v="4"/>
    <s v="Saturday"/>
    <n v="2730000"/>
  </r>
  <r>
    <x v="665"/>
    <x v="2"/>
    <x v="2"/>
    <n v="69"/>
    <n v="45000"/>
    <x v="1"/>
    <x v="9"/>
    <n v="4"/>
    <s v="Saturday"/>
    <n v="3105000"/>
  </r>
  <r>
    <x v="665"/>
    <x v="3"/>
    <x v="3"/>
    <n v="53"/>
    <n v="60000"/>
    <x v="1"/>
    <x v="9"/>
    <n v="4"/>
    <s v="Saturday"/>
    <n v="3180000"/>
  </r>
  <r>
    <x v="665"/>
    <x v="4"/>
    <x v="4"/>
    <n v="115"/>
    <n v="20000"/>
    <x v="1"/>
    <x v="9"/>
    <n v="4"/>
    <s v="Saturday"/>
    <n v="2300000"/>
  </r>
  <r>
    <x v="665"/>
    <x v="5"/>
    <x v="5"/>
    <n v="257"/>
    <n v="5000"/>
    <x v="1"/>
    <x v="9"/>
    <n v="4"/>
    <s v="Saturday"/>
    <n v="1285000"/>
  </r>
  <r>
    <x v="665"/>
    <x v="6"/>
    <x v="6"/>
    <n v="82"/>
    <n v="25000"/>
    <x v="1"/>
    <x v="9"/>
    <n v="4"/>
    <s v="Saturday"/>
    <n v="2050000"/>
  </r>
  <r>
    <x v="665"/>
    <x v="7"/>
    <x v="7"/>
    <n v="71"/>
    <n v="30000"/>
    <x v="1"/>
    <x v="9"/>
    <n v="4"/>
    <s v="Saturday"/>
    <n v="2130000"/>
  </r>
  <r>
    <x v="666"/>
    <x v="0"/>
    <x v="0"/>
    <n v="106"/>
    <n v="50000"/>
    <x v="1"/>
    <x v="9"/>
    <n v="4"/>
    <s v="Sunday"/>
    <n v="5300000"/>
  </r>
  <r>
    <x v="666"/>
    <x v="1"/>
    <x v="1"/>
    <n v="76"/>
    <n v="35000"/>
    <x v="1"/>
    <x v="9"/>
    <n v="4"/>
    <s v="Sunday"/>
    <n v="2660000"/>
  </r>
  <r>
    <x v="666"/>
    <x v="2"/>
    <x v="2"/>
    <n v="70"/>
    <n v="45000"/>
    <x v="1"/>
    <x v="9"/>
    <n v="4"/>
    <s v="Sunday"/>
    <n v="3150000"/>
  </r>
  <r>
    <x v="666"/>
    <x v="3"/>
    <x v="3"/>
    <n v="53"/>
    <n v="60000"/>
    <x v="1"/>
    <x v="9"/>
    <n v="4"/>
    <s v="Sunday"/>
    <n v="3180000"/>
  </r>
  <r>
    <x v="666"/>
    <x v="4"/>
    <x v="4"/>
    <n v="108"/>
    <n v="20000"/>
    <x v="1"/>
    <x v="9"/>
    <n v="4"/>
    <s v="Sunday"/>
    <n v="2160000"/>
  </r>
  <r>
    <x v="666"/>
    <x v="5"/>
    <x v="5"/>
    <n v="236"/>
    <n v="5000"/>
    <x v="1"/>
    <x v="9"/>
    <n v="4"/>
    <s v="Sunday"/>
    <n v="1180000"/>
  </r>
  <r>
    <x v="666"/>
    <x v="6"/>
    <x v="6"/>
    <n v="87"/>
    <n v="25000"/>
    <x v="1"/>
    <x v="9"/>
    <n v="4"/>
    <s v="Sunday"/>
    <n v="2175000"/>
  </r>
  <r>
    <x v="666"/>
    <x v="7"/>
    <x v="7"/>
    <n v="68"/>
    <n v="30000"/>
    <x v="1"/>
    <x v="9"/>
    <n v="4"/>
    <s v="Sunday"/>
    <n v="2040000"/>
  </r>
  <r>
    <x v="667"/>
    <x v="0"/>
    <x v="0"/>
    <n v="113"/>
    <n v="50000"/>
    <x v="1"/>
    <x v="9"/>
    <n v="4"/>
    <s v="Monday"/>
    <n v="5650000"/>
  </r>
  <r>
    <x v="667"/>
    <x v="1"/>
    <x v="1"/>
    <n v="74"/>
    <n v="35000"/>
    <x v="1"/>
    <x v="9"/>
    <n v="4"/>
    <s v="Monday"/>
    <n v="2590000"/>
  </r>
  <r>
    <x v="667"/>
    <x v="2"/>
    <x v="2"/>
    <n v="72"/>
    <n v="45000"/>
    <x v="1"/>
    <x v="9"/>
    <n v="4"/>
    <s v="Monday"/>
    <n v="3240000"/>
  </r>
  <r>
    <x v="667"/>
    <x v="3"/>
    <x v="3"/>
    <n v="52"/>
    <n v="60000"/>
    <x v="1"/>
    <x v="9"/>
    <n v="4"/>
    <s v="Monday"/>
    <n v="3120000"/>
  </r>
  <r>
    <x v="667"/>
    <x v="4"/>
    <x v="4"/>
    <n v="111"/>
    <n v="20000"/>
    <x v="1"/>
    <x v="9"/>
    <n v="4"/>
    <s v="Monday"/>
    <n v="2220000"/>
  </r>
  <r>
    <x v="667"/>
    <x v="5"/>
    <x v="5"/>
    <n v="237"/>
    <n v="5000"/>
    <x v="1"/>
    <x v="9"/>
    <n v="4"/>
    <s v="Monday"/>
    <n v="1185000"/>
  </r>
  <r>
    <x v="667"/>
    <x v="6"/>
    <x v="6"/>
    <n v="83"/>
    <n v="25000"/>
    <x v="1"/>
    <x v="9"/>
    <n v="4"/>
    <s v="Monday"/>
    <n v="2075000"/>
  </r>
  <r>
    <x v="667"/>
    <x v="7"/>
    <x v="7"/>
    <n v="75"/>
    <n v="30000"/>
    <x v="1"/>
    <x v="9"/>
    <n v="4"/>
    <s v="Monday"/>
    <n v="2250000"/>
  </r>
  <r>
    <x v="668"/>
    <x v="0"/>
    <x v="0"/>
    <n v="108"/>
    <n v="50000"/>
    <x v="1"/>
    <x v="9"/>
    <n v="4"/>
    <s v="Tuesday"/>
    <n v="5400000"/>
  </r>
  <r>
    <x v="668"/>
    <x v="1"/>
    <x v="1"/>
    <n v="78"/>
    <n v="35000"/>
    <x v="1"/>
    <x v="9"/>
    <n v="4"/>
    <s v="Tuesday"/>
    <n v="2730000"/>
  </r>
  <r>
    <x v="668"/>
    <x v="2"/>
    <x v="2"/>
    <n v="61"/>
    <n v="45000"/>
    <x v="1"/>
    <x v="9"/>
    <n v="4"/>
    <s v="Tuesday"/>
    <n v="2745000"/>
  </r>
  <r>
    <x v="668"/>
    <x v="3"/>
    <x v="3"/>
    <n v="54"/>
    <n v="60000"/>
    <x v="1"/>
    <x v="9"/>
    <n v="4"/>
    <s v="Tuesday"/>
    <n v="3240000"/>
  </r>
  <r>
    <x v="668"/>
    <x v="4"/>
    <x v="4"/>
    <n v="115"/>
    <n v="20000"/>
    <x v="1"/>
    <x v="9"/>
    <n v="4"/>
    <s v="Tuesday"/>
    <n v="2300000"/>
  </r>
  <r>
    <x v="668"/>
    <x v="5"/>
    <x v="5"/>
    <n v="247"/>
    <n v="5000"/>
    <x v="1"/>
    <x v="9"/>
    <n v="4"/>
    <s v="Tuesday"/>
    <n v="1235000"/>
  </r>
  <r>
    <x v="668"/>
    <x v="6"/>
    <x v="6"/>
    <n v="80"/>
    <n v="25000"/>
    <x v="1"/>
    <x v="9"/>
    <n v="4"/>
    <s v="Tuesday"/>
    <n v="2000000"/>
  </r>
  <r>
    <x v="668"/>
    <x v="7"/>
    <x v="7"/>
    <n v="76"/>
    <n v="30000"/>
    <x v="1"/>
    <x v="9"/>
    <n v="4"/>
    <s v="Tuesday"/>
    <n v="2280000"/>
  </r>
  <r>
    <x v="669"/>
    <x v="0"/>
    <x v="0"/>
    <n v="121"/>
    <n v="50000"/>
    <x v="1"/>
    <x v="10"/>
    <n v="4"/>
    <s v="Wednesday"/>
    <n v="6050000"/>
  </r>
  <r>
    <x v="669"/>
    <x v="1"/>
    <x v="1"/>
    <n v="82"/>
    <n v="35000"/>
    <x v="1"/>
    <x v="10"/>
    <n v="4"/>
    <s v="Wednesday"/>
    <n v="2870000"/>
  </r>
  <r>
    <x v="669"/>
    <x v="2"/>
    <x v="2"/>
    <n v="114"/>
    <n v="45000"/>
    <x v="1"/>
    <x v="10"/>
    <n v="4"/>
    <s v="Wednesday"/>
    <n v="5130000"/>
  </r>
  <r>
    <x v="669"/>
    <x v="3"/>
    <x v="3"/>
    <n v="50"/>
    <n v="60000"/>
    <x v="1"/>
    <x v="10"/>
    <n v="4"/>
    <s v="Wednesday"/>
    <n v="3000000"/>
  </r>
  <r>
    <x v="669"/>
    <x v="4"/>
    <x v="4"/>
    <n v="113"/>
    <n v="20000"/>
    <x v="1"/>
    <x v="10"/>
    <n v="4"/>
    <s v="Wednesday"/>
    <n v="2260000"/>
  </r>
  <r>
    <x v="669"/>
    <x v="5"/>
    <x v="5"/>
    <n v="240"/>
    <n v="5000"/>
    <x v="1"/>
    <x v="10"/>
    <n v="4"/>
    <s v="Wednesday"/>
    <n v="1200000"/>
  </r>
  <r>
    <x v="669"/>
    <x v="6"/>
    <x v="6"/>
    <n v="79"/>
    <n v="25000"/>
    <x v="1"/>
    <x v="10"/>
    <n v="4"/>
    <s v="Wednesday"/>
    <n v="1975000"/>
  </r>
  <r>
    <x v="669"/>
    <x v="7"/>
    <x v="7"/>
    <n v="72"/>
    <n v="30000"/>
    <x v="1"/>
    <x v="10"/>
    <n v="4"/>
    <s v="Wednesday"/>
    <n v="2160000"/>
  </r>
  <r>
    <x v="670"/>
    <x v="0"/>
    <x v="0"/>
    <n v="113"/>
    <n v="50000"/>
    <x v="1"/>
    <x v="10"/>
    <n v="4"/>
    <s v="Thursday"/>
    <n v="5650000"/>
  </r>
  <r>
    <x v="670"/>
    <x v="1"/>
    <x v="1"/>
    <n v="82"/>
    <n v="35000"/>
    <x v="1"/>
    <x v="10"/>
    <n v="4"/>
    <s v="Thursday"/>
    <n v="2870000"/>
  </r>
  <r>
    <x v="670"/>
    <x v="2"/>
    <x v="2"/>
    <n v="123"/>
    <n v="45000"/>
    <x v="1"/>
    <x v="10"/>
    <n v="4"/>
    <s v="Thursday"/>
    <n v="5535000"/>
  </r>
  <r>
    <x v="670"/>
    <x v="3"/>
    <x v="3"/>
    <n v="50"/>
    <n v="60000"/>
    <x v="1"/>
    <x v="10"/>
    <n v="4"/>
    <s v="Thursday"/>
    <n v="3000000"/>
  </r>
  <r>
    <x v="670"/>
    <x v="4"/>
    <x v="4"/>
    <n v="124"/>
    <n v="20000"/>
    <x v="1"/>
    <x v="10"/>
    <n v="4"/>
    <s v="Thursday"/>
    <n v="2480000"/>
  </r>
  <r>
    <x v="670"/>
    <x v="5"/>
    <x v="5"/>
    <n v="237"/>
    <n v="5000"/>
    <x v="1"/>
    <x v="10"/>
    <n v="4"/>
    <s v="Thursday"/>
    <n v="1185000"/>
  </r>
  <r>
    <x v="670"/>
    <x v="6"/>
    <x v="6"/>
    <n v="83"/>
    <n v="25000"/>
    <x v="1"/>
    <x v="10"/>
    <n v="4"/>
    <s v="Thursday"/>
    <n v="2075000"/>
  </r>
  <r>
    <x v="670"/>
    <x v="7"/>
    <x v="7"/>
    <n v="73"/>
    <n v="30000"/>
    <x v="1"/>
    <x v="10"/>
    <n v="4"/>
    <s v="Thursday"/>
    <n v="2190000"/>
  </r>
  <r>
    <x v="671"/>
    <x v="0"/>
    <x v="0"/>
    <n v="119"/>
    <n v="50000"/>
    <x v="1"/>
    <x v="10"/>
    <n v="4"/>
    <s v="Friday"/>
    <n v="5950000"/>
  </r>
  <r>
    <x v="671"/>
    <x v="1"/>
    <x v="1"/>
    <n v="74"/>
    <n v="35000"/>
    <x v="1"/>
    <x v="10"/>
    <n v="4"/>
    <s v="Friday"/>
    <n v="2590000"/>
  </r>
  <r>
    <x v="671"/>
    <x v="2"/>
    <x v="2"/>
    <n v="118"/>
    <n v="45000"/>
    <x v="1"/>
    <x v="10"/>
    <n v="4"/>
    <s v="Friday"/>
    <n v="5310000"/>
  </r>
  <r>
    <x v="671"/>
    <x v="3"/>
    <x v="3"/>
    <n v="45"/>
    <n v="60000"/>
    <x v="1"/>
    <x v="10"/>
    <n v="4"/>
    <s v="Friday"/>
    <n v="2700000"/>
  </r>
  <r>
    <x v="671"/>
    <x v="4"/>
    <x v="4"/>
    <n v="111"/>
    <n v="20000"/>
    <x v="1"/>
    <x v="10"/>
    <n v="4"/>
    <s v="Friday"/>
    <n v="2220000"/>
  </r>
  <r>
    <x v="671"/>
    <x v="5"/>
    <x v="5"/>
    <n v="242"/>
    <n v="5000"/>
    <x v="1"/>
    <x v="10"/>
    <n v="4"/>
    <s v="Friday"/>
    <n v="1210000"/>
  </r>
  <r>
    <x v="671"/>
    <x v="6"/>
    <x v="6"/>
    <n v="91"/>
    <n v="25000"/>
    <x v="1"/>
    <x v="10"/>
    <n v="4"/>
    <s v="Friday"/>
    <n v="2275000"/>
  </r>
  <r>
    <x v="671"/>
    <x v="7"/>
    <x v="7"/>
    <n v="69"/>
    <n v="30000"/>
    <x v="1"/>
    <x v="10"/>
    <n v="4"/>
    <s v="Friday"/>
    <n v="2070000"/>
  </r>
  <r>
    <x v="672"/>
    <x v="0"/>
    <x v="0"/>
    <n v="113"/>
    <n v="50000"/>
    <x v="1"/>
    <x v="10"/>
    <n v="4"/>
    <s v="Saturday"/>
    <n v="5650000"/>
  </r>
  <r>
    <x v="672"/>
    <x v="1"/>
    <x v="1"/>
    <n v="82"/>
    <n v="35000"/>
    <x v="1"/>
    <x v="10"/>
    <n v="4"/>
    <s v="Saturday"/>
    <n v="2870000"/>
  </r>
  <r>
    <x v="672"/>
    <x v="2"/>
    <x v="2"/>
    <n v="126"/>
    <n v="45000"/>
    <x v="1"/>
    <x v="10"/>
    <n v="4"/>
    <s v="Saturday"/>
    <n v="5670000"/>
  </r>
  <r>
    <x v="672"/>
    <x v="3"/>
    <x v="3"/>
    <n v="50"/>
    <n v="60000"/>
    <x v="1"/>
    <x v="10"/>
    <n v="4"/>
    <s v="Saturday"/>
    <n v="3000000"/>
  </r>
  <r>
    <x v="672"/>
    <x v="4"/>
    <x v="4"/>
    <n v="106"/>
    <n v="20000"/>
    <x v="1"/>
    <x v="10"/>
    <n v="4"/>
    <s v="Saturday"/>
    <n v="2120000"/>
  </r>
  <r>
    <x v="672"/>
    <x v="5"/>
    <x v="5"/>
    <n v="245"/>
    <n v="5000"/>
    <x v="1"/>
    <x v="10"/>
    <n v="4"/>
    <s v="Saturday"/>
    <n v="1225000"/>
  </r>
  <r>
    <x v="672"/>
    <x v="6"/>
    <x v="6"/>
    <n v="82"/>
    <n v="25000"/>
    <x v="1"/>
    <x v="10"/>
    <n v="4"/>
    <s v="Saturday"/>
    <n v="2050000"/>
  </r>
  <r>
    <x v="672"/>
    <x v="7"/>
    <x v="7"/>
    <n v="67"/>
    <n v="30000"/>
    <x v="1"/>
    <x v="10"/>
    <n v="4"/>
    <s v="Saturday"/>
    <n v="2010000"/>
  </r>
  <r>
    <x v="673"/>
    <x v="0"/>
    <x v="0"/>
    <n v="118"/>
    <n v="50000"/>
    <x v="1"/>
    <x v="10"/>
    <n v="4"/>
    <s v="Sunday"/>
    <n v="5900000"/>
  </r>
  <r>
    <x v="673"/>
    <x v="1"/>
    <x v="1"/>
    <n v="76"/>
    <n v="35000"/>
    <x v="1"/>
    <x v="10"/>
    <n v="4"/>
    <s v="Sunday"/>
    <n v="2660000"/>
  </r>
  <r>
    <x v="673"/>
    <x v="2"/>
    <x v="2"/>
    <n v="118"/>
    <n v="45000"/>
    <x v="1"/>
    <x v="10"/>
    <n v="4"/>
    <s v="Sunday"/>
    <n v="5310000"/>
  </r>
  <r>
    <x v="673"/>
    <x v="3"/>
    <x v="3"/>
    <n v="47"/>
    <n v="60000"/>
    <x v="1"/>
    <x v="10"/>
    <n v="4"/>
    <s v="Sunday"/>
    <n v="2820000"/>
  </r>
  <r>
    <x v="673"/>
    <x v="4"/>
    <x v="4"/>
    <n v="114"/>
    <n v="20000"/>
    <x v="1"/>
    <x v="10"/>
    <n v="4"/>
    <s v="Sunday"/>
    <n v="2280000"/>
  </r>
  <r>
    <x v="673"/>
    <x v="5"/>
    <x v="5"/>
    <n v="248"/>
    <n v="5000"/>
    <x v="1"/>
    <x v="10"/>
    <n v="4"/>
    <s v="Sunday"/>
    <n v="1240000"/>
  </r>
  <r>
    <x v="673"/>
    <x v="6"/>
    <x v="6"/>
    <n v="84"/>
    <n v="25000"/>
    <x v="1"/>
    <x v="10"/>
    <n v="4"/>
    <s v="Sunday"/>
    <n v="2100000"/>
  </r>
  <r>
    <x v="673"/>
    <x v="7"/>
    <x v="7"/>
    <n v="74"/>
    <n v="30000"/>
    <x v="1"/>
    <x v="10"/>
    <n v="4"/>
    <s v="Sunday"/>
    <n v="2220000"/>
  </r>
  <r>
    <x v="674"/>
    <x v="0"/>
    <x v="0"/>
    <n v="112"/>
    <n v="50000"/>
    <x v="1"/>
    <x v="10"/>
    <n v="4"/>
    <s v="Monday"/>
    <n v="5600000"/>
  </r>
  <r>
    <x v="674"/>
    <x v="1"/>
    <x v="1"/>
    <n v="73"/>
    <n v="35000"/>
    <x v="1"/>
    <x v="10"/>
    <n v="4"/>
    <s v="Monday"/>
    <n v="2555000"/>
  </r>
  <r>
    <x v="674"/>
    <x v="2"/>
    <x v="2"/>
    <n v="112"/>
    <n v="45000"/>
    <x v="1"/>
    <x v="10"/>
    <n v="4"/>
    <s v="Monday"/>
    <n v="5040000"/>
  </r>
  <r>
    <x v="674"/>
    <x v="3"/>
    <x v="3"/>
    <n v="45"/>
    <n v="60000"/>
    <x v="1"/>
    <x v="10"/>
    <n v="4"/>
    <s v="Monday"/>
    <n v="2700000"/>
  </r>
  <r>
    <x v="674"/>
    <x v="4"/>
    <x v="4"/>
    <n v="119"/>
    <n v="20000"/>
    <x v="1"/>
    <x v="10"/>
    <n v="4"/>
    <s v="Monday"/>
    <n v="2380000"/>
  </r>
  <r>
    <x v="674"/>
    <x v="5"/>
    <x v="5"/>
    <n v="255"/>
    <n v="5000"/>
    <x v="1"/>
    <x v="10"/>
    <n v="4"/>
    <s v="Monday"/>
    <n v="1275000"/>
  </r>
  <r>
    <x v="674"/>
    <x v="6"/>
    <x v="6"/>
    <n v="92"/>
    <n v="25000"/>
    <x v="1"/>
    <x v="10"/>
    <n v="4"/>
    <s v="Monday"/>
    <n v="2300000"/>
  </r>
  <r>
    <x v="674"/>
    <x v="7"/>
    <x v="7"/>
    <n v="79"/>
    <n v="30000"/>
    <x v="1"/>
    <x v="10"/>
    <n v="4"/>
    <s v="Monday"/>
    <n v="2370000"/>
  </r>
  <r>
    <x v="675"/>
    <x v="0"/>
    <x v="0"/>
    <n v="119"/>
    <n v="50000"/>
    <x v="1"/>
    <x v="10"/>
    <n v="4"/>
    <s v="Tuesday"/>
    <n v="5950000"/>
  </r>
  <r>
    <x v="675"/>
    <x v="1"/>
    <x v="1"/>
    <n v="77"/>
    <n v="35000"/>
    <x v="1"/>
    <x v="10"/>
    <n v="4"/>
    <s v="Tuesday"/>
    <n v="2695000"/>
  </r>
  <r>
    <x v="675"/>
    <x v="2"/>
    <x v="2"/>
    <n v="115"/>
    <n v="45000"/>
    <x v="1"/>
    <x v="10"/>
    <n v="4"/>
    <s v="Tuesday"/>
    <n v="5175000"/>
  </r>
  <r>
    <x v="675"/>
    <x v="3"/>
    <x v="3"/>
    <n v="53"/>
    <n v="60000"/>
    <x v="1"/>
    <x v="10"/>
    <n v="4"/>
    <s v="Tuesday"/>
    <n v="3180000"/>
  </r>
  <r>
    <x v="675"/>
    <x v="4"/>
    <x v="4"/>
    <n v="112"/>
    <n v="20000"/>
    <x v="1"/>
    <x v="10"/>
    <n v="4"/>
    <s v="Tuesday"/>
    <n v="2240000"/>
  </r>
  <r>
    <x v="675"/>
    <x v="5"/>
    <x v="5"/>
    <n v="226"/>
    <n v="5000"/>
    <x v="1"/>
    <x v="10"/>
    <n v="4"/>
    <s v="Tuesday"/>
    <n v="1130000"/>
  </r>
  <r>
    <x v="675"/>
    <x v="6"/>
    <x v="6"/>
    <n v="91"/>
    <n v="25000"/>
    <x v="1"/>
    <x v="10"/>
    <n v="4"/>
    <s v="Tuesday"/>
    <n v="2275000"/>
  </r>
  <r>
    <x v="675"/>
    <x v="7"/>
    <x v="7"/>
    <n v="68"/>
    <n v="30000"/>
    <x v="1"/>
    <x v="10"/>
    <n v="4"/>
    <s v="Tuesday"/>
    <n v="2040000"/>
  </r>
  <r>
    <x v="676"/>
    <x v="0"/>
    <x v="0"/>
    <n v="114"/>
    <n v="50000"/>
    <x v="1"/>
    <x v="10"/>
    <n v="4"/>
    <s v="Wednesday"/>
    <n v="5700000"/>
  </r>
  <r>
    <x v="676"/>
    <x v="1"/>
    <x v="1"/>
    <n v="81"/>
    <n v="35000"/>
    <x v="1"/>
    <x v="10"/>
    <n v="4"/>
    <s v="Wednesday"/>
    <n v="2835000"/>
  </r>
  <r>
    <x v="676"/>
    <x v="2"/>
    <x v="2"/>
    <n v="116"/>
    <n v="45000"/>
    <x v="1"/>
    <x v="10"/>
    <n v="4"/>
    <s v="Wednesday"/>
    <n v="5220000"/>
  </r>
  <r>
    <x v="676"/>
    <x v="3"/>
    <x v="3"/>
    <n v="51"/>
    <n v="60000"/>
    <x v="1"/>
    <x v="10"/>
    <n v="4"/>
    <s v="Wednesday"/>
    <n v="3060000"/>
  </r>
  <r>
    <x v="676"/>
    <x v="4"/>
    <x v="4"/>
    <n v="113"/>
    <n v="20000"/>
    <x v="1"/>
    <x v="10"/>
    <n v="4"/>
    <s v="Wednesday"/>
    <n v="2260000"/>
  </r>
  <r>
    <x v="676"/>
    <x v="5"/>
    <x v="5"/>
    <n v="223"/>
    <n v="5000"/>
    <x v="1"/>
    <x v="10"/>
    <n v="4"/>
    <s v="Wednesday"/>
    <n v="1115000"/>
  </r>
  <r>
    <x v="676"/>
    <x v="6"/>
    <x v="6"/>
    <n v="86"/>
    <n v="25000"/>
    <x v="1"/>
    <x v="10"/>
    <n v="4"/>
    <s v="Wednesday"/>
    <n v="2150000"/>
  </r>
  <r>
    <x v="676"/>
    <x v="7"/>
    <x v="7"/>
    <n v="67"/>
    <n v="30000"/>
    <x v="1"/>
    <x v="10"/>
    <n v="4"/>
    <s v="Wednesday"/>
    <n v="2010000"/>
  </r>
  <r>
    <x v="677"/>
    <x v="0"/>
    <x v="0"/>
    <n v="117"/>
    <n v="50000"/>
    <x v="1"/>
    <x v="10"/>
    <n v="4"/>
    <s v="Thursday"/>
    <n v="5850000"/>
  </r>
  <r>
    <x v="677"/>
    <x v="1"/>
    <x v="1"/>
    <n v="72"/>
    <n v="35000"/>
    <x v="1"/>
    <x v="10"/>
    <n v="4"/>
    <s v="Thursday"/>
    <n v="2520000"/>
  </r>
  <r>
    <x v="677"/>
    <x v="2"/>
    <x v="2"/>
    <n v="112"/>
    <n v="45000"/>
    <x v="1"/>
    <x v="10"/>
    <n v="4"/>
    <s v="Thursday"/>
    <n v="5040000"/>
  </r>
  <r>
    <x v="677"/>
    <x v="3"/>
    <x v="3"/>
    <n v="54"/>
    <n v="60000"/>
    <x v="1"/>
    <x v="10"/>
    <n v="4"/>
    <s v="Thursday"/>
    <n v="3240000"/>
  </r>
  <r>
    <x v="677"/>
    <x v="4"/>
    <x v="4"/>
    <n v="109"/>
    <n v="20000"/>
    <x v="1"/>
    <x v="10"/>
    <n v="4"/>
    <s v="Thursday"/>
    <n v="2180000"/>
  </r>
  <r>
    <x v="677"/>
    <x v="5"/>
    <x v="5"/>
    <n v="241"/>
    <n v="5000"/>
    <x v="1"/>
    <x v="10"/>
    <n v="4"/>
    <s v="Thursday"/>
    <n v="1205000"/>
  </r>
  <r>
    <x v="677"/>
    <x v="6"/>
    <x v="6"/>
    <n v="90"/>
    <n v="25000"/>
    <x v="1"/>
    <x v="10"/>
    <n v="4"/>
    <s v="Thursday"/>
    <n v="2250000"/>
  </r>
  <r>
    <x v="677"/>
    <x v="7"/>
    <x v="7"/>
    <n v="71"/>
    <n v="30000"/>
    <x v="1"/>
    <x v="10"/>
    <n v="4"/>
    <s v="Thursday"/>
    <n v="2130000"/>
  </r>
  <r>
    <x v="678"/>
    <x v="0"/>
    <x v="0"/>
    <n v="119"/>
    <n v="50000"/>
    <x v="1"/>
    <x v="10"/>
    <n v="4"/>
    <s v="Friday"/>
    <n v="5950000"/>
  </r>
  <r>
    <x v="678"/>
    <x v="1"/>
    <x v="1"/>
    <n v="80"/>
    <n v="35000"/>
    <x v="1"/>
    <x v="10"/>
    <n v="4"/>
    <s v="Friday"/>
    <n v="2800000"/>
  </r>
  <r>
    <x v="678"/>
    <x v="2"/>
    <x v="2"/>
    <n v="116"/>
    <n v="45000"/>
    <x v="1"/>
    <x v="10"/>
    <n v="4"/>
    <s v="Friday"/>
    <n v="5220000"/>
  </r>
  <r>
    <x v="678"/>
    <x v="3"/>
    <x v="3"/>
    <n v="55"/>
    <n v="60000"/>
    <x v="1"/>
    <x v="10"/>
    <n v="4"/>
    <s v="Friday"/>
    <n v="3300000"/>
  </r>
  <r>
    <x v="678"/>
    <x v="4"/>
    <x v="4"/>
    <n v="114"/>
    <n v="20000"/>
    <x v="1"/>
    <x v="10"/>
    <n v="4"/>
    <s v="Friday"/>
    <n v="2280000"/>
  </r>
  <r>
    <x v="678"/>
    <x v="5"/>
    <x v="5"/>
    <n v="233"/>
    <n v="5000"/>
    <x v="1"/>
    <x v="10"/>
    <n v="4"/>
    <s v="Friday"/>
    <n v="1165000"/>
  </r>
  <r>
    <x v="678"/>
    <x v="6"/>
    <x v="6"/>
    <n v="81"/>
    <n v="25000"/>
    <x v="1"/>
    <x v="10"/>
    <n v="4"/>
    <s v="Friday"/>
    <n v="2025000"/>
  </r>
  <r>
    <x v="678"/>
    <x v="7"/>
    <x v="7"/>
    <n v="73"/>
    <n v="30000"/>
    <x v="1"/>
    <x v="10"/>
    <n v="4"/>
    <s v="Friday"/>
    <n v="2190000"/>
  </r>
  <r>
    <x v="679"/>
    <x v="0"/>
    <x v="0"/>
    <n v="109"/>
    <n v="50000"/>
    <x v="1"/>
    <x v="10"/>
    <n v="4"/>
    <s v="Saturday"/>
    <n v="5450000"/>
  </r>
  <r>
    <x v="679"/>
    <x v="1"/>
    <x v="1"/>
    <n v="81"/>
    <n v="35000"/>
    <x v="1"/>
    <x v="10"/>
    <n v="4"/>
    <s v="Saturday"/>
    <n v="2835000"/>
  </r>
  <r>
    <x v="679"/>
    <x v="2"/>
    <x v="2"/>
    <n v="118"/>
    <n v="45000"/>
    <x v="1"/>
    <x v="10"/>
    <n v="4"/>
    <s v="Saturday"/>
    <n v="5310000"/>
  </r>
  <r>
    <x v="679"/>
    <x v="3"/>
    <x v="3"/>
    <n v="51"/>
    <n v="60000"/>
    <x v="1"/>
    <x v="10"/>
    <n v="4"/>
    <s v="Saturday"/>
    <n v="3060000"/>
  </r>
  <r>
    <x v="679"/>
    <x v="4"/>
    <x v="4"/>
    <n v="109"/>
    <n v="20000"/>
    <x v="1"/>
    <x v="10"/>
    <n v="4"/>
    <s v="Saturday"/>
    <n v="2180000"/>
  </r>
  <r>
    <x v="679"/>
    <x v="5"/>
    <x v="5"/>
    <n v="244"/>
    <n v="5000"/>
    <x v="1"/>
    <x v="10"/>
    <n v="4"/>
    <s v="Saturday"/>
    <n v="1220000"/>
  </r>
  <r>
    <x v="679"/>
    <x v="6"/>
    <x v="6"/>
    <n v="80"/>
    <n v="25000"/>
    <x v="1"/>
    <x v="10"/>
    <n v="4"/>
    <s v="Saturday"/>
    <n v="2000000"/>
  </r>
  <r>
    <x v="679"/>
    <x v="7"/>
    <x v="7"/>
    <n v="70"/>
    <n v="30000"/>
    <x v="1"/>
    <x v="10"/>
    <n v="4"/>
    <s v="Saturday"/>
    <n v="2100000"/>
  </r>
  <r>
    <x v="680"/>
    <x v="0"/>
    <x v="0"/>
    <n v="112"/>
    <n v="50000"/>
    <x v="1"/>
    <x v="10"/>
    <n v="4"/>
    <s v="Sunday"/>
    <n v="5600000"/>
  </r>
  <r>
    <x v="680"/>
    <x v="1"/>
    <x v="1"/>
    <n v="78"/>
    <n v="35000"/>
    <x v="1"/>
    <x v="10"/>
    <n v="4"/>
    <s v="Sunday"/>
    <n v="2730000"/>
  </r>
  <r>
    <x v="680"/>
    <x v="2"/>
    <x v="2"/>
    <n v="113"/>
    <n v="45000"/>
    <x v="1"/>
    <x v="10"/>
    <n v="4"/>
    <s v="Sunday"/>
    <n v="5085000"/>
  </r>
  <r>
    <x v="680"/>
    <x v="3"/>
    <x v="3"/>
    <n v="44"/>
    <n v="60000"/>
    <x v="1"/>
    <x v="10"/>
    <n v="4"/>
    <s v="Sunday"/>
    <n v="2640000"/>
  </r>
  <r>
    <x v="680"/>
    <x v="4"/>
    <x v="4"/>
    <n v="112"/>
    <n v="20000"/>
    <x v="1"/>
    <x v="10"/>
    <n v="4"/>
    <s v="Sunday"/>
    <n v="2240000"/>
  </r>
  <r>
    <x v="680"/>
    <x v="5"/>
    <x v="5"/>
    <n v="233"/>
    <n v="5000"/>
    <x v="1"/>
    <x v="10"/>
    <n v="4"/>
    <s v="Sunday"/>
    <n v="1165000"/>
  </r>
  <r>
    <x v="680"/>
    <x v="6"/>
    <x v="6"/>
    <n v="85"/>
    <n v="25000"/>
    <x v="1"/>
    <x v="10"/>
    <n v="4"/>
    <s v="Sunday"/>
    <n v="2125000"/>
  </r>
  <r>
    <x v="680"/>
    <x v="7"/>
    <x v="7"/>
    <n v="70"/>
    <n v="30000"/>
    <x v="1"/>
    <x v="10"/>
    <n v="4"/>
    <s v="Sunday"/>
    <n v="2100000"/>
  </r>
  <r>
    <x v="681"/>
    <x v="0"/>
    <x v="0"/>
    <n v="119"/>
    <n v="50000"/>
    <x v="1"/>
    <x v="10"/>
    <n v="4"/>
    <s v="Monday"/>
    <n v="5950000"/>
  </r>
  <r>
    <x v="681"/>
    <x v="1"/>
    <x v="1"/>
    <n v="78"/>
    <n v="35000"/>
    <x v="1"/>
    <x v="10"/>
    <n v="4"/>
    <s v="Monday"/>
    <n v="2730000"/>
  </r>
  <r>
    <x v="681"/>
    <x v="2"/>
    <x v="2"/>
    <n v="112"/>
    <n v="45000"/>
    <x v="1"/>
    <x v="10"/>
    <n v="4"/>
    <s v="Monday"/>
    <n v="5040000"/>
  </r>
  <r>
    <x v="681"/>
    <x v="3"/>
    <x v="3"/>
    <n v="51"/>
    <n v="60000"/>
    <x v="1"/>
    <x v="10"/>
    <n v="4"/>
    <s v="Monday"/>
    <n v="3060000"/>
  </r>
  <r>
    <x v="681"/>
    <x v="4"/>
    <x v="4"/>
    <n v="104"/>
    <n v="20000"/>
    <x v="1"/>
    <x v="10"/>
    <n v="4"/>
    <s v="Monday"/>
    <n v="2080000"/>
  </r>
  <r>
    <x v="681"/>
    <x v="5"/>
    <x v="5"/>
    <n v="238"/>
    <n v="5000"/>
    <x v="1"/>
    <x v="10"/>
    <n v="4"/>
    <s v="Monday"/>
    <n v="1190000"/>
  </r>
  <r>
    <x v="681"/>
    <x v="6"/>
    <x v="6"/>
    <n v="78"/>
    <n v="25000"/>
    <x v="1"/>
    <x v="10"/>
    <n v="4"/>
    <s v="Monday"/>
    <n v="1950000"/>
  </r>
  <r>
    <x v="681"/>
    <x v="7"/>
    <x v="7"/>
    <n v="64"/>
    <n v="30000"/>
    <x v="1"/>
    <x v="10"/>
    <n v="4"/>
    <s v="Monday"/>
    <n v="1920000"/>
  </r>
  <r>
    <x v="682"/>
    <x v="0"/>
    <x v="0"/>
    <n v="112"/>
    <n v="50000"/>
    <x v="1"/>
    <x v="10"/>
    <n v="4"/>
    <s v="Tuesday"/>
    <n v="5600000"/>
  </r>
  <r>
    <x v="682"/>
    <x v="1"/>
    <x v="1"/>
    <n v="74"/>
    <n v="35000"/>
    <x v="1"/>
    <x v="10"/>
    <n v="4"/>
    <s v="Tuesday"/>
    <n v="2590000"/>
  </r>
  <r>
    <x v="682"/>
    <x v="2"/>
    <x v="2"/>
    <n v="120"/>
    <n v="45000"/>
    <x v="1"/>
    <x v="10"/>
    <n v="4"/>
    <s v="Tuesday"/>
    <n v="5400000"/>
  </r>
  <r>
    <x v="682"/>
    <x v="3"/>
    <x v="3"/>
    <n v="52"/>
    <n v="60000"/>
    <x v="1"/>
    <x v="10"/>
    <n v="4"/>
    <s v="Tuesday"/>
    <n v="3120000"/>
  </r>
  <r>
    <x v="682"/>
    <x v="4"/>
    <x v="4"/>
    <n v="111"/>
    <n v="20000"/>
    <x v="1"/>
    <x v="10"/>
    <n v="4"/>
    <s v="Tuesday"/>
    <n v="2220000"/>
  </r>
  <r>
    <x v="682"/>
    <x v="5"/>
    <x v="5"/>
    <n v="231"/>
    <n v="5000"/>
    <x v="1"/>
    <x v="10"/>
    <n v="4"/>
    <s v="Tuesday"/>
    <n v="1155000"/>
  </r>
  <r>
    <x v="682"/>
    <x v="6"/>
    <x v="6"/>
    <n v="85"/>
    <n v="25000"/>
    <x v="1"/>
    <x v="10"/>
    <n v="4"/>
    <s v="Tuesday"/>
    <n v="2125000"/>
  </r>
  <r>
    <x v="682"/>
    <x v="7"/>
    <x v="7"/>
    <n v="72"/>
    <n v="30000"/>
    <x v="1"/>
    <x v="10"/>
    <n v="4"/>
    <s v="Tuesday"/>
    <n v="2160000"/>
  </r>
  <r>
    <x v="683"/>
    <x v="0"/>
    <x v="0"/>
    <n v="108"/>
    <n v="50000"/>
    <x v="1"/>
    <x v="10"/>
    <n v="4"/>
    <s v="Wednesday"/>
    <n v="5400000"/>
  </r>
  <r>
    <x v="683"/>
    <x v="1"/>
    <x v="1"/>
    <n v="73"/>
    <n v="35000"/>
    <x v="1"/>
    <x v="10"/>
    <n v="4"/>
    <s v="Wednesday"/>
    <n v="2555000"/>
  </r>
  <r>
    <x v="683"/>
    <x v="2"/>
    <x v="2"/>
    <n v="115"/>
    <n v="45000"/>
    <x v="1"/>
    <x v="10"/>
    <n v="4"/>
    <s v="Wednesday"/>
    <n v="5175000"/>
  </r>
  <r>
    <x v="683"/>
    <x v="3"/>
    <x v="3"/>
    <n v="49"/>
    <n v="60000"/>
    <x v="1"/>
    <x v="10"/>
    <n v="4"/>
    <s v="Wednesday"/>
    <n v="2940000"/>
  </r>
  <r>
    <x v="683"/>
    <x v="4"/>
    <x v="4"/>
    <n v="105"/>
    <n v="20000"/>
    <x v="1"/>
    <x v="10"/>
    <n v="4"/>
    <s v="Wednesday"/>
    <n v="2100000"/>
  </r>
  <r>
    <x v="683"/>
    <x v="5"/>
    <x v="5"/>
    <n v="216"/>
    <n v="5000"/>
    <x v="1"/>
    <x v="10"/>
    <n v="4"/>
    <s v="Wednesday"/>
    <n v="1080000"/>
  </r>
  <r>
    <x v="683"/>
    <x v="6"/>
    <x v="6"/>
    <n v="79"/>
    <n v="25000"/>
    <x v="1"/>
    <x v="10"/>
    <n v="4"/>
    <s v="Wednesday"/>
    <n v="1975000"/>
  </r>
  <r>
    <x v="683"/>
    <x v="7"/>
    <x v="7"/>
    <n v="70"/>
    <n v="30000"/>
    <x v="1"/>
    <x v="10"/>
    <n v="4"/>
    <s v="Wednesday"/>
    <n v="2100000"/>
  </r>
  <r>
    <x v="684"/>
    <x v="0"/>
    <x v="0"/>
    <n v="116"/>
    <n v="50000"/>
    <x v="1"/>
    <x v="10"/>
    <n v="4"/>
    <s v="Thursday"/>
    <n v="5800000"/>
  </r>
  <r>
    <x v="684"/>
    <x v="1"/>
    <x v="1"/>
    <n v="86"/>
    <n v="35000"/>
    <x v="1"/>
    <x v="10"/>
    <n v="4"/>
    <s v="Thursday"/>
    <n v="3010000"/>
  </r>
  <r>
    <x v="684"/>
    <x v="2"/>
    <x v="2"/>
    <n v="117"/>
    <n v="45000"/>
    <x v="1"/>
    <x v="10"/>
    <n v="4"/>
    <s v="Thursday"/>
    <n v="5265000"/>
  </r>
  <r>
    <x v="684"/>
    <x v="3"/>
    <x v="3"/>
    <n v="52"/>
    <n v="60000"/>
    <x v="1"/>
    <x v="10"/>
    <n v="4"/>
    <s v="Thursday"/>
    <n v="3120000"/>
  </r>
  <r>
    <x v="684"/>
    <x v="4"/>
    <x v="4"/>
    <n v="115"/>
    <n v="20000"/>
    <x v="1"/>
    <x v="10"/>
    <n v="4"/>
    <s v="Thursday"/>
    <n v="2300000"/>
  </r>
  <r>
    <x v="684"/>
    <x v="5"/>
    <x v="5"/>
    <n v="233"/>
    <n v="5000"/>
    <x v="1"/>
    <x v="10"/>
    <n v="4"/>
    <s v="Thursday"/>
    <n v="1165000"/>
  </r>
  <r>
    <x v="684"/>
    <x v="6"/>
    <x v="6"/>
    <n v="88"/>
    <n v="25000"/>
    <x v="1"/>
    <x v="10"/>
    <n v="4"/>
    <s v="Thursday"/>
    <n v="2200000"/>
  </r>
  <r>
    <x v="684"/>
    <x v="7"/>
    <x v="7"/>
    <n v="72"/>
    <n v="30000"/>
    <x v="1"/>
    <x v="10"/>
    <n v="4"/>
    <s v="Thursday"/>
    <n v="2160000"/>
  </r>
  <r>
    <x v="685"/>
    <x v="0"/>
    <x v="0"/>
    <n v="106"/>
    <n v="50000"/>
    <x v="1"/>
    <x v="10"/>
    <n v="4"/>
    <s v="Friday"/>
    <n v="5300000"/>
  </r>
  <r>
    <x v="685"/>
    <x v="1"/>
    <x v="1"/>
    <n v="79"/>
    <n v="35000"/>
    <x v="1"/>
    <x v="10"/>
    <n v="4"/>
    <s v="Friday"/>
    <n v="2765000"/>
  </r>
  <r>
    <x v="685"/>
    <x v="2"/>
    <x v="2"/>
    <n v="118"/>
    <n v="45000"/>
    <x v="1"/>
    <x v="10"/>
    <n v="4"/>
    <s v="Friday"/>
    <n v="5310000"/>
  </r>
  <r>
    <x v="685"/>
    <x v="3"/>
    <x v="3"/>
    <n v="57"/>
    <n v="60000"/>
    <x v="1"/>
    <x v="10"/>
    <n v="4"/>
    <s v="Friday"/>
    <n v="3420000"/>
  </r>
  <r>
    <x v="685"/>
    <x v="4"/>
    <x v="4"/>
    <n v="113"/>
    <n v="20000"/>
    <x v="1"/>
    <x v="10"/>
    <n v="4"/>
    <s v="Friday"/>
    <n v="2260000"/>
  </r>
  <r>
    <x v="685"/>
    <x v="5"/>
    <x v="5"/>
    <n v="247"/>
    <n v="5000"/>
    <x v="1"/>
    <x v="10"/>
    <n v="4"/>
    <s v="Friday"/>
    <n v="1235000"/>
  </r>
  <r>
    <x v="685"/>
    <x v="6"/>
    <x v="6"/>
    <n v="88"/>
    <n v="25000"/>
    <x v="1"/>
    <x v="10"/>
    <n v="4"/>
    <s v="Friday"/>
    <n v="2200000"/>
  </r>
  <r>
    <x v="685"/>
    <x v="7"/>
    <x v="7"/>
    <n v="67"/>
    <n v="30000"/>
    <x v="1"/>
    <x v="10"/>
    <n v="4"/>
    <s v="Friday"/>
    <n v="2010000"/>
  </r>
  <r>
    <x v="686"/>
    <x v="0"/>
    <x v="0"/>
    <n v="118"/>
    <n v="50000"/>
    <x v="1"/>
    <x v="10"/>
    <n v="4"/>
    <s v="Saturday"/>
    <n v="5900000"/>
  </r>
  <r>
    <x v="686"/>
    <x v="1"/>
    <x v="1"/>
    <n v="81"/>
    <n v="35000"/>
    <x v="1"/>
    <x v="10"/>
    <n v="4"/>
    <s v="Saturday"/>
    <n v="2835000"/>
  </r>
  <r>
    <x v="686"/>
    <x v="2"/>
    <x v="2"/>
    <n v="120"/>
    <n v="45000"/>
    <x v="1"/>
    <x v="10"/>
    <n v="4"/>
    <s v="Saturday"/>
    <n v="5400000"/>
  </r>
  <r>
    <x v="686"/>
    <x v="3"/>
    <x v="3"/>
    <n v="49"/>
    <n v="60000"/>
    <x v="1"/>
    <x v="10"/>
    <n v="4"/>
    <s v="Saturday"/>
    <n v="2940000"/>
  </r>
  <r>
    <x v="686"/>
    <x v="4"/>
    <x v="4"/>
    <n v="118"/>
    <n v="20000"/>
    <x v="1"/>
    <x v="10"/>
    <n v="4"/>
    <s v="Saturday"/>
    <n v="2360000"/>
  </r>
  <r>
    <x v="686"/>
    <x v="5"/>
    <x v="5"/>
    <n v="241"/>
    <n v="5000"/>
    <x v="1"/>
    <x v="10"/>
    <n v="4"/>
    <s v="Saturday"/>
    <n v="1205000"/>
  </r>
  <r>
    <x v="686"/>
    <x v="6"/>
    <x v="6"/>
    <n v="95"/>
    <n v="25000"/>
    <x v="1"/>
    <x v="10"/>
    <n v="4"/>
    <s v="Saturday"/>
    <n v="2375000"/>
  </r>
  <r>
    <x v="686"/>
    <x v="7"/>
    <x v="7"/>
    <n v="67"/>
    <n v="30000"/>
    <x v="1"/>
    <x v="10"/>
    <n v="4"/>
    <s v="Saturday"/>
    <n v="2010000"/>
  </r>
  <r>
    <x v="687"/>
    <x v="0"/>
    <x v="0"/>
    <n v="107"/>
    <n v="50000"/>
    <x v="1"/>
    <x v="10"/>
    <n v="4"/>
    <s v="Sunday"/>
    <n v="5350000"/>
  </r>
  <r>
    <x v="687"/>
    <x v="1"/>
    <x v="1"/>
    <n v="82"/>
    <n v="35000"/>
    <x v="1"/>
    <x v="10"/>
    <n v="4"/>
    <s v="Sunday"/>
    <n v="2870000"/>
  </r>
  <r>
    <x v="687"/>
    <x v="2"/>
    <x v="2"/>
    <n v="118"/>
    <n v="45000"/>
    <x v="1"/>
    <x v="10"/>
    <n v="4"/>
    <s v="Sunday"/>
    <n v="5310000"/>
  </r>
  <r>
    <x v="687"/>
    <x v="3"/>
    <x v="3"/>
    <n v="51"/>
    <n v="60000"/>
    <x v="1"/>
    <x v="10"/>
    <n v="4"/>
    <s v="Sunday"/>
    <n v="3060000"/>
  </r>
  <r>
    <x v="687"/>
    <x v="4"/>
    <x v="4"/>
    <n v="109"/>
    <n v="20000"/>
    <x v="1"/>
    <x v="10"/>
    <n v="4"/>
    <s v="Sunday"/>
    <n v="2180000"/>
  </r>
  <r>
    <x v="687"/>
    <x v="5"/>
    <x v="5"/>
    <n v="218"/>
    <n v="5000"/>
    <x v="1"/>
    <x v="10"/>
    <n v="4"/>
    <s v="Sunday"/>
    <n v="1090000"/>
  </r>
  <r>
    <x v="687"/>
    <x v="6"/>
    <x v="6"/>
    <n v="93"/>
    <n v="25000"/>
    <x v="1"/>
    <x v="10"/>
    <n v="4"/>
    <s v="Sunday"/>
    <n v="2325000"/>
  </r>
  <r>
    <x v="687"/>
    <x v="7"/>
    <x v="7"/>
    <n v="62"/>
    <n v="30000"/>
    <x v="1"/>
    <x v="10"/>
    <n v="4"/>
    <s v="Sunday"/>
    <n v="1860000"/>
  </r>
  <r>
    <x v="688"/>
    <x v="0"/>
    <x v="0"/>
    <n v="108"/>
    <n v="50000"/>
    <x v="1"/>
    <x v="10"/>
    <n v="4"/>
    <s v="Monday"/>
    <n v="5400000"/>
  </r>
  <r>
    <x v="688"/>
    <x v="1"/>
    <x v="1"/>
    <n v="82"/>
    <n v="35000"/>
    <x v="1"/>
    <x v="10"/>
    <n v="4"/>
    <s v="Monday"/>
    <n v="2870000"/>
  </r>
  <r>
    <x v="688"/>
    <x v="2"/>
    <x v="2"/>
    <n v="112"/>
    <n v="45000"/>
    <x v="1"/>
    <x v="10"/>
    <n v="4"/>
    <s v="Monday"/>
    <n v="5040000"/>
  </r>
  <r>
    <x v="688"/>
    <x v="3"/>
    <x v="3"/>
    <n v="52"/>
    <n v="60000"/>
    <x v="1"/>
    <x v="10"/>
    <n v="4"/>
    <s v="Monday"/>
    <n v="3120000"/>
  </r>
  <r>
    <x v="688"/>
    <x v="4"/>
    <x v="4"/>
    <n v="111"/>
    <n v="20000"/>
    <x v="1"/>
    <x v="10"/>
    <n v="4"/>
    <s v="Monday"/>
    <n v="2220000"/>
  </r>
  <r>
    <x v="688"/>
    <x v="5"/>
    <x v="5"/>
    <n v="223"/>
    <n v="5000"/>
    <x v="1"/>
    <x v="10"/>
    <n v="4"/>
    <s v="Monday"/>
    <n v="1115000"/>
  </r>
  <r>
    <x v="688"/>
    <x v="6"/>
    <x v="6"/>
    <n v="86"/>
    <n v="25000"/>
    <x v="1"/>
    <x v="10"/>
    <n v="4"/>
    <s v="Monday"/>
    <n v="2150000"/>
  </r>
  <r>
    <x v="688"/>
    <x v="7"/>
    <x v="7"/>
    <n v="69"/>
    <n v="30000"/>
    <x v="1"/>
    <x v="10"/>
    <n v="4"/>
    <s v="Monday"/>
    <n v="2070000"/>
  </r>
  <r>
    <x v="689"/>
    <x v="0"/>
    <x v="0"/>
    <n v="122"/>
    <n v="50000"/>
    <x v="1"/>
    <x v="10"/>
    <n v="4"/>
    <s v="Tuesday"/>
    <n v="6100000"/>
  </r>
  <r>
    <x v="689"/>
    <x v="1"/>
    <x v="1"/>
    <n v="90"/>
    <n v="35000"/>
    <x v="1"/>
    <x v="10"/>
    <n v="4"/>
    <s v="Tuesday"/>
    <n v="3150000"/>
  </r>
  <r>
    <x v="689"/>
    <x v="2"/>
    <x v="2"/>
    <n v="107"/>
    <n v="45000"/>
    <x v="1"/>
    <x v="10"/>
    <n v="4"/>
    <s v="Tuesday"/>
    <n v="4815000"/>
  </r>
  <r>
    <x v="689"/>
    <x v="3"/>
    <x v="3"/>
    <n v="53"/>
    <n v="60000"/>
    <x v="1"/>
    <x v="10"/>
    <n v="4"/>
    <s v="Tuesday"/>
    <n v="3180000"/>
  </r>
  <r>
    <x v="689"/>
    <x v="4"/>
    <x v="4"/>
    <n v="111"/>
    <n v="20000"/>
    <x v="1"/>
    <x v="10"/>
    <n v="4"/>
    <s v="Tuesday"/>
    <n v="2220000"/>
  </r>
  <r>
    <x v="689"/>
    <x v="5"/>
    <x v="5"/>
    <n v="225"/>
    <n v="5000"/>
    <x v="1"/>
    <x v="10"/>
    <n v="4"/>
    <s v="Tuesday"/>
    <n v="1125000"/>
  </r>
  <r>
    <x v="689"/>
    <x v="6"/>
    <x v="6"/>
    <n v="83"/>
    <n v="25000"/>
    <x v="1"/>
    <x v="10"/>
    <n v="4"/>
    <s v="Tuesday"/>
    <n v="2075000"/>
  </r>
  <r>
    <x v="689"/>
    <x v="7"/>
    <x v="7"/>
    <n v="64"/>
    <n v="30000"/>
    <x v="1"/>
    <x v="10"/>
    <n v="4"/>
    <s v="Tuesday"/>
    <n v="1920000"/>
  </r>
  <r>
    <x v="690"/>
    <x v="0"/>
    <x v="0"/>
    <n v="117"/>
    <n v="50000"/>
    <x v="1"/>
    <x v="10"/>
    <n v="4"/>
    <s v="Wednesday"/>
    <n v="5850000"/>
  </r>
  <r>
    <x v="690"/>
    <x v="1"/>
    <x v="1"/>
    <n v="90"/>
    <n v="35000"/>
    <x v="1"/>
    <x v="10"/>
    <n v="4"/>
    <s v="Wednesday"/>
    <n v="3150000"/>
  </r>
  <r>
    <x v="690"/>
    <x v="2"/>
    <x v="2"/>
    <n v="109"/>
    <n v="45000"/>
    <x v="1"/>
    <x v="10"/>
    <n v="4"/>
    <s v="Wednesday"/>
    <n v="4905000"/>
  </r>
  <r>
    <x v="690"/>
    <x v="3"/>
    <x v="3"/>
    <n v="49"/>
    <n v="60000"/>
    <x v="1"/>
    <x v="10"/>
    <n v="4"/>
    <s v="Wednesday"/>
    <n v="2940000"/>
  </r>
  <r>
    <x v="690"/>
    <x v="4"/>
    <x v="4"/>
    <n v="108"/>
    <n v="20000"/>
    <x v="1"/>
    <x v="10"/>
    <n v="4"/>
    <s v="Wednesday"/>
    <n v="2160000"/>
  </r>
  <r>
    <x v="690"/>
    <x v="5"/>
    <x v="5"/>
    <n v="226"/>
    <n v="5000"/>
    <x v="1"/>
    <x v="10"/>
    <n v="4"/>
    <s v="Wednesday"/>
    <n v="1130000"/>
  </r>
  <r>
    <x v="690"/>
    <x v="6"/>
    <x v="6"/>
    <n v="82"/>
    <n v="25000"/>
    <x v="1"/>
    <x v="10"/>
    <n v="4"/>
    <s v="Wednesday"/>
    <n v="2050000"/>
  </r>
  <r>
    <x v="690"/>
    <x v="7"/>
    <x v="7"/>
    <n v="73"/>
    <n v="30000"/>
    <x v="1"/>
    <x v="10"/>
    <n v="4"/>
    <s v="Wednesday"/>
    <n v="2190000"/>
  </r>
  <r>
    <x v="691"/>
    <x v="0"/>
    <x v="0"/>
    <n v="119"/>
    <n v="50000"/>
    <x v="1"/>
    <x v="10"/>
    <n v="4"/>
    <s v="Thursday"/>
    <n v="5950000"/>
  </r>
  <r>
    <x v="691"/>
    <x v="1"/>
    <x v="1"/>
    <n v="84"/>
    <n v="35000"/>
    <x v="1"/>
    <x v="10"/>
    <n v="4"/>
    <s v="Thursday"/>
    <n v="2940000"/>
  </r>
  <r>
    <x v="691"/>
    <x v="2"/>
    <x v="2"/>
    <n v="122"/>
    <n v="45000"/>
    <x v="1"/>
    <x v="10"/>
    <n v="4"/>
    <s v="Thursday"/>
    <n v="5490000"/>
  </r>
  <r>
    <x v="691"/>
    <x v="3"/>
    <x v="3"/>
    <n v="49"/>
    <n v="60000"/>
    <x v="1"/>
    <x v="10"/>
    <n v="4"/>
    <s v="Thursday"/>
    <n v="2940000"/>
  </r>
  <r>
    <x v="691"/>
    <x v="4"/>
    <x v="4"/>
    <n v="113"/>
    <n v="20000"/>
    <x v="1"/>
    <x v="10"/>
    <n v="4"/>
    <s v="Thursday"/>
    <n v="2260000"/>
  </r>
  <r>
    <x v="691"/>
    <x v="5"/>
    <x v="5"/>
    <n v="244"/>
    <n v="5000"/>
    <x v="1"/>
    <x v="10"/>
    <n v="4"/>
    <s v="Thursday"/>
    <n v="1220000"/>
  </r>
  <r>
    <x v="691"/>
    <x v="6"/>
    <x v="6"/>
    <n v="85"/>
    <n v="25000"/>
    <x v="1"/>
    <x v="10"/>
    <n v="4"/>
    <s v="Thursday"/>
    <n v="2125000"/>
  </r>
  <r>
    <x v="691"/>
    <x v="7"/>
    <x v="7"/>
    <n v="64"/>
    <n v="30000"/>
    <x v="1"/>
    <x v="10"/>
    <n v="4"/>
    <s v="Thursday"/>
    <n v="1920000"/>
  </r>
  <r>
    <x v="692"/>
    <x v="0"/>
    <x v="0"/>
    <n v="122"/>
    <n v="50000"/>
    <x v="1"/>
    <x v="10"/>
    <n v="4"/>
    <s v="Friday"/>
    <n v="6100000"/>
  </r>
  <r>
    <x v="692"/>
    <x v="1"/>
    <x v="1"/>
    <n v="75"/>
    <n v="35000"/>
    <x v="1"/>
    <x v="10"/>
    <n v="4"/>
    <s v="Friday"/>
    <n v="2625000"/>
  </r>
  <r>
    <x v="692"/>
    <x v="2"/>
    <x v="2"/>
    <n v="117"/>
    <n v="45000"/>
    <x v="1"/>
    <x v="10"/>
    <n v="4"/>
    <s v="Friday"/>
    <n v="5265000"/>
  </r>
  <r>
    <x v="692"/>
    <x v="3"/>
    <x v="3"/>
    <n v="55"/>
    <n v="60000"/>
    <x v="1"/>
    <x v="10"/>
    <n v="4"/>
    <s v="Friday"/>
    <n v="3300000"/>
  </r>
  <r>
    <x v="692"/>
    <x v="4"/>
    <x v="4"/>
    <n v="119"/>
    <n v="20000"/>
    <x v="1"/>
    <x v="10"/>
    <n v="4"/>
    <s v="Friday"/>
    <n v="2380000"/>
  </r>
  <r>
    <x v="692"/>
    <x v="5"/>
    <x v="5"/>
    <n v="234"/>
    <n v="5000"/>
    <x v="1"/>
    <x v="10"/>
    <n v="4"/>
    <s v="Friday"/>
    <n v="1170000"/>
  </r>
  <r>
    <x v="692"/>
    <x v="6"/>
    <x v="6"/>
    <n v="91"/>
    <n v="25000"/>
    <x v="1"/>
    <x v="10"/>
    <n v="4"/>
    <s v="Friday"/>
    <n v="2275000"/>
  </r>
  <r>
    <x v="692"/>
    <x v="7"/>
    <x v="7"/>
    <n v="60"/>
    <n v="30000"/>
    <x v="1"/>
    <x v="10"/>
    <n v="4"/>
    <s v="Friday"/>
    <n v="1800000"/>
  </r>
  <r>
    <x v="693"/>
    <x v="0"/>
    <x v="0"/>
    <n v="117"/>
    <n v="50000"/>
    <x v="1"/>
    <x v="10"/>
    <n v="4"/>
    <s v="Saturday"/>
    <n v="5850000"/>
  </r>
  <r>
    <x v="693"/>
    <x v="1"/>
    <x v="1"/>
    <n v="80"/>
    <n v="35000"/>
    <x v="1"/>
    <x v="10"/>
    <n v="4"/>
    <s v="Saturday"/>
    <n v="2800000"/>
  </r>
  <r>
    <x v="693"/>
    <x v="2"/>
    <x v="2"/>
    <n v="118"/>
    <n v="45000"/>
    <x v="1"/>
    <x v="10"/>
    <n v="4"/>
    <s v="Saturday"/>
    <n v="5310000"/>
  </r>
  <r>
    <x v="693"/>
    <x v="3"/>
    <x v="3"/>
    <n v="52"/>
    <n v="60000"/>
    <x v="1"/>
    <x v="10"/>
    <n v="4"/>
    <s v="Saturday"/>
    <n v="3120000"/>
  </r>
  <r>
    <x v="693"/>
    <x v="4"/>
    <x v="4"/>
    <n v="103"/>
    <n v="20000"/>
    <x v="1"/>
    <x v="10"/>
    <n v="4"/>
    <s v="Saturday"/>
    <n v="2060000"/>
  </r>
  <r>
    <x v="693"/>
    <x v="5"/>
    <x v="5"/>
    <n v="225"/>
    <n v="5000"/>
    <x v="1"/>
    <x v="10"/>
    <n v="4"/>
    <s v="Saturday"/>
    <n v="1125000"/>
  </r>
  <r>
    <x v="693"/>
    <x v="6"/>
    <x v="6"/>
    <n v="90"/>
    <n v="25000"/>
    <x v="1"/>
    <x v="10"/>
    <n v="4"/>
    <s v="Saturday"/>
    <n v="2250000"/>
  </r>
  <r>
    <x v="693"/>
    <x v="7"/>
    <x v="7"/>
    <n v="68"/>
    <n v="30000"/>
    <x v="1"/>
    <x v="10"/>
    <n v="4"/>
    <s v="Saturday"/>
    <n v="2040000"/>
  </r>
  <r>
    <x v="694"/>
    <x v="0"/>
    <x v="0"/>
    <n v="114"/>
    <n v="50000"/>
    <x v="1"/>
    <x v="10"/>
    <n v="4"/>
    <s v="Sunday"/>
    <n v="5700000"/>
  </r>
  <r>
    <x v="694"/>
    <x v="1"/>
    <x v="1"/>
    <n v="88"/>
    <n v="35000"/>
    <x v="1"/>
    <x v="10"/>
    <n v="4"/>
    <s v="Sunday"/>
    <n v="3080000"/>
  </r>
  <r>
    <x v="694"/>
    <x v="2"/>
    <x v="2"/>
    <n v="117"/>
    <n v="45000"/>
    <x v="1"/>
    <x v="10"/>
    <n v="4"/>
    <s v="Sunday"/>
    <n v="5265000"/>
  </r>
  <r>
    <x v="694"/>
    <x v="3"/>
    <x v="3"/>
    <n v="47"/>
    <n v="60000"/>
    <x v="1"/>
    <x v="10"/>
    <n v="4"/>
    <s v="Sunday"/>
    <n v="2820000"/>
  </r>
  <r>
    <x v="694"/>
    <x v="4"/>
    <x v="4"/>
    <n v="123"/>
    <n v="20000"/>
    <x v="1"/>
    <x v="10"/>
    <n v="4"/>
    <s v="Sunday"/>
    <n v="2460000"/>
  </r>
  <r>
    <x v="694"/>
    <x v="5"/>
    <x v="5"/>
    <n v="228"/>
    <n v="5000"/>
    <x v="1"/>
    <x v="10"/>
    <n v="4"/>
    <s v="Sunday"/>
    <n v="1140000"/>
  </r>
  <r>
    <x v="694"/>
    <x v="6"/>
    <x v="6"/>
    <n v="85"/>
    <n v="25000"/>
    <x v="1"/>
    <x v="10"/>
    <n v="4"/>
    <s v="Sunday"/>
    <n v="2125000"/>
  </r>
  <r>
    <x v="694"/>
    <x v="7"/>
    <x v="7"/>
    <n v="64"/>
    <n v="30000"/>
    <x v="1"/>
    <x v="10"/>
    <n v="4"/>
    <s v="Sunday"/>
    <n v="1920000"/>
  </r>
  <r>
    <x v="695"/>
    <x v="0"/>
    <x v="0"/>
    <n v="111"/>
    <n v="50000"/>
    <x v="1"/>
    <x v="10"/>
    <n v="4"/>
    <s v="Monday"/>
    <n v="5550000"/>
  </r>
  <r>
    <x v="695"/>
    <x v="1"/>
    <x v="1"/>
    <n v="90"/>
    <n v="35000"/>
    <x v="1"/>
    <x v="10"/>
    <n v="4"/>
    <s v="Monday"/>
    <n v="3150000"/>
  </r>
  <r>
    <x v="695"/>
    <x v="2"/>
    <x v="2"/>
    <n v="115"/>
    <n v="45000"/>
    <x v="1"/>
    <x v="10"/>
    <n v="4"/>
    <s v="Monday"/>
    <n v="5175000"/>
  </r>
  <r>
    <x v="695"/>
    <x v="3"/>
    <x v="3"/>
    <n v="53"/>
    <n v="60000"/>
    <x v="1"/>
    <x v="10"/>
    <n v="4"/>
    <s v="Monday"/>
    <n v="3180000"/>
  </r>
  <r>
    <x v="695"/>
    <x v="4"/>
    <x v="4"/>
    <n v="123"/>
    <n v="20000"/>
    <x v="1"/>
    <x v="10"/>
    <n v="4"/>
    <s v="Monday"/>
    <n v="2460000"/>
  </r>
  <r>
    <x v="695"/>
    <x v="5"/>
    <x v="5"/>
    <n v="220"/>
    <n v="5000"/>
    <x v="1"/>
    <x v="10"/>
    <n v="4"/>
    <s v="Monday"/>
    <n v="1100000"/>
  </r>
  <r>
    <x v="695"/>
    <x v="6"/>
    <x v="6"/>
    <n v="87"/>
    <n v="25000"/>
    <x v="1"/>
    <x v="10"/>
    <n v="4"/>
    <s v="Monday"/>
    <n v="2175000"/>
  </r>
  <r>
    <x v="695"/>
    <x v="7"/>
    <x v="7"/>
    <n v="63"/>
    <n v="30000"/>
    <x v="1"/>
    <x v="10"/>
    <n v="4"/>
    <s v="Monday"/>
    <n v="1890000"/>
  </r>
  <r>
    <x v="696"/>
    <x v="0"/>
    <x v="0"/>
    <n v="120"/>
    <n v="50000"/>
    <x v="1"/>
    <x v="10"/>
    <n v="4"/>
    <s v="Tuesday"/>
    <n v="6000000"/>
  </r>
  <r>
    <x v="696"/>
    <x v="1"/>
    <x v="1"/>
    <n v="82"/>
    <n v="35000"/>
    <x v="1"/>
    <x v="10"/>
    <n v="4"/>
    <s v="Tuesday"/>
    <n v="2870000"/>
  </r>
  <r>
    <x v="696"/>
    <x v="2"/>
    <x v="2"/>
    <n v="118"/>
    <n v="45000"/>
    <x v="1"/>
    <x v="10"/>
    <n v="4"/>
    <s v="Tuesday"/>
    <n v="5310000"/>
  </r>
  <r>
    <x v="696"/>
    <x v="3"/>
    <x v="3"/>
    <n v="52"/>
    <n v="60000"/>
    <x v="1"/>
    <x v="10"/>
    <n v="4"/>
    <s v="Tuesday"/>
    <n v="3120000"/>
  </r>
  <r>
    <x v="696"/>
    <x v="4"/>
    <x v="4"/>
    <n v="121"/>
    <n v="20000"/>
    <x v="1"/>
    <x v="10"/>
    <n v="4"/>
    <s v="Tuesday"/>
    <n v="2420000"/>
  </r>
  <r>
    <x v="696"/>
    <x v="5"/>
    <x v="5"/>
    <n v="223"/>
    <n v="5000"/>
    <x v="1"/>
    <x v="10"/>
    <n v="4"/>
    <s v="Tuesday"/>
    <n v="1115000"/>
  </r>
  <r>
    <x v="696"/>
    <x v="6"/>
    <x v="6"/>
    <n v="84"/>
    <n v="25000"/>
    <x v="1"/>
    <x v="10"/>
    <n v="4"/>
    <s v="Tuesday"/>
    <n v="2100000"/>
  </r>
  <r>
    <x v="696"/>
    <x v="7"/>
    <x v="7"/>
    <n v="62"/>
    <n v="30000"/>
    <x v="1"/>
    <x v="10"/>
    <n v="4"/>
    <s v="Tuesday"/>
    <n v="1860000"/>
  </r>
  <r>
    <x v="697"/>
    <x v="0"/>
    <x v="0"/>
    <n v="110"/>
    <n v="50000"/>
    <x v="1"/>
    <x v="10"/>
    <n v="4"/>
    <s v="Wednesday"/>
    <n v="5500000"/>
  </r>
  <r>
    <x v="697"/>
    <x v="1"/>
    <x v="1"/>
    <n v="84"/>
    <n v="35000"/>
    <x v="1"/>
    <x v="10"/>
    <n v="4"/>
    <s v="Wednesday"/>
    <n v="2940000"/>
  </r>
  <r>
    <x v="697"/>
    <x v="2"/>
    <x v="2"/>
    <n v="115"/>
    <n v="45000"/>
    <x v="1"/>
    <x v="10"/>
    <n v="4"/>
    <s v="Wednesday"/>
    <n v="5175000"/>
  </r>
  <r>
    <x v="697"/>
    <x v="3"/>
    <x v="3"/>
    <n v="54"/>
    <n v="60000"/>
    <x v="1"/>
    <x v="10"/>
    <n v="4"/>
    <s v="Wednesday"/>
    <n v="3240000"/>
  </r>
  <r>
    <x v="697"/>
    <x v="4"/>
    <x v="4"/>
    <n v="120"/>
    <n v="20000"/>
    <x v="1"/>
    <x v="10"/>
    <n v="4"/>
    <s v="Wednesday"/>
    <n v="2400000"/>
  </r>
  <r>
    <x v="697"/>
    <x v="5"/>
    <x v="5"/>
    <n v="216"/>
    <n v="5000"/>
    <x v="1"/>
    <x v="10"/>
    <n v="4"/>
    <s v="Wednesday"/>
    <n v="1080000"/>
  </r>
  <r>
    <x v="697"/>
    <x v="6"/>
    <x v="6"/>
    <n v="87"/>
    <n v="25000"/>
    <x v="1"/>
    <x v="10"/>
    <n v="4"/>
    <s v="Wednesday"/>
    <n v="2175000"/>
  </r>
  <r>
    <x v="697"/>
    <x v="7"/>
    <x v="7"/>
    <n v="67"/>
    <n v="30000"/>
    <x v="1"/>
    <x v="10"/>
    <n v="4"/>
    <s v="Wednesday"/>
    <n v="2010000"/>
  </r>
  <r>
    <x v="698"/>
    <x v="0"/>
    <x v="0"/>
    <n v="123"/>
    <n v="50000"/>
    <x v="1"/>
    <x v="10"/>
    <n v="4"/>
    <s v="Thursday"/>
    <n v="6150000"/>
  </r>
  <r>
    <x v="698"/>
    <x v="1"/>
    <x v="1"/>
    <n v="86"/>
    <n v="35000"/>
    <x v="1"/>
    <x v="10"/>
    <n v="4"/>
    <s v="Thursday"/>
    <n v="3010000"/>
  </r>
  <r>
    <x v="698"/>
    <x v="2"/>
    <x v="2"/>
    <n v="116"/>
    <n v="45000"/>
    <x v="1"/>
    <x v="10"/>
    <n v="4"/>
    <s v="Thursday"/>
    <n v="5220000"/>
  </r>
  <r>
    <x v="698"/>
    <x v="3"/>
    <x v="3"/>
    <n v="50"/>
    <n v="60000"/>
    <x v="1"/>
    <x v="10"/>
    <n v="4"/>
    <s v="Thursday"/>
    <n v="3000000"/>
  </r>
  <r>
    <x v="698"/>
    <x v="4"/>
    <x v="4"/>
    <n v="122"/>
    <n v="20000"/>
    <x v="1"/>
    <x v="10"/>
    <n v="4"/>
    <s v="Thursday"/>
    <n v="2440000"/>
  </r>
  <r>
    <x v="698"/>
    <x v="5"/>
    <x v="5"/>
    <n v="222"/>
    <n v="5000"/>
    <x v="1"/>
    <x v="10"/>
    <n v="4"/>
    <s v="Thursday"/>
    <n v="1110000"/>
  </r>
  <r>
    <x v="698"/>
    <x v="6"/>
    <x v="6"/>
    <n v="86"/>
    <n v="25000"/>
    <x v="1"/>
    <x v="10"/>
    <n v="4"/>
    <s v="Thursday"/>
    <n v="2150000"/>
  </r>
  <r>
    <x v="698"/>
    <x v="7"/>
    <x v="7"/>
    <n v="70"/>
    <n v="30000"/>
    <x v="1"/>
    <x v="10"/>
    <n v="4"/>
    <s v="Thursday"/>
    <n v="2100000"/>
  </r>
  <r>
    <x v="699"/>
    <x v="0"/>
    <x v="0"/>
    <n v="118"/>
    <n v="50000"/>
    <x v="1"/>
    <x v="11"/>
    <n v="4"/>
    <s v="Friday"/>
    <n v="5900000"/>
  </r>
  <r>
    <x v="699"/>
    <x v="1"/>
    <x v="1"/>
    <n v="79"/>
    <n v="35000"/>
    <x v="1"/>
    <x v="11"/>
    <n v="4"/>
    <s v="Friday"/>
    <n v="2765000"/>
  </r>
  <r>
    <x v="699"/>
    <x v="2"/>
    <x v="2"/>
    <n v="119"/>
    <n v="45000"/>
    <x v="1"/>
    <x v="11"/>
    <n v="4"/>
    <s v="Friday"/>
    <n v="5355000"/>
  </r>
  <r>
    <x v="699"/>
    <x v="3"/>
    <x v="3"/>
    <n v="54"/>
    <n v="60000"/>
    <x v="1"/>
    <x v="11"/>
    <n v="4"/>
    <s v="Friday"/>
    <n v="3240000"/>
  </r>
  <r>
    <x v="699"/>
    <x v="4"/>
    <x v="4"/>
    <n v="118"/>
    <n v="20000"/>
    <x v="1"/>
    <x v="11"/>
    <n v="4"/>
    <s v="Friday"/>
    <n v="2360000"/>
  </r>
  <r>
    <x v="699"/>
    <x v="5"/>
    <x v="5"/>
    <n v="228"/>
    <n v="5000"/>
    <x v="1"/>
    <x v="11"/>
    <n v="4"/>
    <s v="Friday"/>
    <n v="1140000"/>
  </r>
  <r>
    <x v="699"/>
    <x v="6"/>
    <x v="6"/>
    <n v="95"/>
    <n v="25000"/>
    <x v="1"/>
    <x v="11"/>
    <n v="4"/>
    <s v="Friday"/>
    <n v="2375000"/>
  </r>
  <r>
    <x v="699"/>
    <x v="7"/>
    <x v="7"/>
    <n v="66"/>
    <n v="30000"/>
    <x v="1"/>
    <x v="11"/>
    <n v="4"/>
    <s v="Friday"/>
    <n v="1980000"/>
  </r>
  <r>
    <x v="700"/>
    <x v="0"/>
    <x v="0"/>
    <n v="122"/>
    <n v="50000"/>
    <x v="1"/>
    <x v="11"/>
    <n v="4"/>
    <s v="Saturday"/>
    <n v="6100000"/>
  </r>
  <r>
    <x v="700"/>
    <x v="1"/>
    <x v="1"/>
    <n v="78"/>
    <n v="35000"/>
    <x v="1"/>
    <x v="11"/>
    <n v="4"/>
    <s v="Saturday"/>
    <n v="2730000"/>
  </r>
  <r>
    <x v="700"/>
    <x v="2"/>
    <x v="2"/>
    <n v="119"/>
    <n v="45000"/>
    <x v="1"/>
    <x v="11"/>
    <n v="4"/>
    <s v="Saturday"/>
    <n v="5355000"/>
  </r>
  <r>
    <x v="700"/>
    <x v="3"/>
    <x v="3"/>
    <n v="48"/>
    <n v="60000"/>
    <x v="1"/>
    <x v="11"/>
    <n v="4"/>
    <s v="Saturday"/>
    <n v="2880000"/>
  </r>
  <r>
    <x v="700"/>
    <x v="4"/>
    <x v="4"/>
    <n v="117"/>
    <n v="20000"/>
    <x v="1"/>
    <x v="11"/>
    <n v="4"/>
    <s v="Saturday"/>
    <n v="2340000"/>
  </r>
  <r>
    <x v="700"/>
    <x v="5"/>
    <x v="5"/>
    <n v="198"/>
    <n v="5000"/>
    <x v="1"/>
    <x v="11"/>
    <n v="4"/>
    <s v="Saturday"/>
    <n v="990000"/>
  </r>
  <r>
    <x v="700"/>
    <x v="6"/>
    <x v="6"/>
    <n v="86"/>
    <n v="25000"/>
    <x v="1"/>
    <x v="11"/>
    <n v="4"/>
    <s v="Saturday"/>
    <n v="2150000"/>
  </r>
  <r>
    <x v="700"/>
    <x v="7"/>
    <x v="7"/>
    <n v="64"/>
    <n v="30000"/>
    <x v="1"/>
    <x v="11"/>
    <n v="4"/>
    <s v="Saturday"/>
    <n v="1920000"/>
  </r>
  <r>
    <x v="701"/>
    <x v="0"/>
    <x v="0"/>
    <n v="122"/>
    <n v="50000"/>
    <x v="1"/>
    <x v="11"/>
    <n v="4"/>
    <s v="Sunday"/>
    <n v="6100000"/>
  </r>
  <r>
    <x v="701"/>
    <x v="1"/>
    <x v="1"/>
    <n v="84"/>
    <n v="35000"/>
    <x v="1"/>
    <x v="11"/>
    <n v="4"/>
    <s v="Sunday"/>
    <n v="2940000"/>
  </r>
  <r>
    <x v="701"/>
    <x v="2"/>
    <x v="2"/>
    <n v="109"/>
    <n v="45000"/>
    <x v="1"/>
    <x v="11"/>
    <n v="4"/>
    <s v="Sunday"/>
    <n v="4905000"/>
  </r>
  <r>
    <x v="701"/>
    <x v="3"/>
    <x v="3"/>
    <n v="48"/>
    <n v="60000"/>
    <x v="1"/>
    <x v="11"/>
    <n v="4"/>
    <s v="Sunday"/>
    <n v="2880000"/>
  </r>
  <r>
    <x v="701"/>
    <x v="4"/>
    <x v="4"/>
    <n v="116"/>
    <n v="20000"/>
    <x v="1"/>
    <x v="11"/>
    <n v="4"/>
    <s v="Sunday"/>
    <n v="2320000"/>
  </r>
  <r>
    <x v="701"/>
    <x v="5"/>
    <x v="5"/>
    <n v="209"/>
    <n v="5000"/>
    <x v="1"/>
    <x v="11"/>
    <n v="4"/>
    <s v="Sunday"/>
    <n v="1045000"/>
  </r>
  <r>
    <x v="701"/>
    <x v="6"/>
    <x v="6"/>
    <n v="79"/>
    <n v="25000"/>
    <x v="1"/>
    <x v="11"/>
    <n v="4"/>
    <s v="Sunday"/>
    <n v="1975000"/>
  </r>
  <r>
    <x v="701"/>
    <x v="7"/>
    <x v="7"/>
    <n v="67"/>
    <n v="30000"/>
    <x v="1"/>
    <x v="11"/>
    <n v="4"/>
    <s v="Sunday"/>
    <n v="2010000"/>
  </r>
  <r>
    <x v="702"/>
    <x v="0"/>
    <x v="0"/>
    <n v="117"/>
    <n v="50000"/>
    <x v="1"/>
    <x v="11"/>
    <n v="4"/>
    <s v="Monday"/>
    <n v="5850000"/>
  </r>
  <r>
    <x v="702"/>
    <x v="1"/>
    <x v="1"/>
    <n v="80"/>
    <n v="35000"/>
    <x v="1"/>
    <x v="11"/>
    <n v="4"/>
    <s v="Monday"/>
    <n v="2800000"/>
  </r>
  <r>
    <x v="702"/>
    <x v="2"/>
    <x v="2"/>
    <n v="110"/>
    <n v="45000"/>
    <x v="1"/>
    <x v="11"/>
    <n v="4"/>
    <s v="Monday"/>
    <n v="4950000"/>
  </r>
  <r>
    <x v="702"/>
    <x v="3"/>
    <x v="3"/>
    <n v="46"/>
    <n v="60000"/>
    <x v="1"/>
    <x v="11"/>
    <n v="4"/>
    <s v="Monday"/>
    <n v="2760000"/>
  </r>
  <r>
    <x v="702"/>
    <x v="4"/>
    <x v="4"/>
    <n v="119"/>
    <n v="20000"/>
    <x v="1"/>
    <x v="11"/>
    <n v="4"/>
    <s v="Monday"/>
    <n v="2380000"/>
  </r>
  <r>
    <x v="702"/>
    <x v="5"/>
    <x v="5"/>
    <n v="220"/>
    <n v="5000"/>
    <x v="1"/>
    <x v="11"/>
    <n v="4"/>
    <s v="Monday"/>
    <n v="1100000"/>
  </r>
  <r>
    <x v="702"/>
    <x v="6"/>
    <x v="6"/>
    <n v="82"/>
    <n v="25000"/>
    <x v="1"/>
    <x v="11"/>
    <n v="4"/>
    <s v="Monday"/>
    <n v="2050000"/>
  </r>
  <r>
    <x v="702"/>
    <x v="7"/>
    <x v="7"/>
    <n v="68"/>
    <n v="30000"/>
    <x v="1"/>
    <x v="11"/>
    <n v="4"/>
    <s v="Monday"/>
    <n v="2040000"/>
  </r>
  <r>
    <x v="703"/>
    <x v="0"/>
    <x v="0"/>
    <n v="124"/>
    <n v="50000"/>
    <x v="1"/>
    <x v="11"/>
    <n v="4"/>
    <s v="Tuesday"/>
    <n v="6200000"/>
  </r>
  <r>
    <x v="703"/>
    <x v="1"/>
    <x v="1"/>
    <n v="87"/>
    <n v="35000"/>
    <x v="1"/>
    <x v="11"/>
    <n v="4"/>
    <s v="Tuesday"/>
    <n v="3045000"/>
  </r>
  <r>
    <x v="703"/>
    <x v="2"/>
    <x v="2"/>
    <n v="113"/>
    <n v="45000"/>
    <x v="1"/>
    <x v="11"/>
    <n v="4"/>
    <s v="Tuesday"/>
    <n v="5085000"/>
  </r>
  <r>
    <x v="703"/>
    <x v="3"/>
    <x v="3"/>
    <n v="56"/>
    <n v="60000"/>
    <x v="1"/>
    <x v="11"/>
    <n v="4"/>
    <s v="Tuesday"/>
    <n v="3360000"/>
  </r>
  <r>
    <x v="703"/>
    <x v="4"/>
    <x v="4"/>
    <n v="119"/>
    <n v="20000"/>
    <x v="1"/>
    <x v="11"/>
    <n v="4"/>
    <s v="Tuesday"/>
    <n v="2380000"/>
  </r>
  <r>
    <x v="703"/>
    <x v="5"/>
    <x v="5"/>
    <n v="212"/>
    <n v="5000"/>
    <x v="1"/>
    <x v="11"/>
    <n v="4"/>
    <s v="Tuesday"/>
    <n v="1060000"/>
  </r>
  <r>
    <x v="703"/>
    <x v="6"/>
    <x v="6"/>
    <n v="86"/>
    <n v="25000"/>
    <x v="1"/>
    <x v="11"/>
    <n v="4"/>
    <s v="Tuesday"/>
    <n v="2150000"/>
  </r>
  <r>
    <x v="703"/>
    <x v="7"/>
    <x v="7"/>
    <n v="65"/>
    <n v="30000"/>
    <x v="1"/>
    <x v="11"/>
    <n v="4"/>
    <s v="Tuesday"/>
    <n v="1950000"/>
  </r>
  <r>
    <x v="704"/>
    <x v="0"/>
    <x v="0"/>
    <n v="109"/>
    <n v="50000"/>
    <x v="1"/>
    <x v="11"/>
    <n v="4"/>
    <s v="Wednesday"/>
    <n v="5450000"/>
  </r>
  <r>
    <x v="704"/>
    <x v="1"/>
    <x v="1"/>
    <n v="87"/>
    <n v="35000"/>
    <x v="1"/>
    <x v="11"/>
    <n v="4"/>
    <s v="Wednesday"/>
    <n v="3045000"/>
  </r>
  <r>
    <x v="704"/>
    <x v="2"/>
    <x v="2"/>
    <n v="109"/>
    <n v="45000"/>
    <x v="1"/>
    <x v="11"/>
    <n v="4"/>
    <s v="Wednesday"/>
    <n v="4905000"/>
  </r>
  <r>
    <x v="704"/>
    <x v="3"/>
    <x v="3"/>
    <n v="60"/>
    <n v="60000"/>
    <x v="1"/>
    <x v="11"/>
    <n v="4"/>
    <s v="Wednesday"/>
    <n v="3600000"/>
  </r>
  <r>
    <x v="704"/>
    <x v="4"/>
    <x v="4"/>
    <n v="119"/>
    <n v="20000"/>
    <x v="1"/>
    <x v="11"/>
    <n v="4"/>
    <s v="Wednesday"/>
    <n v="2380000"/>
  </r>
  <r>
    <x v="704"/>
    <x v="5"/>
    <x v="5"/>
    <n v="194"/>
    <n v="5000"/>
    <x v="1"/>
    <x v="11"/>
    <n v="4"/>
    <s v="Wednesday"/>
    <n v="970000"/>
  </r>
  <r>
    <x v="704"/>
    <x v="6"/>
    <x v="6"/>
    <n v="92"/>
    <n v="25000"/>
    <x v="1"/>
    <x v="11"/>
    <n v="4"/>
    <s v="Wednesday"/>
    <n v="2300000"/>
  </r>
  <r>
    <x v="704"/>
    <x v="7"/>
    <x v="7"/>
    <n v="71"/>
    <n v="30000"/>
    <x v="1"/>
    <x v="11"/>
    <n v="4"/>
    <s v="Wednesday"/>
    <n v="2130000"/>
  </r>
  <r>
    <x v="705"/>
    <x v="0"/>
    <x v="0"/>
    <n v="127"/>
    <n v="50000"/>
    <x v="1"/>
    <x v="11"/>
    <n v="4"/>
    <s v="Thursday"/>
    <n v="6350000"/>
  </r>
  <r>
    <x v="705"/>
    <x v="1"/>
    <x v="1"/>
    <n v="80"/>
    <n v="35000"/>
    <x v="1"/>
    <x v="11"/>
    <n v="4"/>
    <s v="Thursday"/>
    <n v="2800000"/>
  </r>
  <r>
    <x v="705"/>
    <x v="2"/>
    <x v="2"/>
    <n v="113"/>
    <n v="45000"/>
    <x v="1"/>
    <x v="11"/>
    <n v="4"/>
    <s v="Thursday"/>
    <n v="5085000"/>
  </r>
  <r>
    <x v="705"/>
    <x v="3"/>
    <x v="3"/>
    <n v="50"/>
    <n v="60000"/>
    <x v="1"/>
    <x v="11"/>
    <n v="4"/>
    <s v="Thursday"/>
    <n v="3000000"/>
  </r>
  <r>
    <x v="705"/>
    <x v="4"/>
    <x v="4"/>
    <n v="114"/>
    <n v="20000"/>
    <x v="1"/>
    <x v="11"/>
    <n v="4"/>
    <s v="Thursday"/>
    <n v="2280000"/>
  </r>
  <r>
    <x v="705"/>
    <x v="5"/>
    <x v="5"/>
    <n v="211"/>
    <n v="5000"/>
    <x v="1"/>
    <x v="11"/>
    <n v="4"/>
    <s v="Thursday"/>
    <n v="1055000"/>
  </r>
  <r>
    <x v="705"/>
    <x v="6"/>
    <x v="6"/>
    <n v="81"/>
    <n v="25000"/>
    <x v="1"/>
    <x v="11"/>
    <n v="4"/>
    <s v="Thursday"/>
    <n v="2025000"/>
  </r>
  <r>
    <x v="705"/>
    <x v="7"/>
    <x v="7"/>
    <n v="67"/>
    <n v="30000"/>
    <x v="1"/>
    <x v="11"/>
    <n v="4"/>
    <s v="Thursday"/>
    <n v="2010000"/>
  </r>
  <r>
    <x v="706"/>
    <x v="0"/>
    <x v="0"/>
    <n v="122"/>
    <n v="50000"/>
    <x v="1"/>
    <x v="11"/>
    <n v="4"/>
    <s v="Friday"/>
    <n v="6100000"/>
  </r>
  <r>
    <x v="706"/>
    <x v="1"/>
    <x v="1"/>
    <n v="80"/>
    <n v="35000"/>
    <x v="1"/>
    <x v="11"/>
    <n v="4"/>
    <s v="Friday"/>
    <n v="2800000"/>
  </r>
  <r>
    <x v="706"/>
    <x v="2"/>
    <x v="2"/>
    <n v="122"/>
    <n v="45000"/>
    <x v="1"/>
    <x v="11"/>
    <n v="4"/>
    <s v="Friday"/>
    <n v="5490000"/>
  </r>
  <r>
    <x v="706"/>
    <x v="3"/>
    <x v="3"/>
    <n v="56"/>
    <n v="60000"/>
    <x v="1"/>
    <x v="11"/>
    <n v="4"/>
    <s v="Friday"/>
    <n v="3360000"/>
  </r>
  <r>
    <x v="706"/>
    <x v="4"/>
    <x v="4"/>
    <n v="112"/>
    <n v="20000"/>
    <x v="1"/>
    <x v="11"/>
    <n v="4"/>
    <s v="Friday"/>
    <n v="2240000"/>
  </r>
  <r>
    <x v="706"/>
    <x v="5"/>
    <x v="5"/>
    <n v="193"/>
    <n v="5000"/>
    <x v="1"/>
    <x v="11"/>
    <n v="4"/>
    <s v="Friday"/>
    <n v="965000"/>
  </r>
  <r>
    <x v="706"/>
    <x v="6"/>
    <x v="6"/>
    <n v="84"/>
    <n v="25000"/>
    <x v="1"/>
    <x v="11"/>
    <n v="4"/>
    <s v="Friday"/>
    <n v="2100000"/>
  </r>
  <r>
    <x v="706"/>
    <x v="7"/>
    <x v="7"/>
    <n v="57"/>
    <n v="30000"/>
    <x v="1"/>
    <x v="11"/>
    <n v="4"/>
    <s v="Friday"/>
    <n v="1710000"/>
  </r>
  <r>
    <x v="707"/>
    <x v="0"/>
    <x v="0"/>
    <n v="115"/>
    <n v="50000"/>
    <x v="1"/>
    <x v="11"/>
    <n v="4"/>
    <s v="Saturday"/>
    <n v="5750000"/>
  </r>
  <r>
    <x v="707"/>
    <x v="1"/>
    <x v="1"/>
    <n v="82"/>
    <n v="35000"/>
    <x v="1"/>
    <x v="11"/>
    <n v="4"/>
    <s v="Saturday"/>
    <n v="2870000"/>
  </r>
  <r>
    <x v="707"/>
    <x v="2"/>
    <x v="2"/>
    <n v="117"/>
    <n v="45000"/>
    <x v="1"/>
    <x v="11"/>
    <n v="4"/>
    <s v="Saturday"/>
    <n v="5265000"/>
  </r>
  <r>
    <x v="707"/>
    <x v="3"/>
    <x v="3"/>
    <n v="56"/>
    <n v="60000"/>
    <x v="1"/>
    <x v="11"/>
    <n v="4"/>
    <s v="Saturday"/>
    <n v="3360000"/>
  </r>
  <r>
    <x v="707"/>
    <x v="4"/>
    <x v="4"/>
    <n v="128"/>
    <n v="20000"/>
    <x v="1"/>
    <x v="11"/>
    <n v="4"/>
    <s v="Saturday"/>
    <n v="2560000"/>
  </r>
  <r>
    <x v="707"/>
    <x v="5"/>
    <x v="5"/>
    <n v="198"/>
    <n v="5000"/>
    <x v="1"/>
    <x v="11"/>
    <n v="4"/>
    <s v="Saturday"/>
    <n v="990000"/>
  </r>
  <r>
    <x v="707"/>
    <x v="6"/>
    <x v="6"/>
    <n v="79"/>
    <n v="25000"/>
    <x v="1"/>
    <x v="11"/>
    <n v="4"/>
    <s v="Saturday"/>
    <n v="1975000"/>
  </r>
  <r>
    <x v="707"/>
    <x v="7"/>
    <x v="7"/>
    <n v="68"/>
    <n v="30000"/>
    <x v="1"/>
    <x v="11"/>
    <n v="4"/>
    <s v="Saturday"/>
    <n v="2040000"/>
  </r>
  <r>
    <x v="708"/>
    <x v="0"/>
    <x v="0"/>
    <n v="115"/>
    <n v="50000"/>
    <x v="1"/>
    <x v="11"/>
    <n v="4"/>
    <s v="Sunday"/>
    <n v="5750000"/>
  </r>
  <r>
    <x v="708"/>
    <x v="1"/>
    <x v="1"/>
    <n v="92"/>
    <n v="35000"/>
    <x v="1"/>
    <x v="11"/>
    <n v="4"/>
    <s v="Sunday"/>
    <n v="3220000"/>
  </r>
  <r>
    <x v="708"/>
    <x v="2"/>
    <x v="2"/>
    <n v="118"/>
    <n v="45000"/>
    <x v="1"/>
    <x v="11"/>
    <n v="4"/>
    <s v="Sunday"/>
    <n v="5310000"/>
  </r>
  <r>
    <x v="708"/>
    <x v="3"/>
    <x v="3"/>
    <n v="53"/>
    <n v="60000"/>
    <x v="1"/>
    <x v="11"/>
    <n v="4"/>
    <s v="Sunday"/>
    <n v="3180000"/>
  </r>
  <r>
    <x v="708"/>
    <x v="4"/>
    <x v="4"/>
    <n v="113"/>
    <n v="20000"/>
    <x v="1"/>
    <x v="11"/>
    <n v="4"/>
    <s v="Sunday"/>
    <n v="2260000"/>
  </r>
  <r>
    <x v="708"/>
    <x v="5"/>
    <x v="5"/>
    <n v="222"/>
    <n v="5000"/>
    <x v="1"/>
    <x v="11"/>
    <n v="4"/>
    <s v="Sunday"/>
    <n v="1110000"/>
  </r>
  <r>
    <x v="708"/>
    <x v="6"/>
    <x v="6"/>
    <n v="86"/>
    <n v="25000"/>
    <x v="1"/>
    <x v="11"/>
    <n v="4"/>
    <s v="Sunday"/>
    <n v="2150000"/>
  </r>
  <r>
    <x v="708"/>
    <x v="7"/>
    <x v="7"/>
    <n v="62"/>
    <n v="30000"/>
    <x v="1"/>
    <x v="11"/>
    <n v="4"/>
    <s v="Sunday"/>
    <n v="1860000"/>
  </r>
  <r>
    <x v="709"/>
    <x v="0"/>
    <x v="0"/>
    <n v="127"/>
    <n v="50000"/>
    <x v="1"/>
    <x v="11"/>
    <n v="4"/>
    <s v="Monday"/>
    <n v="6350000"/>
  </r>
  <r>
    <x v="709"/>
    <x v="1"/>
    <x v="1"/>
    <n v="87"/>
    <n v="35000"/>
    <x v="1"/>
    <x v="11"/>
    <n v="4"/>
    <s v="Monday"/>
    <n v="3045000"/>
  </r>
  <r>
    <x v="709"/>
    <x v="2"/>
    <x v="2"/>
    <n v="119"/>
    <n v="45000"/>
    <x v="1"/>
    <x v="11"/>
    <n v="4"/>
    <s v="Monday"/>
    <n v="5355000"/>
  </r>
  <r>
    <x v="709"/>
    <x v="3"/>
    <x v="3"/>
    <n v="48"/>
    <n v="60000"/>
    <x v="1"/>
    <x v="11"/>
    <n v="4"/>
    <s v="Monday"/>
    <n v="2880000"/>
  </r>
  <r>
    <x v="709"/>
    <x v="4"/>
    <x v="4"/>
    <n v="119"/>
    <n v="20000"/>
    <x v="1"/>
    <x v="11"/>
    <n v="4"/>
    <s v="Monday"/>
    <n v="2380000"/>
  </r>
  <r>
    <x v="709"/>
    <x v="5"/>
    <x v="5"/>
    <n v="200"/>
    <n v="5000"/>
    <x v="1"/>
    <x v="11"/>
    <n v="4"/>
    <s v="Monday"/>
    <n v="1000000"/>
  </r>
  <r>
    <x v="709"/>
    <x v="6"/>
    <x v="6"/>
    <n v="97"/>
    <n v="25000"/>
    <x v="1"/>
    <x v="11"/>
    <n v="4"/>
    <s v="Monday"/>
    <n v="2425000"/>
  </r>
  <r>
    <x v="709"/>
    <x v="7"/>
    <x v="7"/>
    <n v="63"/>
    <n v="30000"/>
    <x v="1"/>
    <x v="11"/>
    <n v="4"/>
    <s v="Monday"/>
    <n v="1890000"/>
  </r>
  <r>
    <x v="710"/>
    <x v="0"/>
    <x v="0"/>
    <n v="116"/>
    <n v="50000"/>
    <x v="1"/>
    <x v="11"/>
    <n v="4"/>
    <s v="Tuesday"/>
    <n v="5800000"/>
  </r>
  <r>
    <x v="710"/>
    <x v="1"/>
    <x v="1"/>
    <n v="85"/>
    <n v="35000"/>
    <x v="1"/>
    <x v="11"/>
    <n v="4"/>
    <s v="Tuesday"/>
    <n v="2975000"/>
  </r>
  <r>
    <x v="710"/>
    <x v="2"/>
    <x v="2"/>
    <n v="115"/>
    <n v="45000"/>
    <x v="1"/>
    <x v="11"/>
    <n v="4"/>
    <s v="Tuesday"/>
    <n v="5175000"/>
  </r>
  <r>
    <x v="710"/>
    <x v="3"/>
    <x v="3"/>
    <n v="55"/>
    <n v="60000"/>
    <x v="1"/>
    <x v="11"/>
    <n v="4"/>
    <s v="Tuesday"/>
    <n v="3300000"/>
  </r>
  <r>
    <x v="710"/>
    <x v="4"/>
    <x v="4"/>
    <n v="120"/>
    <n v="20000"/>
    <x v="1"/>
    <x v="11"/>
    <n v="4"/>
    <s v="Tuesday"/>
    <n v="2400000"/>
  </r>
  <r>
    <x v="710"/>
    <x v="5"/>
    <x v="5"/>
    <n v="204"/>
    <n v="5000"/>
    <x v="1"/>
    <x v="11"/>
    <n v="4"/>
    <s v="Tuesday"/>
    <n v="1020000"/>
  </r>
  <r>
    <x v="710"/>
    <x v="6"/>
    <x v="6"/>
    <n v="85"/>
    <n v="25000"/>
    <x v="1"/>
    <x v="11"/>
    <n v="4"/>
    <s v="Tuesday"/>
    <n v="2125000"/>
  </r>
  <r>
    <x v="710"/>
    <x v="7"/>
    <x v="7"/>
    <n v="63"/>
    <n v="30000"/>
    <x v="1"/>
    <x v="11"/>
    <n v="4"/>
    <s v="Tuesday"/>
    <n v="1890000"/>
  </r>
  <r>
    <x v="711"/>
    <x v="0"/>
    <x v="0"/>
    <n v="112"/>
    <n v="50000"/>
    <x v="1"/>
    <x v="11"/>
    <n v="4"/>
    <s v="Wednesday"/>
    <n v="5600000"/>
  </r>
  <r>
    <x v="711"/>
    <x v="1"/>
    <x v="1"/>
    <n v="83"/>
    <n v="35000"/>
    <x v="1"/>
    <x v="11"/>
    <n v="4"/>
    <s v="Wednesday"/>
    <n v="2905000"/>
  </r>
  <r>
    <x v="711"/>
    <x v="2"/>
    <x v="2"/>
    <n v="113"/>
    <n v="45000"/>
    <x v="1"/>
    <x v="11"/>
    <n v="4"/>
    <s v="Wednesday"/>
    <n v="5085000"/>
  </r>
  <r>
    <x v="711"/>
    <x v="3"/>
    <x v="3"/>
    <n v="56"/>
    <n v="60000"/>
    <x v="1"/>
    <x v="11"/>
    <n v="4"/>
    <s v="Wednesday"/>
    <n v="3360000"/>
  </r>
  <r>
    <x v="711"/>
    <x v="4"/>
    <x v="4"/>
    <n v="112"/>
    <n v="20000"/>
    <x v="1"/>
    <x v="11"/>
    <n v="4"/>
    <s v="Wednesday"/>
    <n v="2240000"/>
  </r>
  <r>
    <x v="711"/>
    <x v="5"/>
    <x v="5"/>
    <n v="211"/>
    <n v="5000"/>
    <x v="1"/>
    <x v="11"/>
    <n v="4"/>
    <s v="Wednesday"/>
    <n v="1055000"/>
  </r>
  <r>
    <x v="711"/>
    <x v="6"/>
    <x v="6"/>
    <n v="86"/>
    <n v="25000"/>
    <x v="1"/>
    <x v="11"/>
    <n v="4"/>
    <s v="Wednesday"/>
    <n v="2150000"/>
  </r>
  <r>
    <x v="711"/>
    <x v="7"/>
    <x v="7"/>
    <n v="65"/>
    <n v="30000"/>
    <x v="1"/>
    <x v="11"/>
    <n v="4"/>
    <s v="Wednesday"/>
    <n v="1950000"/>
  </r>
  <r>
    <x v="712"/>
    <x v="0"/>
    <x v="0"/>
    <n v="113"/>
    <n v="50000"/>
    <x v="1"/>
    <x v="11"/>
    <n v="4"/>
    <s v="Thursday"/>
    <n v="5650000"/>
  </r>
  <r>
    <x v="712"/>
    <x v="1"/>
    <x v="1"/>
    <n v="84"/>
    <n v="35000"/>
    <x v="1"/>
    <x v="11"/>
    <n v="4"/>
    <s v="Thursday"/>
    <n v="2940000"/>
  </r>
  <r>
    <x v="712"/>
    <x v="2"/>
    <x v="2"/>
    <n v="115"/>
    <n v="45000"/>
    <x v="1"/>
    <x v="11"/>
    <n v="4"/>
    <s v="Thursday"/>
    <n v="5175000"/>
  </r>
  <r>
    <x v="712"/>
    <x v="3"/>
    <x v="3"/>
    <n v="54"/>
    <n v="60000"/>
    <x v="1"/>
    <x v="11"/>
    <n v="4"/>
    <s v="Thursday"/>
    <n v="3240000"/>
  </r>
  <r>
    <x v="712"/>
    <x v="4"/>
    <x v="4"/>
    <n v="106"/>
    <n v="20000"/>
    <x v="1"/>
    <x v="11"/>
    <n v="4"/>
    <s v="Thursday"/>
    <n v="2120000"/>
  </r>
  <r>
    <x v="712"/>
    <x v="5"/>
    <x v="5"/>
    <n v="215"/>
    <n v="5000"/>
    <x v="1"/>
    <x v="11"/>
    <n v="4"/>
    <s v="Thursday"/>
    <n v="1075000"/>
  </r>
  <r>
    <x v="712"/>
    <x v="6"/>
    <x v="6"/>
    <n v="84"/>
    <n v="25000"/>
    <x v="1"/>
    <x v="11"/>
    <n v="4"/>
    <s v="Thursday"/>
    <n v="2100000"/>
  </r>
  <r>
    <x v="712"/>
    <x v="7"/>
    <x v="7"/>
    <n v="66"/>
    <n v="30000"/>
    <x v="1"/>
    <x v="11"/>
    <n v="4"/>
    <s v="Thursday"/>
    <n v="1980000"/>
  </r>
  <r>
    <x v="713"/>
    <x v="0"/>
    <x v="0"/>
    <n v="110"/>
    <n v="50000"/>
    <x v="1"/>
    <x v="11"/>
    <n v="4"/>
    <s v="Friday"/>
    <n v="5500000"/>
  </r>
  <r>
    <x v="713"/>
    <x v="1"/>
    <x v="1"/>
    <n v="87"/>
    <n v="35000"/>
    <x v="1"/>
    <x v="11"/>
    <n v="4"/>
    <s v="Friday"/>
    <n v="3045000"/>
  </r>
  <r>
    <x v="713"/>
    <x v="2"/>
    <x v="2"/>
    <n v="114"/>
    <n v="45000"/>
    <x v="1"/>
    <x v="11"/>
    <n v="4"/>
    <s v="Friday"/>
    <n v="5130000"/>
  </r>
  <r>
    <x v="713"/>
    <x v="3"/>
    <x v="3"/>
    <n v="46"/>
    <n v="60000"/>
    <x v="1"/>
    <x v="11"/>
    <n v="4"/>
    <s v="Friday"/>
    <n v="2760000"/>
  </r>
  <r>
    <x v="713"/>
    <x v="4"/>
    <x v="4"/>
    <n v="111"/>
    <n v="20000"/>
    <x v="1"/>
    <x v="11"/>
    <n v="4"/>
    <s v="Friday"/>
    <n v="2220000"/>
  </r>
  <r>
    <x v="713"/>
    <x v="5"/>
    <x v="5"/>
    <n v="193"/>
    <n v="5000"/>
    <x v="1"/>
    <x v="11"/>
    <n v="4"/>
    <s v="Friday"/>
    <n v="965000"/>
  </r>
  <r>
    <x v="713"/>
    <x v="6"/>
    <x v="6"/>
    <n v="97"/>
    <n v="25000"/>
    <x v="1"/>
    <x v="11"/>
    <n v="4"/>
    <s v="Friday"/>
    <n v="2425000"/>
  </r>
  <r>
    <x v="713"/>
    <x v="7"/>
    <x v="7"/>
    <n v="67"/>
    <n v="30000"/>
    <x v="1"/>
    <x v="11"/>
    <n v="4"/>
    <s v="Friday"/>
    <n v="2010000"/>
  </r>
  <r>
    <x v="714"/>
    <x v="0"/>
    <x v="0"/>
    <n v="128"/>
    <n v="50000"/>
    <x v="1"/>
    <x v="11"/>
    <n v="4"/>
    <s v="Saturday"/>
    <n v="6400000"/>
  </r>
  <r>
    <x v="714"/>
    <x v="1"/>
    <x v="1"/>
    <n v="89"/>
    <n v="35000"/>
    <x v="1"/>
    <x v="11"/>
    <n v="4"/>
    <s v="Saturday"/>
    <n v="3115000"/>
  </r>
  <r>
    <x v="714"/>
    <x v="2"/>
    <x v="2"/>
    <n v="119"/>
    <n v="45000"/>
    <x v="1"/>
    <x v="11"/>
    <n v="4"/>
    <s v="Saturday"/>
    <n v="5355000"/>
  </r>
  <r>
    <x v="714"/>
    <x v="3"/>
    <x v="3"/>
    <n v="51"/>
    <n v="60000"/>
    <x v="1"/>
    <x v="11"/>
    <n v="4"/>
    <s v="Saturday"/>
    <n v="3060000"/>
  </r>
  <r>
    <x v="714"/>
    <x v="4"/>
    <x v="4"/>
    <n v="119"/>
    <n v="20000"/>
    <x v="1"/>
    <x v="11"/>
    <n v="4"/>
    <s v="Saturday"/>
    <n v="2380000"/>
  </r>
  <r>
    <x v="714"/>
    <x v="5"/>
    <x v="5"/>
    <n v="194"/>
    <n v="5000"/>
    <x v="1"/>
    <x v="11"/>
    <n v="4"/>
    <s v="Saturday"/>
    <n v="970000"/>
  </r>
  <r>
    <x v="714"/>
    <x v="6"/>
    <x v="6"/>
    <n v="97"/>
    <n v="25000"/>
    <x v="1"/>
    <x v="11"/>
    <n v="4"/>
    <s v="Saturday"/>
    <n v="2425000"/>
  </r>
  <r>
    <x v="714"/>
    <x v="7"/>
    <x v="7"/>
    <n v="60"/>
    <n v="30000"/>
    <x v="1"/>
    <x v="11"/>
    <n v="4"/>
    <s v="Saturday"/>
    <n v="1800000"/>
  </r>
  <r>
    <x v="715"/>
    <x v="0"/>
    <x v="0"/>
    <n v="119"/>
    <n v="50000"/>
    <x v="1"/>
    <x v="11"/>
    <n v="4"/>
    <s v="Sunday"/>
    <n v="5950000"/>
  </r>
  <r>
    <x v="715"/>
    <x v="1"/>
    <x v="1"/>
    <n v="85"/>
    <n v="35000"/>
    <x v="1"/>
    <x v="11"/>
    <n v="4"/>
    <s v="Sunday"/>
    <n v="2975000"/>
  </r>
  <r>
    <x v="715"/>
    <x v="2"/>
    <x v="2"/>
    <n v="121"/>
    <n v="45000"/>
    <x v="1"/>
    <x v="11"/>
    <n v="4"/>
    <s v="Sunday"/>
    <n v="5445000"/>
  </r>
  <r>
    <x v="715"/>
    <x v="3"/>
    <x v="3"/>
    <n v="53"/>
    <n v="60000"/>
    <x v="1"/>
    <x v="11"/>
    <n v="4"/>
    <s v="Sunday"/>
    <n v="3180000"/>
  </r>
  <r>
    <x v="715"/>
    <x v="4"/>
    <x v="4"/>
    <n v="121"/>
    <n v="20000"/>
    <x v="1"/>
    <x v="11"/>
    <n v="4"/>
    <s v="Sunday"/>
    <n v="2420000"/>
  </r>
  <r>
    <x v="715"/>
    <x v="5"/>
    <x v="5"/>
    <n v="208"/>
    <n v="5000"/>
    <x v="1"/>
    <x v="11"/>
    <n v="4"/>
    <s v="Sunday"/>
    <n v="1040000"/>
  </r>
  <r>
    <x v="715"/>
    <x v="6"/>
    <x v="6"/>
    <n v="90"/>
    <n v="25000"/>
    <x v="1"/>
    <x v="11"/>
    <n v="4"/>
    <s v="Sunday"/>
    <n v="2250000"/>
  </r>
  <r>
    <x v="715"/>
    <x v="7"/>
    <x v="7"/>
    <n v="60"/>
    <n v="30000"/>
    <x v="1"/>
    <x v="11"/>
    <n v="4"/>
    <s v="Sunday"/>
    <n v="1800000"/>
  </r>
  <r>
    <x v="716"/>
    <x v="0"/>
    <x v="0"/>
    <n v="116"/>
    <n v="50000"/>
    <x v="1"/>
    <x v="11"/>
    <n v="4"/>
    <s v="Monday"/>
    <n v="5800000"/>
  </r>
  <r>
    <x v="716"/>
    <x v="1"/>
    <x v="1"/>
    <n v="85"/>
    <n v="35000"/>
    <x v="1"/>
    <x v="11"/>
    <n v="4"/>
    <s v="Monday"/>
    <n v="2975000"/>
  </r>
  <r>
    <x v="716"/>
    <x v="2"/>
    <x v="2"/>
    <n v="118"/>
    <n v="45000"/>
    <x v="1"/>
    <x v="11"/>
    <n v="4"/>
    <s v="Monday"/>
    <n v="5310000"/>
  </r>
  <r>
    <x v="716"/>
    <x v="3"/>
    <x v="3"/>
    <n v="52"/>
    <n v="60000"/>
    <x v="1"/>
    <x v="11"/>
    <n v="4"/>
    <s v="Monday"/>
    <n v="3120000"/>
  </r>
  <r>
    <x v="716"/>
    <x v="4"/>
    <x v="4"/>
    <n v="117"/>
    <n v="20000"/>
    <x v="1"/>
    <x v="11"/>
    <n v="4"/>
    <s v="Monday"/>
    <n v="2340000"/>
  </r>
  <r>
    <x v="716"/>
    <x v="5"/>
    <x v="5"/>
    <n v="196"/>
    <n v="5000"/>
    <x v="1"/>
    <x v="11"/>
    <n v="4"/>
    <s v="Monday"/>
    <n v="980000"/>
  </r>
  <r>
    <x v="716"/>
    <x v="6"/>
    <x v="6"/>
    <n v="91"/>
    <n v="25000"/>
    <x v="1"/>
    <x v="11"/>
    <n v="4"/>
    <s v="Monday"/>
    <n v="2275000"/>
  </r>
  <r>
    <x v="716"/>
    <x v="7"/>
    <x v="7"/>
    <n v="72"/>
    <n v="30000"/>
    <x v="1"/>
    <x v="11"/>
    <n v="4"/>
    <s v="Monday"/>
    <n v="2160000"/>
  </r>
  <r>
    <x v="717"/>
    <x v="0"/>
    <x v="0"/>
    <n v="118"/>
    <n v="50000"/>
    <x v="1"/>
    <x v="11"/>
    <n v="4"/>
    <s v="Tuesday"/>
    <n v="5900000"/>
  </r>
  <r>
    <x v="717"/>
    <x v="1"/>
    <x v="1"/>
    <n v="86"/>
    <n v="35000"/>
    <x v="1"/>
    <x v="11"/>
    <n v="4"/>
    <s v="Tuesday"/>
    <n v="3010000"/>
  </r>
  <r>
    <x v="717"/>
    <x v="2"/>
    <x v="2"/>
    <n v="116"/>
    <n v="45000"/>
    <x v="1"/>
    <x v="11"/>
    <n v="4"/>
    <s v="Tuesday"/>
    <n v="5220000"/>
  </r>
  <r>
    <x v="717"/>
    <x v="3"/>
    <x v="3"/>
    <n v="48"/>
    <n v="60000"/>
    <x v="1"/>
    <x v="11"/>
    <n v="4"/>
    <s v="Tuesday"/>
    <n v="2880000"/>
  </r>
  <r>
    <x v="717"/>
    <x v="4"/>
    <x v="4"/>
    <n v="121"/>
    <n v="20000"/>
    <x v="1"/>
    <x v="11"/>
    <n v="4"/>
    <s v="Tuesday"/>
    <n v="2420000"/>
  </r>
  <r>
    <x v="717"/>
    <x v="5"/>
    <x v="5"/>
    <n v="222"/>
    <n v="5000"/>
    <x v="1"/>
    <x v="11"/>
    <n v="4"/>
    <s v="Tuesday"/>
    <n v="1110000"/>
  </r>
  <r>
    <x v="717"/>
    <x v="6"/>
    <x v="6"/>
    <n v="92"/>
    <n v="25000"/>
    <x v="1"/>
    <x v="11"/>
    <n v="4"/>
    <s v="Tuesday"/>
    <n v="2300000"/>
  </r>
  <r>
    <x v="717"/>
    <x v="7"/>
    <x v="7"/>
    <n v="62"/>
    <n v="30000"/>
    <x v="1"/>
    <x v="11"/>
    <n v="4"/>
    <s v="Tuesday"/>
    <n v="1860000"/>
  </r>
  <r>
    <x v="718"/>
    <x v="0"/>
    <x v="0"/>
    <n v="123"/>
    <n v="50000"/>
    <x v="1"/>
    <x v="11"/>
    <n v="4"/>
    <s v="Wednesday"/>
    <n v="6150000"/>
  </r>
  <r>
    <x v="718"/>
    <x v="1"/>
    <x v="1"/>
    <n v="91"/>
    <n v="35000"/>
    <x v="1"/>
    <x v="11"/>
    <n v="4"/>
    <s v="Wednesday"/>
    <n v="3185000"/>
  </r>
  <r>
    <x v="718"/>
    <x v="2"/>
    <x v="2"/>
    <n v="120"/>
    <n v="45000"/>
    <x v="1"/>
    <x v="11"/>
    <n v="4"/>
    <s v="Wednesday"/>
    <n v="5400000"/>
  </r>
  <r>
    <x v="718"/>
    <x v="3"/>
    <x v="3"/>
    <n v="51"/>
    <n v="60000"/>
    <x v="1"/>
    <x v="11"/>
    <n v="4"/>
    <s v="Wednesday"/>
    <n v="3060000"/>
  </r>
  <r>
    <x v="718"/>
    <x v="4"/>
    <x v="4"/>
    <n v="115"/>
    <n v="20000"/>
    <x v="1"/>
    <x v="11"/>
    <n v="4"/>
    <s v="Wednesday"/>
    <n v="2300000"/>
  </r>
  <r>
    <x v="718"/>
    <x v="5"/>
    <x v="5"/>
    <n v="202"/>
    <n v="5000"/>
    <x v="1"/>
    <x v="11"/>
    <n v="4"/>
    <s v="Wednesday"/>
    <n v="1010000"/>
  </r>
  <r>
    <x v="718"/>
    <x v="6"/>
    <x v="6"/>
    <n v="82"/>
    <n v="25000"/>
    <x v="1"/>
    <x v="11"/>
    <n v="4"/>
    <s v="Wednesday"/>
    <n v="2050000"/>
  </r>
  <r>
    <x v="718"/>
    <x v="7"/>
    <x v="7"/>
    <n v="60"/>
    <n v="30000"/>
    <x v="1"/>
    <x v="11"/>
    <n v="4"/>
    <s v="Wednesday"/>
    <n v="1800000"/>
  </r>
  <r>
    <x v="719"/>
    <x v="0"/>
    <x v="0"/>
    <n v="124"/>
    <n v="50000"/>
    <x v="1"/>
    <x v="11"/>
    <n v="4"/>
    <s v="Thursday"/>
    <n v="6200000"/>
  </r>
  <r>
    <x v="719"/>
    <x v="1"/>
    <x v="1"/>
    <n v="86"/>
    <n v="35000"/>
    <x v="1"/>
    <x v="11"/>
    <n v="4"/>
    <s v="Thursday"/>
    <n v="3010000"/>
  </r>
  <r>
    <x v="719"/>
    <x v="2"/>
    <x v="2"/>
    <n v="115"/>
    <n v="45000"/>
    <x v="1"/>
    <x v="11"/>
    <n v="4"/>
    <s v="Thursday"/>
    <n v="5175000"/>
  </r>
  <r>
    <x v="719"/>
    <x v="3"/>
    <x v="3"/>
    <n v="50"/>
    <n v="60000"/>
    <x v="1"/>
    <x v="11"/>
    <n v="4"/>
    <s v="Thursday"/>
    <n v="3000000"/>
  </r>
  <r>
    <x v="719"/>
    <x v="4"/>
    <x v="4"/>
    <n v="116"/>
    <n v="20000"/>
    <x v="1"/>
    <x v="11"/>
    <n v="4"/>
    <s v="Thursday"/>
    <n v="2320000"/>
  </r>
  <r>
    <x v="719"/>
    <x v="5"/>
    <x v="5"/>
    <n v="211"/>
    <n v="5000"/>
    <x v="1"/>
    <x v="11"/>
    <n v="4"/>
    <s v="Thursday"/>
    <n v="1055000"/>
  </r>
  <r>
    <x v="719"/>
    <x v="6"/>
    <x v="6"/>
    <n v="91"/>
    <n v="25000"/>
    <x v="1"/>
    <x v="11"/>
    <n v="4"/>
    <s v="Thursday"/>
    <n v="2275000"/>
  </r>
  <r>
    <x v="719"/>
    <x v="7"/>
    <x v="7"/>
    <n v="64"/>
    <n v="30000"/>
    <x v="1"/>
    <x v="11"/>
    <n v="4"/>
    <s v="Thursday"/>
    <n v="1920000"/>
  </r>
  <r>
    <x v="720"/>
    <x v="0"/>
    <x v="0"/>
    <n v="124"/>
    <n v="50000"/>
    <x v="1"/>
    <x v="11"/>
    <n v="4"/>
    <s v="Friday"/>
    <n v="6200000"/>
  </r>
  <r>
    <x v="720"/>
    <x v="1"/>
    <x v="1"/>
    <n v="80"/>
    <n v="35000"/>
    <x v="1"/>
    <x v="11"/>
    <n v="4"/>
    <s v="Friday"/>
    <n v="2800000"/>
  </r>
  <r>
    <x v="720"/>
    <x v="2"/>
    <x v="2"/>
    <n v="117"/>
    <n v="45000"/>
    <x v="1"/>
    <x v="11"/>
    <n v="4"/>
    <s v="Friday"/>
    <n v="5265000"/>
  </r>
  <r>
    <x v="720"/>
    <x v="3"/>
    <x v="3"/>
    <n v="51"/>
    <n v="60000"/>
    <x v="1"/>
    <x v="11"/>
    <n v="4"/>
    <s v="Friday"/>
    <n v="3060000"/>
  </r>
  <r>
    <x v="720"/>
    <x v="4"/>
    <x v="4"/>
    <n v="122"/>
    <n v="20000"/>
    <x v="1"/>
    <x v="11"/>
    <n v="4"/>
    <s v="Friday"/>
    <n v="2440000"/>
  </r>
  <r>
    <x v="720"/>
    <x v="5"/>
    <x v="5"/>
    <n v="196"/>
    <n v="5000"/>
    <x v="1"/>
    <x v="11"/>
    <n v="4"/>
    <s v="Friday"/>
    <n v="980000"/>
  </r>
  <r>
    <x v="720"/>
    <x v="6"/>
    <x v="6"/>
    <n v="83"/>
    <n v="25000"/>
    <x v="1"/>
    <x v="11"/>
    <n v="4"/>
    <s v="Friday"/>
    <n v="2075000"/>
  </r>
  <r>
    <x v="720"/>
    <x v="7"/>
    <x v="7"/>
    <n v="65"/>
    <n v="30000"/>
    <x v="1"/>
    <x v="11"/>
    <n v="4"/>
    <s v="Friday"/>
    <n v="1950000"/>
  </r>
  <r>
    <x v="721"/>
    <x v="0"/>
    <x v="0"/>
    <n v="117"/>
    <n v="50000"/>
    <x v="1"/>
    <x v="11"/>
    <n v="4"/>
    <s v="Saturday"/>
    <n v="5850000"/>
  </r>
  <r>
    <x v="721"/>
    <x v="1"/>
    <x v="1"/>
    <n v="80"/>
    <n v="35000"/>
    <x v="1"/>
    <x v="11"/>
    <n v="4"/>
    <s v="Saturday"/>
    <n v="2800000"/>
  </r>
  <r>
    <x v="721"/>
    <x v="2"/>
    <x v="2"/>
    <n v="112"/>
    <n v="45000"/>
    <x v="1"/>
    <x v="11"/>
    <n v="4"/>
    <s v="Saturday"/>
    <n v="5040000"/>
  </r>
  <r>
    <x v="721"/>
    <x v="3"/>
    <x v="3"/>
    <n v="52"/>
    <n v="60000"/>
    <x v="1"/>
    <x v="11"/>
    <n v="4"/>
    <s v="Saturday"/>
    <n v="3120000"/>
  </r>
  <r>
    <x v="721"/>
    <x v="4"/>
    <x v="4"/>
    <n v="122"/>
    <n v="20000"/>
    <x v="1"/>
    <x v="11"/>
    <n v="4"/>
    <s v="Saturday"/>
    <n v="2440000"/>
  </r>
  <r>
    <x v="721"/>
    <x v="5"/>
    <x v="5"/>
    <n v="220"/>
    <n v="5000"/>
    <x v="1"/>
    <x v="11"/>
    <n v="4"/>
    <s v="Saturday"/>
    <n v="1100000"/>
  </r>
  <r>
    <x v="721"/>
    <x v="6"/>
    <x v="6"/>
    <n v="91"/>
    <n v="25000"/>
    <x v="1"/>
    <x v="11"/>
    <n v="4"/>
    <s v="Saturday"/>
    <n v="2275000"/>
  </r>
  <r>
    <x v="721"/>
    <x v="7"/>
    <x v="7"/>
    <n v="60"/>
    <n v="30000"/>
    <x v="1"/>
    <x v="11"/>
    <n v="4"/>
    <s v="Saturday"/>
    <n v="1800000"/>
  </r>
  <r>
    <x v="722"/>
    <x v="0"/>
    <x v="0"/>
    <n v="118"/>
    <n v="50000"/>
    <x v="1"/>
    <x v="11"/>
    <n v="4"/>
    <s v="Sunday"/>
    <n v="5900000"/>
  </r>
  <r>
    <x v="722"/>
    <x v="1"/>
    <x v="1"/>
    <n v="79"/>
    <n v="35000"/>
    <x v="1"/>
    <x v="11"/>
    <n v="4"/>
    <s v="Sunday"/>
    <n v="2765000"/>
  </r>
  <r>
    <x v="722"/>
    <x v="2"/>
    <x v="2"/>
    <n v="115"/>
    <n v="45000"/>
    <x v="1"/>
    <x v="11"/>
    <n v="4"/>
    <s v="Sunday"/>
    <n v="5175000"/>
  </r>
  <r>
    <x v="722"/>
    <x v="3"/>
    <x v="3"/>
    <n v="54"/>
    <n v="60000"/>
    <x v="1"/>
    <x v="11"/>
    <n v="4"/>
    <s v="Sunday"/>
    <n v="3240000"/>
  </r>
  <r>
    <x v="722"/>
    <x v="4"/>
    <x v="4"/>
    <n v="111"/>
    <n v="20000"/>
    <x v="1"/>
    <x v="11"/>
    <n v="4"/>
    <s v="Sunday"/>
    <n v="2220000"/>
  </r>
  <r>
    <x v="722"/>
    <x v="5"/>
    <x v="5"/>
    <n v="204"/>
    <n v="5000"/>
    <x v="1"/>
    <x v="11"/>
    <n v="4"/>
    <s v="Sunday"/>
    <n v="1020000"/>
  </r>
  <r>
    <x v="722"/>
    <x v="6"/>
    <x v="6"/>
    <n v="93"/>
    <n v="25000"/>
    <x v="1"/>
    <x v="11"/>
    <n v="4"/>
    <s v="Sunday"/>
    <n v="2325000"/>
  </r>
  <r>
    <x v="722"/>
    <x v="7"/>
    <x v="7"/>
    <n v="58"/>
    <n v="30000"/>
    <x v="1"/>
    <x v="11"/>
    <n v="4"/>
    <s v="Sunday"/>
    <n v="1740000"/>
  </r>
  <r>
    <x v="723"/>
    <x v="0"/>
    <x v="0"/>
    <n v="124"/>
    <n v="50000"/>
    <x v="1"/>
    <x v="11"/>
    <n v="4"/>
    <s v="Monday"/>
    <n v="6200000"/>
  </r>
  <r>
    <x v="723"/>
    <x v="1"/>
    <x v="1"/>
    <n v="83"/>
    <n v="35000"/>
    <x v="1"/>
    <x v="11"/>
    <n v="4"/>
    <s v="Monday"/>
    <n v="2905000"/>
  </r>
  <r>
    <x v="723"/>
    <x v="2"/>
    <x v="2"/>
    <n v="120"/>
    <n v="45000"/>
    <x v="1"/>
    <x v="11"/>
    <n v="4"/>
    <s v="Monday"/>
    <n v="5400000"/>
  </r>
  <r>
    <x v="723"/>
    <x v="3"/>
    <x v="3"/>
    <n v="53"/>
    <n v="60000"/>
    <x v="1"/>
    <x v="11"/>
    <n v="4"/>
    <s v="Monday"/>
    <n v="3180000"/>
  </r>
  <r>
    <x v="723"/>
    <x v="4"/>
    <x v="4"/>
    <n v="124"/>
    <n v="20000"/>
    <x v="1"/>
    <x v="11"/>
    <n v="4"/>
    <s v="Monday"/>
    <n v="2480000"/>
  </r>
  <r>
    <x v="723"/>
    <x v="5"/>
    <x v="5"/>
    <n v="206"/>
    <n v="5000"/>
    <x v="1"/>
    <x v="11"/>
    <n v="4"/>
    <s v="Monday"/>
    <n v="1030000"/>
  </r>
  <r>
    <x v="723"/>
    <x v="6"/>
    <x v="6"/>
    <n v="86"/>
    <n v="25000"/>
    <x v="1"/>
    <x v="11"/>
    <n v="4"/>
    <s v="Monday"/>
    <n v="2150000"/>
  </r>
  <r>
    <x v="723"/>
    <x v="7"/>
    <x v="7"/>
    <n v="61"/>
    <n v="30000"/>
    <x v="1"/>
    <x v="11"/>
    <n v="4"/>
    <s v="Monday"/>
    <n v="1830000"/>
  </r>
  <r>
    <x v="724"/>
    <x v="0"/>
    <x v="0"/>
    <n v="119"/>
    <n v="50000"/>
    <x v="1"/>
    <x v="11"/>
    <n v="4"/>
    <s v="Tuesday"/>
    <n v="5950000"/>
  </r>
  <r>
    <x v="724"/>
    <x v="1"/>
    <x v="1"/>
    <n v="82"/>
    <n v="35000"/>
    <x v="1"/>
    <x v="11"/>
    <n v="4"/>
    <s v="Tuesday"/>
    <n v="2870000"/>
  </r>
  <r>
    <x v="724"/>
    <x v="2"/>
    <x v="2"/>
    <n v="117"/>
    <n v="45000"/>
    <x v="1"/>
    <x v="11"/>
    <n v="4"/>
    <s v="Tuesday"/>
    <n v="5265000"/>
  </r>
  <r>
    <x v="724"/>
    <x v="3"/>
    <x v="3"/>
    <n v="48"/>
    <n v="60000"/>
    <x v="1"/>
    <x v="11"/>
    <n v="4"/>
    <s v="Tuesday"/>
    <n v="2880000"/>
  </r>
  <r>
    <x v="724"/>
    <x v="4"/>
    <x v="4"/>
    <n v="125"/>
    <n v="20000"/>
    <x v="1"/>
    <x v="11"/>
    <n v="4"/>
    <s v="Tuesday"/>
    <n v="2500000"/>
  </r>
  <r>
    <x v="724"/>
    <x v="5"/>
    <x v="5"/>
    <n v="196"/>
    <n v="5000"/>
    <x v="1"/>
    <x v="11"/>
    <n v="4"/>
    <s v="Tuesday"/>
    <n v="980000"/>
  </r>
  <r>
    <x v="724"/>
    <x v="6"/>
    <x v="6"/>
    <n v="89"/>
    <n v="25000"/>
    <x v="1"/>
    <x v="11"/>
    <n v="4"/>
    <s v="Tuesday"/>
    <n v="2225000"/>
  </r>
  <r>
    <x v="724"/>
    <x v="7"/>
    <x v="7"/>
    <n v="57"/>
    <n v="30000"/>
    <x v="1"/>
    <x v="11"/>
    <n v="4"/>
    <s v="Tuesday"/>
    <n v="1710000"/>
  </r>
  <r>
    <x v="725"/>
    <x v="0"/>
    <x v="0"/>
    <n v="122"/>
    <n v="50000"/>
    <x v="1"/>
    <x v="11"/>
    <n v="4"/>
    <s v="Wednesday"/>
    <n v="6100000"/>
  </r>
  <r>
    <x v="725"/>
    <x v="1"/>
    <x v="1"/>
    <n v="90"/>
    <n v="35000"/>
    <x v="1"/>
    <x v="11"/>
    <n v="4"/>
    <s v="Wednesday"/>
    <n v="3150000"/>
  </r>
  <r>
    <x v="725"/>
    <x v="2"/>
    <x v="2"/>
    <n v="117"/>
    <n v="45000"/>
    <x v="1"/>
    <x v="11"/>
    <n v="4"/>
    <s v="Wednesday"/>
    <n v="5265000"/>
  </r>
  <r>
    <x v="725"/>
    <x v="3"/>
    <x v="3"/>
    <n v="49"/>
    <n v="60000"/>
    <x v="1"/>
    <x v="11"/>
    <n v="4"/>
    <s v="Wednesday"/>
    <n v="2940000"/>
  </r>
  <r>
    <x v="725"/>
    <x v="4"/>
    <x v="4"/>
    <n v="123"/>
    <n v="20000"/>
    <x v="1"/>
    <x v="11"/>
    <n v="4"/>
    <s v="Wednesday"/>
    <n v="2460000"/>
  </r>
  <r>
    <x v="725"/>
    <x v="5"/>
    <x v="5"/>
    <n v="196"/>
    <n v="5000"/>
    <x v="1"/>
    <x v="11"/>
    <n v="4"/>
    <s v="Wednesday"/>
    <n v="980000"/>
  </r>
  <r>
    <x v="725"/>
    <x v="6"/>
    <x v="6"/>
    <n v="82"/>
    <n v="25000"/>
    <x v="1"/>
    <x v="11"/>
    <n v="4"/>
    <s v="Wednesday"/>
    <n v="2050000"/>
  </r>
  <r>
    <x v="725"/>
    <x v="7"/>
    <x v="7"/>
    <n v="68"/>
    <n v="30000"/>
    <x v="1"/>
    <x v="11"/>
    <n v="4"/>
    <s v="Wednesday"/>
    <n v="2040000"/>
  </r>
  <r>
    <x v="726"/>
    <x v="0"/>
    <x v="0"/>
    <n v="112"/>
    <n v="50000"/>
    <x v="1"/>
    <x v="11"/>
    <n v="4"/>
    <s v="Thursday"/>
    <n v="5600000"/>
  </r>
  <r>
    <x v="726"/>
    <x v="1"/>
    <x v="1"/>
    <n v="85"/>
    <n v="35000"/>
    <x v="1"/>
    <x v="11"/>
    <n v="4"/>
    <s v="Thursday"/>
    <n v="2975000"/>
  </r>
  <r>
    <x v="726"/>
    <x v="2"/>
    <x v="2"/>
    <n v="116"/>
    <n v="45000"/>
    <x v="1"/>
    <x v="11"/>
    <n v="4"/>
    <s v="Thursday"/>
    <n v="5220000"/>
  </r>
  <r>
    <x v="726"/>
    <x v="3"/>
    <x v="3"/>
    <n v="48"/>
    <n v="60000"/>
    <x v="1"/>
    <x v="11"/>
    <n v="4"/>
    <s v="Thursday"/>
    <n v="2880000"/>
  </r>
  <r>
    <x v="726"/>
    <x v="4"/>
    <x v="4"/>
    <n v="121"/>
    <n v="20000"/>
    <x v="1"/>
    <x v="11"/>
    <n v="4"/>
    <s v="Thursday"/>
    <n v="2420000"/>
  </r>
  <r>
    <x v="726"/>
    <x v="5"/>
    <x v="5"/>
    <n v="197"/>
    <n v="5000"/>
    <x v="1"/>
    <x v="11"/>
    <n v="4"/>
    <s v="Thursday"/>
    <n v="985000"/>
  </r>
  <r>
    <x v="726"/>
    <x v="6"/>
    <x v="6"/>
    <n v="90"/>
    <n v="25000"/>
    <x v="1"/>
    <x v="11"/>
    <n v="4"/>
    <s v="Thursday"/>
    <n v="2250000"/>
  </r>
  <r>
    <x v="726"/>
    <x v="7"/>
    <x v="7"/>
    <n v="60"/>
    <n v="30000"/>
    <x v="1"/>
    <x v="11"/>
    <n v="4"/>
    <s v="Thursday"/>
    <n v="1800000"/>
  </r>
  <r>
    <x v="727"/>
    <x v="0"/>
    <x v="0"/>
    <n v="131"/>
    <n v="50000"/>
    <x v="1"/>
    <x v="11"/>
    <n v="4"/>
    <s v="Friday"/>
    <n v="6550000"/>
  </r>
  <r>
    <x v="727"/>
    <x v="1"/>
    <x v="1"/>
    <n v="80"/>
    <n v="35000"/>
    <x v="1"/>
    <x v="11"/>
    <n v="4"/>
    <s v="Friday"/>
    <n v="2800000"/>
  </r>
  <r>
    <x v="727"/>
    <x v="2"/>
    <x v="2"/>
    <n v="111"/>
    <n v="45000"/>
    <x v="1"/>
    <x v="11"/>
    <n v="4"/>
    <s v="Friday"/>
    <n v="4995000"/>
  </r>
  <r>
    <x v="727"/>
    <x v="3"/>
    <x v="3"/>
    <n v="52"/>
    <n v="60000"/>
    <x v="1"/>
    <x v="11"/>
    <n v="4"/>
    <s v="Friday"/>
    <n v="3120000"/>
  </r>
  <r>
    <x v="727"/>
    <x v="4"/>
    <x v="4"/>
    <n v="110"/>
    <n v="20000"/>
    <x v="1"/>
    <x v="11"/>
    <n v="4"/>
    <s v="Friday"/>
    <n v="2200000"/>
  </r>
  <r>
    <x v="727"/>
    <x v="5"/>
    <x v="5"/>
    <n v="200"/>
    <n v="5000"/>
    <x v="1"/>
    <x v="11"/>
    <n v="4"/>
    <s v="Friday"/>
    <n v="1000000"/>
  </r>
  <r>
    <x v="727"/>
    <x v="6"/>
    <x v="6"/>
    <n v="84"/>
    <n v="25000"/>
    <x v="1"/>
    <x v="11"/>
    <n v="4"/>
    <s v="Friday"/>
    <n v="2100000"/>
  </r>
  <r>
    <x v="727"/>
    <x v="7"/>
    <x v="7"/>
    <n v="56"/>
    <n v="30000"/>
    <x v="1"/>
    <x v="11"/>
    <n v="4"/>
    <s v="Friday"/>
    <n v="1680000"/>
  </r>
  <r>
    <x v="728"/>
    <x v="0"/>
    <x v="0"/>
    <n v="115"/>
    <n v="50000"/>
    <x v="1"/>
    <x v="11"/>
    <n v="4"/>
    <s v="Saturday"/>
    <n v="5750000"/>
  </r>
  <r>
    <x v="728"/>
    <x v="1"/>
    <x v="1"/>
    <n v="89"/>
    <n v="35000"/>
    <x v="1"/>
    <x v="11"/>
    <n v="4"/>
    <s v="Saturday"/>
    <n v="3115000"/>
  </r>
  <r>
    <x v="728"/>
    <x v="2"/>
    <x v="2"/>
    <n v="113"/>
    <n v="45000"/>
    <x v="1"/>
    <x v="11"/>
    <n v="4"/>
    <s v="Saturday"/>
    <n v="5085000"/>
  </r>
  <r>
    <x v="728"/>
    <x v="3"/>
    <x v="3"/>
    <n v="55"/>
    <n v="60000"/>
    <x v="1"/>
    <x v="11"/>
    <n v="4"/>
    <s v="Saturday"/>
    <n v="3300000"/>
  </r>
  <r>
    <x v="728"/>
    <x v="4"/>
    <x v="4"/>
    <n v="121"/>
    <n v="20000"/>
    <x v="1"/>
    <x v="11"/>
    <n v="4"/>
    <s v="Saturday"/>
    <n v="2420000"/>
  </r>
  <r>
    <x v="728"/>
    <x v="5"/>
    <x v="5"/>
    <n v="192"/>
    <n v="5000"/>
    <x v="1"/>
    <x v="11"/>
    <n v="4"/>
    <s v="Saturday"/>
    <n v="960000"/>
  </r>
  <r>
    <x v="728"/>
    <x v="6"/>
    <x v="6"/>
    <n v="88"/>
    <n v="25000"/>
    <x v="1"/>
    <x v="11"/>
    <n v="4"/>
    <s v="Saturday"/>
    <n v="2200000"/>
  </r>
  <r>
    <x v="728"/>
    <x v="7"/>
    <x v="7"/>
    <n v="58"/>
    <n v="30000"/>
    <x v="1"/>
    <x v="11"/>
    <n v="4"/>
    <s v="Saturday"/>
    <n v="1740000"/>
  </r>
  <r>
    <x v="729"/>
    <x v="0"/>
    <x v="0"/>
    <n v="120"/>
    <n v="50000"/>
    <x v="1"/>
    <x v="11"/>
    <n v="4"/>
    <s v="Sunday"/>
    <n v="6000000"/>
  </r>
  <r>
    <x v="729"/>
    <x v="1"/>
    <x v="1"/>
    <n v="88"/>
    <n v="35000"/>
    <x v="1"/>
    <x v="11"/>
    <n v="4"/>
    <s v="Sunday"/>
    <n v="3080000"/>
  </r>
  <r>
    <x v="729"/>
    <x v="2"/>
    <x v="2"/>
    <n v="122"/>
    <n v="45000"/>
    <x v="1"/>
    <x v="11"/>
    <n v="4"/>
    <s v="Sunday"/>
    <n v="5490000"/>
  </r>
  <r>
    <x v="729"/>
    <x v="3"/>
    <x v="3"/>
    <n v="55"/>
    <n v="60000"/>
    <x v="1"/>
    <x v="11"/>
    <n v="4"/>
    <s v="Sunday"/>
    <n v="3300000"/>
  </r>
  <r>
    <x v="729"/>
    <x v="4"/>
    <x v="4"/>
    <n v="120"/>
    <n v="20000"/>
    <x v="1"/>
    <x v="11"/>
    <n v="4"/>
    <s v="Sunday"/>
    <n v="2400000"/>
  </r>
  <r>
    <x v="729"/>
    <x v="5"/>
    <x v="5"/>
    <n v="188"/>
    <n v="5000"/>
    <x v="1"/>
    <x v="11"/>
    <n v="4"/>
    <s v="Sunday"/>
    <n v="940000"/>
  </r>
  <r>
    <x v="729"/>
    <x v="6"/>
    <x v="6"/>
    <n v="90"/>
    <n v="25000"/>
    <x v="1"/>
    <x v="11"/>
    <n v="4"/>
    <s v="Sunday"/>
    <n v="2250000"/>
  </r>
  <r>
    <x v="729"/>
    <x v="7"/>
    <x v="7"/>
    <n v="60"/>
    <n v="30000"/>
    <x v="1"/>
    <x v="11"/>
    <n v="4"/>
    <s v="Sunday"/>
    <n v="1800000"/>
  </r>
  <r>
    <x v="730"/>
    <x v="0"/>
    <x v="0"/>
    <n v="118"/>
    <n v="50000"/>
    <x v="2"/>
    <x v="0"/>
    <n v="1"/>
    <s v="Monday"/>
    <n v="5900000"/>
  </r>
  <r>
    <x v="730"/>
    <x v="1"/>
    <x v="1"/>
    <n v="86"/>
    <n v="35000"/>
    <x v="2"/>
    <x v="0"/>
    <n v="1"/>
    <s v="Monday"/>
    <n v="3010000"/>
  </r>
  <r>
    <x v="730"/>
    <x v="2"/>
    <x v="2"/>
    <n v="114"/>
    <n v="45000"/>
    <x v="2"/>
    <x v="0"/>
    <n v="1"/>
    <s v="Monday"/>
    <n v="5130000"/>
  </r>
  <r>
    <x v="730"/>
    <x v="3"/>
    <x v="3"/>
    <n v="59"/>
    <n v="60000"/>
    <x v="2"/>
    <x v="0"/>
    <n v="1"/>
    <s v="Monday"/>
    <n v="3540000"/>
  </r>
  <r>
    <x v="730"/>
    <x v="4"/>
    <x v="4"/>
    <n v="135"/>
    <n v="20000"/>
    <x v="2"/>
    <x v="0"/>
    <n v="1"/>
    <s v="Monday"/>
    <n v="2700000"/>
  </r>
  <r>
    <x v="730"/>
    <x v="5"/>
    <x v="5"/>
    <n v="214"/>
    <n v="5000"/>
    <x v="2"/>
    <x v="0"/>
    <n v="1"/>
    <s v="Monday"/>
    <n v="1070000"/>
  </r>
  <r>
    <x v="730"/>
    <x v="6"/>
    <x v="6"/>
    <n v="86"/>
    <n v="25000"/>
    <x v="2"/>
    <x v="0"/>
    <n v="1"/>
    <s v="Monday"/>
    <n v="2150000"/>
  </r>
  <r>
    <x v="730"/>
    <x v="7"/>
    <x v="7"/>
    <n v="55"/>
    <n v="30000"/>
    <x v="2"/>
    <x v="0"/>
    <n v="1"/>
    <s v="Monday"/>
    <n v="1650000"/>
  </r>
  <r>
    <x v="731"/>
    <x v="0"/>
    <x v="0"/>
    <n v="126"/>
    <n v="50000"/>
    <x v="2"/>
    <x v="0"/>
    <n v="1"/>
    <s v="Tuesday"/>
    <n v="6300000"/>
  </r>
  <r>
    <x v="731"/>
    <x v="1"/>
    <x v="1"/>
    <n v="87"/>
    <n v="35000"/>
    <x v="2"/>
    <x v="0"/>
    <n v="1"/>
    <s v="Tuesday"/>
    <n v="3045000"/>
  </r>
  <r>
    <x v="731"/>
    <x v="2"/>
    <x v="2"/>
    <n v="115"/>
    <n v="45000"/>
    <x v="2"/>
    <x v="0"/>
    <n v="1"/>
    <s v="Tuesday"/>
    <n v="5175000"/>
  </r>
  <r>
    <x v="731"/>
    <x v="3"/>
    <x v="3"/>
    <n v="63"/>
    <n v="60000"/>
    <x v="2"/>
    <x v="0"/>
    <n v="1"/>
    <s v="Tuesday"/>
    <n v="3780000"/>
  </r>
  <r>
    <x v="731"/>
    <x v="4"/>
    <x v="4"/>
    <n v="137"/>
    <n v="20000"/>
    <x v="2"/>
    <x v="0"/>
    <n v="1"/>
    <s v="Tuesday"/>
    <n v="2740000"/>
  </r>
  <r>
    <x v="731"/>
    <x v="5"/>
    <x v="5"/>
    <n v="196"/>
    <n v="5000"/>
    <x v="2"/>
    <x v="0"/>
    <n v="1"/>
    <s v="Tuesday"/>
    <n v="980000"/>
  </r>
  <r>
    <x v="731"/>
    <x v="6"/>
    <x v="6"/>
    <n v="91"/>
    <n v="25000"/>
    <x v="2"/>
    <x v="0"/>
    <n v="1"/>
    <s v="Tuesday"/>
    <n v="2275000"/>
  </r>
  <r>
    <x v="731"/>
    <x v="7"/>
    <x v="7"/>
    <n v="64"/>
    <n v="30000"/>
    <x v="2"/>
    <x v="0"/>
    <n v="1"/>
    <s v="Tuesday"/>
    <n v="1920000"/>
  </r>
  <r>
    <x v="732"/>
    <x v="0"/>
    <x v="0"/>
    <n v="117"/>
    <n v="50000"/>
    <x v="2"/>
    <x v="0"/>
    <n v="1"/>
    <s v="Wednesday"/>
    <n v="5850000"/>
  </r>
  <r>
    <x v="732"/>
    <x v="1"/>
    <x v="1"/>
    <n v="87"/>
    <n v="35000"/>
    <x v="2"/>
    <x v="0"/>
    <n v="1"/>
    <s v="Wednesday"/>
    <n v="3045000"/>
  </r>
  <r>
    <x v="732"/>
    <x v="2"/>
    <x v="2"/>
    <n v="118"/>
    <n v="45000"/>
    <x v="2"/>
    <x v="0"/>
    <n v="1"/>
    <s v="Wednesday"/>
    <n v="5310000"/>
  </r>
  <r>
    <x v="732"/>
    <x v="3"/>
    <x v="3"/>
    <n v="58"/>
    <n v="60000"/>
    <x v="2"/>
    <x v="0"/>
    <n v="1"/>
    <s v="Wednesday"/>
    <n v="3480000"/>
  </r>
  <r>
    <x v="732"/>
    <x v="4"/>
    <x v="4"/>
    <n v="126"/>
    <n v="20000"/>
    <x v="2"/>
    <x v="0"/>
    <n v="1"/>
    <s v="Wednesday"/>
    <n v="2520000"/>
  </r>
  <r>
    <x v="732"/>
    <x v="5"/>
    <x v="5"/>
    <n v="203"/>
    <n v="5000"/>
    <x v="2"/>
    <x v="0"/>
    <n v="1"/>
    <s v="Wednesday"/>
    <n v="1015000"/>
  </r>
  <r>
    <x v="732"/>
    <x v="6"/>
    <x v="6"/>
    <n v="90"/>
    <n v="25000"/>
    <x v="2"/>
    <x v="0"/>
    <n v="1"/>
    <s v="Wednesday"/>
    <n v="2250000"/>
  </r>
  <r>
    <x v="732"/>
    <x v="7"/>
    <x v="7"/>
    <n v="60"/>
    <n v="30000"/>
    <x v="2"/>
    <x v="0"/>
    <n v="1"/>
    <s v="Wednesday"/>
    <n v="1800000"/>
  </r>
  <r>
    <x v="733"/>
    <x v="0"/>
    <x v="0"/>
    <n v="123"/>
    <n v="50000"/>
    <x v="2"/>
    <x v="0"/>
    <n v="1"/>
    <s v="Thursday"/>
    <n v="6150000"/>
  </r>
  <r>
    <x v="733"/>
    <x v="1"/>
    <x v="1"/>
    <n v="89"/>
    <n v="35000"/>
    <x v="2"/>
    <x v="0"/>
    <n v="1"/>
    <s v="Thursday"/>
    <n v="3115000"/>
  </r>
  <r>
    <x v="733"/>
    <x v="2"/>
    <x v="2"/>
    <n v="121"/>
    <n v="45000"/>
    <x v="2"/>
    <x v="0"/>
    <n v="1"/>
    <s v="Thursday"/>
    <n v="5445000"/>
  </r>
  <r>
    <x v="733"/>
    <x v="3"/>
    <x v="3"/>
    <n v="58"/>
    <n v="60000"/>
    <x v="2"/>
    <x v="0"/>
    <n v="1"/>
    <s v="Thursday"/>
    <n v="3480000"/>
  </r>
  <r>
    <x v="733"/>
    <x v="4"/>
    <x v="4"/>
    <n v="128"/>
    <n v="20000"/>
    <x v="2"/>
    <x v="0"/>
    <n v="1"/>
    <s v="Thursday"/>
    <n v="2560000"/>
  </r>
  <r>
    <x v="733"/>
    <x v="5"/>
    <x v="5"/>
    <n v="186"/>
    <n v="5000"/>
    <x v="2"/>
    <x v="0"/>
    <n v="1"/>
    <s v="Thursday"/>
    <n v="930000"/>
  </r>
  <r>
    <x v="733"/>
    <x v="6"/>
    <x v="6"/>
    <n v="92"/>
    <n v="25000"/>
    <x v="2"/>
    <x v="0"/>
    <n v="1"/>
    <s v="Thursday"/>
    <n v="2300000"/>
  </r>
  <r>
    <x v="733"/>
    <x v="7"/>
    <x v="7"/>
    <n v="64"/>
    <n v="30000"/>
    <x v="2"/>
    <x v="0"/>
    <n v="1"/>
    <s v="Thursday"/>
    <n v="1920000"/>
  </r>
  <r>
    <x v="734"/>
    <x v="0"/>
    <x v="0"/>
    <n v="122"/>
    <n v="50000"/>
    <x v="2"/>
    <x v="0"/>
    <n v="1"/>
    <s v="Friday"/>
    <n v="6100000"/>
  </r>
  <r>
    <x v="734"/>
    <x v="1"/>
    <x v="1"/>
    <n v="85"/>
    <n v="35000"/>
    <x v="2"/>
    <x v="0"/>
    <n v="1"/>
    <s v="Friday"/>
    <n v="2975000"/>
  </r>
  <r>
    <x v="734"/>
    <x v="2"/>
    <x v="2"/>
    <n v="119"/>
    <n v="45000"/>
    <x v="2"/>
    <x v="0"/>
    <n v="1"/>
    <s v="Friday"/>
    <n v="5355000"/>
  </r>
  <r>
    <x v="734"/>
    <x v="3"/>
    <x v="3"/>
    <n v="61"/>
    <n v="60000"/>
    <x v="2"/>
    <x v="0"/>
    <n v="1"/>
    <s v="Friday"/>
    <n v="3660000"/>
  </r>
  <r>
    <x v="734"/>
    <x v="4"/>
    <x v="4"/>
    <n v="127"/>
    <n v="20000"/>
    <x v="2"/>
    <x v="0"/>
    <n v="1"/>
    <s v="Friday"/>
    <n v="2540000"/>
  </r>
  <r>
    <x v="734"/>
    <x v="5"/>
    <x v="5"/>
    <n v="178"/>
    <n v="5000"/>
    <x v="2"/>
    <x v="0"/>
    <n v="1"/>
    <s v="Friday"/>
    <n v="890000"/>
  </r>
  <r>
    <x v="734"/>
    <x v="6"/>
    <x v="6"/>
    <n v="92"/>
    <n v="25000"/>
    <x v="2"/>
    <x v="0"/>
    <n v="1"/>
    <s v="Friday"/>
    <n v="2300000"/>
  </r>
  <r>
    <x v="734"/>
    <x v="7"/>
    <x v="7"/>
    <n v="62"/>
    <n v="30000"/>
    <x v="2"/>
    <x v="0"/>
    <n v="1"/>
    <s v="Friday"/>
    <n v="1860000"/>
  </r>
  <r>
    <x v="735"/>
    <x v="0"/>
    <x v="0"/>
    <n v="125"/>
    <n v="50000"/>
    <x v="2"/>
    <x v="0"/>
    <n v="1"/>
    <s v="Saturday"/>
    <n v="6250000"/>
  </r>
  <r>
    <x v="735"/>
    <x v="1"/>
    <x v="1"/>
    <n v="90"/>
    <n v="35000"/>
    <x v="2"/>
    <x v="0"/>
    <n v="1"/>
    <s v="Saturday"/>
    <n v="3150000"/>
  </r>
  <r>
    <x v="735"/>
    <x v="2"/>
    <x v="2"/>
    <n v="116"/>
    <n v="45000"/>
    <x v="2"/>
    <x v="0"/>
    <n v="1"/>
    <s v="Saturday"/>
    <n v="5220000"/>
  </r>
  <r>
    <x v="735"/>
    <x v="3"/>
    <x v="3"/>
    <n v="57"/>
    <n v="60000"/>
    <x v="2"/>
    <x v="0"/>
    <n v="1"/>
    <s v="Saturday"/>
    <n v="3420000"/>
  </r>
  <r>
    <x v="735"/>
    <x v="4"/>
    <x v="4"/>
    <n v="126"/>
    <n v="20000"/>
    <x v="2"/>
    <x v="0"/>
    <n v="1"/>
    <s v="Saturday"/>
    <n v="2520000"/>
  </r>
  <r>
    <x v="735"/>
    <x v="5"/>
    <x v="5"/>
    <n v="193"/>
    <n v="5000"/>
    <x v="2"/>
    <x v="0"/>
    <n v="1"/>
    <s v="Saturday"/>
    <n v="965000"/>
  </r>
  <r>
    <x v="735"/>
    <x v="6"/>
    <x v="6"/>
    <n v="92"/>
    <n v="25000"/>
    <x v="2"/>
    <x v="0"/>
    <n v="1"/>
    <s v="Saturday"/>
    <n v="2300000"/>
  </r>
  <r>
    <x v="735"/>
    <x v="7"/>
    <x v="7"/>
    <n v="63"/>
    <n v="30000"/>
    <x v="2"/>
    <x v="0"/>
    <n v="1"/>
    <s v="Saturday"/>
    <n v="1890000"/>
  </r>
  <r>
    <x v="736"/>
    <x v="0"/>
    <x v="0"/>
    <n v="128"/>
    <n v="50000"/>
    <x v="2"/>
    <x v="0"/>
    <n v="1"/>
    <s v="Sunday"/>
    <n v="6400000"/>
  </r>
  <r>
    <x v="736"/>
    <x v="1"/>
    <x v="1"/>
    <n v="91"/>
    <n v="35000"/>
    <x v="2"/>
    <x v="0"/>
    <n v="1"/>
    <s v="Sunday"/>
    <n v="3185000"/>
  </r>
  <r>
    <x v="736"/>
    <x v="2"/>
    <x v="2"/>
    <n v="113"/>
    <n v="45000"/>
    <x v="2"/>
    <x v="0"/>
    <n v="1"/>
    <s v="Sunday"/>
    <n v="5085000"/>
  </r>
  <r>
    <x v="736"/>
    <x v="3"/>
    <x v="3"/>
    <n v="61"/>
    <n v="60000"/>
    <x v="2"/>
    <x v="0"/>
    <n v="1"/>
    <s v="Sunday"/>
    <n v="3660000"/>
  </r>
  <r>
    <x v="736"/>
    <x v="4"/>
    <x v="4"/>
    <n v="117"/>
    <n v="20000"/>
    <x v="2"/>
    <x v="0"/>
    <n v="1"/>
    <s v="Sunday"/>
    <n v="2340000"/>
  </r>
  <r>
    <x v="736"/>
    <x v="5"/>
    <x v="5"/>
    <n v="205"/>
    <n v="5000"/>
    <x v="2"/>
    <x v="0"/>
    <n v="1"/>
    <s v="Sunday"/>
    <n v="1025000"/>
  </r>
  <r>
    <x v="736"/>
    <x v="6"/>
    <x v="6"/>
    <n v="96"/>
    <n v="25000"/>
    <x v="2"/>
    <x v="0"/>
    <n v="1"/>
    <s v="Sunday"/>
    <n v="2400000"/>
  </r>
  <r>
    <x v="736"/>
    <x v="7"/>
    <x v="7"/>
    <n v="56"/>
    <n v="30000"/>
    <x v="2"/>
    <x v="0"/>
    <n v="1"/>
    <s v="Sunday"/>
    <n v="1680000"/>
  </r>
  <r>
    <x v="737"/>
    <x v="0"/>
    <x v="0"/>
    <n v="134"/>
    <n v="50000"/>
    <x v="2"/>
    <x v="0"/>
    <n v="1"/>
    <s v="Monday"/>
    <n v="6700000"/>
  </r>
  <r>
    <x v="737"/>
    <x v="1"/>
    <x v="1"/>
    <n v="83"/>
    <n v="35000"/>
    <x v="2"/>
    <x v="0"/>
    <n v="1"/>
    <s v="Monday"/>
    <n v="2905000"/>
  </r>
  <r>
    <x v="737"/>
    <x v="2"/>
    <x v="2"/>
    <n v="129"/>
    <n v="45000"/>
    <x v="2"/>
    <x v="0"/>
    <n v="1"/>
    <s v="Monday"/>
    <n v="5805000"/>
  </r>
  <r>
    <x v="737"/>
    <x v="3"/>
    <x v="3"/>
    <n v="62"/>
    <n v="60000"/>
    <x v="2"/>
    <x v="0"/>
    <n v="1"/>
    <s v="Monday"/>
    <n v="3720000"/>
  </r>
  <r>
    <x v="737"/>
    <x v="4"/>
    <x v="4"/>
    <n v="129"/>
    <n v="20000"/>
    <x v="2"/>
    <x v="0"/>
    <n v="1"/>
    <s v="Monday"/>
    <n v="2580000"/>
  </r>
  <r>
    <x v="737"/>
    <x v="5"/>
    <x v="5"/>
    <n v="188"/>
    <n v="5000"/>
    <x v="2"/>
    <x v="0"/>
    <n v="1"/>
    <s v="Monday"/>
    <n v="940000"/>
  </r>
  <r>
    <x v="737"/>
    <x v="6"/>
    <x v="6"/>
    <n v="96"/>
    <n v="25000"/>
    <x v="2"/>
    <x v="0"/>
    <n v="1"/>
    <s v="Monday"/>
    <n v="2400000"/>
  </r>
  <r>
    <x v="737"/>
    <x v="7"/>
    <x v="7"/>
    <n v="59"/>
    <n v="30000"/>
    <x v="2"/>
    <x v="0"/>
    <n v="1"/>
    <s v="Monday"/>
    <n v="1770000"/>
  </r>
  <r>
    <x v="738"/>
    <x v="0"/>
    <x v="0"/>
    <n v="129"/>
    <n v="50000"/>
    <x v="2"/>
    <x v="0"/>
    <n v="1"/>
    <s v="Tuesday"/>
    <n v="6450000"/>
  </r>
  <r>
    <x v="738"/>
    <x v="1"/>
    <x v="1"/>
    <n v="91"/>
    <n v="35000"/>
    <x v="2"/>
    <x v="0"/>
    <n v="1"/>
    <s v="Tuesday"/>
    <n v="3185000"/>
  </r>
  <r>
    <x v="738"/>
    <x v="2"/>
    <x v="2"/>
    <n v="116"/>
    <n v="45000"/>
    <x v="2"/>
    <x v="0"/>
    <n v="1"/>
    <s v="Tuesday"/>
    <n v="5220000"/>
  </r>
  <r>
    <x v="738"/>
    <x v="3"/>
    <x v="3"/>
    <n v="56"/>
    <n v="60000"/>
    <x v="2"/>
    <x v="0"/>
    <n v="1"/>
    <s v="Tuesday"/>
    <n v="3360000"/>
  </r>
  <r>
    <x v="738"/>
    <x v="4"/>
    <x v="4"/>
    <n v="118"/>
    <n v="20000"/>
    <x v="2"/>
    <x v="0"/>
    <n v="1"/>
    <s v="Tuesday"/>
    <n v="2360000"/>
  </r>
  <r>
    <x v="738"/>
    <x v="5"/>
    <x v="5"/>
    <n v="201"/>
    <n v="5000"/>
    <x v="2"/>
    <x v="0"/>
    <n v="1"/>
    <s v="Tuesday"/>
    <n v="1005000"/>
  </r>
  <r>
    <x v="738"/>
    <x v="6"/>
    <x v="6"/>
    <n v="92"/>
    <n v="25000"/>
    <x v="2"/>
    <x v="0"/>
    <n v="1"/>
    <s v="Tuesday"/>
    <n v="2300000"/>
  </r>
  <r>
    <x v="738"/>
    <x v="7"/>
    <x v="7"/>
    <n v="61"/>
    <n v="30000"/>
    <x v="2"/>
    <x v="0"/>
    <n v="1"/>
    <s v="Tuesday"/>
    <n v="1830000"/>
  </r>
  <r>
    <x v="739"/>
    <x v="0"/>
    <x v="0"/>
    <n v="120"/>
    <n v="50000"/>
    <x v="2"/>
    <x v="0"/>
    <n v="1"/>
    <s v="Wednesday"/>
    <n v="6000000"/>
  </r>
  <r>
    <x v="739"/>
    <x v="1"/>
    <x v="1"/>
    <n v="96"/>
    <n v="35000"/>
    <x v="2"/>
    <x v="0"/>
    <n v="1"/>
    <s v="Wednesday"/>
    <n v="3360000"/>
  </r>
  <r>
    <x v="739"/>
    <x v="2"/>
    <x v="2"/>
    <n v="110"/>
    <n v="45000"/>
    <x v="2"/>
    <x v="0"/>
    <n v="1"/>
    <s v="Wednesday"/>
    <n v="4950000"/>
  </r>
  <r>
    <x v="739"/>
    <x v="3"/>
    <x v="3"/>
    <n v="56"/>
    <n v="60000"/>
    <x v="2"/>
    <x v="0"/>
    <n v="1"/>
    <s v="Wednesday"/>
    <n v="3360000"/>
  </r>
  <r>
    <x v="739"/>
    <x v="4"/>
    <x v="4"/>
    <n v="125"/>
    <n v="20000"/>
    <x v="2"/>
    <x v="0"/>
    <n v="1"/>
    <s v="Wednesday"/>
    <n v="2500000"/>
  </r>
  <r>
    <x v="739"/>
    <x v="5"/>
    <x v="5"/>
    <n v="176"/>
    <n v="5000"/>
    <x v="2"/>
    <x v="0"/>
    <n v="1"/>
    <s v="Wednesday"/>
    <n v="880000"/>
  </r>
  <r>
    <x v="739"/>
    <x v="6"/>
    <x v="6"/>
    <n v="98"/>
    <n v="25000"/>
    <x v="2"/>
    <x v="0"/>
    <n v="1"/>
    <s v="Wednesday"/>
    <n v="2450000"/>
  </r>
  <r>
    <x v="739"/>
    <x v="7"/>
    <x v="7"/>
    <n v="54"/>
    <n v="30000"/>
    <x v="2"/>
    <x v="0"/>
    <n v="1"/>
    <s v="Wednesday"/>
    <n v="1620000"/>
  </r>
  <r>
    <x v="740"/>
    <x v="0"/>
    <x v="0"/>
    <n v="129"/>
    <n v="50000"/>
    <x v="2"/>
    <x v="0"/>
    <n v="1"/>
    <s v="Thursday"/>
    <n v="6450000"/>
  </r>
  <r>
    <x v="740"/>
    <x v="1"/>
    <x v="1"/>
    <n v="89"/>
    <n v="35000"/>
    <x v="2"/>
    <x v="0"/>
    <n v="1"/>
    <s v="Thursday"/>
    <n v="3115000"/>
  </r>
  <r>
    <x v="740"/>
    <x v="2"/>
    <x v="2"/>
    <n v="111"/>
    <n v="45000"/>
    <x v="2"/>
    <x v="0"/>
    <n v="1"/>
    <s v="Thursday"/>
    <n v="4995000"/>
  </r>
  <r>
    <x v="740"/>
    <x v="3"/>
    <x v="3"/>
    <n v="54"/>
    <n v="60000"/>
    <x v="2"/>
    <x v="0"/>
    <n v="1"/>
    <s v="Thursday"/>
    <n v="3240000"/>
  </r>
  <r>
    <x v="740"/>
    <x v="4"/>
    <x v="4"/>
    <n v="131"/>
    <n v="20000"/>
    <x v="2"/>
    <x v="0"/>
    <n v="1"/>
    <s v="Thursday"/>
    <n v="2620000"/>
  </r>
  <r>
    <x v="740"/>
    <x v="5"/>
    <x v="5"/>
    <n v="199"/>
    <n v="5000"/>
    <x v="2"/>
    <x v="0"/>
    <n v="1"/>
    <s v="Thursday"/>
    <n v="995000"/>
  </r>
  <r>
    <x v="740"/>
    <x v="6"/>
    <x v="6"/>
    <n v="96"/>
    <n v="25000"/>
    <x v="2"/>
    <x v="0"/>
    <n v="1"/>
    <s v="Thursday"/>
    <n v="2400000"/>
  </r>
  <r>
    <x v="740"/>
    <x v="7"/>
    <x v="7"/>
    <n v="62"/>
    <n v="30000"/>
    <x v="2"/>
    <x v="0"/>
    <n v="1"/>
    <s v="Thursday"/>
    <n v="1860000"/>
  </r>
  <r>
    <x v="741"/>
    <x v="0"/>
    <x v="0"/>
    <n v="119"/>
    <n v="50000"/>
    <x v="2"/>
    <x v="0"/>
    <n v="1"/>
    <s v="Friday"/>
    <n v="5950000"/>
  </r>
  <r>
    <x v="741"/>
    <x v="1"/>
    <x v="1"/>
    <n v="90"/>
    <n v="35000"/>
    <x v="2"/>
    <x v="0"/>
    <n v="1"/>
    <s v="Friday"/>
    <n v="3150000"/>
  </r>
  <r>
    <x v="741"/>
    <x v="2"/>
    <x v="2"/>
    <n v="111"/>
    <n v="45000"/>
    <x v="2"/>
    <x v="0"/>
    <n v="1"/>
    <s v="Friday"/>
    <n v="4995000"/>
  </r>
  <r>
    <x v="741"/>
    <x v="3"/>
    <x v="3"/>
    <n v="57"/>
    <n v="60000"/>
    <x v="2"/>
    <x v="0"/>
    <n v="1"/>
    <s v="Friday"/>
    <n v="3420000"/>
  </r>
  <r>
    <x v="741"/>
    <x v="4"/>
    <x v="4"/>
    <n v="128"/>
    <n v="20000"/>
    <x v="2"/>
    <x v="0"/>
    <n v="1"/>
    <s v="Friday"/>
    <n v="2560000"/>
  </r>
  <r>
    <x v="741"/>
    <x v="5"/>
    <x v="5"/>
    <n v="195"/>
    <n v="5000"/>
    <x v="2"/>
    <x v="0"/>
    <n v="1"/>
    <s v="Friday"/>
    <n v="975000"/>
  </r>
  <r>
    <x v="741"/>
    <x v="6"/>
    <x v="6"/>
    <n v="87"/>
    <n v="25000"/>
    <x v="2"/>
    <x v="0"/>
    <n v="1"/>
    <s v="Friday"/>
    <n v="2175000"/>
  </r>
  <r>
    <x v="741"/>
    <x v="7"/>
    <x v="7"/>
    <n v="62"/>
    <n v="30000"/>
    <x v="2"/>
    <x v="0"/>
    <n v="1"/>
    <s v="Friday"/>
    <n v="1860000"/>
  </r>
  <r>
    <x v="742"/>
    <x v="0"/>
    <x v="0"/>
    <n v="123"/>
    <n v="50000"/>
    <x v="2"/>
    <x v="0"/>
    <n v="1"/>
    <s v="Saturday"/>
    <n v="6150000"/>
  </r>
  <r>
    <x v="742"/>
    <x v="1"/>
    <x v="1"/>
    <n v="85"/>
    <n v="35000"/>
    <x v="2"/>
    <x v="0"/>
    <n v="1"/>
    <s v="Saturday"/>
    <n v="2975000"/>
  </r>
  <r>
    <x v="742"/>
    <x v="2"/>
    <x v="2"/>
    <n v="121"/>
    <n v="45000"/>
    <x v="2"/>
    <x v="0"/>
    <n v="1"/>
    <s v="Saturday"/>
    <n v="5445000"/>
  </r>
  <r>
    <x v="742"/>
    <x v="3"/>
    <x v="3"/>
    <n v="56"/>
    <n v="60000"/>
    <x v="2"/>
    <x v="0"/>
    <n v="1"/>
    <s v="Saturday"/>
    <n v="3360000"/>
  </r>
  <r>
    <x v="742"/>
    <x v="4"/>
    <x v="4"/>
    <n v="120"/>
    <n v="20000"/>
    <x v="2"/>
    <x v="0"/>
    <n v="1"/>
    <s v="Saturday"/>
    <n v="2400000"/>
  </r>
  <r>
    <x v="742"/>
    <x v="5"/>
    <x v="5"/>
    <n v="187"/>
    <n v="5000"/>
    <x v="2"/>
    <x v="0"/>
    <n v="1"/>
    <s v="Saturday"/>
    <n v="935000"/>
  </r>
  <r>
    <x v="742"/>
    <x v="6"/>
    <x v="6"/>
    <n v="95"/>
    <n v="25000"/>
    <x v="2"/>
    <x v="0"/>
    <n v="1"/>
    <s v="Saturday"/>
    <n v="2375000"/>
  </r>
  <r>
    <x v="742"/>
    <x v="7"/>
    <x v="7"/>
    <n v="64"/>
    <n v="30000"/>
    <x v="2"/>
    <x v="0"/>
    <n v="1"/>
    <s v="Saturday"/>
    <n v="1920000"/>
  </r>
  <r>
    <x v="743"/>
    <x v="0"/>
    <x v="0"/>
    <n v="129"/>
    <n v="50000"/>
    <x v="2"/>
    <x v="0"/>
    <n v="1"/>
    <s v="Sunday"/>
    <n v="6450000"/>
  </r>
  <r>
    <x v="743"/>
    <x v="1"/>
    <x v="1"/>
    <n v="81"/>
    <n v="35000"/>
    <x v="2"/>
    <x v="0"/>
    <n v="1"/>
    <s v="Sunday"/>
    <n v="2835000"/>
  </r>
  <r>
    <x v="743"/>
    <x v="2"/>
    <x v="2"/>
    <n v="121"/>
    <n v="45000"/>
    <x v="2"/>
    <x v="0"/>
    <n v="1"/>
    <s v="Sunday"/>
    <n v="5445000"/>
  </r>
  <r>
    <x v="743"/>
    <x v="3"/>
    <x v="3"/>
    <n v="55"/>
    <n v="60000"/>
    <x v="2"/>
    <x v="0"/>
    <n v="1"/>
    <s v="Sunday"/>
    <n v="3300000"/>
  </r>
  <r>
    <x v="743"/>
    <x v="4"/>
    <x v="4"/>
    <n v="121"/>
    <n v="20000"/>
    <x v="2"/>
    <x v="0"/>
    <n v="1"/>
    <s v="Sunday"/>
    <n v="2420000"/>
  </r>
  <r>
    <x v="743"/>
    <x v="5"/>
    <x v="5"/>
    <n v="204"/>
    <n v="5000"/>
    <x v="2"/>
    <x v="0"/>
    <n v="1"/>
    <s v="Sunday"/>
    <n v="1020000"/>
  </r>
  <r>
    <x v="743"/>
    <x v="6"/>
    <x v="6"/>
    <n v="92"/>
    <n v="25000"/>
    <x v="2"/>
    <x v="0"/>
    <n v="1"/>
    <s v="Sunday"/>
    <n v="2300000"/>
  </r>
  <r>
    <x v="743"/>
    <x v="7"/>
    <x v="7"/>
    <n v="58"/>
    <n v="30000"/>
    <x v="2"/>
    <x v="0"/>
    <n v="1"/>
    <s v="Sunday"/>
    <n v="1740000"/>
  </r>
  <r>
    <x v="744"/>
    <x v="0"/>
    <x v="0"/>
    <n v="115"/>
    <n v="50000"/>
    <x v="2"/>
    <x v="0"/>
    <n v="1"/>
    <s v="Monday"/>
    <n v="5750000"/>
  </r>
  <r>
    <x v="744"/>
    <x v="1"/>
    <x v="1"/>
    <n v="76"/>
    <n v="35000"/>
    <x v="2"/>
    <x v="0"/>
    <n v="1"/>
    <s v="Monday"/>
    <n v="2660000"/>
  </r>
  <r>
    <x v="744"/>
    <x v="2"/>
    <x v="2"/>
    <n v="120"/>
    <n v="45000"/>
    <x v="2"/>
    <x v="0"/>
    <n v="1"/>
    <s v="Monday"/>
    <n v="5400000"/>
  </r>
  <r>
    <x v="744"/>
    <x v="3"/>
    <x v="3"/>
    <n v="58"/>
    <n v="60000"/>
    <x v="2"/>
    <x v="0"/>
    <n v="1"/>
    <s v="Monday"/>
    <n v="3480000"/>
  </r>
  <r>
    <x v="744"/>
    <x v="4"/>
    <x v="4"/>
    <n v="125"/>
    <n v="20000"/>
    <x v="2"/>
    <x v="0"/>
    <n v="1"/>
    <s v="Monday"/>
    <n v="2500000"/>
  </r>
  <r>
    <x v="744"/>
    <x v="5"/>
    <x v="5"/>
    <n v="190"/>
    <n v="5000"/>
    <x v="2"/>
    <x v="0"/>
    <n v="1"/>
    <s v="Monday"/>
    <n v="950000"/>
  </r>
  <r>
    <x v="744"/>
    <x v="6"/>
    <x v="6"/>
    <n v="88"/>
    <n v="25000"/>
    <x v="2"/>
    <x v="0"/>
    <n v="1"/>
    <s v="Monday"/>
    <n v="2200000"/>
  </r>
  <r>
    <x v="744"/>
    <x v="7"/>
    <x v="7"/>
    <n v="57"/>
    <n v="30000"/>
    <x v="2"/>
    <x v="0"/>
    <n v="1"/>
    <s v="Monday"/>
    <n v="1710000"/>
  </r>
  <r>
    <x v="745"/>
    <x v="0"/>
    <x v="0"/>
    <n v="124"/>
    <n v="50000"/>
    <x v="2"/>
    <x v="0"/>
    <n v="1"/>
    <s v="Tuesday"/>
    <n v="6200000"/>
  </r>
  <r>
    <x v="745"/>
    <x v="1"/>
    <x v="1"/>
    <n v="90"/>
    <n v="35000"/>
    <x v="2"/>
    <x v="0"/>
    <n v="1"/>
    <s v="Tuesday"/>
    <n v="3150000"/>
  </r>
  <r>
    <x v="745"/>
    <x v="2"/>
    <x v="2"/>
    <n v="119"/>
    <n v="45000"/>
    <x v="2"/>
    <x v="0"/>
    <n v="1"/>
    <s v="Tuesday"/>
    <n v="5355000"/>
  </r>
  <r>
    <x v="745"/>
    <x v="3"/>
    <x v="3"/>
    <n v="57"/>
    <n v="60000"/>
    <x v="2"/>
    <x v="0"/>
    <n v="1"/>
    <s v="Tuesday"/>
    <n v="3420000"/>
  </r>
  <r>
    <x v="745"/>
    <x v="4"/>
    <x v="4"/>
    <n v="124"/>
    <n v="20000"/>
    <x v="2"/>
    <x v="0"/>
    <n v="1"/>
    <s v="Tuesday"/>
    <n v="2480000"/>
  </r>
  <r>
    <x v="745"/>
    <x v="5"/>
    <x v="5"/>
    <n v="179"/>
    <n v="5000"/>
    <x v="2"/>
    <x v="0"/>
    <n v="1"/>
    <s v="Tuesday"/>
    <n v="895000"/>
  </r>
  <r>
    <x v="745"/>
    <x v="6"/>
    <x v="6"/>
    <n v="93"/>
    <n v="25000"/>
    <x v="2"/>
    <x v="0"/>
    <n v="1"/>
    <s v="Tuesday"/>
    <n v="2325000"/>
  </r>
  <r>
    <x v="745"/>
    <x v="7"/>
    <x v="7"/>
    <n v="55"/>
    <n v="30000"/>
    <x v="2"/>
    <x v="0"/>
    <n v="1"/>
    <s v="Tuesday"/>
    <n v="1650000"/>
  </r>
  <r>
    <x v="746"/>
    <x v="0"/>
    <x v="0"/>
    <n v="122"/>
    <n v="50000"/>
    <x v="2"/>
    <x v="0"/>
    <n v="1"/>
    <s v="Wednesday"/>
    <n v="6100000"/>
  </r>
  <r>
    <x v="746"/>
    <x v="1"/>
    <x v="1"/>
    <n v="93"/>
    <n v="35000"/>
    <x v="2"/>
    <x v="0"/>
    <n v="1"/>
    <s v="Wednesday"/>
    <n v="3255000"/>
  </r>
  <r>
    <x v="746"/>
    <x v="2"/>
    <x v="2"/>
    <n v="120"/>
    <n v="45000"/>
    <x v="2"/>
    <x v="0"/>
    <n v="1"/>
    <s v="Wednesday"/>
    <n v="5400000"/>
  </r>
  <r>
    <x v="746"/>
    <x v="3"/>
    <x v="3"/>
    <n v="53"/>
    <n v="60000"/>
    <x v="2"/>
    <x v="0"/>
    <n v="1"/>
    <s v="Wednesday"/>
    <n v="3180000"/>
  </r>
  <r>
    <x v="746"/>
    <x v="4"/>
    <x v="4"/>
    <n v="128"/>
    <n v="20000"/>
    <x v="2"/>
    <x v="0"/>
    <n v="1"/>
    <s v="Wednesday"/>
    <n v="2560000"/>
  </r>
  <r>
    <x v="746"/>
    <x v="5"/>
    <x v="5"/>
    <n v="197"/>
    <n v="5000"/>
    <x v="2"/>
    <x v="0"/>
    <n v="1"/>
    <s v="Wednesday"/>
    <n v="985000"/>
  </r>
  <r>
    <x v="746"/>
    <x v="6"/>
    <x v="6"/>
    <n v="97"/>
    <n v="25000"/>
    <x v="2"/>
    <x v="0"/>
    <n v="1"/>
    <s v="Wednesday"/>
    <n v="2425000"/>
  </r>
  <r>
    <x v="746"/>
    <x v="7"/>
    <x v="7"/>
    <n v="55"/>
    <n v="30000"/>
    <x v="2"/>
    <x v="0"/>
    <n v="1"/>
    <s v="Wednesday"/>
    <n v="1650000"/>
  </r>
  <r>
    <x v="747"/>
    <x v="0"/>
    <x v="0"/>
    <n v="127"/>
    <n v="50000"/>
    <x v="2"/>
    <x v="0"/>
    <n v="1"/>
    <s v="Thursday"/>
    <n v="6350000"/>
  </r>
  <r>
    <x v="747"/>
    <x v="1"/>
    <x v="1"/>
    <n v="96"/>
    <n v="35000"/>
    <x v="2"/>
    <x v="0"/>
    <n v="1"/>
    <s v="Thursday"/>
    <n v="3360000"/>
  </r>
  <r>
    <x v="747"/>
    <x v="2"/>
    <x v="2"/>
    <n v="118"/>
    <n v="45000"/>
    <x v="2"/>
    <x v="0"/>
    <n v="1"/>
    <s v="Thursday"/>
    <n v="5310000"/>
  </r>
  <r>
    <x v="747"/>
    <x v="3"/>
    <x v="3"/>
    <n v="54"/>
    <n v="60000"/>
    <x v="2"/>
    <x v="0"/>
    <n v="1"/>
    <s v="Thursday"/>
    <n v="3240000"/>
  </r>
  <r>
    <x v="747"/>
    <x v="4"/>
    <x v="4"/>
    <n v="123"/>
    <n v="20000"/>
    <x v="2"/>
    <x v="0"/>
    <n v="1"/>
    <s v="Thursday"/>
    <n v="2460000"/>
  </r>
  <r>
    <x v="747"/>
    <x v="5"/>
    <x v="5"/>
    <n v="186"/>
    <n v="5000"/>
    <x v="2"/>
    <x v="0"/>
    <n v="1"/>
    <s v="Thursday"/>
    <n v="930000"/>
  </r>
  <r>
    <x v="747"/>
    <x v="6"/>
    <x v="6"/>
    <n v="85"/>
    <n v="25000"/>
    <x v="2"/>
    <x v="0"/>
    <n v="1"/>
    <s v="Thursday"/>
    <n v="2125000"/>
  </r>
  <r>
    <x v="747"/>
    <x v="7"/>
    <x v="7"/>
    <n v="60"/>
    <n v="30000"/>
    <x v="2"/>
    <x v="0"/>
    <n v="1"/>
    <s v="Thursday"/>
    <n v="1800000"/>
  </r>
  <r>
    <x v="748"/>
    <x v="0"/>
    <x v="0"/>
    <n v="118"/>
    <n v="50000"/>
    <x v="2"/>
    <x v="0"/>
    <n v="1"/>
    <s v="Friday"/>
    <n v="5900000"/>
  </r>
  <r>
    <x v="748"/>
    <x v="1"/>
    <x v="1"/>
    <n v="86"/>
    <n v="35000"/>
    <x v="2"/>
    <x v="0"/>
    <n v="1"/>
    <s v="Friday"/>
    <n v="3010000"/>
  </r>
  <r>
    <x v="748"/>
    <x v="2"/>
    <x v="2"/>
    <n v="119"/>
    <n v="45000"/>
    <x v="2"/>
    <x v="0"/>
    <n v="1"/>
    <s v="Friday"/>
    <n v="5355000"/>
  </r>
  <r>
    <x v="748"/>
    <x v="3"/>
    <x v="3"/>
    <n v="59"/>
    <n v="60000"/>
    <x v="2"/>
    <x v="0"/>
    <n v="1"/>
    <s v="Friday"/>
    <n v="3540000"/>
  </r>
  <r>
    <x v="748"/>
    <x v="4"/>
    <x v="4"/>
    <n v="135"/>
    <n v="20000"/>
    <x v="2"/>
    <x v="0"/>
    <n v="1"/>
    <s v="Friday"/>
    <n v="2700000"/>
  </r>
  <r>
    <x v="748"/>
    <x v="5"/>
    <x v="5"/>
    <n v="174"/>
    <n v="5000"/>
    <x v="2"/>
    <x v="0"/>
    <n v="1"/>
    <s v="Friday"/>
    <n v="870000"/>
  </r>
  <r>
    <x v="748"/>
    <x v="6"/>
    <x v="6"/>
    <n v="95"/>
    <n v="25000"/>
    <x v="2"/>
    <x v="0"/>
    <n v="1"/>
    <s v="Friday"/>
    <n v="2375000"/>
  </r>
  <r>
    <x v="748"/>
    <x v="7"/>
    <x v="7"/>
    <n v="53"/>
    <n v="30000"/>
    <x v="2"/>
    <x v="0"/>
    <n v="1"/>
    <s v="Friday"/>
    <n v="1590000"/>
  </r>
  <r>
    <x v="749"/>
    <x v="0"/>
    <x v="0"/>
    <n v="129"/>
    <n v="50000"/>
    <x v="2"/>
    <x v="0"/>
    <n v="1"/>
    <s v="Saturday"/>
    <n v="6450000"/>
  </r>
  <r>
    <x v="749"/>
    <x v="1"/>
    <x v="1"/>
    <n v="93"/>
    <n v="35000"/>
    <x v="2"/>
    <x v="0"/>
    <n v="1"/>
    <s v="Saturday"/>
    <n v="3255000"/>
  </r>
  <r>
    <x v="749"/>
    <x v="2"/>
    <x v="2"/>
    <n v="115"/>
    <n v="45000"/>
    <x v="2"/>
    <x v="0"/>
    <n v="1"/>
    <s v="Saturday"/>
    <n v="5175000"/>
  </r>
  <r>
    <x v="749"/>
    <x v="3"/>
    <x v="3"/>
    <n v="59"/>
    <n v="60000"/>
    <x v="2"/>
    <x v="0"/>
    <n v="1"/>
    <s v="Saturday"/>
    <n v="3540000"/>
  </r>
  <r>
    <x v="749"/>
    <x v="4"/>
    <x v="4"/>
    <n v="138"/>
    <n v="20000"/>
    <x v="2"/>
    <x v="0"/>
    <n v="1"/>
    <s v="Saturday"/>
    <n v="2760000"/>
  </r>
  <r>
    <x v="749"/>
    <x v="5"/>
    <x v="5"/>
    <n v="170"/>
    <n v="5000"/>
    <x v="2"/>
    <x v="0"/>
    <n v="1"/>
    <s v="Saturday"/>
    <n v="850000"/>
  </r>
  <r>
    <x v="749"/>
    <x v="6"/>
    <x v="6"/>
    <n v="95"/>
    <n v="25000"/>
    <x v="2"/>
    <x v="0"/>
    <n v="1"/>
    <s v="Saturday"/>
    <n v="2375000"/>
  </r>
  <r>
    <x v="749"/>
    <x v="7"/>
    <x v="7"/>
    <n v="55"/>
    <n v="30000"/>
    <x v="2"/>
    <x v="0"/>
    <n v="1"/>
    <s v="Saturday"/>
    <n v="1650000"/>
  </r>
  <r>
    <x v="750"/>
    <x v="0"/>
    <x v="0"/>
    <n v="128"/>
    <n v="50000"/>
    <x v="2"/>
    <x v="0"/>
    <n v="1"/>
    <s v="Sunday"/>
    <n v="6400000"/>
  </r>
  <r>
    <x v="750"/>
    <x v="1"/>
    <x v="1"/>
    <n v="87"/>
    <n v="35000"/>
    <x v="2"/>
    <x v="0"/>
    <n v="1"/>
    <s v="Sunday"/>
    <n v="3045000"/>
  </r>
  <r>
    <x v="750"/>
    <x v="2"/>
    <x v="2"/>
    <n v="119"/>
    <n v="45000"/>
    <x v="2"/>
    <x v="0"/>
    <n v="1"/>
    <s v="Sunday"/>
    <n v="5355000"/>
  </r>
  <r>
    <x v="750"/>
    <x v="3"/>
    <x v="3"/>
    <n v="63"/>
    <n v="60000"/>
    <x v="2"/>
    <x v="0"/>
    <n v="1"/>
    <s v="Sunday"/>
    <n v="3780000"/>
  </r>
  <r>
    <x v="750"/>
    <x v="4"/>
    <x v="4"/>
    <n v="116"/>
    <n v="20000"/>
    <x v="2"/>
    <x v="0"/>
    <n v="1"/>
    <s v="Sunday"/>
    <n v="2320000"/>
  </r>
  <r>
    <x v="750"/>
    <x v="5"/>
    <x v="5"/>
    <n v="178"/>
    <n v="5000"/>
    <x v="2"/>
    <x v="0"/>
    <n v="1"/>
    <s v="Sunday"/>
    <n v="890000"/>
  </r>
  <r>
    <x v="750"/>
    <x v="6"/>
    <x v="6"/>
    <n v="87"/>
    <n v="25000"/>
    <x v="2"/>
    <x v="0"/>
    <n v="1"/>
    <s v="Sunday"/>
    <n v="2175000"/>
  </r>
  <r>
    <x v="750"/>
    <x v="7"/>
    <x v="7"/>
    <n v="58"/>
    <n v="30000"/>
    <x v="2"/>
    <x v="0"/>
    <n v="1"/>
    <s v="Sunday"/>
    <n v="1740000"/>
  </r>
  <r>
    <x v="751"/>
    <x v="0"/>
    <x v="0"/>
    <n v="129"/>
    <n v="50000"/>
    <x v="2"/>
    <x v="0"/>
    <n v="1"/>
    <s v="Monday"/>
    <n v="6450000"/>
  </r>
  <r>
    <x v="751"/>
    <x v="1"/>
    <x v="1"/>
    <n v="89"/>
    <n v="35000"/>
    <x v="2"/>
    <x v="0"/>
    <n v="1"/>
    <s v="Monday"/>
    <n v="3115000"/>
  </r>
  <r>
    <x v="751"/>
    <x v="2"/>
    <x v="2"/>
    <n v="119"/>
    <n v="45000"/>
    <x v="2"/>
    <x v="0"/>
    <n v="1"/>
    <s v="Monday"/>
    <n v="5355000"/>
  </r>
  <r>
    <x v="751"/>
    <x v="3"/>
    <x v="3"/>
    <n v="56"/>
    <n v="60000"/>
    <x v="2"/>
    <x v="0"/>
    <n v="1"/>
    <s v="Monday"/>
    <n v="3360000"/>
  </r>
  <r>
    <x v="751"/>
    <x v="4"/>
    <x v="4"/>
    <n v="118"/>
    <n v="20000"/>
    <x v="2"/>
    <x v="0"/>
    <n v="1"/>
    <s v="Monday"/>
    <n v="2360000"/>
  </r>
  <r>
    <x v="751"/>
    <x v="5"/>
    <x v="5"/>
    <n v="179"/>
    <n v="5000"/>
    <x v="2"/>
    <x v="0"/>
    <n v="1"/>
    <s v="Monday"/>
    <n v="895000"/>
  </r>
  <r>
    <x v="751"/>
    <x v="6"/>
    <x v="6"/>
    <n v="83"/>
    <n v="25000"/>
    <x v="2"/>
    <x v="0"/>
    <n v="1"/>
    <s v="Monday"/>
    <n v="2075000"/>
  </r>
  <r>
    <x v="751"/>
    <x v="7"/>
    <x v="7"/>
    <n v="57"/>
    <n v="30000"/>
    <x v="2"/>
    <x v="0"/>
    <n v="1"/>
    <s v="Monday"/>
    <n v="1710000"/>
  </r>
  <r>
    <x v="752"/>
    <x v="0"/>
    <x v="0"/>
    <n v="128"/>
    <n v="50000"/>
    <x v="2"/>
    <x v="0"/>
    <n v="1"/>
    <s v="Tuesday"/>
    <n v="6400000"/>
  </r>
  <r>
    <x v="752"/>
    <x v="1"/>
    <x v="1"/>
    <n v="91"/>
    <n v="35000"/>
    <x v="2"/>
    <x v="0"/>
    <n v="1"/>
    <s v="Tuesday"/>
    <n v="3185000"/>
  </r>
  <r>
    <x v="752"/>
    <x v="2"/>
    <x v="2"/>
    <n v="128"/>
    <n v="45000"/>
    <x v="2"/>
    <x v="0"/>
    <n v="1"/>
    <s v="Tuesday"/>
    <n v="5760000"/>
  </r>
  <r>
    <x v="752"/>
    <x v="3"/>
    <x v="3"/>
    <n v="59"/>
    <n v="60000"/>
    <x v="2"/>
    <x v="0"/>
    <n v="1"/>
    <s v="Tuesday"/>
    <n v="3540000"/>
  </r>
  <r>
    <x v="752"/>
    <x v="4"/>
    <x v="4"/>
    <n v="127"/>
    <n v="20000"/>
    <x v="2"/>
    <x v="0"/>
    <n v="1"/>
    <s v="Tuesday"/>
    <n v="2540000"/>
  </r>
  <r>
    <x v="752"/>
    <x v="5"/>
    <x v="5"/>
    <n v="160"/>
    <n v="5000"/>
    <x v="2"/>
    <x v="0"/>
    <n v="1"/>
    <s v="Tuesday"/>
    <n v="800000"/>
  </r>
  <r>
    <x v="752"/>
    <x v="6"/>
    <x v="6"/>
    <n v="98"/>
    <n v="25000"/>
    <x v="2"/>
    <x v="0"/>
    <n v="1"/>
    <s v="Tuesday"/>
    <n v="2450000"/>
  </r>
  <r>
    <x v="752"/>
    <x v="7"/>
    <x v="7"/>
    <n v="52"/>
    <n v="30000"/>
    <x v="2"/>
    <x v="0"/>
    <n v="1"/>
    <s v="Tuesday"/>
    <n v="1560000"/>
  </r>
  <r>
    <x v="753"/>
    <x v="0"/>
    <x v="0"/>
    <n v="118"/>
    <n v="50000"/>
    <x v="2"/>
    <x v="0"/>
    <n v="1"/>
    <s v="Wednesday"/>
    <n v="5900000"/>
  </r>
  <r>
    <x v="753"/>
    <x v="1"/>
    <x v="1"/>
    <n v="89"/>
    <n v="35000"/>
    <x v="2"/>
    <x v="0"/>
    <n v="1"/>
    <s v="Wednesday"/>
    <n v="3115000"/>
  </r>
  <r>
    <x v="753"/>
    <x v="2"/>
    <x v="2"/>
    <n v="120"/>
    <n v="45000"/>
    <x v="2"/>
    <x v="0"/>
    <n v="1"/>
    <s v="Wednesday"/>
    <n v="5400000"/>
  </r>
  <r>
    <x v="753"/>
    <x v="3"/>
    <x v="3"/>
    <n v="59"/>
    <n v="60000"/>
    <x v="2"/>
    <x v="0"/>
    <n v="1"/>
    <s v="Wednesday"/>
    <n v="3540000"/>
  </r>
  <r>
    <x v="753"/>
    <x v="4"/>
    <x v="4"/>
    <n v="136"/>
    <n v="20000"/>
    <x v="2"/>
    <x v="0"/>
    <n v="1"/>
    <s v="Wednesday"/>
    <n v="2720000"/>
  </r>
  <r>
    <x v="753"/>
    <x v="5"/>
    <x v="5"/>
    <n v="179"/>
    <n v="5000"/>
    <x v="2"/>
    <x v="0"/>
    <n v="1"/>
    <s v="Wednesday"/>
    <n v="895000"/>
  </r>
  <r>
    <x v="753"/>
    <x v="6"/>
    <x v="6"/>
    <n v="96"/>
    <n v="25000"/>
    <x v="2"/>
    <x v="0"/>
    <n v="1"/>
    <s v="Wednesday"/>
    <n v="2400000"/>
  </r>
  <r>
    <x v="753"/>
    <x v="7"/>
    <x v="7"/>
    <n v="54"/>
    <n v="30000"/>
    <x v="2"/>
    <x v="0"/>
    <n v="1"/>
    <s v="Wednesday"/>
    <n v="1620000"/>
  </r>
  <r>
    <x v="754"/>
    <x v="0"/>
    <x v="0"/>
    <n v="125"/>
    <n v="50000"/>
    <x v="2"/>
    <x v="0"/>
    <n v="1"/>
    <s v="Thursday"/>
    <n v="6250000"/>
  </r>
  <r>
    <x v="754"/>
    <x v="1"/>
    <x v="1"/>
    <n v="88"/>
    <n v="35000"/>
    <x v="2"/>
    <x v="0"/>
    <n v="1"/>
    <s v="Thursday"/>
    <n v="3080000"/>
  </r>
  <r>
    <x v="754"/>
    <x v="2"/>
    <x v="2"/>
    <n v="115"/>
    <n v="45000"/>
    <x v="2"/>
    <x v="0"/>
    <n v="1"/>
    <s v="Thursday"/>
    <n v="5175000"/>
  </r>
  <r>
    <x v="754"/>
    <x v="3"/>
    <x v="3"/>
    <n v="60"/>
    <n v="60000"/>
    <x v="2"/>
    <x v="0"/>
    <n v="1"/>
    <s v="Thursday"/>
    <n v="3600000"/>
  </r>
  <r>
    <x v="754"/>
    <x v="4"/>
    <x v="4"/>
    <n v="128"/>
    <n v="20000"/>
    <x v="2"/>
    <x v="0"/>
    <n v="1"/>
    <s v="Thursday"/>
    <n v="2560000"/>
  </r>
  <r>
    <x v="754"/>
    <x v="5"/>
    <x v="5"/>
    <n v="171"/>
    <n v="5000"/>
    <x v="2"/>
    <x v="0"/>
    <n v="1"/>
    <s v="Thursday"/>
    <n v="855000"/>
  </r>
  <r>
    <x v="754"/>
    <x v="6"/>
    <x v="6"/>
    <n v="97"/>
    <n v="25000"/>
    <x v="2"/>
    <x v="0"/>
    <n v="1"/>
    <s v="Thursday"/>
    <n v="2425000"/>
  </r>
  <r>
    <x v="754"/>
    <x v="7"/>
    <x v="7"/>
    <n v="56"/>
    <n v="30000"/>
    <x v="2"/>
    <x v="0"/>
    <n v="1"/>
    <s v="Thursday"/>
    <n v="1680000"/>
  </r>
  <r>
    <x v="755"/>
    <x v="0"/>
    <x v="0"/>
    <n v="127"/>
    <n v="50000"/>
    <x v="2"/>
    <x v="0"/>
    <n v="1"/>
    <s v="Friday"/>
    <n v="6350000"/>
  </r>
  <r>
    <x v="755"/>
    <x v="1"/>
    <x v="1"/>
    <n v="89"/>
    <n v="35000"/>
    <x v="2"/>
    <x v="0"/>
    <n v="1"/>
    <s v="Friday"/>
    <n v="3115000"/>
  </r>
  <r>
    <x v="755"/>
    <x v="2"/>
    <x v="2"/>
    <n v="116"/>
    <n v="45000"/>
    <x v="2"/>
    <x v="0"/>
    <n v="1"/>
    <s v="Friday"/>
    <n v="5220000"/>
  </r>
  <r>
    <x v="755"/>
    <x v="3"/>
    <x v="3"/>
    <n v="55"/>
    <n v="60000"/>
    <x v="2"/>
    <x v="0"/>
    <n v="1"/>
    <s v="Friday"/>
    <n v="3300000"/>
  </r>
  <r>
    <x v="755"/>
    <x v="4"/>
    <x v="4"/>
    <n v="130"/>
    <n v="20000"/>
    <x v="2"/>
    <x v="0"/>
    <n v="1"/>
    <s v="Friday"/>
    <n v="2600000"/>
  </r>
  <r>
    <x v="755"/>
    <x v="5"/>
    <x v="5"/>
    <n v="185"/>
    <n v="5000"/>
    <x v="2"/>
    <x v="0"/>
    <n v="1"/>
    <s v="Friday"/>
    <n v="925000"/>
  </r>
  <r>
    <x v="755"/>
    <x v="6"/>
    <x v="6"/>
    <n v="97"/>
    <n v="25000"/>
    <x v="2"/>
    <x v="0"/>
    <n v="1"/>
    <s v="Friday"/>
    <n v="2425000"/>
  </r>
  <r>
    <x v="755"/>
    <x v="7"/>
    <x v="7"/>
    <n v="56"/>
    <n v="30000"/>
    <x v="2"/>
    <x v="0"/>
    <n v="1"/>
    <s v="Friday"/>
    <n v="1680000"/>
  </r>
  <r>
    <x v="756"/>
    <x v="0"/>
    <x v="0"/>
    <n v="128"/>
    <n v="50000"/>
    <x v="2"/>
    <x v="0"/>
    <n v="1"/>
    <s v="Saturday"/>
    <n v="6400000"/>
  </r>
  <r>
    <x v="756"/>
    <x v="1"/>
    <x v="1"/>
    <n v="78"/>
    <n v="35000"/>
    <x v="2"/>
    <x v="0"/>
    <n v="1"/>
    <s v="Saturday"/>
    <n v="2730000"/>
  </r>
  <r>
    <x v="756"/>
    <x v="2"/>
    <x v="2"/>
    <n v="123"/>
    <n v="45000"/>
    <x v="2"/>
    <x v="0"/>
    <n v="1"/>
    <s v="Saturday"/>
    <n v="5535000"/>
  </r>
  <r>
    <x v="756"/>
    <x v="3"/>
    <x v="3"/>
    <n v="60"/>
    <n v="60000"/>
    <x v="2"/>
    <x v="0"/>
    <n v="1"/>
    <s v="Saturday"/>
    <n v="3600000"/>
  </r>
  <r>
    <x v="756"/>
    <x v="4"/>
    <x v="4"/>
    <n v="133"/>
    <n v="20000"/>
    <x v="2"/>
    <x v="0"/>
    <n v="1"/>
    <s v="Saturday"/>
    <n v="2660000"/>
  </r>
  <r>
    <x v="756"/>
    <x v="5"/>
    <x v="5"/>
    <n v="175"/>
    <n v="5000"/>
    <x v="2"/>
    <x v="0"/>
    <n v="1"/>
    <s v="Saturday"/>
    <n v="875000"/>
  </r>
  <r>
    <x v="756"/>
    <x v="6"/>
    <x v="6"/>
    <n v="95"/>
    <n v="25000"/>
    <x v="2"/>
    <x v="0"/>
    <n v="1"/>
    <s v="Saturday"/>
    <n v="2375000"/>
  </r>
  <r>
    <x v="756"/>
    <x v="7"/>
    <x v="7"/>
    <n v="46"/>
    <n v="30000"/>
    <x v="2"/>
    <x v="0"/>
    <n v="1"/>
    <s v="Saturday"/>
    <n v="1380000"/>
  </r>
  <r>
    <x v="757"/>
    <x v="0"/>
    <x v="0"/>
    <n v="126"/>
    <n v="50000"/>
    <x v="2"/>
    <x v="0"/>
    <n v="1"/>
    <s v="Sunday"/>
    <n v="6300000"/>
  </r>
  <r>
    <x v="757"/>
    <x v="1"/>
    <x v="1"/>
    <n v="86"/>
    <n v="35000"/>
    <x v="2"/>
    <x v="0"/>
    <n v="1"/>
    <s v="Sunday"/>
    <n v="3010000"/>
  </r>
  <r>
    <x v="757"/>
    <x v="2"/>
    <x v="2"/>
    <n v="117"/>
    <n v="45000"/>
    <x v="2"/>
    <x v="0"/>
    <n v="1"/>
    <s v="Sunday"/>
    <n v="5265000"/>
  </r>
  <r>
    <x v="757"/>
    <x v="3"/>
    <x v="3"/>
    <n v="59"/>
    <n v="60000"/>
    <x v="2"/>
    <x v="0"/>
    <n v="1"/>
    <s v="Sunday"/>
    <n v="3540000"/>
  </r>
  <r>
    <x v="757"/>
    <x v="4"/>
    <x v="4"/>
    <n v="132"/>
    <n v="20000"/>
    <x v="2"/>
    <x v="0"/>
    <n v="1"/>
    <s v="Sunday"/>
    <n v="2640000"/>
  </r>
  <r>
    <x v="757"/>
    <x v="5"/>
    <x v="5"/>
    <n v="186"/>
    <n v="5000"/>
    <x v="2"/>
    <x v="0"/>
    <n v="1"/>
    <s v="Sunday"/>
    <n v="930000"/>
  </r>
  <r>
    <x v="757"/>
    <x v="6"/>
    <x v="6"/>
    <n v="92"/>
    <n v="25000"/>
    <x v="2"/>
    <x v="0"/>
    <n v="1"/>
    <s v="Sunday"/>
    <n v="2300000"/>
  </r>
  <r>
    <x v="757"/>
    <x v="7"/>
    <x v="7"/>
    <n v="57"/>
    <n v="30000"/>
    <x v="2"/>
    <x v="0"/>
    <n v="1"/>
    <s v="Sunday"/>
    <n v="1710000"/>
  </r>
  <r>
    <x v="758"/>
    <x v="0"/>
    <x v="0"/>
    <n v="133"/>
    <n v="50000"/>
    <x v="2"/>
    <x v="0"/>
    <n v="1"/>
    <s v="Monday"/>
    <n v="6650000"/>
  </r>
  <r>
    <x v="758"/>
    <x v="1"/>
    <x v="1"/>
    <n v="90"/>
    <n v="35000"/>
    <x v="2"/>
    <x v="0"/>
    <n v="1"/>
    <s v="Monday"/>
    <n v="3150000"/>
  </r>
  <r>
    <x v="758"/>
    <x v="2"/>
    <x v="2"/>
    <n v="119"/>
    <n v="45000"/>
    <x v="2"/>
    <x v="0"/>
    <n v="1"/>
    <s v="Monday"/>
    <n v="5355000"/>
  </r>
  <r>
    <x v="758"/>
    <x v="3"/>
    <x v="3"/>
    <n v="58"/>
    <n v="60000"/>
    <x v="2"/>
    <x v="0"/>
    <n v="1"/>
    <s v="Monday"/>
    <n v="3480000"/>
  </r>
  <r>
    <x v="758"/>
    <x v="4"/>
    <x v="4"/>
    <n v="132"/>
    <n v="20000"/>
    <x v="2"/>
    <x v="0"/>
    <n v="1"/>
    <s v="Monday"/>
    <n v="2640000"/>
  </r>
  <r>
    <x v="758"/>
    <x v="5"/>
    <x v="5"/>
    <n v="164"/>
    <n v="5000"/>
    <x v="2"/>
    <x v="0"/>
    <n v="1"/>
    <s v="Monday"/>
    <n v="820000"/>
  </r>
  <r>
    <x v="758"/>
    <x v="6"/>
    <x v="6"/>
    <n v="92"/>
    <n v="25000"/>
    <x v="2"/>
    <x v="0"/>
    <n v="1"/>
    <s v="Monday"/>
    <n v="2300000"/>
  </r>
  <r>
    <x v="758"/>
    <x v="7"/>
    <x v="7"/>
    <n v="53"/>
    <n v="30000"/>
    <x v="2"/>
    <x v="0"/>
    <n v="1"/>
    <s v="Monday"/>
    <n v="1590000"/>
  </r>
  <r>
    <x v="759"/>
    <x v="0"/>
    <x v="0"/>
    <n v="123"/>
    <n v="50000"/>
    <x v="2"/>
    <x v="0"/>
    <n v="1"/>
    <s v="Tuesday"/>
    <n v="6150000"/>
  </r>
  <r>
    <x v="759"/>
    <x v="1"/>
    <x v="1"/>
    <n v="82"/>
    <n v="35000"/>
    <x v="2"/>
    <x v="0"/>
    <n v="1"/>
    <s v="Tuesday"/>
    <n v="2870000"/>
  </r>
  <r>
    <x v="759"/>
    <x v="2"/>
    <x v="2"/>
    <n v="108"/>
    <n v="45000"/>
    <x v="2"/>
    <x v="0"/>
    <n v="1"/>
    <s v="Tuesday"/>
    <n v="4860000"/>
  </r>
  <r>
    <x v="759"/>
    <x v="3"/>
    <x v="3"/>
    <n v="58"/>
    <n v="60000"/>
    <x v="2"/>
    <x v="0"/>
    <n v="1"/>
    <s v="Tuesday"/>
    <n v="3480000"/>
  </r>
  <r>
    <x v="759"/>
    <x v="4"/>
    <x v="4"/>
    <n v="134"/>
    <n v="20000"/>
    <x v="2"/>
    <x v="0"/>
    <n v="1"/>
    <s v="Tuesday"/>
    <n v="2680000"/>
  </r>
  <r>
    <x v="759"/>
    <x v="5"/>
    <x v="5"/>
    <n v="183"/>
    <n v="5000"/>
    <x v="2"/>
    <x v="0"/>
    <n v="1"/>
    <s v="Tuesday"/>
    <n v="915000"/>
  </r>
  <r>
    <x v="759"/>
    <x v="6"/>
    <x v="6"/>
    <n v="89"/>
    <n v="25000"/>
    <x v="2"/>
    <x v="0"/>
    <n v="1"/>
    <s v="Tuesday"/>
    <n v="2225000"/>
  </r>
  <r>
    <x v="759"/>
    <x v="7"/>
    <x v="7"/>
    <n v="66"/>
    <n v="30000"/>
    <x v="2"/>
    <x v="0"/>
    <n v="1"/>
    <s v="Tuesday"/>
    <n v="1980000"/>
  </r>
  <r>
    <x v="760"/>
    <x v="0"/>
    <x v="0"/>
    <n v="116"/>
    <n v="50000"/>
    <x v="2"/>
    <x v="0"/>
    <n v="1"/>
    <s v="Wednesday"/>
    <n v="5800000"/>
  </r>
  <r>
    <x v="760"/>
    <x v="1"/>
    <x v="1"/>
    <n v="85"/>
    <n v="35000"/>
    <x v="2"/>
    <x v="0"/>
    <n v="1"/>
    <s v="Wednesday"/>
    <n v="2975000"/>
  </r>
  <r>
    <x v="760"/>
    <x v="2"/>
    <x v="2"/>
    <n v="115"/>
    <n v="45000"/>
    <x v="2"/>
    <x v="0"/>
    <n v="1"/>
    <s v="Wednesday"/>
    <n v="5175000"/>
  </r>
  <r>
    <x v="760"/>
    <x v="3"/>
    <x v="3"/>
    <n v="60"/>
    <n v="60000"/>
    <x v="2"/>
    <x v="0"/>
    <n v="1"/>
    <s v="Wednesday"/>
    <n v="3600000"/>
  </r>
  <r>
    <x v="760"/>
    <x v="4"/>
    <x v="4"/>
    <n v="142"/>
    <n v="20000"/>
    <x v="2"/>
    <x v="0"/>
    <n v="1"/>
    <s v="Wednesday"/>
    <n v="2840000"/>
  </r>
  <r>
    <x v="760"/>
    <x v="5"/>
    <x v="5"/>
    <n v="168"/>
    <n v="5000"/>
    <x v="2"/>
    <x v="0"/>
    <n v="1"/>
    <s v="Wednesday"/>
    <n v="840000"/>
  </r>
  <r>
    <x v="760"/>
    <x v="6"/>
    <x v="6"/>
    <n v="85"/>
    <n v="25000"/>
    <x v="2"/>
    <x v="0"/>
    <n v="1"/>
    <s v="Wednesday"/>
    <n v="2125000"/>
  </r>
  <r>
    <x v="760"/>
    <x v="7"/>
    <x v="7"/>
    <n v="55"/>
    <n v="30000"/>
    <x v="2"/>
    <x v="0"/>
    <n v="1"/>
    <s v="Wednesday"/>
    <n v="1650000"/>
  </r>
  <r>
    <x v="761"/>
    <x v="0"/>
    <x v="0"/>
    <n v="129"/>
    <n v="50000"/>
    <x v="2"/>
    <x v="1"/>
    <n v="1"/>
    <s v="Thursday"/>
    <n v="6450000"/>
  </r>
  <r>
    <x v="761"/>
    <x v="1"/>
    <x v="1"/>
    <n v="90"/>
    <n v="35000"/>
    <x v="2"/>
    <x v="1"/>
    <n v="1"/>
    <s v="Thursday"/>
    <n v="3150000"/>
  </r>
  <r>
    <x v="761"/>
    <x v="2"/>
    <x v="2"/>
    <n v="107"/>
    <n v="45000"/>
    <x v="2"/>
    <x v="1"/>
    <n v="1"/>
    <s v="Thursday"/>
    <n v="4815000"/>
  </r>
  <r>
    <x v="761"/>
    <x v="3"/>
    <x v="3"/>
    <n v="58"/>
    <n v="60000"/>
    <x v="2"/>
    <x v="1"/>
    <n v="1"/>
    <s v="Thursday"/>
    <n v="3480000"/>
  </r>
  <r>
    <x v="761"/>
    <x v="4"/>
    <x v="4"/>
    <n v="135"/>
    <n v="20000"/>
    <x v="2"/>
    <x v="1"/>
    <n v="1"/>
    <s v="Thursday"/>
    <n v="2700000"/>
  </r>
  <r>
    <x v="761"/>
    <x v="5"/>
    <x v="5"/>
    <n v="171"/>
    <n v="5000"/>
    <x v="2"/>
    <x v="1"/>
    <n v="1"/>
    <s v="Thursday"/>
    <n v="855000"/>
  </r>
  <r>
    <x v="761"/>
    <x v="6"/>
    <x v="6"/>
    <n v="94"/>
    <n v="25000"/>
    <x v="2"/>
    <x v="1"/>
    <n v="1"/>
    <s v="Thursday"/>
    <n v="2350000"/>
  </r>
  <r>
    <x v="761"/>
    <x v="7"/>
    <x v="7"/>
    <n v="56"/>
    <n v="30000"/>
    <x v="2"/>
    <x v="1"/>
    <n v="1"/>
    <s v="Thursday"/>
    <n v="1680000"/>
  </r>
  <r>
    <x v="762"/>
    <x v="0"/>
    <x v="0"/>
    <n v="126"/>
    <n v="50000"/>
    <x v="2"/>
    <x v="1"/>
    <n v="1"/>
    <s v="Friday"/>
    <n v="6300000"/>
  </r>
  <r>
    <x v="762"/>
    <x v="1"/>
    <x v="1"/>
    <n v="83"/>
    <n v="35000"/>
    <x v="2"/>
    <x v="1"/>
    <n v="1"/>
    <s v="Friday"/>
    <n v="2905000"/>
  </r>
  <r>
    <x v="762"/>
    <x v="2"/>
    <x v="2"/>
    <n v="106"/>
    <n v="45000"/>
    <x v="2"/>
    <x v="1"/>
    <n v="1"/>
    <s v="Friday"/>
    <n v="4770000"/>
  </r>
  <r>
    <x v="762"/>
    <x v="3"/>
    <x v="3"/>
    <n v="63"/>
    <n v="60000"/>
    <x v="2"/>
    <x v="1"/>
    <n v="1"/>
    <s v="Friday"/>
    <n v="3780000"/>
  </r>
  <r>
    <x v="762"/>
    <x v="4"/>
    <x v="4"/>
    <n v="139"/>
    <n v="20000"/>
    <x v="2"/>
    <x v="1"/>
    <n v="1"/>
    <s v="Friday"/>
    <n v="2780000"/>
  </r>
  <r>
    <x v="762"/>
    <x v="5"/>
    <x v="5"/>
    <n v="180"/>
    <n v="5000"/>
    <x v="2"/>
    <x v="1"/>
    <n v="1"/>
    <s v="Friday"/>
    <n v="900000"/>
  </r>
  <r>
    <x v="762"/>
    <x v="6"/>
    <x v="6"/>
    <n v="92"/>
    <n v="25000"/>
    <x v="2"/>
    <x v="1"/>
    <n v="1"/>
    <s v="Friday"/>
    <n v="2300000"/>
  </r>
  <r>
    <x v="762"/>
    <x v="7"/>
    <x v="7"/>
    <n v="57"/>
    <n v="30000"/>
    <x v="2"/>
    <x v="1"/>
    <n v="1"/>
    <s v="Friday"/>
    <n v="1710000"/>
  </r>
  <r>
    <x v="763"/>
    <x v="0"/>
    <x v="0"/>
    <n v="127"/>
    <n v="50000"/>
    <x v="2"/>
    <x v="1"/>
    <n v="1"/>
    <s v="Saturday"/>
    <n v="6350000"/>
  </r>
  <r>
    <x v="763"/>
    <x v="1"/>
    <x v="1"/>
    <n v="91"/>
    <n v="35000"/>
    <x v="2"/>
    <x v="1"/>
    <n v="1"/>
    <s v="Saturday"/>
    <n v="3185000"/>
  </r>
  <r>
    <x v="763"/>
    <x v="2"/>
    <x v="2"/>
    <n v="101"/>
    <n v="45000"/>
    <x v="2"/>
    <x v="1"/>
    <n v="1"/>
    <s v="Saturday"/>
    <n v="4545000"/>
  </r>
  <r>
    <x v="763"/>
    <x v="3"/>
    <x v="3"/>
    <n v="58"/>
    <n v="60000"/>
    <x v="2"/>
    <x v="1"/>
    <n v="1"/>
    <s v="Saturday"/>
    <n v="3480000"/>
  </r>
  <r>
    <x v="763"/>
    <x v="4"/>
    <x v="4"/>
    <n v="135"/>
    <n v="20000"/>
    <x v="2"/>
    <x v="1"/>
    <n v="1"/>
    <s v="Saturday"/>
    <n v="2700000"/>
  </r>
  <r>
    <x v="763"/>
    <x v="5"/>
    <x v="5"/>
    <n v="179"/>
    <n v="5000"/>
    <x v="2"/>
    <x v="1"/>
    <n v="1"/>
    <s v="Saturday"/>
    <n v="895000"/>
  </r>
  <r>
    <x v="763"/>
    <x v="6"/>
    <x v="6"/>
    <n v="95"/>
    <n v="25000"/>
    <x v="2"/>
    <x v="1"/>
    <n v="1"/>
    <s v="Saturday"/>
    <n v="2375000"/>
  </r>
  <r>
    <x v="763"/>
    <x v="7"/>
    <x v="7"/>
    <n v="51"/>
    <n v="30000"/>
    <x v="2"/>
    <x v="1"/>
    <n v="1"/>
    <s v="Saturday"/>
    <n v="1530000"/>
  </r>
  <r>
    <x v="764"/>
    <x v="0"/>
    <x v="0"/>
    <n v="126"/>
    <n v="50000"/>
    <x v="2"/>
    <x v="1"/>
    <n v="1"/>
    <s v="Sunday"/>
    <n v="6300000"/>
  </r>
  <r>
    <x v="764"/>
    <x v="1"/>
    <x v="1"/>
    <n v="83"/>
    <n v="35000"/>
    <x v="2"/>
    <x v="1"/>
    <n v="1"/>
    <s v="Sunday"/>
    <n v="2905000"/>
  </r>
  <r>
    <x v="764"/>
    <x v="2"/>
    <x v="2"/>
    <n v="109"/>
    <n v="45000"/>
    <x v="2"/>
    <x v="1"/>
    <n v="1"/>
    <s v="Sunday"/>
    <n v="4905000"/>
  </r>
  <r>
    <x v="764"/>
    <x v="3"/>
    <x v="3"/>
    <n v="60"/>
    <n v="60000"/>
    <x v="2"/>
    <x v="1"/>
    <n v="1"/>
    <s v="Sunday"/>
    <n v="3600000"/>
  </r>
  <r>
    <x v="764"/>
    <x v="4"/>
    <x v="4"/>
    <n v="121"/>
    <n v="20000"/>
    <x v="2"/>
    <x v="1"/>
    <n v="1"/>
    <s v="Sunday"/>
    <n v="2420000"/>
  </r>
  <r>
    <x v="764"/>
    <x v="5"/>
    <x v="5"/>
    <n v="173"/>
    <n v="5000"/>
    <x v="2"/>
    <x v="1"/>
    <n v="1"/>
    <s v="Sunday"/>
    <n v="865000"/>
  </r>
  <r>
    <x v="764"/>
    <x v="6"/>
    <x v="6"/>
    <n v="92"/>
    <n v="25000"/>
    <x v="2"/>
    <x v="1"/>
    <n v="1"/>
    <s v="Sunday"/>
    <n v="2300000"/>
  </r>
  <r>
    <x v="764"/>
    <x v="7"/>
    <x v="7"/>
    <n v="55"/>
    <n v="30000"/>
    <x v="2"/>
    <x v="1"/>
    <n v="1"/>
    <s v="Sunday"/>
    <n v="1650000"/>
  </r>
  <r>
    <x v="765"/>
    <x v="0"/>
    <x v="0"/>
    <n v="125"/>
    <n v="50000"/>
    <x v="2"/>
    <x v="1"/>
    <n v="1"/>
    <s v="Monday"/>
    <n v="6250000"/>
  </r>
  <r>
    <x v="765"/>
    <x v="1"/>
    <x v="1"/>
    <n v="89"/>
    <n v="35000"/>
    <x v="2"/>
    <x v="1"/>
    <n v="1"/>
    <s v="Monday"/>
    <n v="3115000"/>
  </r>
  <r>
    <x v="765"/>
    <x v="2"/>
    <x v="2"/>
    <n v="102"/>
    <n v="45000"/>
    <x v="2"/>
    <x v="1"/>
    <n v="1"/>
    <s v="Monday"/>
    <n v="4590000"/>
  </r>
  <r>
    <x v="765"/>
    <x v="3"/>
    <x v="3"/>
    <n v="62"/>
    <n v="60000"/>
    <x v="2"/>
    <x v="1"/>
    <n v="1"/>
    <s v="Monday"/>
    <n v="3720000"/>
  </r>
  <r>
    <x v="765"/>
    <x v="4"/>
    <x v="4"/>
    <n v="120"/>
    <n v="20000"/>
    <x v="2"/>
    <x v="1"/>
    <n v="1"/>
    <s v="Monday"/>
    <n v="2400000"/>
  </r>
  <r>
    <x v="765"/>
    <x v="5"/>
    <x v="5"/>
    <n v="181"/>
    <n v="5000"/>
    <x v="2"/>
    <x v="1"/>
    <n v="1"/>
    <s v="Monday"/>
    <n v="905000"/>
  </r>
  <r>
    <x v="765"/>
    <x v="6"/>
    <x v="6"/>
    <n v="99"/>
    <n v="25000"/>
    <x v="2"/>
    <x v="1"/>
    <n v="1"/>
    <s v="Monday"/>
    <n v="2475000"/>
  </r>
  <r>
    <x v="765"/>
    <x v="7"/>
    <x v="7"/>
    <n v="52"/>
    <n v="30000"/>
    <x v="2"/>
    <x v="1"/>
    <n v="1"/>
    <s v="Monday"/>
    <n v="1560000"/>
  </r>
  <r>
    <x v="766"/>
    <x v="0"/>
    <x v="0"/>
    <n v="130"/>
    <n v="50000"/>
    <x v="2"/>
    <x v="1"/>
    <n v="1"/>
    <s v="Tuesday"/>
    <n v="6500000"/>
  </r>
  <r>
    <x v="766"/>
    <x v="1"/>
    <x v="1"/>
    <n v="85"/>
    <n v="35000"/>
    <x v="2"/>
    <x v="1"/>
    <n v="1"/>
    <s v="Tuesday"/>
    <n v="2975000"/>
  </r>
  <r>
    <x v="766"/>
    <x v="2"/>
    <x v="2"/>
    <n v="105"/>
    <n v="45000"/>
    <x v="2"/>
    <x v="1"/>
    <n v="1"/>
    <s v="Tuesday"/>
    <n v="4725000"/>
  </r>
  <r>
    <x v="766"/>
    <x v="3"/>
    <x v="3"/>
    <n v="57"/>
    <n v="60000"/>
    <x v="2"/>
    <x v="1"/>
    <n v="1"/>
    <s v="Tuesday"/>
    <n v="3420000"/>
  </r>
  <r>
    <x v="766"/>
    <x v="4"/>
    <x v="4"/>
    <n v="134"/>
    <n v="20000"/>
    <x v="2"/>
    <x v="1"/>
    <n v="1"/>
    <s v="Tuesday"/>
    <n v="2680000"/>
  </r>
  <r>
    <x v="766"/>
    <x v="5"/>
    <x v="5"/>
    <n v="176"/>
    <n v="5000"/>
    <x v="2"/>
    <x v="1"/>
    <n v="1"/>
    <s v="Tuesday"/>
    <n v="880000"/>
  </r>
  <r>
    <x v="766"/>
    <x v="6"/>
    <x v="6"/>
    <n v="92"/>
    <n v="25000"/>
    <x v="2"/>
    <x v="1"/>
    <n v="1"/>
    <s v="Tuesday"/>
    <n v="2300000"/>
  </r>
  <r>
    <x v="766"/>
    <x v="7"/>
    <x v="7"/>
    <n v="51"/>
    <n v="30000"/>
    <x v="2"/>
    <x v="1"/>
    <n v="1"/>
    <s v="Tuesday"/>
    <n v="1530000"/>
  </r>
  <r>
    <x v="767"/>
    <x v="0"/>
    <x v="0"/>
    <n v="122"/>
    <n v="50000"/>
    <x v="2"/>
    <x v="1"/>
    <n v="1"/>
    <s v="Wednesday"/>
    <n v="6100000"/>
  </r>
  <r>
    <x v="767"/>
    <x v="1"/>
    <x v="1"/>
    <n v="89"/>
    <n v="35000"/>
    <x v="2"/>
    <x v="1"/>
    <n v="1"/>
    <s v="Wednesday"/>
    <n v="3115000"/>
  </r>
  <r>
    <x v="767"/>
    <x v="2"/>
    <x v="2"/>
    <n v="111"/>
    <n v="45000"/>
    <x v="2"/>
    <x v="1"/>
    <n v="1"/>
    <s v="Wednesday"/>
    <n v="4995000"/>
  </r>
  <r>
    <x v="767"/>
    <x v="3"/>
    <x v="3"/>
    <n v="56"/>
    <n v="60000"/>
    <x v="2"/>
    <x v="1"/>
    <n v="1"/>
    <s v="Wednesday"/>
    <n v="3360000"/>
  </r>
  <r>
    <x v="767"/>
    <x v="4"/>
    <x v="4"/>
    <n v="124"/>
    <n v="20000"/>
    <x v="2"/>
    <x v="1"/>
    <n v="1"/>
    <s v="Wednesday"/>
    <n v="2480000"/>
  </r>
  <r>
    <x v="767"/>
    <x v="5"/>
    <x v="5"/>
    <n v="162"/>
    <n v="5000"/>
    <x v="2"/>
    <x v="1"/>
    <n v="1"/>
    <s v="Wednesday"/>
    <n v="810000"/>
  </r>
  <r>
    <x v="767"/>
    <x v="6"/>
    <x v="6"/>
    <n v="104"/>
    <n v="25000"/>
    <x v="2"/>
    <x v="1"/>
    <n v="1"/>
    <s v="Wednesday"/>
    <n v="2600000"/>
  </r>
  <r>
    <x v="767"/>
    <x v="7"/>
    <x v="7"/>
    <n v="55"/>
    <n v="30000"/>
    <x v="2"/>
    <x v="1"/>
    <n v="1"/>
    <s v="Wednesday"/>
    <n v="1650000"/>
  </r>
  <r>
    <x v="768"/>
    <x v="0"/>
    <x v="0"/>
    <n v="118"/>
    <n v="50000"/>
    <x v="2"/>
    <x v="1"/>
    <n v="1"/>
    <s v="Thursday"/>
    <n v="5900000"/>
  </r>
  <r>
    <x v="768"/>
    <x v="1"/>
    <x v="1"/>
    <n v="78"/>
    <n v="35000"/>
    <x v="2"/>
    <x v="1"/>
    <n v="1"/>
    <s v="Thursday"/>
    <n v="2730000"/>
  </r>
  <r>
    <x v="768"/>
    <x v="2"/>
    <x v="2"/>
    <n v="116"/>
    <n v="45000"/>
    <x v="2"/>
    <x v="1"/>
    <n v="1"/>
    <s v="Thursday"/>
    <n v="5220000"/>
  </r>
  <r>
    <x v="768"/>
    <x v="3"/>
    <x v="3"/>
    <n v="58"/>
    <n v="60000"/>
    <x v="2"/>
    <x v="1"/>
    <n v="1"/>
    <s v="Thursday"/>
    <n v="3480000"/>
  </r>
  <r>
    <x v="768"/>
    <x v="4"/>
    <x v="4"/>
    <n v="138"/>
    <n v="20000"/>
    <x v="2"/>
    <x v="1"/>
    <n v="1"/>
    <s v="Thursday"/>
    <n v="2760000"/>
  </r>
  <r>
    <x v="768"/>
    <x v="5"/>
    <x v="5"/>
    <n v="170"/>
    <n v="5000"/>
    <x v="2"/>
    <x v="1"/>
    <n v="1"/>
    <s v="Thursday"/>
    <n v="850000"/>
  </r>
  <r>
    <x v="768"/>
    <x v="6"/>
    <x v="6"/>
    <n v="93"/>
    <n v="25000"/>
    <x v="2"/>
    <x v="1"/>
    <n v="1"/>
    <s v="Thursday"/>
    <n v="2325000"/>
  </r>
  <r>
    <x v="768"/>
    <x v="7"/>
    <x v="7"/>
    <n v="52"/>
    <n v="30000"/>
    <x v="2"/>
    <x v="1"/>
    <n v="1"/>
    <s v="Thursday"/>
    <n v="1560000"/>
  </r>
  <r>
    <x v="769"/>
    <x v="0"/>
    <x v="0"/>
    <n v="126"/>
    <n v="50000"/>
    <x v="2"/>
    <x v="1"/>
    <n v="1"/>
    <s v="Friday"/>
    <n v="6300000"/>
  </r>
  <r>
    <x v="769"/>
    <x v="1"/>
    <x v="1"/>
    <n v="82"/>
    <n v="35000"/>
    <x v="2"/>
    <x v="1"/>
    <n v="1"/>
    <s v="Friday"/>
    <n v="2870000"/>
  </r>
  <r>
    <x v="769"/>
    <x v="2"/>
    <x v="2"/>
    <n v="108"/>
    <n v="45000"/>
    <x v="2"/>
    <x v="1"/>
    <n v="1"/>
    <s v="Friday"/>
    <n v="4860000"/>
  </r>
  <r>
    <x v="769"/>
    <x v="3"/>
    <x v="3"/>
    <n v="59"/>
    <n v="60000"/>
    <x v="2"/>
    <x v="1"/>
    <n v="1"/>
    <s v="Friday"/>
    <n v="3540000"/>
  </r>
  <r>
    <x v="769"/>
    <x v="4"/>
    <x v="4"/>
    <n v="141"/>
    <n v="20000"/>
    <x v="2"/>
    <x v="1"/>
    <n v="1"/>
    <s v="Friday"/>
    <n v="2820000"/>
  </r>
  <r>
    <x v="769"/>
    <x v="5"/>
    <x v="5"/>
    <n v="156"/>
    <n v="5000"/>
    <x v="2"/>
    <x v="1"/>
    <n v="1"/>
    <s v="Friday"/>
    <n v="780000"/>
  </r>
  <r>
    <x v="769"/>
    <x v="6"/>
    <x v="6"/>
    <n v="96"/>
    <n v="25000"/>
    <x v="2"/>
    <x v="1"/>
    <n v="1"/>
    <s v="Friday"/>
    <n v="2400000"/>
  </r>
  <r>
    <x v="769"/>
    <x v="7"/>
    <x v="7"/>
    <n v="43"/>
    <n v="30000"/>
    <x v="2"/>
    <x v="1"/>
    <n v="1"/>
    <s v="Friday"/>
    <n v="1290000"/>
  </r>
  <r>
    <x v="770"/>
    <x v="0"/>
    <x v="0"/>
    <n v="126"/>
    <n v="50000"/>
    <x v="2"/>
    <x v="1"/>
    <n v="1"/>
    <s v="Saturday"/>
    <n v="6300000"/>
  </r>
  <r>
    <x v="770"/>
    <x v="1"/>
    <x v="1"/>
    <n v="85"/>
    <n v="35000"/>
    <x v="2"/>
    <x v="1"/>
    <n v="1"/>
    <s v="Saturday"/>
    <n v="2975000"/>
  </r>
  <r>
    <x v="770"/>
    <x v="2"/>
    <x v="2"/>
    <n v="111"/>
    <n v="45000"/>
    <x v="2"/>
    <x v="1"/>
    <n v="1"/>
    <s v="Saturday"/>
    <n v="4995000"/>
  </r>
  <r>
    <x v="770"/>
    <x v="3"/>
    <x v="3"/>
    <n v="62"/>
    <n v="60000"/>
    <x v="2"/>
    <x v="1"/>
    <n v="1"/>
    <s v="Saturday"/>
    <n v="3720000"/>
  </r>
  <r>
    <x v="770"/>
    <x v="4"/>
    <x v="4"/>
    <n v="117"/>
    <n v="20000"/>
    <x v="2"/>
    <x v="1"/>
    <n v="1"/>
    <s v="Saturday"/>
    <n v="2340000"/>
  </r>
  <r>
    <x v="770"/>
    <x v="5"/>
    <x v="5"/>
    <n v="155"/>
    <n v="5000"/>
    <x v="2"/>
    <x v="1"/>
    <n v="1"/>
    <s v="Saturday"/>
    <n v="775000"/>
  </r>
  <r>
    <x v="770"/>
    <x v="6"/>
    <x v="6"/>
    <n v="96"/>
    <n v="25000"/>
    <x v="2"/>
    <x v="1"/>
    <n v="1"/>
    <s v="Saturday"/>
    <n v="2400000"/>
  </r>
  <r>
    <x v="770"/>
    <x v="7"/>
    <x v="7"/>
    <n v="56"/>
    <n v="30000"/>
    <x v="2"/>
    <x v="1"/>
    <n v="1"/>
    <s v="Saturday"/>
    <n v="1680000"/>
  </r>
  <r>
    <x v="771"/>
    <x v="0"/>
    <x v="0"/>
    <n v="128"/>
    <n v="50000"/>
    <x v="2"/>
    <x v="1"/>
    <n v="1"/>
    <s v="Sunday"/>
    <n v="6400000"/>
  </r>
  <r>
    <x v="771"/>
    <x v="1"/>
    <x v="1"/>
    <n v="82"/>
    <n v="35000"/>
    <x v="2"/>
    <x v="1"/>
    <n v="1"/>
    <s v="Sunday"/>
    <n v="2870000"/>
  </r>
  <r>
    <x v="771"/>
    <x v="2"/>
    <x v="2"/>
    <n v="109"/>
    <n v="45000"/>
    <x v="2"/>
    <x v="1"/>
    <n v="1"/>
    <s v="Sunday"/>
    <n v="4905000"/>
  </r>
  <r>
    <x v="771"/>
    <x v="3"/>
    <x v="3"/>
    <n v="59"/>
    <n v="60000"/>
    <x v="2"/>
    <x v="1"/>
    <n v="1"/>
    <s v="Sunday"/>
    <n v="3540000"/>
  </r>
  <r>
    <x v="771"/>
    <x v="4"/>
    <x v="4"/>
    <n v="135"/>
    <n v="20000"/>
    <x v="2"/>
    <x v="1"/>
    <n v="1"/>
    <s v="Sunday"/>
    <n v="2700000"/>
  </r>
  <r>
    <x v="771"/>
    <x v="5"/>
    <x v="5"/>
    <n v="169"/>
    <n v="5000"/>
    <x v="2"/>
    <x v="1"/>
    <n v="1"/>
    <s v="Sunday"/>
    <n v="845000"/>
  </r>
  <r>
    <x v="771"/>
    <x v="6"/>
    <x v="6"/>
    <n v="98"/>
    <n v="25000"/>
    <x v="2"/>
    <x v="1"/>
    <n v="1"/>
    <s v="Sunday"/>
    <n v="2450000"/>
  </r>
  <r>
    <x v="771"/>
    <x v="7"/>
    <x v="7"/>
    <n v="56"/>
    <n v="30000"/>
    <x v="2"/>
    <x v="1"/>
    <n v="1"/>
    <s v="Sunday"/>
    <n v="1680000"/>
  </r>
  <r>
    <x v="772"/>
    <x v="0"/>
    <x v="0"/>
    <n v="127"/>
    <n v="50000"/>
    <x v="2"/>
    <x v="1"/>
    <n v="1"/>
    <s v="Monday"/>
    <n v="6350000"/>
  </r>
  <r>
    <x v="772"/>
    <x v="1"/>
    <x v="1"/>
    <n v="90"/>
    <n v="35000"/>
    <x v="2"/>
    <x v="1"/>
    <n v="1"/>
    <s v="Monday"/>
    <n v="3150000"/>
  </r>
  <r>
    <x v="772"/>
    <x v="2"/>
    <x v="2"/>
    <n v="102"/>
    <n v="45000"/>
    <x v="2"/>
    <x v="1"/>
    <n v="1"/>
    <s v="Monday"/>
    <n v="4590000"/>
  </r>
  <r>
    <x v="772"/>
    <x v="3"/>
    <x v="3"/>
    <n v="64"/>
    <n v="60000"/>
    <x v="2"/>
    <x v="1"/>
    <n v="1"/>
    <s v="Monday"/>
    <n v="3840000"/>
  </r>
  <r>
    <x v="772"/>
    <x v="4"/>
    <x v="4"/>
    <n v="136"/>
    <n v="20000"/>
    <x v="2"/>
    <x v="1"/>
    <n v="1"/>
    <s v="Monday"/>
    <n v="2720000"/>
  </r>
  <r>
    <x v="772"/>
    <x v="5"/>
    <x v="5"/>
    <n v="169"/>
    <n v="5000"/>
    <x v="2"/>
    <x v="1"/>
    <n v="1"/>
    <s v="Monday"/>
    <n v="845000"/>
  </r>
  <r>
    <x v="772"/>
    <x v="6"/>
    <x v="6"/>
    <n v="94"/>
    <n v="25000"/>
    <x v="2"/>
    <x v="1"/>
    <n v="1"/>
    <s v="Monday"/>
    <n v="2350000"/>
  </r>
  <r>
    <x v="772"/>
    <x v="7"/>
    <x v="7"/>
    <n v="48"/>
    <n v="30000"/>
    <x v="2"/>
    <x v="1"/>
    <n v="1"/>
    <s v="Monday"/>
    <n v="1440000"/>
  </r>
  <r>
    <x v="773"/>
    <x v="0"/>
    <x v="0"/>
    <n v="130"/>
    <n v="50000"/>
    <x v="2"/>
    <x v="1"/>
    <n v="1"/>
    <s v="Tuesday"/>
    <n v="6500000"/>
  </r>
  <r>
    <x v="773"/>
    <x v="1"/>
    <x v="1"/>
    <n v="88"/>
    <n v="35000"/>
    <x v="2"/>
    <x v="1"/>
    <n v="1"/>
    <s v="Tuesday"/>
    <n v="3080000"/>
  </r>
  <r>
    <x v="773"/>
    <x v="2"/>
    <x v="2"/>
    <n v="102"/>
    <n v="45000"/>
    <x v="2"/>
    <x v="1"/>
    <n v="1"/>
    <s v="Tuesday"/>
    <n v="4590000"/>
  </r>
  <r>
    <x v="773"/>
    <x v="3"/>
    <x v="3"/>
    <n v="59"/>
    <n v="60000"/>
    <x v="2"/>
    <x v="1"/>
    <n v="1"/>
    <s v="Tuesday"/>
    <n v="3540000"/>
  </r>
  <r>
    <x v="773"/>
    <x v="4"/>
    <x v="4"/>
    <n v="141"/>
    <n v="20000"/>
    <x v="2"/>
    <x v="1"/>
    <n v="1"/>
    <s v="Tuesday"/>
    <n v="2820000"/>
  </r>
  <r>
    <x v="773"/>
    <x v="5"/>
    <x v="5"/>
    <n v="174"/>
    <n v="5000"/>
    <x v="2"/>
    <x v="1"/>
    <n v="1"/>
    <s v="Tuesday"/>
    <n v="870000"/>
  </r>
  <r>
    <x v="773"/>
    <x v="6"/>
    <x v="6"/>
    <n v="93"/>
    <n v="25000"/>
    <x v="2"/>
    <x v="1"/>
    <n v="1"/>
    <s v="Tuesday"/>
    <n v="2325000"/>
  </r>
  <r>
    <x v="773"/>
    <x v="7"/>
    <x v="7"/>
    <n v="52"/>
    <n v="30000"/>
    <x v="2"/>
    <x v="1"/>
    <n v="1"/>
    <s v="Tuesday"/>
    <n v="1560000"/>
  </r>
  <r>
    <x v="774"/>
    <x v="0"/>
    <x v="0"/>
    <n v="114"/>
    <n v="50000"/>
    <x v="2"/>
    <x v="1"/>
    <n v="1"/>
    <s v="Wednesday"/>
    <n v="5700000"/>
  </r>
  <r>
    <x v="774"/>
    <x v="1"/>
    <x v="1"/>
    <n v="82"/>
    <n v="35000"/>
    <x v="2"/>
    <x v="1"/>
    <n v="1"/>
    <s v="Wednesday"/>
    <n v="2870000"/>
  </r>
  <r>
    <x v="774"/>
    <x v="2"/>
    <x v="2"/>
    <n v="108"/>
    <n v="45000"/>
    <x v="2"/>
    <x v="1"/>
    <n v="1"/>
    <s v="Wednesday"/>
    <n v="4860000"/>
  </r>
  <r>
    <x v="774"/>
    <x v="3"/>
    <x v="3"/>
    <n v="59"/>
    <n v="60000"/>
    <x v="2"/>
    <x v="1"/>
    <n v="1"/>
    <s v="Wednesday"/>
    <n v="3540000"/>
  </r>
  <r>
    <x v="774"/>
    <x v="4"/>
    <x v="4"/>
    <n v="135"/>
    <n v="20000"/>
    <x v="2"/>
    <x v="1"/>
    <n v="1"/>
    <s v="Wednesday"/>
    <n v="2700000"/>
  </r>
  <r>
    <x v="774"/>
    <x v="5"/>
    <x v="5"/>
    <n v="142"/>
    <n v="5000"/>
    <x v="2"/>
    <x v="1"/>
    <n v="1"/>
    <s v="Wednesday"/>
    <n v="710000"/>
  </r>
  <r>
    <x v="774"/>
    <x v="6"/>
    <x v="6"/>
    <n v="90"/>
    <n v="25000"/>
    <x v="2"/>
    <x v="1"/>
    <n v="1"/>
    <s v="Wednesday"/>
    <n v="2250000"/>
  </r>
  <r>
    <x v="774"/>
    <x v="7"/>
    <x v="7"/>
    <n v="50"/>
    <n v="30000"/>
    <x v="2"/>
    <x v="1"/>
    <n v="1"/>
    <s v="Wednesday"/>
    <n v="1500000"/>
  </r>
  <r>
    <x v="775"/>
    <x v="0"/>
    <x v="0"/>
    <n v="121"/>
    <n v="50000"/>
    <x v="2"/>
    <x v="1"/>
    <n v="1"/>
    <s v="Thursday"/>
    <n v="6050000"/>
  </r>
  <r>
    <x v="775"/>
    <x v="1"/>
    <x v="1"/>
    <n v="85"/>
    <n v="35000"/>
    <x v="2"/>
    <x v="1"/>
    <n v="1"/>
    <s v="Thursday"/>
    <n v="2975000"/>
  </r>
  <r>
    <x v="775"/>
    <x v="2"/>
    <x v="2"/>
    <n v="95"/>
    <n v="45000"/>
    <x v="2"/>
    <x v="1"/>
    <n v="1"/>
    <s v="Thursday"/>
    <n v="4275000"/>
  </r>
  <r>
    <x v="775"/>
    <x v="3"/>
    <x v="3"/>
    <n v="61"/>
    <n v="60000"/>
    <x v="2"/>
    <x v="1"/>
    <n v="1"/>
    <s v="Thursday"/>
    <n v="3660000"/>
  </r>
  <r>
    <x v="775"/>
    <x v="4"/>
    <x v="4"/>
    <n v="140"/>
    <n v="20000"/>
    <x v="2"/>
    <x v="1"/>
    <n v="1"/>
    <s v="Thursday"/>
    <n v="2800000"/>
  </r>
  <r>
    <x v="775"/>
    <x v="5"/>
    <x v="5"/>
    <n v="169"/>
    <n v="5000"/>
    <x v="2"/>
    <x v="1"/>
    <n v="1"/>
    <s v="Thursday"/>
    <n v="845000"/>
  </r>
  <r>
    <x v="775"/>
    <x v="6"/>
    <x v="6"/>
    <n v="102"/>
    <n v="25000"/>
    <x v="2"/>
    <x v="1"/>
    <n v="1"/>
    <s v="Thursday"/>
    <n v="2550000"/>
  </r>
  <r>
    <x v="775"/>
    <x v="7"/>
    <x v="7"/>
    <n v="54"/>
    <n v="30000"/>
    <x v="2"/>
    <x v="1"/>
    <n v="1"/>
    <s v="Thursday"/>
    <n v="1620000"/>
  </r>
  <r>
    <x v="776"/>
    <x v="0"/>
    <x v="0"/>
    <n v="137"/>
    <n v="50000"/>
    <x v="2"/>
    <x v="1"/>
    <n v="1"/>
    <s v="Friday"/>
    <n v="6850000"/>
  </r>
  <r>
    <x v="776"/>
    <x v="1"/>
    <x v="1"/>
    <n v="83"/>
    <n v="35000"/>
    <x v="2"/>
    <x v="1"/>
    <n v="1"/>
    <s v="Friday"/>
    <n v="2905000"/>
  </r>
  <r>
    <x v="776"/>
    <x v="2"/>
    <x v="2"/>
    <n v="111"/>
    <n v="45000"/>
    <x v="2"/>
    <x v="1"/>
    <n v="1"/>
    <s v="Friday"/>
    <n v="4995000"/>
  </r>
  <r>
    <x v="776"/>
    <x v="3"/>
    <x v="3"/>
    <n v="58"/>
    <n v="60000"/>
    <x v="2"/>
    <x v="1"/>
    <n v="1"/>
    <s v="Friday"/>
    <n v="3480000"/>
  </r>
  <r>
    <x v="776"/>
    <x v="4"/>
    <x v="4"/>
    <n v="136"/>
    <n v="20000"/>
    <x v="2"/>
    <x v="1"/>
    <n v="1"/>
    <s v="Friday"/>
    <n v="2720000"/>
  </r>
  <r>
    <x v="776"/>
    <x v="5"/>
    <x v="5"/>
    <n v="175"/>
    <n v="5000"/>
    <x v="2"/>
    <x v="1"/>
    <n v="1"/>
    <s v="Friday"/>
    <n v="875000"/>
  </r>
  <r>
    <x v="776"/>
    <x v="6"/>
    <x v="6"/>
    <n v="90"/>
    <n v="25000"/>
    <x v="2"/>
    <x v="1"/>
    <n v="1"/>
    <s v="Friday"/>
    <n v="2250000"/>
  </r>
  <r>
    <x v="776"/>
    <x v="7"/>
    <x v="7"/>
    <n v="55"/>
    <n v="30000"/>
    <x v="2"/>
    <x v="1"/>
    <n v="1"/>
    <s v="Friday"/>
    <n v="1650000"/>
  </r>
  <r>
    <x v="777"/>
    <x v="0"/>
    <x v="0"/>
    <n v="129"/>
    <n v="50000"/>
    <x v="2"/>
    <x v="1"/>
    <n v="1"/>
    <s v="Saturday"/>
    <n v="6450000"/>
  </r>
  <r>
    <x v="777"/>
    <x v="1"/>
    <x v="1"/>
    <n v="89"/>
    <n v="35000"/>
    <x v="2"/>
    <x v="1"/>
    <n v="1"/>
    <s v="Saturday"/>
    <n v="3115000"/>
  </r>
  <r>
    <x v="777"/>
    <x v="2"/>
    <x v="2"/>
    <n v="112"/>
    <n v="45000"/>
    <x v="2"/>
    <x v="1"/>
    <n v="1"/>
    <s v="Saturday"/>
    <n v="5040000"/>
  </r>
  <r>
    <x v="777"/>
    <x v="3"/>
    <x v="3"/>
    <n v="55"/>
    <n v="60000"/>
    <x v="2"/>
    <x v="1"/>
    <n v="1"/>
    <s v="Saturday"/>
    <n v="3300000"/>
  </r>
  <r>
    <x v="777"/>
    <x v="4"/>
    <x v="4"/>
    <n v="128"/>
    <n v="20000"/>
    <x v="2"/>
    <x v="1"/>
    <n v="1"/>
    <s v="Saturday"/>
    <n v="2560000"/>
  </r>
  <r>
    <x v="777"/>
    <x v="5"/>
    <x v="5"/>
    <n v="153"/>
    <n v="5000"/>
    <x v="2"/>
    <x v="1"/>
    <n v="1"/>
    <s v="Saturday"/>
    <n v="765000"/>
  </r>
  <r>
    <x v="777"/>
    <x v="6"/>
    <x v="6"/>
    <n v="99"/>
    <n v="25000"/>
    <x v="2"/>
    <x v="1"/>
    <n v="1"/>
    <s v="Saturday"/>
    <n v="2475000"/>
  </r>
  <r>
    <x v="777"/>
    <x v="7"/>
    <x v="7"/>
    <n v="54"/>
    <n v="30000"/>
    <x v="2"/>
    <x v="1"/>
    <n v="1"/>
    <s v="Saturday"/>
    <n v="1620000"/>
  </r>
  <r>
    <x v="778"/>
    <x v="0"/>
    <x v="0"/>
    <n v="116"/>
    <n v="50000"/>
    <x v="2"/>
    <x v="1"/>
    <n v="1"/>
    <s v="Sunday"/>
    <n v="5800000"/>
  </r>
  <r>
    <x v="778"/>
    <x v="1"/>
    <x v="1"/>
    <n v="89"/>
    <n v="35000"/>
    <x v="2"/>
    <x v="1"/>
    <n v="1"/>
    <s v="Sunday"/>
    <n v="3115000"/>
  </r>
  <r>
    <x v="778"/>
    <x v="2"/>
    <x v="2"/>
    <n v="103"/>
    <n v="45000"/>
    <x v="2"/>
    <x v="1"/>
    <n v="1"/>
    <s v="Sunday"/>
    <n v="4635000"/>
  </r>
  <r>
    <x v="778"/>
    <x v="3"/>
    <x v="3"/>
    <n v="59"/>
    <n v="60000"/>
    <x v="2"/>
    <x v="1"/>
    <n v="1"/>
    <s v="Sunday"/>
    <n v="3540000"/>
  </r>
  <r>
    <x v="778"/>
    <x v="4"/>
    <x v="4"/>
    <n v="132"/>
    <n v="20000"/>
    <x v="2"/>
    <x v="1"/>
    <n v="1"/>
    <s v="Sunday"/>
    <n v="2640000"/>
  </r>
  <r>
    <x v="778"/>
    <x v="5"/>
    <x v="5"/>
    <n v="157"/>
    <n v="5000"/>
    <x v="2"/>
    <x v="1"/>
    <n v="1"/>
    <s v="Sunday"/>
    <n v="785000"/>
  </r>
  <r>
    <x v="778"/>
    <x v="6"/>
    <x v="6"/>
    <n v="98"/>
    <n v="25000"/>
    <x v="2"/>
    <x v="1"/>
    <n v="1"/>
    <s v="Sunday"/>
    <n v="2450000"/>
  </r>
  <r>
    <x v="778"/>
    <x v="7"/>
    <x v="7"/>
    <n v="49"/>
    <n v="30000"/>
    <x v="2"/>
    <x v="1"/>
    <n v="1"/>
    <s v="Sunday"/>
    <n v="1470000"/>
  </r>
  <r>
    <x v="779"/>
    <x v="0"/>
    <x v="0"/>
    <n v="112"/>
    <n v="50000"/>
    <x v="2"/>
    <x v="1"/>
    <n v="1"/>
    <s v="Monday"/>
    <n v="5600000"/>
  </r>
  <r>
    <x v="779"/>
    <x v="1"/>
    <x v="1"/>
    <n v="84"/>
    <n v="35000"/>
    <x v="2"/>
    <x v="1"/>
    <n v="1"/>
    <s v="Monday"/>
    <n v="2940000"/>
  </r>
  <r>
    <x v="779"/>
    <x v="2"/>
    <x v="2"/>
    <n v="104"/>
    <n v="45000"/>
    <x v="2"/>
    <x v="1"/>
    <n v="1"/>
    <s v="Monday"/>
    <n v="4680000"/>
  </r>
  <r>
    <x v="779"/>
    <x v="3"/>
    <x v="3"/>
    <n v="64"/>
    <n v="60000"/>
    <x v="2"/>
    <x v="1"/>
    <n v="1"/>
    <s v="Monday"/>
    <n v="3840000"/>
  </r>
  <r>
    <x v="779"/>
    <x v="4"/>
    <x v="4"/>
    <n v="137"/>
    <n v="20000"/>
    <x v="2"/>
    <x v="1"/>
    <n v="1"/>
    <s v="Monday"/>
    <n v="2740000"/>
  </r>
  <r>
    <x v="779"/>
    <x v="5"/>
    <x v="5"/>
    <n v="158"/>
    <n v="5000"/>
    <x v="2"/>
    <x v="1"/>
    <n v="1"/>
    <s v="Monday"/>
    <n v="790000"/>
  </r>
  <r>
    <x v="779"/>
    <x v="6"/>
    <x v="6"/>
    <n v="99"/>
    <n v="25000"/>
    <x v="2"/>
    <x v="1"/>
    <n v="1"/>
    <s v="Monday"/>
    <n v="2475000"/>
  </r>
  <r>
    <x v="779"/>
    <x v="7"/>
    <x v="7"/>
    <n v="54"/>
    <n v="30000"/>
    <x v="2"/>
    <x v="1"/>
    <n v="1"/>
    <s v="Monday"/>
    <n v="1620000"/>
  </r>
  <r>
    <x v="780"/>
    <x v="0"/>
    <x v="0"/>
    <n v="126"/>
    <n v="50000"/>
    <x v="2"/>
    <x v="1"/>
    <n v="1"/>
    <s v="Tuesday"/>
    <n v="6300000"/>
  </r>
  <r>
    <x v="780"/>
    <x v="1"/>
    <x v="1"/>
    <n v="87"/>
    <n v="35000"/>
    <x v="2"/>
    <x v="1"/>
    <n v="1"/>
    <s v="Tuesday"/>
    <n v="3045000"/>
  </r>
  <r>
    <x v="780"/>
    <x v="2"/>
    <x v="2"/>
    <n v="99"/>
    <n v="45000"/>
    <x v="2"/>
    <x v="1"/>
    <n v="1"/>
    <s v="Tuesday"/>
    <n v="4455000"/>
  </r>
  <r>
    <x v="780"/>
    <x v="3"/>
    <x v="3"/>
    <n v="61"/>
    <n v="60000"/>
    <x v="2"/>
    <x v="1"/>
    <n v="1"/>
    <s v="Tuesday"/>
    <n v="3660000"/>
  </r>
  <r>
    <x v="780"/>
    <x v="4"/>
    <x v="4"/>
    <n v="122"/>
    <n v="20000"/>
    <x v="2"/>
    <x v="1"/>
    <n v="1"/>
    <s v="Tuesday"/>
    <n v="2440000"/>
  </r>
  <r>
    <x v="780"/>
    <x v="5"/>
    <x v="5"/>
    <n v="162"/>
    <n v="5000"/>
    <x v="2"/>
    <x v="1"/>
    <n v="1"/>
    <s v="Tuesday"/>
    <n v="810000"/>
  </r>
  <r>
    <x v="780"/>
    <x v="6"/>
    <x v="6"/>
    <n v="93"/>
    <n v="25000"/>
    <x v="2"/>
    <x v="1"/>
    <n v="1"/>
    <s v="Tuesday"/>
    <n v="2325000"/>
  </r>
  <r>
    <x v="780"/>
    <x v="7"/>
    <x v="7"/>
    <n v="51"/>
    <n v="30000"/>
    <x v="2"/>
    <x v="1"/>
    <n v="1"/>
    <s v="Tuesday"/>
    <n v="1530000"/>
  </r>
  <r>
    <x v="781"/>
    <x v="0"/>
    <x v="0"/>
    <n v="118"/>
    <n v="50000"/>
    <x v="2"/>
    <x v="1"/>
    <n v="1"/>
    <s v="Wednesday"/>
    <n v="5900000"/>
  </r>
  <r>
    <x v="781"/>
    <x v="1"/>
    <x v="1"/>
    <n v="88"/>
    <n v="35000"/>
    <x v="2"/>
    <x v="1"/>
    <n v="1"/>
    <s v="Wednesday"/>
    <n v="3080000"/>
  </r>
  <r>
    <x v="781"/>
    <x v="2"/>
    <x v="2"/>
    <n v="103"/>
    <n v="45000"/>
    <x v="2"/>
    <x v="1"/>
    <n v="1"/>
    <s v="Wednesday"/>
    <n v="4635000"/>
  </r>
  <r>
    <x v="781"/>
    <x v="3"/>
    <x v="3"/>
    <n v="57"/>
    <n v="60000"/>
    <x v="2"/>
    <x v="1"/>
    <n v="1"/>
    <s v="Wednesday"/>
    <n v="3420000"/>
  </r>
  <r>
    <x v="781"/>
    <x v="4"/>
    <x v="4"/>
    <n v="134"/>
    <n v="20000"/>
    <x v="2"/>
    <x v="1"/>
    <n v="1"/>
    <s v="Wednesday"/>
    <n v="2680000"/>
  </r>
  <r>
    <x v="781"/>
    <x v="5"/>
    <x v="5"/>
    <n v="153"/>
    <n v="5000"/>
    <x v="2"/>
    <x v="1"/>
    <n v="1"/>
    <s v="Wednesday"/>
    <n v="765000"/>
  </r>
  <r>
    <x v="781"/>
    <x v="6"/>
    <x v="6"/>
    <n v="97"/>
    <n v="25000"/>
    <x v="2"/>
    <x v="1"/>
    <n v="1"/>
    <s v="Wednesday"/>
    <n v="2425000"/>
  </r>
  <r>
    <x v="781"/>
    <x v="7"/>
    <x v="7"/>
    <n v="52"/>
    <n v="30000"/>
    <x v="2"/>
    <x v="1"/>
    <n v="1"/>
    <s v="Wednesday"/>
    <n v="1560000"/>
  </r>
  <r>
    <x v="782"/>
    <x v="0"/>
    <x v="0"/>
    <n v="111"/>
    <n v="50000"/>
    <x v="2"/>
    <x v="1"/>
    <n v="1"/>
    <s v="Thursday"/>
    <n v="5550000"/>
  </r>
  <r>
    <x v="782"/>
    <x v="1"/>
    <x v="1"/>
    <n v="84"/>
    <n v="35000"/>
    <x v="2"/>
    <x v="1"/>
    <n v="1"/>
    <s v="Thursday"/>
    <n v="2940000"/>
  </r>
  <r>
    <x v="782"/>
    <x v="2"/>
    <x v="2"/>
    <n v="111"/>
    <n v="45000"/>
    <x v="2"/>
    <x v="1"/>
    <n v="1"/>
    <s v="Thursday"/>
    <n v="4995000"/>
  </r>
  <r>
    <x v="782"/>
    <x v="3"/>
    <x v="3"/>
    <n v="57"/>
    <n v="60000"/>
    <x v="2"/>
    <x v="1"/>
    <n v="1"/>
    <s v="Thursday"/>
    <n v="3420000"/>
  </r>
  <r>
    <x v="782"/>
    <x v="4"/>
    <x v="4"/>
    <n v="144"/>
    <n v="20000"/>
    <x v="2"/>
    <x v="1"/>
    <n v="1"/>
    <s v="Thursday"/>
    <n v="2880000"/>
  </r>
  <r>
    <x v="782"/>
    <x v="5"/>
    <x v="5"/>
    <n v="154"/>
    <n v="5000"/>
    <x v="2"/>
    <x v="1"/>
    <n v="1"/>
    <s v="Thursday"/>
    <n v="770000"/>
  </r>
  <r>
    <x v="782"/>
    <x v="6"/>
    <x v="6"/>
    <n v="99"/>
    <n v="25000"/>
    <x v="2"/>
    <x v="1"/>
    <n v="1"/>
    <s v="Thursday"/>
    <n v="2475000"/>
  </r>
  <r>
    <x v="782"/>
    <x v="7"/>
    <x v="7"/>
    <n v="55"/>
    <n v="30000"/>
    <x v="2"/>
    <x v="1"/>
    <n v="1"/>
    <s v="Thursday"/>
    <n v="1650000"/>
  </r>
  <r>
    <x v="783"/>
    <x v="0"/>
    <x v="0"/>
    <n v="119"/>
    <n v="50000"/>
    <x v="2"/>
    <x v="1"/>
    <n v="1"/>
    <s v="Friday"/>
    <n v="5950000"/>
  </r>
  <r>
    <x v="783"/>
    <x v="1"/>
    <x v="1"/>
    <n v="78"/>
    <n v="35000"/>
    <x v="2"/>
    <x v="1"/>
    <n v="1"/>
    <s v="Friday"/>
    <n v="2730000"/>
  </r>
  <r>
    <x v="783"/>
    <x v="2"/>
    <x v="2"/>
    <n v="108"/>
    <n v="45000"/>
    <x v="2"/>
    <x v="1"/>
    <n v="1"/>
    <s v="Friday"/>
    <n v="4860000"/>
  </r>
  <r>
    <x v="783"/>
    <x v="3"/>
    <x v="3"/>
    <n v="63"/>
    <n v="60000"/>
    <x v="2"/>
    <x v="1"/>
    <n v="1"/>
    <s v="Friday"/>
    <n v="3780000"/>
  </r>
  <r>
    <x v="783"/>
    <x v="4"/>
    <x v="4"/>
    <n v="132"/>
    <n v="20000"/>
    <x v="2"/>
    <x v="1"/>
    <n v="1"/>
    <s v="Friday"/>
    <n v="2640000"/>
  </r>
  <r>
    <x v="783"/>
    <x v="5"/>
    <x v="5"/>
    <n v="159"/>
    <n v="5000"/>
    <x v="2"/>
    <x v="1"/>
    <n v="1"/>
    <s v="Friday"/>
    <n v="795000"/>
  </r>
  <r>
    <x v="783"/>
    <x v="6"/>
    <x v="6"/>
    <n v="95"/>
    <n v="25000"/>
    <x v="2"/>
    <x v="1"/>
    <n v="1"/>
    <s v="Friday"/>
    <n v="2375000"/>
  </r>
  <r>
    <x v="783"/>
    <x v="7"/>
    <x v="7"/>
    <n v="59"/>
    <n v="30000"/>
    <x v="2"/>
    <x v="1"/>
    <n v="1"/>
    <s v="Friday"/>
    <n v="1770000"/>
  </r>
  <r>
    <x v="784"/>
    <x v="0"/>
    <x v="0"/>
    <n v="118"/>
    <n v="50000"/>
    <x v="2"/>
    <x v="1"/>
    <n v="1"/>
    <s v="Saturday"/>
    <n v="5900000"/>
  </r>
  <r>
    <x v="784"/>
    <x v="1"/>
    <x v="1"/>
    <n v="82"/>
    <n v="35000"/>
    <x v="2"/>
    <x v="1"/>
    <n v="1"/>
    <s v="Saturday"/>
    <n v="2870000"/>
  </r>
  <r>
    <x v="784"/>
    <x v="2"/>
    <x v="2"/>
    <n v="107"/>
    <n v="45000"/>
    <x v="2"/>
    <x v="1"/>
    <n v="1"/>
    <s v="Saturday"/>
    <n v="4815000"/>
  </r>
  <r>
    <x v="784"/>
    <x v="3"/>
    <x v="3"/>
    <n v="56"/>
    <n v="60000"/>
    <x v="2"/>
    <x v="1"/>
    <n v="1"/>
    <s v="Saturday"/>
    <n v="3360000"/>
  </r>
  <r>
    <x v="784"/>
    <x v="4"/>
    <x v="4"/>
    <n v="124"/>
    <n v="20000"/>
    <x v="2"/>
    <x v="1"/>
    <n v="1"/>
    <s v="Saturday"/>
    <n v="2480000"/>
  </r>
  <r>
    <x v="784"/>
    <x v="5"/>
    <x v="5"/>
    <n v="169"/>
    <n v="5000"/>
    <x v="2"/>
    <x v="1"/>
    <n v="1"/>
    <s v="Saturday"/>
    <n v="845000"/>
  </r>
  <r>
    <x v="784"/>
    <x v="6"/>
    <x v="6"/>
    <n v="102"/>
    <n v="25000"/>
    <x v="2"/>
    <x v="1"/>
    <n v="1"/>
    <s v="Saturday"/>
    <n v="2550000"/>
  </r>
  <r>
    <x v="784"/>
    <x v="7"/>
    <x v="7"/>
    <n v="53"/>
    <n v="30000"/>
    <x v="2"/>
    <x v="1"/>
    <n v="1"/>
    <s v="Saturday"/>
    <n v="1590000"/>
  </r>
  <r>
    <x v="785"/>
    <x v="0"/>
    <x v="0"/>
    <n v="127"/>
    <n v="50000"/>
    <x v="2"/>
    <x v="1"/>
    <n v="1"/>
    <s v="Sunday"/>
    <n v="6350000"/>
  </r>
  <r>
    <x v="785"/>
    <x v="1"/>
    <x v="1"/>
    <n v="89"/>
    <n v="35000"/>
    <x v="2"/>
    <x v="1"/>
    <n v="1"/>
    <s v="Sunday"/>
    <n v="3115000"/>
  </r>
  <r>
    <x v="785"/>
    <x v="2"/>
    <x v="2"/>
    <n v="103"/>
    <n v="45000"/>
    <x v="2"/>
    <x v="1"/>
    <n v="1"/>
    <s v="Sunday"/>
    <n v="4635000"/>
  </r>
  <r>
    <x v="785"/>
    <x v="3"/>
    <x v="3"/>
    <n v="62"/>
    <n v="60000"/>
    <x v="2"/>
    <x v="1"/>
    <n v="1"/>
    <s v="Sunday"/>
    <n v="3720000"/>
  </r>
  <r>
    <x v="785"/>
    <x v="4"/>
    <x v="4"/>
    <n v="135"/>
    <n v="20000"/>
    <x v="2"/>
    <x v="1"/>
    <n v="1"/>
    <s v="Sunday"/>
    <n v="2700000"/>
  </r>
  <r>
    <x v="785"/>
    <x v="5"/>
    <x v="5"/>
    <n v="136"/>
    <n v="5000"/>
    <x v="2"/>
    <x v="1"/>
    <n v="1"/>
    <s v="Sunday"/>
    <n v="680000"/>
  </r>
  <r>
    <x v="785"/>
    <x v="6"/>
    <x v="6"/>
    <n v="106"/>
    <n v="25000"/>
    <x v="2"/>
    <x v="1"/>
    <n v="1"/>
    <s v="Sunday"/>
    <n v="2650000"/>
  </r>
  <r>
    <x v="785"/>
    <x v="7"/>
    <x v="7"/>
    <n v="51"/>
    <n v="30000"/>
    <x v="2"/>
    <x v="1"/>
    <n v="1"/>
    <s v="Sunday"/>
    <n v="1530000"/>
  </r>
  <r>
    <x v="786"/>
    <x v="0"/>
    <x v="0"/>
    <n v="117"/>
    <n v="50000"/>
    <x v="2"/>
    <x v="1"/>
    <n v="1"/>
    <s v="Monday"/>
    <n v="5850000"/>
  </r>
  <r>
    <x v="786"/>
    <x v="1"/>
    <x v="1"/>
    <n v="83"/>
    <n v="35000"/>
    <x v="2"/>
    <x v="1"/>
    <n v="1"/>
    <s v="Monday"/>
    <n v="2905000"/>
  </r>
  <r>
    <x v="786"/>
    <x v="2"/>
    <x v="2"/>
    <n v="108"/>
    <n v="45000"/>
    <x v="2"/>
    <x v="1"/>
    <n v="1"/>
    <s v="Monday"/>
    <n v="4860000"/>
  </r>
  <r>
    <x v="786"/>
    <x v="3"/>
    <x v="3"/>
    <n v="62"/>
    <n v="60000"/>
    <x v="2"/>
    <x v="1"/>
    <n v="1"/>
    <s v="Monday"/>
    <n v="3720000"/>
  </r>
  <r>
    <x v="786"/>
    <x v="4"/>
    <x v="4"/>
    <n v="134"/>
    <n v="20000"/>
    <x v="2"/>
    <x v="1"/>
    <n v="1"/>
    <s v="Monday"/>
    <n v="2680000"/>
  </r>
  <r>
    <x v="786"/>
    <x v="5"/>
    <x v="5"/>
    <n v="163"/>
    <n v="5000"/>
    <x v="2"/>
    <x v="1"/>
    <n v="1"/>
    <s v="Monday"/>
    <n v="815000"/>
  </r>
  <r>
    <x v="786"/>
    <x v="6"/>
    <x v="6"/>
    <n v="99"/>
    <n v="25000"/>
    <x v="2"/>
    <x v="1"/>
    <n v="1"/>
    <s v="Monday"/>
    <n v="2475000"/>
  </r>
  <r>
    <x v="786"/>
    <x v="7"/>
    <x v="7"/>
    <n v="45"/>
    <n v="30000"/>
    <x v="2"/>
    <x v="1"/>
    <n v="1"/>
    <s v="Monday"/>
    <n v="1350000"/>
  </r>
  <r>
    <x v="787"/>
    <x v="0"/>
    <x v="0"/>
    <n v="112"/>
    <n v="50000"/>
    <x v="2"/>
    <x v="1"/>
    <n v="1"/>
    <s v="Tuesday"/>
    <n v="5600000"/>
  </r>
  <r>
    <x v="787"/>
    <x v="1"/>
    <x v="1"/>
    <n v="87"/>
    <n v="35000"/>
    <x v="2"/>
    <x v="1"/>
    <n v="1"/>
    <s v="Tuesday"/>
    <n v="3045000"/>
  </r>
  <r>
    <x v="787"/>
    <x v="2"/>
    <x v="2"/>
    <n v="107"/>
    <n v="45000"/>
    <x v="2"/>
    <x v="1"/>
    <n v="1"/>
    <s v="Tuesday"/>
    <n v="4815000"/>
  </r>
  <r>
    <x v="787"/>
    <x v="3"/>
    <x v="3"/>
    <n v="61"/>
    <n v="60000"/>
    <x v="2"/>
    <x v="1"/>
    <n v="1"/>
    <s v="Tuesday"/>
    <n v="3660000"/>
  </r>
  <r>
    <x v="787"/>
    <x v="4"/>
    <x v="4"/>
    <n v="131"/>
    <n v="20000"/>
    <x v="2"/>
    <x v="1"/>
    <n v="1"/>
    <s v="Tuesday"/>
    <n v="2620000"/>
  </r>
  <r>
    <x v="787"/>
    <x v="5"/>
    <x v="5"/>
    <n v="168"/>
    <n v="5000"/>
    <x v="2"/>
    <x v="1"/>
    <n v="1"/>
    <s v="Tuesday"/>
    <n v="840000"/>
  </r>
  <r>
    <x v="787"/>
    <x v="6"/>
    <x v="6"/>
    <n v="103"/>
    <n v="25000"/>
    <x v="2"/>
    <x v="1"/>
    <n v="1"/>
    <s v="Tuesday"/>
    <n v="2575000"/>
  </r>
  <r>
    <x v="787"/>
    <x v="7"/>
    <x v="7"/>
    <n v="56"/>
    <n v="30000"/>
    <x v="2"/>
    <x v="1"/>
    <n v="1"/>
    <s v="Tuesday"/>
    <n v="1680000"/>
  </r>
  <r>
    <x v="788"/>
    <x v="0"/>
    <x v="0"/>
    <n v="121"/>
    <n v="50000"/>
    <x v="2"/>
    <x v="1"/>
    <n v="1"/>
    <s v="Wednesday"/>
    <n v="6050000"/>
  </r>
  <r>
    <x v="788"/>
    <x v="1"/>
    <x v="1"/>
    <n v="80"/>
    <n v="35000"/>
    <x v="2"/>
    <x v="1"/>
    <n v="1"/>
    <s v="Wednesday"/>
    <n v="2800000"/>
  </r>
  <r>
    <x v="788"/>
    <x v="2"/>
    <x v="2"/>
    <n v="102"/>
    <n v="45000"/>
    <x v="2"/>
    <x v="1"/>
    <n v="1"/>
    <s v="Wednesday"/>
    <n v="4590000"/>
  </r>
  <r>
    <x v="788"/>
    <x v="3"/>
    <x v="3"/>
    <n v="64"/>
    <n v="60000"/>
    <x v="2"/>
    <x v="1"/>
    <n v="1"/>
    <s v="Wednesday"/>
    <n v="3840000"/>
  </r>
  <r>
    <x v="788"/>
    <x v="4"/>
    <x v="4"/>
    <n v="132"/>
    <n v="20000"/>
    <x v="2"/>
    <x v="1"/>
    <n v="1"/>
    <s v="Wednesday"/>
    <n v="2640000"/>
  </r>
  <r>
    <x v="788"/>
    <x v="5"/>
    <x v="5"/>
    <n v="163"/>
    <n v="5000"/>
    <x v="2"/>
    <x v="1"/>
    <n v="1"/>
    <s v="Wednesday"/>
    <n v="815000"/>
  </r>
  <r>
    <x v="788"/>
    <x v="6"/>
    <x v="6"/>
    <n v="107"/>
    <n v="25000"/>
    <x v="2"/>
    <x v="1"/>
    <n v="1"/>
    <s v="Wednesday"/>
    <n v="2675000"/>
  </r>
  <r>
    <x v="788"/>
    <x v="7"/>
    <x v="7"/>
    <n v="49"/>
    <n v="30000"/>
    <x v="2"/>
    <x v="1"/>
    <n v="1"/>
    <s v="Wednesday"/>
    <n v="1470000"/>
  </r>
  <r>
    <x v="789"/>
    <x v="0"/>
    <x v="0"/>
    <n v="116"/>
    <n v="50000"/>
    <x v="2"/>
    <x v="1"/>
    <n v="1"/>
    <s v="Thursday"/>
    <n v="5800000"/>
  </r>
  <r>
    <x v="789"/>
    <x v="1"/>
    <x v="1"/>
    <n v="84"/>
    <n v="35000"/>
    <x v="2"/>
    <x v="1"/>
    <n v="1"/>
    <s v="Thursday"/>
    <n v="2940000"/>
  </r>
  <r>
    <x v="789"/>
    <x v="2"/>
    <x v="2"/>
    <n v="108"/>
    <n v="45000"/>
    <x v="2"/>
    <x v="1"/>
    <n v="1"/>
    <s v="Thursday"/>
    <n v="4860000"/>
  </r>
  <r>
    <x v="789"/>
    <x v="3"/>
    <x v="3"/>
    <n v="59"/>
    <n v="60000"/>
    <x v="2"/>
    <x v="1"/>
    <n v="1"/>
    <s v="Thursday"/>
    <n v="3540000"/>
  </r>
  <r>
    <x v="789"/>
    <x v="4"/>
    <x v="4"/>
    <n v="133"/>
    <n v="20000"/>
    <x v="2"/>
    <x v="1"/>
    <n v="1"/>
    <s v="Thursday"/>
    <n v="2660000"/>
  </r>
  <r>
    <x v="789"/>
    <x v="5"/>
    <x v="5"/>
    <n v="147"/>
    <n v="5000"/>
    <x v="2"/>
    <x v="1"/>
    <n v="1"/>
    <s v="Thursday"/>
    <n v="735000"/>
  </r>
  <r>
    <x v="789"/>
    <x v="6"/>
    <x v="6"/>
    <n v="96"/>
    <n v="25000"/>
    <x v="2"/>
    <x v="1"/>
    <n v="1"/>
    <s v="Thursday"/>
    <n v="2400000"/>
  </r>
  <r>
    <x v="789"/>
    <x v="7"/>
    <x v="7"/>
    <n v="52"/>
    <n v="30000"/>
    <x v="2"/>
    <x v="1"/>
    <n v="1"/>
    <s v="Thursday"/>
    <n v="1560000"/>
  </r>
  <r>
    <x v="790"/>
    <x v="0"/>
    <x v="0"/>
    <n v="120"/>
    <n v="50000"/>
    <x v="2"/>
    <x v="2"/>
    <n v="1"/>
    <s v="Friday"/>
    <n v="6000000"/>
  </r>
  <r>
    <x v="790"/>
    <x v="1"/>
    <x v="1"/>
    <n v="79"/>
    <n v="35000"/>
    <x v="2"/>
    <x v="2"/>
    <n v="1"/>
    <s v="Friday"/>
    <n v="2765000"/>
  </r>
  <r>
    <x v="790"/>
    <x v="2"/>
    <x v="2"/>
    <n v="111"/>
    <n v="45000"/>
    <x v="2"/>
    <x v="2"/>
    <n v="1"/>
    <s v="Friday"/>
    <n v="4995000"/>
  </r>
  <r>
    <x v="790"/>
    <x v="3"/>
    <x v="3"/>
    <n v="58"/>
    <n v="60000"/>
    <x v="2"/>
    <x v="2"/>
    <n v="1"/>
    <s v="Friday"/>
    <n v="3480000"/>
  </r>
  <r>
    <x v="790"/>
    <x v="4"/>
    <x v="4"/>
    <n v="131"/>
    <n v="20000"/>
    <x v="2"/>
    <x v="2"/>
    <n v="1"/>
    <s v="Friday"/>
    <n v="2620000"/>
  </r>
  <r>
    <x v="790"/>
    <x v="5"/>
    <x v="5"/>
    <n v="164"/>
    <n v="5000"/>
    <x v="2"/>
    <x v="2"/>
    <n v="1"/>
    <s v="Friday"/>
    <n v="820000"/>
  </r>
  <r>
    <x v="790"/>
    <x v="6"/>
    <x v="6"/>
    <n v="90"/>
    <n v="25000"/>
    <x v="2"/>
    <x v="2"/>
    <n v="1"/>
    <s v="Friday"/>
    <n v="2250000"/>
  </r>
  <r>
    <x v="790"/>
    <x v="7"/>
    <x v="7"/>
    <n v="53"/>
    <n v="30000"/>
    <x v="2"/>
    <x v="2"/>
    <n v="1"/>
    <s v="Friday"/>
    <n v="1590000"/>
  </r>
  <r>
    <x v="791"/>
    <x v="0"/>
    <x v="0"/>
    <n v="115"/>
    <n v="50000"/>
    <x v="2"/>
    <x v="2"/>
    <n v="1"/>
    <s v="Saturday"/>
    <n v="5750000"/>
  </r>
  <r>
    <x v="791"/>
    <x v="1"/>
    <x v="1"/>
    <n v="80"/>
    <n v="35000"/>
    <x v="2"/>
    <x v="2"/>
    <n v="1"/>
    <s v="Saturday"/>
    <n v="2800000"/>
  </r>
  <r>
    <x v="791"/>
    <x v="2"/>
    <x v="2"/>
    <n v="100"/>
    <n v="45000"/>
    <x v="2"/>
    <x v="2"/>
    <n v="1"/>
    <s v="Saturday"/>
    <n v="4500000"/>
  </r>
  <r>
    <x v="791"/>
    <x v="3"/>
    <x v="3"/>
    <n v="61"/>
    <n v="60000"/>
    <x v="2"/>
    <x v="2"/>
    <n v="1"/>
    <s v="Saturday"/>
    <n v="3660000"/>
  </r>
  <r>
    <x v="791"/>
    <x v="4"/>
    <x v="4"/>
    <n v="132"/>
    <n v="20000"/>
    <x v="2"/>
    <x v="2"/>
    <n v="1"/>
    <s v="Saturday"/>
    <n v="2640000"/>
  </r>
  <r>
    <x v="791"/>
    <x v="5"/>
    <x v="5"/>
    <n v="139"/>
    <n v="5000"/>
    <x v="2"/>
    <x v="2"/>
    <n v="1"/>
    <s v="Saturday"/>
    <n v="695000"/>
  </r>
  <r>
    <x v="791"/>
    <x v="6"/>
    <x v="6"/>
    <n v="94"/>
    <n v="25000"/>
    <x v="2"/>
    <x v="2"/>
    <n v="1"/>
    <s v="Saturday"/>
    <n v="2350000"/>
  </r>
  <r>
    <x v="791"/>
    <x v="7"/>
    <x v="7"/>
    <n v="55"/>
    <n v="30000"/>
    <x v="2"/>
    <x v="2"/>
    <n v="1"/>
    <s v="Saturday"/>
    <n v="1650000"/>
  </r>
  <r>
    <x v="792"/>
    <x v="0"/>
    <x v="0"/>
    <n v="119"/>
    <n v="50000"/>
    <x v="2"/>
    <x v="2"/>
    <n v="1"/>
    <s v="Sunday"/>
    <n v="5950000"/>
  </r>
  <r>
    <x v="792"/>
    <x v="1"/>
    <x v="1"/>
    <n v="85"/>
    <n v="35000"/>
    <x v="2"/>
    <x v="2"/>
    <n v="1"/>
    <s v="Sunday"/>
    <n v="2975000"/>
  </r>
  <r>
    <x v="792"/>
    <x v="2"/>
    <x v="2"/>
    <n v="105"/>
    <n v="45000"/>
    <x v="2"/>
    <x v="2"/>
    <n v="1"/>
    <s v="Sunday"/>
    <n v="4725000"/>
  </r>
  <r>
    <x v="792"/>
    <x v="3"/>
    <x v="3"/>
    <n v="61"/>
    <n v="60000"/>
    <x v="2"/>
    <x v="2"/>
    <n v="1"/>
    <s v="Sunday"/>
    <n v="3660000"/>
  </r>
  <r>
    <x v="792"/>
    <x v="4"/>
    <x v="4"/>
    <n v="141"/>
    <n v="20000"/>
    <x v="2"/>
    <x v="2"/>
    <n v="1"/>
    <s v="Sunday"/>
    <n v="2820000"/>
  </r>
  <r>
    <x v="792"/>
    <x v="5"/>
    <x v="5"/>
    <n v="156"/>
    <n v="5000"/>
    <x v="2"/>
    <x v="2"/>
    <n v="1"/>
    <s v="Sunday"/>
    <n v="780000"/>
  </r>
  <r>
    <x v="792"/>
    <x v="6"/>
    <x v="6"/>
    <n v="101"/>
    <n v="25000"/>
    <x v="2"/>
    <x v="2"/>
    <n v="1"/>
    <s v="Sunday"/>
    <n v="2525000"/>
  </r>
  <r>
    <x v="792"/>
    <x v="7"/>
    <x v="7"/>
    <n v="56"/>
    <n v="30000"/>
    <x v="2"/>
    <x v="2"/>
    <n v="1"/>
    <s v="Sunday"/>
    <n v="1680000"/>
  </r>
  <r>
    <x v="793"/>
    <x v="0"/>
    <x v="0"/>
    <n v="118"/>
    <n v="50000"/>
    <x v="2"/>
    <x v="2"/>
    <n v="1"/>
    <s v="Monday"/>
    <n v="5900000"/>
  </r>
  <r>
    <x v="793"/>
    <x v="1"/>
    <x v="1"/>
    <n v="76"/>
    <n v="35000"/>
    <x v="2"/>
    <x v="2"/>
    <n v="1"/>
    <s v="Monday"/>
    <n v="2660000"/>
  </r>
  <r>
    <x v="793"/>
    <x v="2"/>
    <x v="2"/>
    <n v="107"/>
    <n v="45000"/>
    <x v="2"/>
    <x v="2"/>
    <n v="1"/>
    <s v="Monday"/>
    <n v="4815000"/>
  </r>
  <r>
    <x v="793"/>
    <x v="3"/>
    <x v="3"/>
    <n v="62"/>
    <n v="60000"/>
    <x v="2"/>
    <x v="2"/>
    <n v="1"/>
    <s v="Monday"/>
    <n v="3720000"/>
  </r>
  <r>
    <x v="793"/>
    <x v="4"/>
    <x v="4"/>
    <n v="138"/>
    <n v="20000"/>
    <x v="2"/>
    <x v="2"/>
    <n v="1"/>
    <s v="Monday"/>
    <n v="2760000"/>
  </r>
  <r>
    <x v="793"/>
    <x v="5"/>
    <x v="5"/>
    <n v="148"/>
    <n v="5000"/>
    <x v="2"/>
    <x v="2"/>
    <n v="1"/>
    <s v="Monday"/>
    <n v="740000"/>
  </r>
  <r>
    <x v="793"/>
    <x v="6"/>
    <x v="6"/>
    <n v="97"/>
    <n v="25000"/>
    <x v="2"/>
    <x v="2"/>
    <n v="1"/>
    <s v="Monday"/>
    <n v="2425000"/>
  </r>
  <r>
    <x v="793"/>
    <x v="7"/>
    <x v="7"/>
    <n v="49"/>
    <n v="30000"/>
    <x v="2"/>
    <x v="2"/>
    <n v="1"/>
    <s v="Monday"/>
    <n v="1470000"/>
  </r>
  <r>
    <x v="794"/>
    <x v="0"/>
    <x v="0"/>
    <n v="109"/>
    <n v="50000"/>
    <x v="2"/>
    <x v="2"/>
    <n v="1"/>
    <s v="Tuesday"/>
    <n v="5450000"/>
  </r>
  <r>
    <x v="794"/>
    <x v="1"/>
    <x v="1"/>
    <n v="78"/>
    <n v="35000"/>
    <x v="2"/>
    <x v="2"/>
    <n v="1"/>
    <s v="Tuesday"/>
    <n v="2730000"/>
  </r>
  <r>
    <x v="794"/>
    <x v="2"/>
    <x v="2"/>
    <n v="98"/>
    <n v="45000"/>
    <x v="2"/>
    <x v="2"/>
    <n v="1"/>
    <s v="Tuesday"/>
    <n v="4410000"/>
  </r>
  <r>
    <x v="794"/>
    <x v="3"/>
    <x v="3"/>
    <n v="64"/>
    <n v="60000"/>
    <x v="2"/>
    <x v="2"/>
    <n v="1"/>
    <s v="Tuesday"/>
    <n v="3840000"/>
  </r>
  <r>
    <x v="794"/>
    <x v="4"/>
    <x v="4"/>
    <n v="140"/>
    <n v="20000"/>
    <x v="2"/>
    <x v="2"/>
    <n v="1"/>
    <s v="Tuesday"/>
    <n v="2800000"/>
  </r>
  <r>
    <x v="794"/>
    <x v="5"/>
    <x v="5"/>
    <n v="159"/>
    <n v="5000"/>
    <x v="2"/>
    <x v="2"/>
    <n v="1"/>
    <s v="Tuesday"/>
    <n v="795000"/>
  </r>
  <r>
    <x v="794"/>
    <x v="6"/>
    <x v="6"/>
    <n v="97"/>
    <n v="25000"/>
    <x v="2"/>
    <x v="2"/>
    <n v="1"/>
    <s v="Tuesday"/>
    <n v="2425000"/>
  </r>
  <r>
    <x v="794"/>
    <x v="7"/>
    <x v="7"/>
    <n v="57"/>
    <n v="30000"/>
    <x v="2"/>
    <x v="2"/>
    <n v="1"/>
    <s v="Tuesday"/>
    <n v="1710000"/>
  </r>
  <r>
    <x v="795"/>
    <x v="0"/>
    <x v="0"/>
    <n v="126"/>
    <n v="50000"/>
    <x v="2"/>
    <x v="2"/>
    <n v="1"/>
    <s v="Wednesday"/>
    <n v="6300000"/>
  </r>
  <r>
    <x v="795"/>
    <x v="1"/>
    <x v="1"/>
    <n v="78"/>
    <n v="35000"/>
    <x v="2"/>
    <x v="2"/>
    <n v="1"/>
    <s v="Wednesday"/>
    <n v="2730000"/>
  </r>
  <r>
    <x v="795"/>
    <x v="2"/>
    <x v="2"/>
    <n v="113"/>
    <n v="45000"/>
    <x v="2"/>
    <x v="2"/>
    <n v="1"/>
    <s v="Wednesday"/>
    <n v="5085000"/>
  </r>
  <r>
    <x v="795"/>
    <x v="3"/>
    <x v="3"/>
    <n v="59"/>
    <n v="60000"/>
    <x v="2"/>
    <x v="2"/>
    <n v="1"/>
    <s v="Wednesday"/>
    <n v="3540000"/>
  </r>
  <r>
    <x v="795"/>
    <x v="4"/>
    <x v="4"/>
    <n v="135"/>
    <n v="20000"/>
    <x v="2"/>
    <x v="2"/>
    <n v="1"/>
    <s v="Wednesday"/>
    <n v="2700000"/>
  </r>
  <r>
    <x v="795"/>
    <x v="5"/>
    <x v="5"/>
    <n v="149"/>
    <n v="5000"/>
    <x v="2"/>
    <x v="2"/>
    <n v="1"/>
    <s v="Wednesday"/>
    <n v="745000"/>
  </r>
  <r>
    <x v="795"/>
    <x v="6"/>
    <x v="6"/>
    <n v="93"/>
    <n v="25000"/>
    <x v="2"/>
    <x v="2"/>
    <n v="1"/>
    <s v="Wednesday"/>
    <n v="2325000"/>
  </r>
  <r>
    <x v="795"/>
    <x v="7"/>
    <x v="7"/>
    <n v="49"/>
    <n v="30000"/>
    <x v="2"/>
    <x v="2"/>
    <n v="1"/>
    <s v="Wednesday"/>
    <n v="1470000"/>
  </r>
  <r>
    <x v="796"/>
    <x v="0"/>
    <x v="0"/>
    <n v="116"/>
    <n v="50000"/>
    <x v="2"/>
    <x v="2"/>
    <n v="1"/>
    <s v="Thursday"/>
    <n v="5800000"/>
  </r>
  <r>
    <x v="796"/>
    <x v="1"/>
    <x v="1"/>
    <n v="80"/>
    <n v="35000"/>
    <x v="2"/>
    <x v="2"/>
    <n v="1"/>
    <s v="Thursday"/>
    <n v="2800000"/>
  </r>
  <r>
    <x v="796"/>
    <x v="2"/>
    <x v="2"/>
    <n v="104"/>
    <n v="45000"/>
    <x v="2"/>
    <x v="2"/>
    <n v="1"/>
    <s v="Thursday"/>
    <n v="4680000"/>
  </r>
  <r>
    <x v="796"/>
    <x v="3"/>
    <x v="3"/>
    <n v="61"/>
    <n v="60000"/>
    <x v="2"/>
    <x v="2"/>
    <n v="1"/>
    <s v="Thursday"/>
    <n v="3660000"/>
  </r>
  <r>
    <x v="796"/>
    <x v="4"/>
    <x v="4"/>
    <n v="136"/>
    <n v="20000"/>
    <x v="2"/>
    <x v="2"/>
    <n v="1"/>
    <s v="Thursday"/>
    <n v="2720000"/>
  </r>
  <r>
    <x v="796"/>
    <x v="5"/>
    <x v="5"/>
    <n v="158"/>
    <n v="5000"/>
    <x v="2"/>
    <x v="2"/>
    <n v="1"/>
    <s v="Thursday"/>
    <n v="790000"/>
  </r>
  <r>
    <x v="796"/>
    <x v="6"/>
    <x v="6"/>
    <n v="94"/>
    <n v="25000"/>
    <x v="2"/>
    <x v="2"/>
    <n v="1"/>
    <s v="Thursday"/>
    <n v="2350000"/>
  </r>
  <r>
    <x v="796"/>
    <x v="7"/>
    <x v="7"/>
    <n v="51"/>
    <n v="30000"/>
    <x v="2"/>
    <x v="2"/>
    <n v="1"/>
    <s v="Thursday"/>
    <n v="1530000"/>
  </r>
  <r>
    <x v="797"/>
    <x v="0"/>
    <x v="0"/>
    <n v="120"/>
    <n v="50000"/>
    <x v="2"/>
    <x v="2"/>
    <n v="1"/>
    <s v="Friday"/>
    <n v="6000000"/>
  </r>
  <r>
    <x v="797"/>
    <x v="1"/>
    <x v="1"/>
    <n v="79"/>
    <n v="35000"/>
    <x v="2"/>
    <x v="2"/>
    <n v="1"/>
    <s v="Friday"/>
    <n v="2765000"/>
  </r>
  <r>
    <x v="797"/>
    <x v="2"/>
    <x v="2"/>
    <n v="105"/>
    <n v="45000"/>
    <x v="2"/>
    <x v="2"/>
    <n v="1"/>
    <s v="Friday"/>
    <n v="4725000"/>
  </r>
  <r>
    <x v="797"/>
    <x v="3"/>
    <x v="3"/>
    <n v="55"/>
    <n v="60000"/>
    <x v="2"/>
    <x v="2"/>
    <n v="1"/>
    <s v="Friday"/>
    <n v="3300000"/>
  </r>
  <r>
    <x v="797"/>
    <x v="4"/>
    <x v="4"/>
    <n v="136"/>
    <n v="20000"/>
    <x v="2"/>
    <x v="2"/>
    <n v="1"/>
    <s v="Friday"/>
    <n v="2720000"/>
  </r>
  <r>
    <x v="797"/>
    <x v="5"/>
    <x v="5"/>
    <n v="160"/>
    <n v="5000"/>
    <x v="2"/>
    <x v="2"/>
    <n v="1"/>
    <s v="Friday"/>
    <n v="800000"/>
  </r>
  <r>
    <x v="797"/>
    <x v="6"/>
    <x v="6"/>
    <n v="96"/>
    <n v="25000"/>
    <x v="2"/>
    <x v="2"/>
    <n v="1"/>
    <s v="Friday"/>
    <n v="2400000"/>
  </r>
  <r>
    <x v="797"/>
    <x v="7"/>
    <x v="7"/>
    <n v="52"/>
    <n v="30000"/>
    <x v="2"/>
    <x v="2"/>
    <n v="1"/>
    <s v="Friday"/>
    <n v="1560000"/>
  </r>
  <r>
    <x v="798"/>
    <x v="0"/>
    <x v="0"/>
    <n v="117"/>
    <n v="50000"/>
    <x v="2"/>
    <x v="2"/>
    <n v="1"/>
    <s v="Saturday"/>
    <n v="5850000"/>
  </r>
  <r>
    <x v="798"/>
    <x v="1"/>
    <x v="1"/>
    <n v="77"/>
    <n v="35000"/>
    <x v="2"/>
    <x v="2"/>
    <n v="1"/>
    <s v="Saturday"/>
    <n v="2695000"/>
  </r>
  <r>
    <x v="798"/>
    <x v="2"/>
    <x v="2"/>
    <n v="103"/>
    <n v="45000"/>
    <x v="2"/>
    <x v="2"/>
    <n v="1"/>
    <s v="Saturday"/>
    <n v="4635000"/>
  </r>
  <r>
    <x v="798"/>
    <x v="3"/>
    <x v="3"/>
    <n v="55"/>
    <n v="60000"/>
    <x v="2"/>
    <x v="2"/>
    <n v="1"/>
    <s v="Saturday"/>
    <n v="3300000"/>
  </r>
  <r>
    <x v="798"/>
    <x v="4"/>
    <x v="4"/>
    <n v="133"/>
    <n v="20000"/>
    <x v="2"/>
    <x v="2"/>
    <n v="1"/>
    <s v="Saturday"/>
    <n v="2660000"/>
  </r>
  <r>
    <x v="798"/>
    <x v="5"/>
    <x v="5"/>
    <n v="160"/>
    <n v="5000"/>
    <x v="2"/>
    <x v="2"/>
    <n v="1"/>
    <s v="Saturday"/>
    <n v="800000"/>
  </r>
  <r>
    <x v="798"/>
    <x v="6"/>
    <x v="6"/>
    <n v="103"/>
    <n v="25000"/>
    <x v="2"/>
    <x v="2"/>
    <n v="1"/>
    <s v="Saturday"/>
    <n v="2575000"/>
  </r>
  <r>
    <x v="798"/>
    <x v="7"/>
    <x v="7"/>
    <n v="54"/>
    <n v="30000"/>
    <x v="2"/>
    <x v="2"/>
    <n v="1"/>
    <s v="Saturday"/>
    <n v="1620000"/>
  </r>
  <r>
    <x v="799"/>
    <x v="0"/>
    <x v="0"/>
    <n v="115"/>
    <n v="50000"/>
    <x v="2"/>
    <x v="2"/>
    <n v="1"/>
    <s v="Sunday"/>
    <n v="5750000"/>
  </r>
  <r>
    <x v="799"/>
    <x v="1"/>
    <x v="1"/>
    <n v="83"/>
    <n v="35000"/>
    <x v="2"/>
    <x v="2"/>
    <n v="1"/>
    <s v="Sunday"/>
    <n v="2905000"/>
  </r>
  <r>
    <x v="799"/>
    <x v="2"/>
    <x v="2"/>
    <n v="107"/>
    <n v="45000"/>
    <x v="2"/>
    <x v="2"/>
    <n v="1"/>
    <s v="Sunday"/>
    <n v="4815000"/>
  </r>
  <r>
    <x v="799"/>
    <x v="3"/>
    <x v="3"/>
    <n v="68"/>
    <n v="60000"/>
    <x v="2"/>
    <x v="2"/>
    <n v="1"/>
    <s v="Sunday"/>
    <n v="4080000"/>
  </r>
  <r>
    <x v="799"/>
    <x v="4"/>
    <x v="4"/>
    <n v="141"/>
    <n v="20000"/>
    <x v="2"/>
    <x v="2"/>
    <n v="1"/>
    <s v="Sunday"/>
    <n v="2820000"/>
  </r>
  <r>
    <x v="799"/>
    <x v="5"/>
    <x v="5"/>
    <n v="149"/>
    <n v="5000"/>
    <x v="2"/>
    <x v="2"/>
    <n v="1"/>
    <s v="Sunday"/>
    <n v="745000"/>
  </r>
  <r>
    <x v="799"/>
    <x v="6"/>
    <x v="6"/>
    <n v="103"/>
    <n v="25000"/>
    <x v="2"/>
    <x v="2"/>
    <n v="1"/>
    <s v="Sunday"/>
    <n v="2575000"/>
  </r>
  <r>
    <x v="799"/>
    <x v="7"/>
    <x v="7"/>
    <n v="52"/>
    <n v="30000"/>
    <x v="2"/>
    <x v="2"/>
    <n v="1"/>
    <s v="Sunday"/>
    <n v="1560000"/>
  </r>
  <r>
    <x v="800"/>
    <x v="0"/>
    <x v="0"/>
    <n v="114"/>
    <n v="50000"/>
    <x v="2"/>
    <x v="2"/>
    <n v="1"/>
    <s v="Monday"/>
    <n v="5700000"/>
  </r>
  <r>
    <x v="800"/>
    <x v="1"/>
    <x v="1"/>
    <n v="79"/>
    <n v="35000"/>
    <x v="2"/>
    <x v="2"/>
    <n v="1"/>
    <s v="Monday"/>
    <n v="2765000"/>
  </r>
  <r>
    <x v="800"/>
    <x v="2"/>
    <x v="2"/>
    <n v="102"/>
    <n v="45000"/>
    <x v="2"/>
    <x v="2"/>
    <n v="1"/>
    <s v="Monday"/>
    <n v="4590000"/>
  </r>
  <r>
    <x v="800"/>
    <x v="3"/>
    <x v="3"/>
    <n v="60"/>
    <n v="60000"/>
    <x v="2"/>
    <x v="2"/>
    <n v="1"/>
    <s v="Monday"/>
    <n v="3600000"/>
  </r>
  <r>
    <x v="800"/>
    <x v="4"/>
    <x v="4"/>
    <n v="138"/>
    <n v="20000"/>
    <x v="2"/>
    <x v="2"/>
    <n v="1"/>
    <s v="Monday"/>
    <n v="2760000"/>
  </r>
  <r>
    <x v="800"/>
    <x v="5"/>
    <x v="5"/>
    <n v="151"/>
    <n v="5000"/>
    <x v="2"/>
    <x v="2"/>
    <n v="1"/>
    <s v="Monday"/>
    <n v="755000"/>
  </r>
  <r>
    <x v="800"/>
    <x v="6"/>
    <x v="6"/>
    <n v="93"/>
    <n v="25000"/>
    <x v="2"/>
    <x v="2"/>
    <n v="1"/>
    <s v="Monday"/>
    <n v="2325000"/>
  </r>
  <r>
    <x v="800"/>
    <x v="7"/>
    <x v="7"/>
    <n v="48"/>
    <n v="30000"/>
    <x v="2"/>
    <x v="2"/>
    <n v="1"/>
    <s v="Monday"/>
    <n v="1440000"/>
  </r>
  <r>
    <x v="801"/>
    <x v="0"/>
    <x v="0"/>
    <n v="118"/>
    <n v="50000"/>
    <x v="2"/>
    <x v="2"/>
    <n v="1"/>
    <s v="Tuesday"/>
    <n v="5900000"/>
  </r>
  <r>
    <x v="801"/>
    <x v="1"/>
    <x v="1"/>
    <n v="66"/>
    <n v="35000"/>
    <x v="2"/>
    <x v="2"/>
    <n v="1"/>
    <s v="Tuesday"/>
    <n v="2310000"/>
  </r>
  <r>
    <x v="801"/>
    <x v="2"/>
    <x v="2"/>
    <n v="98"/>
    <n v="45000"/>
    <x v="2"/>
    <x v="2"/>
    <n v="1"/>
    <s v="Tuesday"/>
    <n v="4410000"/>
  </r>
  <r>
    <x v="801"/>
    <x v="3"/>
    <x v="3"/>
    <n v="60"/>
    <n v="60000"/>
    <x v="2"/>
    <x v="2"/>
    <n v="1"/>
    <s v="Tuesday"/>
    <n v="3600000"/>
  </r>
  <r>
    <x v="801"/>
    <x v="4"/>
    <x v="4"/>
    <n v="142"/>
    <n v="20000"/>
    <x v="2"/>
    <x v="2"/>
    <n v="1"/>
    <s v="Tuesday"/>
    <n v="2840000"/>
  </r>
  <r>
    <x v="801"/>
    <x v="5"/>
    <x v="5"/>
    <n v="166"/>
    <n v="5000"/>
    <x v="2"/>
    <x v="2"/>
    <n v="1"/>
    <s v="Tuesday"/>
    <n v="830000"/>
  </r>
  <r>
    <x v="801"/>
    <x v="6"/>
    <x v="6"/>
    <n v="99"/>
    <n v="25000"/>
    <x v="2"/>
    <x v="2"/>
    <n v="1"/>
    <s v="Tuesday"/>
    <n v="2475000"/>
  </r>
  <r>
    <x v="801"/>
    <x v="7"/>
    <x v="7"/>
    <n v="55"/>
    <n v="30000"/>
    <x v="2"/>
    <x v="2"/>
    <n v="1"/>
    <s v="Tuesday"/>
    <n v="1650000"/>
  </r>
  <r>
    <x v="802"/>
    <x v="0"/>
    <x v="0"/>
    <n v="122"/>
    <n v="50000"/>
    <x v="2"/>
    <x v="2"/>
    <n v="1"/>
    <s v="Wednesday"/>
    <n v="6100000"/>
  </r>
  <r>
    <x v="802"/>
    <x v="1"/>
    <x v="1"/>
    <n v="81"/>
    <n v="35000"/>
    <x v="2"/>
    <x v="2"/>
    <n v="1"/>
    <s v="Wednesday"/>
    <n v="2835000"/>
  </r>
  <r>
    <x v="802"/>
    <x v="2"/>
    <x v="2"/>
    <n v="103"/>
    <n v="45000"/>
    <x v="2"/>
    <x v="2"/>
    <n v="1"/>
    <s v="Wednesday"/>
    <n v="4635000"/>
  </r>
  <r>
    <x v="802"/>
    <x v="3"/>
    <x v="3"/>
    <n v="63"/>
    <n v="60000"/>
    <x v="2"/>
    <x v="2"/>
    <n v="1"/>
    <s v="Wednesday"/>
    <n v="3780000"/>
  </r>
  <r>
    <x v="802"/>
    <x v="4"/>
    <x v="4"/>
    <n v="133"/>
    <n v="20000"/>
    <x v="2"/>
    <x v="2"/>
    <n v="1"/>
    <s v="Wednesday"/>
    <n v="2660000"/>
  </r>
  <r>
    <x v="802"/>
    <x v="5"/>
    <x v="5"/>
    <n v="178"/>
    <n v="5000"/>
    <x v="2"/>
    <x v="2"/>
    <n v="1"/>
    <s v="Wednesday"/>
    <n v="890000"/>
  </r>
  <r>
    <x v="802"/>
    <x v="6"/>
    <x v="6"/>
    <n v="95"/>
    <n v="25000"/>
    <x v="2"/>
    <x v="2"/>
    <n v="1"/>
    <s v="Wednesday"/>
    <n v="2375000"/>
  </r>
  <r>
    <x v="802"/>
    <x v="7"/>
    <x v="7"/>
    <n v="48"/>
    <n v="30000"/>
    <x v="2"/>
    <x v="2"/>
    <n v="1"/>
    <s v="Wednesday"/>
    <n v="1440000"/>
  </r>
  <r>
    <x v="803"/>
    <x v="0"/>
    <x v="0"/>
    <n v="119"/>
    <n v="50000"/>
    <x v="2"/>
    <x v="2"/>
    <n v="1"/>
    <s v="Thursday"/>
    <n v="5950000"/>
  </r>
  <r>
    <x v="803"/>
    <x v="1"/>
    <x v="1"/>
    <n v="81"/>
    <n v="35000"/>
    <x v="2"/>
    <x v="2"/>
    <n v="1"/>
    <s v="Thursday"/>
    <n v="2835000"/>
  </r>
  <r>
    <x v="803"/>
    <x v="2"/>
    <x v="2"/>
    <n v="106"/>
    <n v="45000"/>
    <x v="2"/>
    <x v="2"/>
    <n v="1"/>
    <s v="Thursday"/>
    <n v="4770000"/>
  </r>
  <r>
    <x v="803"/>
    <x v="3"/>
    <x v="3"/>
    <n v="58"/>
    <n v="60000"/>
    <x v="2"/>
    <x v="2"/>
    <n v="1"/>
    <s v="Thursday"/>
    <n v="3480000"/>
  </r>
  <r>
    <x v="803"/>
    <x v="4"/>
    <x v="4"/>
    <n v="143"/>
    <n v="20000"/>
    <x v="2"/>
    <x v="2"/>
    <n v="1"/>
    <s v="Thursday"/>
    <n v="2860000"/>
  </r>
  <r>
    <x v="803"/>
    <x v="5"/>
    <x v="5"/>
    <n v="143"/>
    <n v="5000"/>
    <x v="2"/>
    <x v="2"/>
    <n v="1"/>
    <s v="Thursday"/>
    <n v="715000"/>
  </r>
  <r>
    <x v="803"/>
    <x v="6"/>
    <x v="6"/>
    <n v="100"/>
    <n v="25000"/>
    <x v="2"/>
    <x v="2"/>
    <n v="1"/>
    <s v="Thursday"/>
    <n v="2500000"/>
  </r>
  <r>
    <x v="803"/>
    <x v="7"/>
    <x v="7"/>
    <n v="46"/>
    <n v="30000"/>
    <x v="2"/>
    <x v="2"/>
    <n v="1"/>
    <s v="Thursday"/>
    <n v="1380000"/>
  </r>
  <r>
    <x v="804"/>
    <x v="0"/>
    <x v="0"/>
    <n v="118"/>
    <n v="50000"/>
    <x v="2"/>
    <x v="2"/>
    <n v="1"/>
    <s v="Friday"/>
    <n v="5900000"/>
  </r>
  <r>
    <x v="804"/>
    <x v="1"/>
    <x v="1"/>
    <n v="79"/>
    <n v="35000"/>
    <x v="2"/>
    <x v="2"/>
    <n v="1"/>
    <s v="Friday"/>
    <n v="2765000"/>
  </r>
  <r>
    <x v="804"/>
    <x v="2"/>
    <x v="2"/>
    <n v="107"/>
    <n v="45000"/>
    <x v="2"/>
    <x v="2"/>
    <n v="1"/>
    <s v="Friday"/>
    <n v="4815000"/>
  </r>
  <r>
    <x v="804"/>
    <x v="3"/>
    <x v="3"/>
    <n v="65"/>
    <n v="60000"/>
    <x v="2"/>
    <x v="2"/>
    <n v="1"/>
    <s v="Friday"/>
    <n v="3900000"/>
  </r>
  <r>
    <x v="804"/>
    <x v="4"/>
    <x v="4"/>
    <n v="137"/>
    <n v="20000"/>
    <x v="2"/>
    <x v="2"/>
    <n v="1"/>
    <s v="Friday"/>
    <n v="2740000"/>
  </r>
  <r>
    <x v="804"/>
    <x v="5"/>
    <x v="5"/>
    <n v="148"/>
    <n v="5000"/>
    <x v="2"/>
    <x v="2"/>
    <n v="1"/>
    <s v="Friday"/>
    <n v="740000"/>
  </r>
  <r>
    <x v="804"/>
    <x v="6"/>
    <x v="6"/>
    <n v="94"/>
    <n v="25000"/>
    <x v="2"/>
    <x v="2"/>
    <n v="1"/>
    <s v="Friday"/>
    <n v="2350000"/>
  </r>
  <r>
    <x v="804"/>
    <x v="7"/>
    <x v="7"/>
    <n v="54"/>
    <n v="30000"/>
    <x v="2"/>
    <x v="2"/>
    <n v="1"/>
    <s v="Friday"/>
    <n v="1620000"/>
  </r>
  <r>
    <x v="805"/>
    <x v="0"/>
    <x v="0"/>
    <n v="108"/>
    <n v="50000"/>
    <x v="2"/>
    <x v="2"/>
    <n v="1"/>
    <s v="Saturday"/>
    <n v="5400000"/>
  </r>
  <r>
    <x v="805"/>
    <x v="1"/>
    <x v="1"/>
    <n v="88"/>
    <n v="35000"/>
    <x v="2"/>
    <x v="2"/>
    <n v="1"/>
    <s v="Saturday"/>
    <n v="3080000"/>
  </r>
  <r>
    <x v="805"/>
    <x v="2"/>
    <x v="2"/>
    <n v="103"/>
    <n v="45000"/>
    <x v="2"/>
    <x v="2"/>
    <n v="1"/>
    <s v="Saturday"/>
    <n v="4635000"/>
  </r>
  <r>
    <x v="805"/>
    <x v="3"/>
    <x v="3"/>
    <n v="61"/>
    <n v="60000"/>
    <x v="2"/>
    <x v="2"/>
    <n v="1"/>
    <s v="Saturday"/>
    <n v="3660000"/>
  </r>
  <r>
    <x v="805"/>
    <x v="4"/>
    <x v="4"/>
    <n v="133"/>
    <n v="20000"/>
    <x v="2"/>
    <x v="2"/>
    <n v="1"/>
    <s v="Saturday"/>
    <n v="2660000"/>
  </r>
  <r>
    <x v="805"/>
    <x v="5"/>
    <x v="5"/>
    <n v="155"/>
    <n v="5000"/>
    <x v="2"/>
    <x v="2"/>
    <n v="1"/>
    <s v="Saturday"/>
    <n v="775000"/>
  </r>
  <r>
    <x v="805"/>
    <x v="6"/>
    <x v="6"/>
    <n v="94"/>
    <n v="25000"/>
    <x v="2"/>
    <x v="2"/>
    <n v="1"/>
    <s v="Saturday"/>
    <n v="2350000"/>
  </r>
  <r>
    <x v="805"/>
    <x v="7"/>
    <x v="7"/>
    <n v="57"/>
    <n v="30000"/>
    <x v="2"/>
    <x v="2"/>
    <n v="1"/>
    <s v="Saturday"/>
    <n v="1710000"/>
  </r>
  <r>
    <x v="806"/>
    <x v="0"/>
    <x v="0"/>
    <n v="115"/>
    <n v="50000"/>
    <x v="2"/>
    <x v="2"/>
    <n v="1"/>
    <s v="Sunday"/>
    <n v="5750000"/>
  </r>
  <r>
    <x v="806"/>
    <x v="1"/>
    <x v="1"/>
    <n v="82"/>
    <n v="35000"/>
    <x v="2"/>
    <x v="2"/>
    <n v="1"/>
    <s v="Sunday"/>
    <n v="2870000"/>
  </r>
  <r>
    <x v="806"/>
    <x v="2"/>
    <x v="2"/>
    <n v="107"/>
    <n v="45000"/>
    <x v="2"/>
    <x v="2"/>
    <n v="1"/>
    <s v="Sunday"/>
    <n v="4815000"/>
  </r>
  <r>
    <x v="806"/>
    <x v="3"/>
    <x v="3"/>
    <n v="58"/>
    <n v="60000"/>
    <x v="2"/>
    <x v="2"/>
    <n v="1"/>
    <s v="Sunday"/>
    <n v="3480000"/>
  </r>
  <r>
    <x v="806"/>
    <x v="4"/>
    <x v="4"/>
    <n v="125"/>
    <n v="20000"/>
    <x v="2"/>
    <x v="2"/>
    <n v="1"/>
    <s v="Sunday"/>
    <n v="2500000"/>
  </r>
  <r>
    <x v="806"/>
    <x v="5"/>
    <x v="5"/>
    <n v="149"/>
    <n v="5000"/>
    <x v="2"/>
    <x v="2"/>
    <n v="1"/>
    <s v="Sunday"/>
    <n v="745000"/>
  </r>
  <r>
    <x v="806"/>
    <x v="6"/>
    <x v="6"/>
    <n v="102"/>
    <n v="25000"/>
    <x v="2"/>
    <x v="2"/>
    <n v="1"/>
    <s v="Sunday"/>
    <n v="2550000"/>
  </r>
  <r>
    <x v="806"/>
    <x v="7"/>
    <x v="7"/>
    <n v="53"/>
    <n v="30000"/>
    <x v="2"/>
    <x v="2"/>
    <n v="1"/>
    <s v="Sunday"/>
    <n v="1590000"/>
  </r>
  <r>
    <x v="807"/>
    <x v="0"/>
    <x v="0"/>
    <n v="119"/>
    <n v="50000"/>
    <x v="2"/>
    <x v="2"/>
    <n v="1"/>
    <s v="Monday"/>
    <n v="5950000"/>
  </r>
  <r>
    <x v="807"/>
    <x v="1"/>
    <x v="1"/>
    <n v="70"/>
    <n v="35000"/>
    <x v="2"/>
    <x v="2"/>
    <n v="1"/>
    <s v="Monday"/>
    <n v="2450000"/>
  </r>
  <r>
    <x v="807"/>
    <x v="2"/>
    <x v="2"/>
    <n v="96"/>
    <n v="45000"/>
    <x v="2"/>
    <x v="2"/>
    <n v="1"/>
    <s v="Monday"/>
    <n v="4320000"/>
  </r>
  <r>
    <x v="807"/>
    <x v="3"/>
    <x v="3"/>
    <n v="61"/>
    <n v="60000"/>
    <x v="2"/>
    <x v="2"/>
    <n v="1"/>
    <s v="Monday"/>
    <n v="3660000"/>
  </r>
  <r>
    <x v="807"/>
    <x v="4"/>
    <x v="4"/>
    <n v="137"/>
    <n v="20000"/>
    <x v="2"/>
    <x v="2"/>
    <n v="1"/>
    <s v="Monday"/>
    <n v="2740000"/>
  </r>
  <r>
    <x v="807"/>
    <x v="5"/>
    <x v="5"/>
    <n v="143"/>
    <n v="5000"/>
    <x v="2"/>
    <x v="2"/>
    <n v="1"/>
    <s v="Monday"/>
    <n v="715000"/>
  </r>
  <r>
    <x v="807"/>
    <x v="6"/>
    <x v="6"/>
    <n v="102"/>
    <n v="25000"/>
    <x v="2"/>
    <x v="2"/>
    <n v="1"/>
    <s v="Monday"/>
    <n v="2550000"/>
  </r>
  <r>
    <x v="807"/>
    <x v="7"/>
    <x v="7"/>
    <n v="49"/>
    <n v="30000"/>
    <x v="2"/>
    <x v="2"/>
    <n v="1"/>
    <s v="Monday"/>
    <n v="1470000"/>
  </r>
  <r>
    <x v="808"/>
    <x v="0"/>
    <x v="0"/>
    <n v="107"/>
    <n v="50000"/>
    <x v="2"/>
    <x v="2"/>
    <n v="1"/>
    <s v="Tuesday"/>
    <n v="5350000"/>
  </r>
  <r>
    <x v="808"/>
    <x v="1"/>
    <x v="1"/>
    <n v="77"/>
    <n v="35000"/>
    <x v="2"/>
    <x v="2"/>
    <n v="1"/>
    <s v="Tuesday"/>
    <n v="2695000"/>
  </r>
  <r>
    <x v="808"/>
    <x v="2"/>
    <x v="2"/>
    <n v="117"/>
    <n v="45000"/>
    <x v="2"/>
    <x v="2"/>
    <n v="1"/>
    <s v="Tuesday"/>
    <n v="5265000"/>
  </r>
  <r>
    <x v="808"/>
    <x v="3"/>
    <x v="3"/>
    <n v="59"/>
    <n v="60000"/>
    <x v="2"/>
    <x v="2"/>
    <n v="1"/>
    <s v="Tuesday"/>
    <n v="3540000"/>
  </r>
  <r>
    <x v="808"/>
    <x v="4"/>
    <x v="4"/>
    <n v="142"/>
    <n v="20000"/>
    <x v="2"/>
    <x v="2"/>
    <n v="1"/>
    <s v="Tuesday"/>
    <n v="2840000"/>
  </r>
  <r>
    <x v="808"/>
    <x v="5"/>
    <x v="5"/>
    <n v="144"/>
    <n v="5000"/>
    <x v="2"/>
    <x v="2"/>
    <n v="1"/>
    <s v="Tuesday"/>
    <n v="720000"/>
  </r>
  <r>
    <x v="808"/>
    <x v="6"/>
    <x v="6"/>
    <n v="99"/>
    <n v="25000"/>
    <x v="2"/>
    <x v="2"/>
    <n v="1"/>
    <s v="Tuesday"/>
    <n v="2475000"/>
  </r>
  <r>
    <x v="808"/>
    <x v="7"/>
    <x v="7"/>
    <n v="57"/>
    <n v="30000"/>
    <x v="2"/>
    <x v="2"/>
    <n v="1"/>
    <s v="Tuesday"/>
    <n v="1710000"/>
  </r>
  <r>
    <x v="809"/>
    <x v="0"/>
    <x v="0"/>
    <n v="110"/>
    <n v="50000"/>
    <x v="2"/>
    <x v="2"/>
    <n v="1"/>
    <s v="Wednesday"/>
    <n v="5500000"/>
  </r>
  <r>
    <x v="809"/>
    <x v="1"/>
    <x v="1"/>
    <n v="75"/>
    <n v="35000"/>
    <x v="2"/>
    <x v="2"/>
    <n v="1"/>
    <s v="Wednesday"/>
    <n v="2625000"/>
  </r>
  <r>
    <x v="809"/>
    <x v="2"/>
    <x v="2"/>
    <n v="104"/>
    <n v="45000"/>
    <x v="2"/>
    <x v="2"/>
    <n v="1"/>
    <s v="Wednesday"/>
    <n v="4680000"/>
  </r>
  <r>
    <x v="809"/>
    <x v="3"/>
    <x v="3"/>
    <n v="61"/>
    <n v="60000"/>
    <x v="2"/>
    <x v="2"/>
    <n v="1"/>
    <s v="Wednesday"/>
    <n v="3660000"/>
  </r>
  <r>
    <x v="809"/>
    <x v="4"/>
    <x v="4"/>
    <n v="132"/>
    <n v="20000"/>
    <x v="2"/>
    <x v="2"/>
    <n v="1"/>
    <s v="Wednesday"/>
    <n v="2640000"/>
  </r>
  <r>
    <x v="809"/>
    <x v="5"/>
    <x v="5"/>
    <n v="151"/>
    <n v="5000"/>
    <x v="2"/>
    <x v="2"/>
    <n v="1"/>
    <s v="Wednesday"/>
    <n v="755000"/>
  </r>
  <r>
    <x v="809"/>
    <x v="6"/>
    <x v="6"/>
    <n v="98"/>
    <n v="25000"/>
    <x v="2"/>
    <x v="2"/>
    <n v="1"/>
    <s v="Wednesday"/>
    <n v="2450000"/>
  </r>
  <r>
    <x v="809"/>
    <x v="7"/>
    <x v="7"/>
    <n v="52"/>
    <n v="30000"/>
    <x v="2"/>
    <x v="2"/>
    <n v="1"/>
    <s v="Wednesday"/>
    <n v="1560000"/>
  </r>
  <r>
    <x v="810"/>
    <x v="0"/>
    <x v="0"/>
    <n v="103"/>
    <n v="50000"/>
    <x v="2"/>
    <x v="2"/>
    <n v="1"/>
    <s v="Thursday"/>
    <n v="5150000"/>
  </r>
  <r>
    <x v="810"/>
    <x v="1"/>
    <x v="1"/>
    <n v="72"/>
    <n v="35000"/>
    <x v="2"/>
    <x v="2"/>
    <n v="1"/>
    <s v="Thursday"/>
    <n v="2520000"/>
  </r>
  <r>
    <x v="810"/>
    <x v="2"/>
    <x v="2"/>
    <n v="101"/>
    <n v="45000"/>
    <x v="2"/>
    <x v="2"/>
    <n v="1"/>
    <s v="Thursday"/>
    <n v="4545000"/>
  </r>
  <r>
    <x v="810"/>
    <x v="3"/>
    <x v="3"/>
    <n v="60"/>
    <n v="60000"/>
    <x v="2"/>
    <x v="2"/>
    <n v="1"/>
    <s v="Thursday"/>
    <n v="3600000"/>
  </r>
  <r>
    <x v="810"/>
    <x v="4"/>
    <x v="4"/>
    <n v="126"/>
    <n v="20000"/>
    <x v="2"/>
    <x v="2"/>
    <n v="1"/>
    <s v="Thursday"/>
    <n v="2520000"/>
  </r>
  <r>
    <x v="810"/>
    <x v="5"/>
    <x v="5"/>
    <n v="154"/>
    <n v="5000"/>
    <x v="2"/>
    <x v="2"/>
    <n v="1"/>
    <s v="Thursday"/>
    <n v="770000"/>
  </r>
  <r>
    <x v="810"/>
    <x v="6"/>
    <x v="6"/>
    <n v="97"/>
    <n v="25000"/>
    <x v="2"/>
    <x v="2"/>
    <n v="1"/>
    <s v="Thursday"/>
    <n v="2425000"/>
  </r>
  <r>
    <x v="810"/>
    <x v="7"/>
    <x v="7"/>
    <n v="56"/>
    <n v="30000"/>
    <x v="2"/>
    <x v="2"/>
    <n v="1"/>
    <s v="Thursday"/>
    <n v="1680000"/>
  </r>
  <r>
    <x v="811"/>
    <x v="0"/>
    <x v="0"/>
    <n v="114"/>
    <n v="50000"/>
    <x v="2"/>
    <x v="2"/>
    <n v="1"/>
    <s v="Friday"/>
    <n v="5700000"/>
  </r>
  <r>
    <x v="811"/>
    <x v="1"/>
    <x v="1"/>
    <n v="81"/>
    <n v="35000"/>
    <x v="2"/>
    <x v="2"/>
    <n v="1"/>
    <s v="Friday"/>
    <n v="2835000"/>
  </r>
  <r>
    <x v="811"/>
    <x v="2"/>
    <x v="2"/>
    <n v="109"/>
    <n v="45000"/>
    <x v="2"/>
    <x v="2"/>
    <n v="1"/>
    <s v="Friday"/>
    <n v="4905000"/>
  </r>
  <r>
    <x v="811"/>
    <x v="3"/>
    <x v="3"/>
    <n v="58"/>
    <n v="60000"/>
    <x v="2"/>
    <x v="2"/>
    <n v="1"/>
    <s v="Friday"/>
    <n v="3480000"/>
  </r>
  <r>
    <x v="811"/>
    <x v="4"/>
    <x v="4"/>
    <n v="135"/>
    <n v="20000"/>
    <x v="2"/>
    <x v="2"/>
    <n v="1"/>
    <s v="Friday"/>
    <n v="2700000"/>
  </r>
  <r>
    <x v="811"/>
    <x v="5"/>
    <x v="5"/>
    <n v="168"/>
    <n v="5000"/>
    <x v="2"/>
    <x v="2"/>
    <n v="1"/>
    <s v="Friday"/>
    <n v="840000"/>
  </r>
  <r>
    <x v="811"/>
    <x v="6"/>
    <x v="6"/>
    <n v="96"/>
    <n v="25000"/>
    <x v="2"/>
    <x v="2"/>
    <n v="1"/>
    <s v="Friday"/>
    <n v="2400000"/>
  </r>
  <r>
    <x v="811"/>
    <x v="7"/>
    <x v="7"/>
    <n v="51"/>
    <n v="30000"/>
    <x v="2"/>
    <x v="2"/>
    <n v="1"/>
    <s v="Friday"/>
    <n v="1530000"/>
  </r>
  <r>
    <x v="812"/>
    <x v="0"/>
    <x v="0"/>
    <n v="118"/>
    <n v="50000"/>
    <x v="2"/>
    <x v="2"/>
    <n v="1"/>
    <s v="Saturday"/>
    <n v="5900000"/>
  </r>
  <r>
    <x v="812"/>
    <x v="1"/>
    <x v="1"/>
    <n v="74"/>
    <n v="35000"/>
    <x v="2"/>
    <x v="2"/>
    <n v="1"/>
    <s v="Saturday"/>
    <n v="2590000"/>
  </r>
  <r>
    <x v="812"/>
    <x v="2"/>
    <x v="2"/>
    <n v="111"/>
    <n v="45000"/>
    <x v="2"/>
    <x v="2"/>
    <n v="1"/>
    <s v="Saturday"/>
    <n v="4995000"/>
  </r>
  <r>
    <x v="812"/>
    <x v="3"/>
    <x v="3"/>
    <n v="60"/>
    <n v="60000"/>
    <x v="2"/>
    <x v="2"/>
    <n v="1"/>
    <s v="Saturday"/>
    <n v="3600000"/>
  </r>
  <r>
    <x v="812"/>
    <x v="4"/>
    <x v="4"/>
    <n v="137"/>
    <n v="20000"/>
    <x v="2"/>
    <x v="2"/>
    <n v="1"/>
    <s v="Saturday"/>
    <n v="2740000"/>
  </r>
  <r>
    <x v="812"/>
    <x v="5"/>
    <x v="5"/>
    <n v="161"/>
    <n v="5000"/>
    <x v="2"/>
    <x v="2"/>
    <n v="1"/>
    <s v="Saturday"/>
    <n v="805000"/>
  </r>
  <r>
    <x v="812"/>
    <x v="6"/>
    <x v="6"/>
    <n v="103"/>
    <n v="25000"/>
    <x v="2"/>
    <x v="2"/>
    <n v="1"/>
    <s v="Saturday"/>
    <n v="2575000"/>
  </r>
  <r>
    <x v="812"/>
    <x v="7"/>
    <x v="7"/>
    <n v="50"/>
    <n v="30000"/>
    <x v="2"/>
    <x v="2"/>
    <n v="1"/>
    <s v="Saturday"/>
    <n v="1500000"/>
  </r>
  <r>
    <x v="813"/>
    <x v="0"/>
    <x v="0"/>
    <n v="109"/>
    <n v="50000"/>
    <x v="2"/>
    <x v="2"/>
    <n v="1"/>
    <s v="Sunday"/>
    <n v="5450000"/>
  </r>
  <r>
    <x v="813"/>
    <x v="1"/>
    <x v="1"/>
    <n v="72"/>
    <n v="35000"/>
    <x v="2"/>
    <x v="2"/>
    <n v="1"/>
    <s v="Sunday"/>
    <n v="2520000"/>
  </r>
  <r>
    <x v="813"/>
    <x v="2"/>
    <x v="2"/>
    <n v="103"/>
    <n v="45000"/>
    <x v="2"/>
    <x v="2"/>
    <n v="1"/>
    <s v="Sunday"/>
    <n v="4635000"/>
  </r>
  <r>
    <x v="813"/>
    <x v="3"/>
    <x v="3"/>
    <n v="66"/>
    <n v="60000"/>
    <x v="2"/>
    <x v="2"/>
    <n v="1"/>
    <s v="Sunday"/>
    <n v="3960000"/>
  </r>
  <r>
    <x v="813"/>
    <x v="4"/>
    <x v="4"/>
    <n v="141"/>
    <n v="20000"/>
    <x v="2"/>
    <x v="2"/>
    <n v="1"/>
    <s v="Sunday"/>
    <n v="2820000"/>
  </r>
  <r>
    <x v="813"/>
    <x v="5"/>
    <x v="5"/>
    <n v="156"/>
    <n v="5000"/>
    <x v="2"/>
    <x v="2"/>
    <n v="1"/>
    <s v="Sunday"/>
    <n v="780000"/>
  </r>
  <r>
    <x v="813"/>
    <x v="6"/>
    <x v="6"/>
    <n v="98"/>
    <n v="25000"/>
    <x v="2"/>
    <x v="2"/>
    <n v="1"/>
    <s v="Sunday"/>
    <n v="2450000"/>
  </r>
  <r>
    <x v="813"/>
    <x v="7"/>
    <x v="7"/>
    <n v="56"/>
    <n v="30000"/>
    <x v="2"/>
    <x v="2"/>
    <n v="1"/>
    <s v="Sunday"/>
    <n v="1680000"/>
  </r>
  <r>
    <x v="814"/>
    <x v="0"/>
    <x v="0"/>
    <n v="111"/>
    <n v="50000"/>
    <x v="2"/>
    <x v="2"/>
    <n v="1"/>
    <s v="Monday"/>
    <n v="5550000"/>
  </r>
  <r>
    <x v="814"/>
    <x v="1"/>
    <x v="1"/>
    <n v="73"/>
    <n v="35000"/>
    <x v="2"/>
    <x v="2"/>
    <n v="1"/>
    <s v="Monday"/>
    <n v="2555000"/>
  </r>
  <r>
    <x v="814"/>
    <x v="2"/>
    <x v="2"/>
    <n v="110"/>
    <n v="45000"/>
    <x v="2"/>
    <x v="2"/>
    <n v="1"/>
    <s v="Monday"/>
    <n v="4950000"/>
  </r>
  <r>
    <x v="814"/>
    <x v="3"/>
    <x v="3"/>
    <n v="64"/>
    <n v="60000"/>
    <x v="2"/>
    <x v="2"/>
    <n v="1"/>
    <s v="Monday"/>
    <n v="3840000"/>
  </r>
  <r>
    <x v="814"/>
    <x v="4"/>
    <x v="4"/>
    <n v="130"/>
    <n v="20000"/>
    <x v="2"/>
    <x v="2"/>
    <n v="1"/>
    <s v="Monday"/>
    <n v="2600000"/>
  </r>
  <r>
    <x v="814"/>
    <x v="5"/>
    <x v="5"/>
    <n v="152"/>
    <n v="5000"/>
    <x v="2"/>
    <x v="2"/>
    <n v="1"/>
    <s v="Monday"/>
    <n v="760000"/>
  </r>
  <r>
    <x v="814"/>
    <x v="6"/>
    <x v="6"/>
    <n v="99"/>
    <n v="25000"/>
    <x v="2"/>
    <x v="2"/>
    <n v="1"/>
    <s v="Monday"/>
    <n v="2475000"/>
  </r>
  <r>
    <x v="814"/>
    <x v="7"/>
    <x v="7"/>
    <n v="58"/>
    <n v="30000"/>
    <x v="2"/>
    <x v="2"/>
    <n v="1"/>
    <s v="Monday"/>
    <n v="1740000"/>
  </r>
  <r>
    <x v="815"/>
    <x v="0"/>
    <x v="0"/>
    <n v="105"/>
    <n v="50000"/>
    <x v="2"/>
    <x v="2"/>
    <n v="1"/>
    <s v="Tuesday"/>
    <n v="5250000"/>
  </r>
  <r>
    <x v="815"/>
    <x v="1"/>
    <x v="1"/>
    <n v="82"/>
    <n v="35000"/>
    <x v="2"/>
    <x v="2"/>
    <n v="1"/>
    <s v="Tuesday"/>
    <n v="2870000"/>
  </r>
  <r>
    <x v="815"/>
    <x v="2"/>
    <x v="2"/>
    <n v="103"/>
    <n v="45000"/>
    <x v="2"/>
    <x v="2"/>
    <n v="1"/>
    <s v="Tuesday"/>
    <n v="4635000"/>
  </r>
  <r>
    <x v="815"/>
    <x v="3"/>
    <x v="3"/>
    <n v="58"/>
    <n v="60000"/>
    <x v="2"/>
    <x v="2"/>
    <n v="1"/>
    <s v="Tuesday"/>
    <n v="3480000"/>
  </r>
  <r>
    <x v="815"/>
    <x v="4"/>
    <x v="4"/>
    <n v="142"/>
    <n v="20000"/>
    <x v="2"/>
    <x v="2"/>
    <n v="1"/>
    <s v="Tuesday"/>
    <n v="2840000"/>
  </r>
  <r>
    <x v="815"/>
    <x v="5"/>
    <x v="5"/>
    <n v="168"/>
    <n v="5000"/>
    <x v="2"/>
    <x v="2"/>
    <n v="1"/>
    <s v="Tuesday"/>
    <n v="840000"/>
  </r>
  <r>
    <x v="815"/>
    <x v="6"/>
    <x v="6"/>
    <n v="95"/>
    <n v="25000"/>
    <x v="2"/>
    <x v="2"/>
    <n v="1"/>
    <s v="Tuesday"/>
    <n v="2375000"/>
  </r>
  <r>
    <x v="815"/>
    <x v="7"/>
    <x v="7"/>
    <n v="50"/>
    <n v="30000"/>
    <x v="2"/>
    <x v="2"/>
    <n v="1"/>
    <s v="Tuesday"/>
    <n v="1500000"/>
  </r>
  <r>
    <x v="816"/>
    <x v="0"/>
    <x v="0"/>
    <n v="109"/>
    <n v="50000"/>
    <x v="2"/>
    <x v="2"/>
    <n v="1"/>
    <s v="Wednesday"/>
    <n v="5450000"/>
  </r>
  <r>
    <x v="816"/>
    <x v="1"/>
    <x v="1"/>
    <n v="78"/>
    <n v="35000"/>
    <x v="2"/>
    <x v="2"/>
    <n v="1"/>
    <s v="Wednesday"/>
    <n v="2730000"/>
  </r>
  <r>
    <x v="816"/>
    <x v="2"/>
    <x v="2"/>
    <n v="112"/>
    <n v="45000"/>
    <x v="2"/>
    <x v="2"/>
    <n v="1"/>
    <s v="Wednesday"/>
    <n v="5040000"/>
  </r>
  <r>
    <x v="816"/>
    <x v="3"/>
    <x v="3"/>
    <n v="62"/>
    <n v="60000"/>
    <x v="2"/>
    <x v="2"/>
    <n v="1"/>
    <s v="Wednesday"/>
    <n v="3720000"/>
  </r>
  <r>
    <x v="816"/>
    <x v="4"/>
    <x v="4"/>
    <n v="150"/>
    <n v="20000"/>
    <x v="2"/>
    <x v="2"/>
    <n v="1"/>
    <s v="Wednesday"/>
    <n v="3000000"/>
  </r>
  <r>
    <x v="816"/>
    <x v="5"/>
    <x v="5"/>
    <n v="139"/>
    <n v="5000"/>
    <x v="2"/>
    <x v="2"/>
    <n v="1"/>
    <s v="Wednesday"/>
    <n v="695000"/>
  </r>
  <r>
    <x v="816"/>
    <x v="6"/>
    <x v="6"/>
    <n v="93"/>
    <n v="25000"/>
    <x v="2"/>
    <x v="2"/>
    <n v="1"/>
    <s v="Wednesday"/>
    <n v="2325000"/>
  </r>
  <r>
    <x v="816"/>
    <x v="7"/>
    <x v="7"/>
    <n v="51"/>
    <n v="30000"/>
    <x v="2"/>
    <x v="2"/>
    <n v="1"/>
    <s v="Wednesday"/>
    <n v="1530000"/>
  </r>
  <r>
    <x v="817"/>
    <x v="0"/>
    <x v="0"/>
    <n v="106"/>
    <n v="50000"/>
    <x v="2"/>
    <x v="2"/>
    <n v="1"/>
    <s v="Thursday"/>
    <n v="5300000"/>
  </r>
  <r>
    <x v="817"/>
    <x v="1"/>
    <x v="1"/>
    <n v="75"/>
    <n v="35000"/>
    <x v="2"/>
    <x v="2"/>
    <n v="1"/>
    <s v="Thursday"/>
    <n v="2625000"/>
  </r>
  <r>
    <x v="817"/>
    <x v="2"/>
    <x v="2"/>
    <n v="97"/>
    <n v="45000"/>
    <x v="2"/>
    <x v="2"/>
    <n v="1"/>
    <s v="Thursday"/>
    <n v="4365000"/>
  </r>
  <r>
    <x v="817"/>
    <x v="3"/>
    <x v="3"/>
    <n v="57"/>
    <n v="60000"/>
    <x v="2"/>
    <x v="2"/>
    <n v="1"/>
    <s v="Thursday"/>
    <n v="3420000"/>
  </r>
  <r>
    <x v="817"/>
    <x v="4"/>
    <x v="4"/>
    <n v="130"/>
    <n v="20000"/>
    <x v="2"/>
    <x v="2"/>
    <n v="1"/>
    <s v="Thursday"/>
    <n v="2600000"/>
  </r>
  <r>
    <x v="817"/>
    <x v="5"/>
    <x v="5"/>
    <n v="167"/>
    <n v="5000"/>
    <x v="2"/>
    <x v="2"/>
    <n v="1"/>
    <s v="Thursday"/>
    <n v="835000"/>
  </r>
  <r>
    <x v="817"/>
    <x v="6"/>
    <x v="6"/>
    <n v="92"/>
    <n v="25000"/>
    <x v="2"/>
    <x v="2"/>
    <n v="1"/>
    <s v="Thursday"/>
    <n v="2300000"/>
  </r>
  <r>
    <x v="817"/>
    <x v="7"/>
    <x v="7"/>
    <n v="48"/>
    <n v="30000"/>
    <x v="2"/>
    <x v="2"/>
    <n v="1"/>
    <s v="Thursday"/>
    <n v="1440000"/>
  </r>
  <r>
    <x v="818"/>
    <x v="0"/>
    <x v="0"/>
    <n v="115"/>
    <n v="50000"/>
    <x v="2"/>
    <x v="2"/>
    <n v="1"/>
    <s v="Friday"/>
    <n v="5750000"/>
  </r>
  <r>
    <x v="818"/>
    <x v="1"/>
    <x v="1"/>
    <n v="70"/>
    <n v="35000"/>
    <x v="2"/>
    <x v="2"/>
    <n v="1"/>
    <s v="Friday"/>
    <n v="2450000"/>
  </r>
  <r>
    <x v="818"/>
    <x v="2"/>
    <x v="2"/>
    <n v="108"/>
    <n v="45000"/>
    <x v="2"/>
    <x v="2"/>
    <n v="1"/>
    <s v="Friday"/>
    <n v="4860000"/>
  </r>
  <r>
    <x v="818"/>
    <x v="3"/>
    <x v="3"/>
    <n v="58"/>
    <n v="60000"/>
    <x v="2"/>
    <x v="2"/>
    <n v="1"/>
    <s v="Friday"/>
    <n v="3480000"/>
  </r>
  <r>
    <x v="818"/>
    <x v="4"/>
    <x v="4"/>
    <n v="140"/>
    <n v="20000"/>
    <x v="2"/>
    <x v="2"/>
    <n v="1"/>
    <s v="Friday"/>
    <n v="2800000"/>
  </r>
  <r>
    <x v="818"/>
    <x v="5"/>
    <x v="5"/>
    <n v="161"/>
    <n v="5000"/>
    <x v="2"/>
    <x v="2"/>
    <n v="1"/>
    <s v="Friday"/>
    <n v="805000"/>
  </r>
  <r>
    <x v="818"/>
    <x v="6"/>
    <x v="6"/>
    <n v="100"/>
    <n v="25000"/>
    <x v="2"/>
    <x v="2"/>
    <n v="1"/>
    <s v="Friday"/>
    <n v="2500000"/>
  </r>
  <r>
    <x v="818"/>
    <x v="7"/>
    <x v="7"/>
    <n v="53"/>
    <n v="30000"/>
    <x v="2"/>
    <x v="2"/>
    <n v="1"/>
    <s v="Friday"/>
    <n v="1590000"/>
  </r>
  <r>
    <x v="819"/>
    <x v="0"/>
    <x v="0"/>
    <n v="107"/>
    <n v="50000"/>
    <x v="2"/>
    <x v="2"/>
    <n v="1"/>
    <s v="Saturday"/>
    <n v="5350000"/>
  </r>
  <r>
    <x v="819"/>
    <x v="1"/>
    <x v="1"/>
    <n v="76"/>
    <n v="35000"/>
    <x v="2"/>
    <x v="2"/>
    <n v="1"/>
    <s v="Saturday"/>
    <n v="2660000"/>
  </r>
  <r>
    <x v="819"/>
    <x v="2"/>
    <x v="2"/>
    <n v="109"/>
    <n v="45000"/>
    <x v="2"/>
    <x v="2"/>
    <n v="1"/>
    <s v="Saturday"/>
    <n v="4905000"/>
  </r>
  <r>
    <x v="819"/>
    <x v="3"/>
    <x v="3"/>
    <n v="60"/>
    <n v="60000"/>
    <x v="2"/>
    <x v="2"/>
    <n v="1"/>
    <s v="Saturday"/>
    <n v="3600000"/>
  </r>
  <r>
    <x v="819"/>
    <x v="4"/>
    <x v="4"/>
    <n v="131"/>
    <n v="20000"/>
    <x v="2"/>
    <x v="2"/>
    <n v="1"/>
    <s v="Saturday"/>
    <n v="2620000"/>
  </r>
  <r>
    <x v="819"/>
    <x v="5"/>
    <x v="5"/>
    <n v="158"/>
    <n v="5000"/>
    <x v="2"/>
    <x v="2"/>
    <n v="1"/>
    <s v="Saturday"/>
    <n v="790000"/>
  </r>
  <r>
    <x v="819"/>
    <x v="6"/>
    <x v="6"/>
    <n v="98"/>
    <n v="25000"/>
    <x v="2"/>
    <x v="2"/>
    <n v="1"/>
    <s v="Saturday"/>
    <n v="2450000"/>
  </r>
  <r>
    <x v="819"/>
    <x v="7"/>
    <x v="7"/>
    <n v="49"/>
    <n v="30000"/>
    <x v="2"/>
    <x v="2"/>
    <n v="1"/>
    <s v="Saturday"/>
    <n v="1470000"/>
  </r>
  <r>
    <x v="820"/>
    <x v="0"/>
    <x v="0"/>
    <n v="117"/>
    <n v="50000"/>
    <x v="2"/>
    <x v="2"/>
    <n v="1"/>
    <s v="Sunday"/>
    <n v="5850000"/>
  </r>
  <r>
    <x v="820"/>
    <x v="1"/>
    <x v="1"/>
    <n v="71"/>
    <n v="35000"/>
    <x v="2"/>
    <x v="2"/>
    <n v="1"/>
    <s v="Sunday"/>
    <n v="2485000"/>
  </r>
  <r>
    <x v="820"/>
    <x v="2"/>
    <x v="2"/>
    <n v="110"/>
    <n v="45000"/>
    <x v="2"/>
    <x v="2"/>
    <n v="1"/>
    <s v="Sunday"/>
    <n v="4950000"/>
  </r>
  <r>
    <x v="820"/>
    <x v="3"/>
    <x v="3"/>
    <n v="59"/>
    <n v="60000"/>
    <x v="2"/>
    <x v="2"/>
    <n v="1"/>
    <s v="Sunday"/>
    <n v="3540000"/>
  </r>
  <r>
    <x v="820"/>
    <x v="4"/>
    <x v="4"/>
    <n v="132"/>
    <n v="20000"/>
    <x v="2"/>
    <x v="2"/>
    <n v="1"/>
    <s v="Sunday"/>
    <n v="2640000"/>
  </r>
  <r>
    <x v="820"/>
    <x v="5"/>
    <x v="5"/>
    <n v="157"/>
    <n v="5000"/>
    <x v="2"/>
    <x v="2"/>
    <n v="1"/>
    <s v="Sunday"/>
    <n v="785000"/>
  </r>
  <r>
    <x v="820"/>
    <x v="6"/>
    <x v="6"/>
    <n v="105"/>
    <n v="25000"/>
    <x v="2"/>
    <x v="2"/>
    <n v="1"/>
    <s v="Sunday"/>
    <n v="2625000"/>
  </r>
  <r>
    <x v="820"/>
    <x v="7"/>
    <x v="7"/>
    <n v="50"/>
    <n v="30000"/>
    <x v="2"/>
    <x v="2"/>
    <n v="1"/>
    <s v="Sunday"/>
    <n v="1500000"/>
  </r>
  <r>
    <x v="821"/>
    <x v="0"/>
    <x v="0"/>
    <n v="116"/>
    <n v="50000"/>
    <x v="2"/>
    <x v="3"/>
    <n v="2"/>
    <s v="Monday"/>
    <n v="5800000"/>
  </r>
  <r>
    <x v="821"/>
    <x v="1"/>
    <x v="1"/>
    <n v="76"/>
    <n v="35000"/>
    <x v="2"/>
    <x v="3"/>
    <n v="2"/>
    <s v="Monday"/>
    <n v="2660000"/>
  </r>
  <r>
    <x v="821"/>
    <x v="2"/>
    <x v="2"/>
    <n v="116"/>
    <n v="45000"/>
    <x v="2"/>
    <x v="3"/>
    <n v="2"/>
    <s v="Monday"/>
    <n v="5220000"/>
  </r>
  <r>
    <x v="821"/>
    <x v="3"/>
    <x v="3"/>
    <n v="58"/>
    <n v="60000"/>
    <x v="2"/>
    <x v="3"/>
    <n v="2"/>
    <s v="Monday"/>
    <n v="3480000"/>
  </r>
  <r>
    <x v="821"/>
    <x v="4"/>
    <x v="4"/>
    <n v="122"/>
    <n v="20000"/>
    <x v="2"/>
    <x v="3"/>
    <n v="2"/>
    <s v="Monday"/>
    <n v="2440000"/>
  </r>
  <r>
    <x v="821"/>
    <x v="5"/>
    <x v="5"/>
    <n v="153"/>
    <n v="5000"/>
    <x v="2"/>
    <x v="3"/>
    <n v="2"/>
    <s v="Monday"/>
    <n v="765000"/>
  </r>
  <r>
    <x v="821"/>
    <x v="6"/>
    <x v="6"/>
    <n v="106"/>
    <n v="25000"/>
    <x v="2"/>
    <x v="3"/>
    <n v="2"/>
    <s v="Monday"/>
    <n v="2650000"/>
  </r>
  <r>
    <x v="821"/>
    <x v="7"/>
    <x v="7"/>
    <n v="54"/>
    <n v="30000"/>
    <x v="2"/>
    <x v="3"/>
    <n v="2"/>
    <s v="Monday"/>
    <n v="1620000"/>
  </r>
  <r>
    <x v="822"/>
    <x v="0"/>
    <x v="0"/>
    <n v="117"/>
    <n v="50000"/>
    <x v="2"/>
    <x v="3"/>
    <n v="2"/>
    <s v="Tuesday"/>
    <n v="5850000"/>
  </r>
  <r>
    <x v="822"/>
    <x v="1"/>
    <x v="1"/>
    <n v="77"/>
    <n v="35000"/>
    <x v="2"/>
    <x v="3"/>
    <n v="2"/>
    <s v="Tuesday"/>
    <n v="2695000"/>
  </r>
  <r>
    <x v="822"/>
    <x v="2"/>
    <x v="2"/>
    <n v="107"/>
    <n v="45000"/>
    <x v="2"/>
    <x v="3"/>
    <n v="2"/>
    <s v="Tuesday"/>
    <n v="4815000"/>
  </r>
  <r>
    <x v="822"/>
    <x v="3"/>
    <x v="3"/>
    <n v="63"/>
    <n v="60000"/>
    <x v="2"/>
    <x v="3"/>
    <n v="2"/>
    <s v="Tuesday"/>
    <n v="3780000"/>
  </r>
  <r>
    <x v="822"/>
    <x v="4"/>
    <x v="4"/>
    <n v="139"/>
    <n v="20000"/>
    <x v="2"/>
    <x v="3"/>
    <n v="2"/>
    <s v="Tuesday"/>
    <n v="2780000"/>
  </r>
  <r>
    <x v="822"/>
    <x v="5"/>
    <x v="5"/>
    <n v="153"/>
    <n v="5000"/>
    <x v="2"/>
    <x v="3"/>
    <n v="2"/>
    <s v="Tuesday"/>
    <n v="765000"/>
  </r>
  <r>
    <x v="822"/>
    <x v="6"/>
    <x v="6"/>
    <n v="94"/>
    <n v="25000"/>
    <x v="2"/>
    <x v="3"/>
    <n v="2"/>
    <s v="Tuesday"/>
    <n v="2350000"/>
  </r>
  <r>
    <x v="822"/>
    <x v="7"/>
    <x v="7"/>
    <n v="54"/>
    <n v="30000"/>
    <x v="2"/>
    <x v="3"/>
    <n v="2"/>
    <s v="Tuesday"/>
    <n v="1620000"/>
  </r>
  <r>
    <x v="823"/>
    <x v="0"/>
    <x v="0"/>
    <n v="115"/>
    <n v="50000"/>
    <x v="2"/>
    <x v="3"/>
    <n v="2"/>
    <s v="Wednesday"/>
    <n v="5750000"/>
  </r>
  <r>
    <x v="823"/>
    <x v="1"/>
    <x v="1"/>
    <n v="72"/>
    <n v="35000"/>
    <x v="2"/>
    <x v="3"/>
    <n v="2"/>
    <s v="Wednesday"/>
    <n v="2520000"/>
  </r>
  <r>
    <x v="823"/>
    <x v="2"/>
    <x v="2"/>
    <n v="105"/>
    <n v="45000"/>
    <x v="2"/>
    <x v="3"/>
    <n v="2"/>
    <s v="Wednesday"/>
    <n v="4725000"/>
  </r>
  <r>
    <x v="823"/>
    <x v="3"/>
    <x v="3"/>
    <n v="55"/>
    <n v="60000"/>
    <x v="2"/>
    <x v="3"/>
    <n v="2"/>
    <s v="Wednesday"/>
    <n v="3300000"/>
  </r>
  <r>
    <x v="823"/>
    <x v="4"/>
    <x v="4"/>
    <n v="143"/>
    <n v="20000"/>
    <x v="2"/>
    <x v="3"/>
    <n v="2"/>
    <s v="Wednesday"/>
    <n v="2860000"/>
  </r>
  <r>
    <x v="823"/>
    <x v="5"/>
    <x v="5"/>
    <n v="165"/>
    <n v="5000"/>
    <x v="2"/>
    <x v="3"/>
    <n v="2"/>
    <s v="Wednesday"/>
    <n v="825000"/>
  </r>
  <r>
    <x v="823"/>
    <x v="6"/>
    <x v="6"/>
    <n v="99"/>
    <n v="25000"/>
    <x v="2"/>
    <x v="3"/>
    <n v="2"/>
    <s v="Wednesday"/>
    <n v="2475000"/>
  </r>
  <r>
    <x v="823"/>
    <x v="7"/>
    <x v="7"/>
    <n v="55"/>
    <n v="30000"/>
    <x v="2"/>
    <x v="3"/>
    <n v="2"/>
    <s v="Wednesday"/>
    <n v="1650000"/>
  </r>
  <r>
    <x v="824"/>
    <x v="0"/>
    <x v="0"/>
    <n v="115"/>
    <n v="50000"/>
    <x v="2"/>
    <x v="3"/>
    <n v="2"/>
    <s v="Thursday"/>
    <n v="5750000"/>
  </r>
  <r>
    <x v="824"/>
    <x v="1"/>
    <x v="1"/>
    <n v="73"/>
    <n v="35000"/>
    <x v="2"/>
    <x v="3"/>
    <n v="2"/>
    <s v="Thursday"/>
    <n v="2555000"/>
  </r>
  <r>
    <x v="824"/>
    <x v="2"/>
    <x v="2"/>
    <n v="110"/>
    <n v="45000"/>
    <x v="2"/>
    <x v="3"/>
    <n v="2"/>
    <s v="Thursday"/>
    <n v="4950000"/>
  </r>
  <r>
    <x v="824"/>
    <x v="3"/>
    <x v="3"/>
    <n v="61"/>
    <n v="60000"/>
    <x v="2"/>
    <x v="3"/>
    <n v="2"/>
    <s v="Thursday"/>
    <n v="3660000"/>
  </r>
  <r>
    <x v="824"/>
    <x v="4"/>
    <x v="4"/>
    <n v="130"/>
    <n v="20000"/>
    <x v="2"/>
    <x v="3"/>
    <n v="2"/>
    <s v="Thursday"/>
    <n v="2600000"/>
  </r>
  <r>
    <x v="824"/>
    <x v="5"/>
    <x v="5"/>
    <n v="161"/>
    <n v="5000"/>
    <x v="2"/>
    <x v="3"/>
    <n v="2"/>
    <s v="Thursday"/>
    <n v="805000"/>
  </r>
  <r>
    <x v="824"/>
    <x v="6"/>
    <x v="6"/>
    <n v="102"/>
    <n v="25000"/>
    <x v="2"/>
    <x v="3"/>
    <n v="2"/>
    <s v="Thursday"/>
    <n v="2550000"/>
  </r>
  <r>
    <x v="824"/>
    <x v="7"/>
    <x v="7"/>
    <n v="55"/>
    <n v="30000"/>
    <x v="2"/>
    <x v="3"/>
    <n v="2"/>
    <s v="Thursday"/>
    <n v="1650000"/>
  </r>
  <r>
    <x v="825"/>
    <x v="0"/>
    <x v="0"/>
    <n v="102"/>
    <n v="50000"/>
    <x v="2"/>
    <x v="3"/>
    <n v="2"/>
    <s v="Friday"/>
    <n v="5100000"/>
  </r>
  <r>
    <x v="825"/>
    <x v="1"/>
    <x v="1"/>
    <n v="74"/>
    <n v="35000"/>
    <x v="2"/>
    <x v="3"/>
    <n v="2"/>
    <s v="Friday"/>
    <n v="2590000"/>
  </r>
  <r>
    <x v="825"/>
    <x v="2"/>
    <x v="2"/>
    <n v="104"/>
    <n v="45000"/>
    <x v="2"/>
    <x v="3"/>
    <n v="2"/>
    <s v="Friday"/>
    <n v="4680000"/>
  </r>
  <r>
    <x v="825"/>
    <x v="3"/>
    <x v="3"/>
    <n v="61"/>
    <n v="60000"/>
    <x v="2"/>
    <x v="3"/>
    <n v="2"/>
    <s v="Friday"/>
    <n v="3660000"/>
  </r>
  <r>
    <x v="825"/>
    <x v="4"/>
    <x v="4"/>
    <n v="145"/>
    <n v="20000"/>
    <x v="2"/>
    <x v="3"/>
    <n v="2"/>
    <s v="Friday"/>
    <n v="2900000"/>
  </r>
  <r>
    <x v="825"/>
    <x v="5"/>
    <x v="5"/>
    <n v="162"/>
    <n v="5000"/>
    <x v="2"/>
    <x v="3"/>
    <n v="2"/>
    <s v="Friday"/>
    <n v="810000"/>
  </r>
  <r>
    <x v="825"/>
    <x v="6"/>
    <x v="6"/>
    <n v="97"/>
    <n v="25000"/>
    <x v="2"/>
    <x v="3"/>
    <n v="2"/>
    <s v="Friday"/>
    <n v="2425000"/>
  </r>
  <r>
    <x v="825"/>
    <x v="7"/>
    <x v="7"/>
    <n v="52"/>
    <n v="30000"/>
    <x v="2"/>
    <x v="3"/>
    <n v="2"/>
    <s v="Friday"/>
    <n v="1560000"/>
  </r>
  <r>
    <x v="826"/>
    <x v="0"/>
    <x v="0"/>
    <n v="106"/>
    <n v="50000"/>
    <x v="2"/>
    <x v="3"/>
    <n v="2"/>
    <s v="Saturday"/>
    <n v="5300000"/>
  </r>
  <r>
    <x v="826"/>
    <x v="1"/>
    <x v="1"/>
    <n v="74"/>
    <n v="35000"/>
    <x v="2"/>
    <x v="3"/>
    <n v="2"/>
    <s v="Saturday"/>
    <n v="2590000"/>
  </r>
  <r>
    <x v="826"/>
    <x v="2"/>
    <x v="2"/>
    <n v="114"/>
    <n v="45000"/>
    <x v="2"/>
    <x v="3"/>
    <n v="2"/>
    <s v="Saturday"/>
    <n v="5130000"/>
  </r>
  <r>
    <x v="826"/>
    <x v="3"/>
    <x v="3"/>
    <n v="59"/>
    <n v="60000"/>
    <x v="2"/>
    <x v="3"/>
    <n v="2"/>
    <s v="Saturday"/>
    <n v="3540000"/>
  </r>
  <r>
    <x v="826"/>
    <x v="4"/>
    <x v="4"/>
    <n v="148"/>
    <n v="20000"/>
    <x v="2"/>
    <x v="3"/>
    <n v="2"/>
    <s v="Saturday"/>
    <n v="2960000"/>
  </r>
  <r>
    <x v="826"/>
    <x v="5"/>
    <x v="5"/>
    <n v="146"/>
    <n v="5000"/>
    <x v="2"/>
    <x v="3"/>
    <n v="2"/>
    <s v="Saturday"/>
    <n v="730000"/>
  </r>
  <r>
    <x v="826"/>
    <x v="6"/>
    <x v="6"/>
    <n v="104"/>
    <n v="25000"/>
    <x v="2"/>
    <x v="3"/>
    <n v="2"/>
    <s v="Saturday"/>
    <n v="2600000"/>
  </r>
  <r>
    <x v="826"/>
    <x v="7"/>
    <x v="7"/>
    <n v="55"/>
    <n v="30000"/>
    <x v="2"/>
    <x v="3"/>
    <n v="2"/>
    <s v="Saturday"/>
    <n v="1650000"/>
  </r>
  <r>
    <x v="827"/>
    <x v="0"/>
    <x v="0"/>
    <n v="114"/>
    <n v="50000"/>
    <x v="2"/>
    <x v="3"/>
    <n v="2"/>
    <s v="Sunday"/>
    <n v="5700000"/>
  </r>
  <r>
    <x v="827"/>
    <x v="1"/>
    <x v="1"/>
    <n v="73"/>
    <n v="35000"/>
    <x v="2"/>
    <x v="3"/>
    <n v="2"/>
    <s v="Sunday"/>
    <n v="2555000"/>
  </r>
  <r>
    <x v="827"/>
    <x v="2"/>
    <x v="2"/>
    <n v="105"/>
    <n v="45000"/>
    <x v="2"/>
    <x v="3"/>
    <n v="2"/>
    <s v="Sunday"/>
    <n v="4725000"/>
  </r>
  <r>
    <x v="827"/>
    <x v="3"/>
    <x v="3"/>
    <n v="61"/>
    <n v="60000"/>
    <x v="2"/>
    <x v="3"/>
    <n v="2"/>
    <s v="Sunday"/>
    <n v="3660000"/>
  </r>
  <r>
    <x v="827"/>
    <x v="4"/>
    <x v="4"/>
    <n v="135"/>
    <n v="20000"/>
    <x v="2"/>
    <x v="3"/>
    <n v="2"/>
    <s v="Sunday"/>
    <n v="2700000"/>
  </r>
  <r>
    <x v="827"/>
    <x v="5"/>
    <x v="5"/>
    <n v="168"/>
    <n v="5000"/>
    <x v="2"/>
    <x v="3"/>
    <n v="2"/>
    <s v="Sunday"/>
    <n v="840000"/>
  </r>
  <r>
    <x v="827"/>
    <x v="6"/>
    <x v="6"/>
    <n v="107"/>
    <n v="25000"/>
    <x v="2"/>
    <x v="3"/>
    <n v="2"/>
    <s v="Sunday"/>
    <n v="2675000"/>
  </r>
  <r>
    <x v="827"/>
    <x v="7"/>
    <x v="7"/>
    <n v="53"/>
    <n v="30000"/>
    <x v="2"/>
    <x v="3"/>
    <n v="2"/>
    <s v="Sunday"/>
    <n v="1590000"/>
  </r>
  <r>
    <x v="828"/>
    <x v="0"/>
    <x v="0"/>
    <n v="109"/>
    <n v="50000"/>
    <x v="2"/>
    <x v="3"/>
    <n v="2"/>
    <s v="Monday"/>
    <n v="5450000"/>
  </r>
  <r>
    <x v="828"/>
    <x v="1"/>
    <x v="1"/>
    <n v="69"/>
    <n v="35000"/>
    <x v="2"/>
    <x v="3"/>
    <n v="2"/>
    <s v="Monday"/>
    <n v="2415000"/>
  </r>
  <r>
    <x v="828"/>
    <x v="2"/>
    <x v="2"/>
    <n v="105"/>
    <n v="45000"/>
    <x v="2"/>
    <x v="3"/>
    <n v="2"/>
    <s v="Monday"/>
    <n v="4725000"/>
  </r>
  <r>
    <x v="828"/>
    <x v="3"/>
    <x v="3"/>
    <n v="57"/>
    <n v="60000"/>
    <x v="2"/>
    <x v="3"/>
    <n v="2"/>
    <s v="Monday"/>
    <n v="3420000"/>
  </r>
  <r>
    <x v="828"/>
    <x v="4"/>
    <x v="4"/>
    <n v="139"/>
    <n v="20000"/>
    <x v="2"/>
    <x v="3"/>
    <n v="2"/>
    <s v="Monday"/>
    <n v="2780000"/>
  </r>
  <r>
    <x v="828"/>
    <x v="5"/>
    <x v="5"/>
    <n v="158"/>
    <n v="5000"/>
    <x v="2"/>
    <x v="3"/>
    <n v="2"/>
    <s v="Monday"/>
    <n v="790000"/>
  </r>
  <r>
    <x v="828"/>
    <x v="6"/>
    <x v="6"/>
    <n v="94"/>
    <n v="25000"/>
    <x v="2"/>
    <x v="3"/>
    <n v="2"/>
    <s v="Monday"/>
    <n v="2350000"/>
  </r>
  <r>
    <x v="828"/>
    <x v="7"/>
    <x v="7"/>
    <n v="54"/>
    <n v="30000"/>
    <x v="2"/>
    <x v="3"/>
    <n v="2"/>
    <s v="Monday"/>
    <n v="1620000"/>
  </r>
  <r>
    <x v="829"/>
    <x v="0"/>
    <x v="0"/>
    <n v="108"/>
    <n v="50000"/>
    <x v="2"/>
    <x v="3"/>
    <n v="2"/>
    <s v="Tuesday"/>
    <n v="5400000"/>
  </r>
  <r>
    <x v="829"/>
    <x v="1"/>
    <x v="1"/>
    <n v="75"/>
    <n v="35000"/>
    <x v="2"/>
    <x v="3"/>
    <n v="2"/>
    <s v="Tuesday"/>
    <n v="2625000"/>
  </r>
  <r>
    <x v="829"/>
    <x v="2"/>
    <x v="2"/>
    <n v="102"/>
    <n v="45000"/>
    <x v="2"/>
    <x v="3"/>
    <n v="2"/>
    <s v="Tuesday"/>
    <n v="4590000"/>
  </r>
  <r>
    <x v="829"/>
    <x v="3"/>
    <x v="3"/>
    <n v="53"/>
    <n v="60000"/>
    <x v="2"/>
    <x v="3"/>
    <n v="2"/>
    <s v="Tuesday"/>
    <n v="3180000"/>
  </r>
  <r>
    <x v="829"/>
    <x v="4"/>
    <x v="4"/>
    <n v="135"/>
    <n v="20000"/>
    <x v="2"/>
    <x v="3"/>
    <n v="2"/>
    <s v="Tuesday"/>
    <n v="2700000"/>
  </r>
  <r>
    <x v="829"/>
    <x v="5"/>
    <x v="5"/>
    <n v="162"/>
    <n v="5000"/>
    <x v="2"/>
    <x v="3"/>
    <n v="2"/>
    <s v="Tuesday"/>
    <n v="810000"/>
  </r>
  <r>
    <x v="829"/>
    <x v="6"/>
    <x v="6"/>
    <n v="96"/>
    <n v="25000"/>
    <x v="2"/>
    <x v="3"/>
    <n v="2"/>
    <s v="Tuesday"/>
    <n v="2400000"/>
  </r>
  <r>
    <x v="829"/>
    <x v="7"/>
    <x v="7"/>
    <n v="58"/>
    <n v="30000"/>
    <x v="2"/>
    <x v="3"/>
    <n v="2"/>
    <s v="Tuesday"/>
    <n v="1740000"/>
  </r>
  <r>
    <x v="830"/>
    <x v="0"/>
    <x v="0"/>
    <n v="117"/>
    <n v="50000"/>
    <x v="2"/>
    <x v="3"/>
    <n v="2"/>
    <s v="Wednesday"/>
    <n v="5850000"/>
  </r>
  <r>
    <x v="830"/>
    <x v="1"/>
    <x v="1"/>
    <n v="66"/>
    <n v="35000"/>
    <x v="2"/>
    <x v="3"/>
    <n v="2"/>
    <s v="Wednesday"/>
    <n v="2310000"/>
  </r>
  <r>
    <x v="830"/>
    <x v="2"/>
    <x v="2"/>
    <n v="107"/>
    <n v="45000"/>
    <x v="2"/>
    <x v="3"/>
    <n v="2"/>
    <s v="Wednesday"/>
    <n v="4815000"/>
  </r>
  <r>
    <x v="830"/>
    <x v="3"/>
    <x v="3"/>
    <n v="69"/>
    <n v="60000"/>
    <x v="2"/>
    <x v="3"/>
    <n v="2"/>
    <s v="Wednesday"/>
    <n v="4140000"/>
  </r>
  <r>
    <x v="830"/>
    <x v="4"/>
    <x v="4"/>
    <n v="139"/>
    <n v="20000"/>
    <x v="2"/>
    <x v="3"/>
    <n v="2"/>
    <s v="Wednesday"/>
    <n v="2780000"/>
  </r>
  <r>
    <x v="830"/>
    <x v="5"/>
    <x v="5"/>
    <n v="158"/>
    <n v="5000"/>
    <x v="2"/>
    <x v="3"/>
    <n v="2"/>
    <s v="Wednesday"/>
    <n v="790000"/>
  </r>
  <r>
    <x v="830"/>
    <x v="6"/>
    <x v="6"/>
    <n v="97"/>
    <n v="25000"/>
    <x v="2"/>
    <x v="3"/>
    <n v="2"/>
    <s v="Wednesday"/>
    <n v="2425000"/>
  </r>
  <r>
    <x v="830"/>
    <x v="7"/>
    <x v="7"/>
    <n v="53"/>
    <n v="30000"/>
    <x v="2"/>
    <x v="3"/>
    <n v="2"/>
    <s v="Wednesday"/>
    <n v="1590000"/>
  </r>
  <r>
    <x v="831"/>
    <x v="0"/>
    <x v="0"/>
    <n v="110"/>
    <n v="50000"/>
    <x v="2"/>
    <x v="3"/>
    <n v="2"/>
    <s v="Thursday"/>
    <n v="5500000"/>
  </r>
  <r>
    <x v="831"/>
    <x v="1"/>
    <x v="1"/>
    <n v="68"/>
    <n v="35000"/>
    <x v="2"/>
    <x v="3"/>
    <n v="2"/>
    <s v="Thursday"/>
    <n v="2380000"/>
  </r>
  <r>
    <x v="831"/>
    <x v="2"/>
    <x v="2"/>
    <n v="107"/>
    <n v="45000"/>
    <x v="2"/>
    <x v="3"/>
    <n v="2"/>
    <s v="Thursday"/>
    <n v="4815000"/>
  </r>
  <r>
    <x v="831"/>
    <x v="3"/>
    <x v="3"/>
    <n v="56"/>
    <n v="60000"/>
    <x v="2"/>
    <x v="3"/>
    <n v="2"/>
    <s v="Thursday"/>
    <n v="3360000"/>
  </r>
  <r>
    <x v="831"/>
    <x v="4"/>
    <x v="4"/>
    <n v="136"/>
    <n v="20000"/>
    <x v="2"/>
    <x v="3"/>
    <n v="2"/>
    <s v="Thursday"/>
    <n v="2720000"/>
  </r>
  <r>
    <x v="831"/>
    <x v="5"/>
    <x v="5"/>
    <n v="141"/>
    <n v="5000"/>
    <x v="2"/>
    <x v="3"/>
    <n v="2"/>
    <s v="Thursday"/>
    <n v="705000"/>
  </r>
  <r>
    <x v="831"/>
    <x v="6"/>
    <x v="6"/>
    <n v="104"/>
    <n v="25000"/>
    <x v="2"/>
    <x v="3"/>
    <n v="2"/>
    <s v="Thursday"/>
    <n v="2600000"/>
  </r>
  <r>
    <x v="831"/>
    <x v="7"/>
    <x v="7"/>
    <n v="47"/>
    <n v="30000"/>
    <x v="2"/>
    <x v="3"/>
    <n v="2"/>
    <s v="Thursday"/>
    <n v="1410000"/>
  </r>
  <r>
    <x v="832"/>
    <x v="0"/>
    <x v="0"/>
    <n v="108"/>
    <n v="50000"/>
    <x v="2"/>
    <x v="3"/>
    <n v="2"/>
    <s v="Friday"/>
    <n v="5400000"/>
  </r>
  <r>
    <x v="832"/>
    <x v="1"/>
    <x v="1"/>
    <n v="77"/>
    <n v="35000"/>
    <x v="2"/>
    <x v="3"/>
    <n v="2"/>
    <s v="Friday"/>
    <n v="2695000"/>
  </r>
  <r>
    <x v="832"/>
    <x v="2"/>
    <x v="2"/>
    <n v="110"/>
    <n v="45000"/>
    <x v="2"/>
    <x v="3"/>
    <n v="2"/>
    <s v="Friday"/>
    <n v="4950000"/>
  </r>
  <r>
    <x v="832"/>
    <x v="3"/>
    <x v="3"/>
    <n v="60"/>
    <n v="60000"/>
    <x v="2"/>
    <x v="3"/>
    <n v="2"/>
    <s v="Friday"/>
    <n v="3600000"/>
  </r>
  <r>
    <x v="832"/>
    <x v="4"/>
    <x v="4"/>
    <n v="129"/>
    <n v="20000"/>
    <x v="2"/>
    <x v="3"/>
    <n v="2"/>
    <s v="Friday"/>
    <n v="2580000"/>
  </r>
  <r>
    <x v="832"/>
    <x v="5"/>
    <x v="5"/>
    <n v="148"/>
    <n v="5000"/>
    <x v="2"/>
    <x v="3"/>
    <n v="2"/>
    <s v="Friday"/>
    <n v="740000"/>
  </r>
  <r>
    <x v="832"/>
    <x v="6"/>
    <x v="6"/>
    <n v="92"/>
    <n v="25000"/>
    <x v="2"/>
    <x v="3"/>
    <n v="2"/>
    <s v="Friday"/>
    <n v="2300000"/>
  </r>
  <r>
    <x v="832"/>
    <x v="7"/>
    <x v="7"/>
    <n v="50"/>
    <n v="30000"/>
    <x v="2"/>
    <x v="3"/>
    <n v="2"/>
    <s v="Friday"/>
    <n v="1500000"/>
  </r>
  <r>
    <x v="833"/>
    <x v="0"/>
    <x v="0"/>
    <n v="105"/>
    <n v="50000"/>
    <x v="2"/>
    <x v="3"/>
    <n v="2"/>
    <s v="Saturday"/>
    <n v="5250000"/>
  </r>
  <r>
    <x v="833"/>
    <x v="1"/>
    <x v="1"/>
    <n v="77"/>
    <n v="35000"/>
    <x v="2"/>
    <x v="3"/>
    <n v="2"/>
    <s v="Saturday"/>
    <n v="2695000"/>
  </r>
  <r>
    <x v="833"/>
    <x v="2"/>
    <x v="2"/>
    <n v="102"/>
    <n v="45000"/>
    <x v="2"/>
    <x v="3"/>
    <n v="2"/>
    <s v="Saturday"/>
    <n v="4590000"/>
  </r>
  <r>
    <x v="833"/>
    <x v="3"/>
    <x v="3"/>
    <n v="59"/>
    <n v="60000"/>
    <x v="2"/>
    <x v="3"/>
    <n v="2"/>
    <s v="Saturday"/>
    <n v="3540000"/>
  </r>
  <r>
    <x v="833"/>
    <x v="4"/>
    <x v="4"/>
    <n v="129"/>
    <n v="20000"/>
    <x v="2"/>
    <x v="3"/>
    <n v="2"/>
    <s v="Saturday"/>
    <n v="2580000"/>
  </r>
  <r>
    <x v="833"/>
    <x v="5"/>
    <x v="5"/>
    <n v="155"/>
    <n v="5000"/>
    <x v="2"/>
    <x v="3"/>
    <n v="2"/>
    <s v="Saturday"/>
    <n v="775000"/>
  </r>
  <r>
    <x v="833"/>
    <x v="6"/>
    <x v="6"/>
    <n v="94"/>
    <n v="25000"/>
    <x v="2"/>
    <x v="3"/>
    <n v="2"/>
    <s v="Saturday"/>
    <n v="2350000"/>
  </r>
  <r>
    <x v="833"/>
    <x v="7"/>
    <x v="7"/>
    <n v="56"/>
    <n v="30000"/>
    <x v="2"/>
    <x v="3"/>
    <n v="2"/>
    <s v="Saturday"/>
    <n v="1680000"/>
  </r>
  <r>
    <x v="834"/>
    <x v="0"/>
    <x v="0"/>
    <n v="98"/>
    <n v="50000"/>
    <x v="2"/>
    <x v="3"/>
    <n v="2"/>
    <s v="Sunday"/>
    <n v="4900000"/>
  </r>
  <r>
    <x v="834"/>
    <x v="1"/>
    <x v="1"/>
    <n v="70"/>
    <n v="35000"/>
    <x v="2"/>
    <x v="3"/>
    <n v="2"/>
    <s v="Sunday"/>
    <n v="2450000"/>
  </r>
  <r>
    <x v="834"/>
    <x v="2"/>
    <x v="2"/>
    <n v="106"/>
    <n v="45000"/>
    <x v="2"/>
    <x v="3"/>
    <n v="2"/>
    <s v="Sunday"/>
    <n v="4770000"/>
  </r>
  <r>
    <x v="834"/>
    <x v="3"/>
    <x v="3"/>
    <n v="59"/>
    <n v="60000"/>
    <x v="2"/>
    <x v="3"/>
    <n v="2"/>
    <s v="Sunday"/>
    <n v="3540000"/>
  </r>
  <r>
    <x v="834"/>
    <x v="4"/>
    <x v="4"/>
    <n v="140"/>
    <n v="20000"/>
    <x v="2"/>
    <x v="3"/>
    <n v="2"/>
    <s v="Sunday"/>
    <n v="2800000"/>
  </r>
  <r>
    <x v="834"/>
    <x v="5"/>
    <x v="5"/>
    <n v="147"/>
    <n v="5000"/>
    <x v="2"/>
    <x v="3"/>
    <n v="2"/>
    <s v="Sunday"/>
    <n v="735000"/>
  </r>
  <r>
    <x v="834"/>
    <x v="6"/>
    <x v="6"/>
    <n v="100"/>
    <n v="25000"/>
    <x v="2"/>
    <x v="3"/>
    <n v="2"/>
    <s v="Sunday"/>
    <n v="2500000"/>
  </r>
  <r>
    <x v="834"/>
    <x v="7"/>
    <x v="7"/>
    <n v="55"/>
    <n v="30000"/>
    <x v="2"/>
    <x v="3"/>
    <n v="2"/>
    <s v="Sunday"/>
    <n v="1650000"/>
  </r>
  <r>
    <x v="835"/>
    <x v="0"/>
    <x v="0"/>
    <n v="102"/>
    <n v="50000"/>
    <x v="2"/>
    <x v="3"/>
    <n v="2"/>
    <s v="Monday"/>
    <n v="5100000"/>
  </r>
  <r>
    <x v="835"/>
    <x v="1"/>
    <x v="1"/>
    <n v="67"/>
    <n v="35000"/>
    <x v="2"/>
    <x v="3"/>
    <n v="2"/>
    <s v="Monday"/>
    <n v="2345000"/>
  </r>
  <r>
    <x v="835"/>
    <x v="2"/>
    <x v="2"/>
    <n v="106"/>
    <n v="45000"/>
    <x v="2"/>
    <x v="3"/>
    <n v="2"/>
    <s v="Monday"/>
    <n v="4770000"/>
  </r>
  <r>
    <x v="835"/>
    <x v="3"/>
    <x v="3"/>
    <n v="60"/>
    <n v="60000"/>
    <x v="2"/>
    <x v="3"/>
    <n v="2"/>
    <s v="Monday"/>
    <n v="3600000"/>
  </r>
  <r>
    <x v="835"/>
    <x v="4"/>
    <x v="4"/>
    <n v="133"/>
    <n v="20000"/>
    <x v="2"/>
    <x v="3"/>
    <n v="2"/>
    <s v="Monday"/>
    <n v="2660000"/>
  </r>
  <r>
    <x v="835"/>
    <x v="5"/>
    <x v="5"/>
    <n v="150"/>
    <n v="5000"/>
    <x v="2"/>
    <x v="3"/>
    <n v="2"/>
    <s v="Monday"/>
    <n v="750000"/>
  </r>
  <r>
    <x v="835"/>
    <x v="6"/>
    <x v="6"/>
    <n v="98"/>
    <n v="25000"/>
    <x v="2"/>
    <x v="3"/>
    <n v="2"/>
    <s v="Monday"/>
    <n v="2450000"/>
  </r>
  <r>
    <x v="835"/>
    <x v="7"/>
    <x v="7"/>
    <n v="51"/>
    <n v="30000"/>
    <x v="2"/>
    <x v="3"/>
    <n v="2"/>
    <s v="Monday"/>
    <n v="1530000"/>
  </r>
  <r>
    <x v="836"/>
    <x v="0"/>
    <x v="0"/>
    <n v="90"/>
    <n v="50000"/>
    <x v="2"/>
    <x v="3"/>
    <n v="2"/>
    <s v="Tuesday"/>
    <n v="4500000"/>
  </r>
  <r>
    <x v="836"/>
    <x v="1"/>
    <x v="1"/>
    <n v="73"/>
    <n v="35000"/>
    <x v="2"/>
    <x v="3"/>
    <n v="2"/>
    <s v="Tuesday"/>
    <n v="2555000"/>
  </r>
  <r>
    <x v="836"/>
    <x v="2"/>
    <x v="2"/>
    <n v="101"/>
    <n v="45000"/>
    <x v="2"/>
    <x v="3"/>
    <n v="2"/>
    <s v="Tuesday"/>
    <n v="4545000"/>
  </r>
  <r>
    <x v="836"/>
    <x v="3"/>
    <x v="3"/>
    <n v="61"/>
    <n v="60000"/>
    <x v="2"/>
    <x v="3"/>
    <n v="2"/>
    <s v="Tuesday"/>
    <n v="3660000"/>
  </r>
  <r>
    <x v="836"/>
    <x v="4"/>
    <x v="4"/>
    <n v="146"/>
    <n v="20000"/>
    <x v="2"/>
    <x v="3"/>
    <n v="2"/>
    <s v="Tuesday"/>
    <n v="2920000"/>
  </r>
  <r>
    <x v="836"/>
    <x v="5"/>
    <x v="5"/>
    <n v="152"/>
    <n v="5000"/>
    <x v="2"/>
    <x v="3"/>
    <n v="2"/>
    <s v="Tuesday"/>
    <n v="760000"/>
  </r>
  <r>
    <x v="836"/>
    <x v="6"/>
    <x v="6"/>
    <n v="95"/>
    <n v="25000"/>
    <x v="2"/>
    <x v="3"/>
    <n v="2"/>
    <s v="Tuesday"/>
    <n v="2375000"/>
  </r>
  <r>
    <x v="836"/>
    <x v="7"/>
    <x v="7"/>
    <n v="57"/>
    <n v="30000"/>
    <x v="2"/>
    <x v="3"/>
    <n v="2"/>
    <s v="Tuesday"/>
    <n v="1710000"/>
  </r>
  <r>
    <x v="837"/>
    <x v="0"/>
    <x v="0"/>
    <n v="113"/>
    <n v="50000"/>
    <x v="2"/>
    <x v="3"/>
    <n v="2"/>
    <s v="Wednesday"/>
    <n v="5650000"/>
  </r>
  <r>
    <x v="837"/>
    <x v="1"/>
    <x v="1"/>
    <n v="73"/>
    <n v="35000"/>
    <x v="2"/>
    <x v="3"/>
    <n v="2"/>
    <s v="Wednesday"/>
    <n v="2555000"/>
  </r>
  <r>
    <x v="837"/>
    <x v="2"/>
    <x v="2"/>
    <n v="93"/>
    <n v="45000"/>
    <x v="2"/>
    <x v="3"/>
    <n v="2"/>
    <s v="Wednesday"/>
    <n v="4185000"/>
  </r>
  <r>
    <x v="837"/>
    <x v="3"/>
    <x v="3"/>
    <n v="65"/>
    <n v="60000"/>
    <x v="2"/>
    <x v="3"/>
    <n v="2"/>
    <s v="Wednesday"/>
    <n v="3900000"/>
  </r>
  <r>
    <x v="837"/>
    <x v="4"/>
    <x v="4"/>
    <n v="127"/>
    <n v="20000"/>
    <x v="2"/>
    <x v="3"/>
    <n v="2"/>
    <s v="Wednesday"/>
    <n v="2540000"/>
  </r>
  <r>
    <x v="837"/>
    <x v="5"/>
    <x v="5"/>
    <n v="162"/>
    <n v="5000"/>
    <x v="2"/>
    <x v="3"/>
    <n v="2"/>
    <s v="Wednesday"/>
    <n v="810000"/>
  </r>
  <r>
    <x v="837"/>
    <x v="6"/>
    <x v="6"/>
    <n v="106"/>
    <n v="25000"/>
    <x v="2"/>
    <x v="3"/>
    <n v="2"/>
    <s v="Wednesday"/>
    <n v="2650000"/>
  </r>
  <r>
    <x v="837"/>
    <x v="7"/>
    <x v="7"/>
    <n v="48"/>
    <n v="30000"/>
    <x v="2"/>
    <x v="3"/>
    <n v="2"/>
    <s v="Wednesday"/>
    <n v="1440000"/>
  </r>
  <r>
    <x v="838"/>
    <x v="0"/>
    <x v="0"/>
    <n v="107"/>
    <n v="50000"/>
    <x v="2"/>
    <x v="3"/>
    <n v="2"/>
    <s v="Thursday"/>
    <n v="5350000"/>
  </r>
  <r>
    <x v="838"/>
    <x v="1"/>
    <x v="1"/>
    <n v="69"/>
    <n v="35000"/>
    <x v="2"/>
    <x v="3"/>
    <n v="2"/>
    <s v="Thursday"/>
    <n v="2415000"/>
  </r>
  <r>
    <x v="838"/>
    <x v="2"/>
    <x v="2"/>
    <n v="103"/>
    <n v="45000"/>
    <x v="2"/>
    <x v="3"/>
    <n v="2"/>
    <s v="Thursday"/>
    <n v="4635000"/>
  </r>
  <r>
    <x v="838"/>
    <x v="3"/>
    <x v="3"/>
    <n v="63"/>
    <n v="60000"/>
    <x v="2"/>
    <x v="3"/>
    <n v="2"/>
    <s v="Thursday"/>
    <n v="3780000"/>
  </r>
  <r>
    <x v="838"/>
    <x v="4"/>
    <x v="4"/>
    <n v="126"/>
    <n v="20000"/>
    <x v="2"/>
    <x v="3"/>
    <n v="2"/>
    <s v="Thursday"/>
    <n v="2520000"/>
  </r>
  <r>
    <x v="838"/>
    <x v="5"/>
    <x v="5"/>
    <n v="173"/>
    <n v="5000"/>
    <x v="2"/>
    <x v="3"/>
    <n v="2"/>
    <s v="Thursday"/>
    <n v="865000"/>
  </r>
  <r>
    <x v="838"/>
    <x v="6"/>
    <x v="6"/>
    <n v="105"/>
    <n v="25000"/>
    <x v="2"/>
    <x v="3"/>
    <n v="2"/>
    <s v="Thursday"/>
    <n v="2625000"/>
  </r>
  <r>
    <x v="838"/>
    <x v="7"/>
    <x v="7"/>
    <n v="57"/>
    <n v="30000"/>
    <x v="2"/>
    <x v="3"/>
    <n v="2"/>
    <s v="Thursday"/>
    <n v="1710000"/>
  </r>
  <r>
    <x v="839"/>
    <x v="0"/>
    <x v="0"/>
    <n v="99"/>
    <n v="50000"/>
    <x v="2"/>
    <x v="3"/>
    <n v="2"/>
    <s v="Friday"/>
    <n v="4950000"/>
  </r>
  <r>
    <x v="839"/>
    <x v="1"/>
    <x v="1"/>
    <n v="70"/>
    <n v="35000"/>
    <x v="2"/>
    <x v="3"/>
    <n v="2"/>
    <s v="Friday"/>
    <n v="2450000"/>
  </r>
  <r>
    <x v="839"/>
    <x v="2"/>
    <x v="2"/>
    <n v="100"/>
    <n v="45000"/>
    <x v="2"/>
    <x v="3"/>
    <n v="2"/>
    <s v="Friday"/>
    <n v="4500000"/>
  </r>
  <r>
    <x v="839"/>
    <x v="3"/>
    <x v="3"/>
    <n v="59"/>
    <n v="60000"/>
    <x v="2"/>
    <x v="3"/>
    <n v="2"/>
    <s v="Friday"/>
    <n v="3540000"/>
  </r>
  <r>
    <x v="839"/>
    <x v="4"/>
    <x v="4"/>
    <n v="134"/>
    <n v="20000"/>
    <x v="2"/>
    <x v="3"/>
    <n v="2"/>
    <s v="Friday"/>
    <n v="2680000"/>
  </r>
  <r>
    <x v="839"/>
    <x v="5"/>
    <x v="5"/>
    <n v="160"/>
    <n v="5000"/>
    <x v="2"/>
    <x v="3"/>
    <n v="2"/>
    <s v="Friday"/>
    <n v="800000"/>
  </r>
  <r>
    <x v="839"/>
    <x v="6"/>
    <x v="6"/>
    <n v="99"/>
    <n v="25000"/>
    <x v="2"/>
    <x v="3"/>
    <n v="2"/>
    <s v="Friday"/>
    <n v="2475000"/>
  </r>
  <r>
    <x v="839"/>
    <x v="7"/>
    <x v="7"/>
    <n v="55"/>
    <n v="30000"/>
    <x v="2"/>
    <x v="3"/>
    <n v="2"/>
    <s v="Friday"/>
    <n v="1650000"/>
  </r>
  <r>
    <x v="840"/>
    <x v="0"/>
    <x v="0"/>
    <n v="103"/>
    <n v="50000"/>
    <x v="2"/>
    <x v="3"/>
    <n v="2"/>
    <s v="Saturday"/>
    <n v="5150000"/>
  </r>
  <r>
    <x v="840"/>
    <x v="1"/>
    <x v="1"/>
    <n v="66"/>
    <n v="35000"/>
    <x v="2"/>
    <x v="3"/>
    <n v="2"/>
    <s v="Saturday"/>
    <n v="2310000"/>
  </r>
  <r>
    <x v="840"/>
    <x v="2"/>
    <x v="2"/>
    <n v="102"/>
    <n v="45000"/>
    <x v="2"/>
    <x v="3"/>
    <n v="2"/>
    <s v="Saturday"/>
    <n v="4590000"/>
  </r>
  <r>
    <x v="840"/>
    <x v="3"/>
    <x v="3"/>
    <n v="62"/>
    <n v="60000"/>
    <x v="2"/>
    <x v="3"/>
    <n v="2"/>
    <s v="Saturday"/>
    <n v="3720000"/>
  </r>
  <r>
    <x v="840"/>
    <x v="4"/>
    <x v="4"/>
    <n v="129"/>
    <n v="20000"/>
    <x v="2"/>
    <x v="3"/>
    <n v="2"/>
    <s v="Saturday"/>
    <n v="2580000"/>
  </r>
  <r>
    <x v="840"/>
    <x v="5"/>
    <x v="5"/>
    <n v="171"/>
    <n v="5000"/>
    <x v="2"/>
    <x v="3"/>
    <n v="2"/>
    <s v="Saturday"/>
    <n v="855000"/>
  </r>
  <r>
    <x v="840"/>
    <x v="6"/>
    <x v="6"/>
    <n v="103"/>
    <n v="25000"/>
    <x v="2"/>
    <x v="3"/>
    <n v="2"/>
    <s v="Saturday"/>
    <n v="2575000"/>
  </r>
  <r>
    <x v="840"/>
    <x v="7"/>
    <x v="7"/>
    <n v="58"/>
    <n v="30000"/>
    <x v="2"/>
    <x v="3"/>
    <n v="2"/>
    <s v="Saturday"/>
    <n v="1740000"/>
  </r>
  <r>
    <x v="841"/>
    <x v="0"/>
    <x v="0"/>
    <n v="104"/>
    <n v="50000"/>
    <x v="2"/>
    <x v="3"/>
    <n v="2"/>
    <s v="Sunday"/>
    <n v="5200000"/>
  </r>
  <r>
    <x v="841"/>
    <x v="1"/>
    <x v="1"/>
    <n v="67"/>
    <n v="35000"/>
    <x v="2"/>
    <x v="3"/>
    <n v="2"/>
    <s v="Sunday"/>
    <n v="2345000"/>
  </r>
  <r>
    <x v="841"/>
    <x v="2"/>
    <x v="2"/>
    <n v="116"/>
    <n v="45000"/>
    <x v="2"/>
    <x v="3"/>
    <n v="2"/>
    <s v="Sunday"/>
    <n v="5220000"/>
  </r>
  <r>
    <x v="841"/>
    <x v="3"/>
    <x v="3"/>
    <n v="57"/>
    <n v="60000"/>
    <x v="2"/>
    <x v="3"/>
    <n v="2"/>
    <s v="Sunday"/>
    <n v="3420000"/>
  </r>
  <r>
    <x v="841"/>
    <x v="4"/>
    <x v="4"/>
    <n v="138"/>
    <n v="20000"/>
    <x v="2"/>
    <x v="3"/>
    <n v="2"/>
    <s v="Sunday"/>
    <n v="2760000"/>
  </r>
  <r>
    <x v="841"/>
    <x v="5"/>
    <x v="5"/>
    <n v="185"/>
    <n v="5000"/>
    <x v="2"/>
    <x v="3"/>
    <n v="2"/>
    <s v="Sunday"/>
    <n v="925000"/>
  </r>
  <r>
    <x v="841"/>
    <x v="6"/>
    <x v="6"/>
    <n v="106"/>
    <n v="25000"/>
    <x v="2"/>
    <x v="3"/>
    <n v="2"/>
    <s v="Sunday"/>
    <n v="2650000"/>
  </r>
  <r>
    <x v="841"/>
    <x v="7"/>
    <x v="7"/>
    <n v="56"/>
    <n v="30000"/>
    <x v="2"/>
    <x v="3"/>
    <n v="2"/>
    <s v="Sunday"/>
    <n v="1680000"/>
  </r>
  <r>
    <x v="842"/>
    <x v="0"/>
    <x v="0"/>
    <n v="101"/>
    <n v="50000"/>
    <x v="2"/>
    <x v="3"/>
    <n v="2"/>
    <s v="Monday"/>
    <n v="5050000"/>
  </r>
  <r>
    <x v="842"/>
    <x v="1"/>
    <x v="1"/>
    <n v="64"/>
    <n v="35000"/>
    <x v="2"/>
    <x v="3"/>
    <n v="2"/>
    <s v="Monday"/>
    <n v="2240000"/>
  </r>
  <r>
    <x v="842"/>
    <x v="2"/>
    <x v="2"/>
    <n v="106"/>
    <n v="45000"/>
    <x v="2"/>
    <x v="3"/>
    <n v="2"/>
    <s v="Monday"/>
    <n v="4770000"/>
  </r>
  <r>
    <x v="842"/>
    <x v="3"/>
    <x v="3"/>
    <n v="59"/>
    <n v="60000"/>
    <x v="2"/>
    <x v="3"/>
    <n v="2"/>
    <s v="Monday"/>
    <n v="3540000"/>
  </r>
  <r>
    <x v="842"/>
    <x v="4"/>
    <x v="4"/>
    <n v="138"/>
    <n v="20000"/>
    <x v="2"/>
    <x v="3"/>
    <n v="2"/>
    <s v="Monday"/>
    <n v="2760000"/>
  </r>
  <r>
    <x v="842"/>
    <x v="5"/>
    <x v="5"/>
    <n v="163"/>
    <n v="5000"/>
    <x v="2"/>
    <x v="3"/>
    <n v="2"/>
    <s v="Monday"/>
    <n v="815000"/>
  </r>
  <r>
    <x v="842"/>
    <x v="6"/>
    <x v="6"/>
    <n v="94"/>
    <n v="25000"/>
    <x v="2"/>
    <x v="3"/>
    <n v="2"/>
    <s v="Monday"/>
    <n v="2350000"/>
  </r>
  <r>
    <x v="842"/>
    <x v="7"/>
    <x v="7"/>
    <n v="54"/>
    <n v="30000"/>
    <x v="2"/>
    <x v="3"/>
    <n v="2"/>
    <s v="Monday"/>
    <n v="1620000"/>
  </r>
  <r>
    <x v="843"/>
    <x v="0"/>
    <x v="0"/>
    <n v="105"/>
    <n v="50000"/>
    <x v="2"/>
    <x v="3"/>
    <n v="2"/>
    <s v="Tuesday"/>
    <n v="5250000"/>
  </r>
  <r>
    <x v="843"/>
    <x v="1"/>
    <x v="1"/>
    <n v="71"/>
    <n v="35000"/>
    <x v="2"/>
    <x v="3"/>
    <n v="2"/>
    <s v="Tuesday"/>
    <n v="2485000"/>
  </r>
  <r>
    <x v="843"/>
    <x v="2"/>
    <x v="2"/>
    <n v="103"/>
    <n v="45000"/>
    <x v="2"/>
    <x v="3"/>
    <n v="2"/>
    <s v="Tuesday"/>
    <n v="4635000"/>
  </r>
  <r>
    <x v="843"/>
    <x v="3"/>
    <x v="3"/>
    <n v="63"/>
    <n v="60000"/>
    <x v="2"/>
    <x v="3"/>
    <n v="2"/>
    <s v="Tuesday"/>
    <n v="3780000"/>
  </r>
  <r>
    <x v="843"/>
    <x v="4"/>
    <x v="4"/>
    <n v="140"/>
    <n v="20000"/>
    <x v="2"/>
    <x v="3"/>
    <n v="2"/>
    <s v="Tuesday"/>
    <n v="2800000"/>
  </r>
  <r>
    <x v="843"/>
    <x v="5"/>
    <x v="5"/>
    <n v="169"/>
    <n v="5000"/>
    <x v="2"/>
    <x v="3"/>
    <n v="2"/>
    <s v="Tuesday"/>
    <n v="845000"/>
  </r>
  <r>
    <x v="843"/>
    <x v="6"/>
    <x v="6"/>
    <n v="96"/>
    <n v="25000"/>
    <x v="2"/>
    <x v="3"/>
    <n v="2"/>
    <s v="Tuesday"/>
    <n v="2400000"/>
  </r>
  <r>
    <x v="843"/>
    <x v="7"/>
    <x v="7"/>
    <n v="56"/>
    <n v="30000"/>
    <x v="2"/>
    <x v="3"/>
    <n v="2"/>
    <s v="Tuesday"/>
    <n v="1680000"/>
  </r>
  <r>
    <x v="844"/>
    <x v="0"/>
    <x v="0"/>
    <n v="113"/>
    <n v="50000"/>
    <x v="2"/>
    <x v="3"/>
    <n v="2"/>
    <s v="Wednesday"/>
    <n v="5650000"/>
  </r>
  <r>
    <x v="844"/>
    <x v="1"/>
    <x v="1"/>
    <n v="69"/>
    <n v="35000"/>
    <x v="2"/>
    <x v="3"/>
    <n v="2"/>
    <s v="Wednesday"/>
    <n v="2415000"/>
  </r>
  <r>
    <x v="844"/>
    <x v="2"/>
    <x v="2"/>
    <n v="99"/>
    <n v="45000"/>
    <x v="2"/>
    <x v="3"/>
    <n v="2"/>
    <s v="Wednesday"/>
    <n v="4455000"/>
  </r>
  <r>
    <x v="844"/>
    <x v="3"/>
    <x v="3"/>
    <n v="55"/>
    <n v="60000"/>
    <x v="2"/>
    <x v="3"/>
    <n v="2"/>
    <s v="Wednesday"/>
    <n v="3300000"/>
  </r>
  <r>
    <x v="844"/>
    <x v="4"/>
    <x v="4"/>
    <n v="130"/>
    <n v="20000"/>
    <x v="2"/>
    <x v="3"/>
    <n v="2"/>
    <s v="Wednesday"/>
    <n v="2600000"/>
  </r>
  <r>
    <x v="844"/>
    <x v="5"/>
    <x v="5"/>
    <n v="169"/>
    <n v="5000"/>
    <x v="2"/>
    <x v="3"/>
    <n v="2"/>
    <s v="Wednesday"/>
    <n v="845000"/>
  </r>
  <r>
    <x v="844"/>
    <x v="6"/>
    <x v="6"/>
    <n v="97"/>
    <n v="25000"/>
    <x v="2"/>
    <x v="3"/>
    <n v="2"/>
    <s v="Wednesday"/>
    <n v="2425000"/>
  </r>
  <r>
    <x v="844"/>
    <x v="7"/>
    <x v="7"/>
    <n v="57"/>
    <n v="30000"/>
    <x v="2"/>
    <x v="3"/>
    <n v="2"/>
    <s v="Wednesday"/>
    <n v="1710000"/>
  </r>
  <r>
    <x v="845"/>
    <x v="0"/>
    <x v="0"/>
    <n v="105"/>
    <n v="50000"/>
    <x v="2"/>
    <x v="3"/>
    <n v="2"/>
    <s v="Thursday"/>
    <n v="5250000"/>
  </r>
  <r>
    <x v="845"/>
    <x v="1"/>
    <x v="1"/>
    <n v="67"/>
    <n v="35000"/>
    <x v="2"/>
    <x v="3"/>
    <n v="2"/>
    <s v="Thursday"/>
    <n v="2345000"/>
  </r>
  <r>
    <x v="845"/>
    <x v="2"/>
    <x v="2"/>
    <n v="104"/>
    <n v="45000"/>
    <x v="2"/>
    <x v="3"/>
    <n v="2"/>
    <s v="Thursday"/>
    <n v="4680000"/>
  </r>
  <r>
    <x v="845"/>
    <x v="3"/>
    <x v="3"/>
    <n v="62"/>
    <n v="60000"/>
    <x v="2"/>
    <x v="3"/>
    <n v="2"/>
    <s v="Thursday"/>
    <n v="3720000"/>
  </r>
  <r>
    <x v="845"/>
    <x v="4"/>
    <x v="4"/>
    <n v="130"/>
    <n v="20000"/>
    <x v="2"/>
    <x v="3"/>
    <n v="2"/>
    <s v="Thursday"/>
    <n v="2600000"/>
  </r>
  <r>
    <x v="845"/>
    <x v="5"/>
    <x v="5"/>
    <n v="181"/>
    <n v="5000"/>
    <x v="2"/>
    <x v="3"/>
    <n v="2"/>
    <s v="Thursday"/>
    <n v="905000"/>
  </r>
  <r>
    <x v="845"/>
    <x v="6"/>
    <x v="6"/>
    <n v="98"/>
    <n v="25000"/>
    <x v="2"/>
    <x v="3"/>
    <n v="2"/>
    <s v="Thursday"/>
    <n v="2450000"/>
  </r>
  <r>
    <x v="845"/>
    <x v="7"/>
    <x v="7"/>
    <n v="60"/>
    <n v="30000"/>
    <x v="2"/>
    <x v="3"/>
    <n v="2"/>
    <s v="Thursday"/>
    <n v="1800000"/>
  </r>
  <r>
    <x v="846"/>
    <x v="0"/>
    <x v="0"/>
    <n v="93"/>
    <n v="50000"/>
    <x v="2"/>
    <x v="3"/>
    <n v="2"/>
    <s v="Friday"/>
    <n v="4650000"/>
  </r>
  <r>
    <x v="846"/>
    <x v="1"/>
    <x v="1"/>
    <n v="63"/>
    <n v="35000"/>
    <x v="2"/>
    <x v="3"/>
    <n v="2"/>
    <s v="Friday"/>
    <n v="2205000"/>
  </r>
  <r>
    <x v="846"/>
    <x v="2"/>
    <x v="2"/>
    <n v="101"/>
    <n v="45000"/>
    <x v="2"/>
    <x v="3"/>
    <n v="2"/>
    <s v="Friday"/>
    <n v="4545000"/>
  </r>
  <r>
    <x v="846"/>
    <x v="3"/>
    <x v="3"/>
    <n v="60"/>
    <n v="60000"/>
    <x v="2"/>
    <x v="3"/>
    <n v="2"/>
    <s v="Friday"/>
    <n v="3600000"/>
  </r>
  <r>
    <x v="846"/>
    <x v="4"/>
    <x v="4"/>
    <n v="141"/>
    <n v="20000"/>
    <x v="2"/>
    <x v="3"/>
    <n v="2"/>
    <s v="Friday"/>
    <n v="2820000"/>
  </r>
  <r>
    <x v="846"/>
    <x v="5"/>
    <x v="5"/>
    <n v="157"/>
    <n v="5000"/>
    <x v="2"/>
    <x v="3"/>
    <n v="2"/>
    <s v="Friday"/>
    <n v="785000"/>
  </r>
  <r>
    <x v="846"/>
    <x v="6"/>
    <x v="6"/>
    <n v="91"/>
    <n v="25000"/>
    <x v="2"/>
    <x v="3"/>
    <n v="2"/>
    <s v="Friday"/>
    <n v="2275000"/>
  </r>
  <r>
    <x v="846"/>
    <x v="7"/>
    <x v="7"/>
    <n v="58"/>
    <n v="30000"/>
    <x v="2"/>
    <x v="3"/>
    <n v="2"/>
    <s v="Friday"/>
    <n v="1740000"/>
  </r>
  <r>
    <x v="847"/>
    <x v="0"/>
    <x v="0"/>
    <n v="101"/>
    <n v="50000"/>
    <x v="2"/>
    <x v="3"/>
    <n v="2"/>
    <s v="Saturday"/>
    <n v="5050000"/>
  </r>
  <r>
    <x v="847"/>
    <x v="1"/>
    <x v="1"/>
    <n v="68"/>
    <n v="35000"/>
    <x v="2"/>
    <x v="3"/>
    <n v="2"/>
    <s v="Saturday"/>
    <n v="2380000"/>
  </r>
  <r>
    <x v="847"/>
    <x v="2"/>
    <x v="2"/>
    <n v="102"/>
    <n v="45000"/>
    <x v="2"/>
    <x v="3"/>
    <n v="2"/>
    <s v="Saturday"/>
    <n v="4590000"/>
  </r>
  <r>
    <x v="847"/>
    <x v="3"/>
    <x v="3"/>
    <n v="56"/>
    <n v="60000"/>
    <x v="2"/>
    <x v="3"/>
    <n v="2"/>
    <s v="Saturday"/>
    <n v="3360000"/>
  </r>
  <r>
    <x v="847"/>
    <x v="4"/>
    <x v="4"/>
    <n v="137"/>
    <n v="20000"/>
    <x v="2"/>
    <x v="3"/>
    <n v="2"/>
    <s v="Saturday"/>
    <n v="2740000"/>
  </r>
  <r>
    <x v="847"/>
    <x v="5"/>
    <x v="5"/>
    <n v="155"/>
    <n v="5000"/>
    <x v="2"/>
    <x v="3"/>
    <n v="2"/>
    <s v="Saturday"/>
    <n v="775000"/>
  </r>
  <r>
    <x v="847"/>
    <x v="6"/>
    <x v="6"/>
    <n v="98"/>
    <n v="25000"/>
    <x v="2"/>
    <x v="3"/>
    <n v="2"/>
    <s v="Saturday"/>
    <n v="2450000"/>
  </r>
  <r>
    <x v="847"/>
    <x v="7"/>
    <x v="7"/>
    <n v="53"/>
    <n v="30000"/>
    <x v="2"/>
    <x v="3"/>
    <n v="2"/>
    <s v="Saturday"/>
    <n v="1590000"/>
  </r>
  <r>
    <x v="848"/>
    <x v="0"/>
    <x v="0"/>
    <n v="105"/>
    <n v="50000"/>
    <x v="2"/>
    <x v="3"/>
    <n v="2"/>
    <s v="Sunday"/>
    <n v="5250000"/>
  </r>
  <r>
    <x v="848"/>
    <x v="1"/>
    <x v="1"/>
    <n v="69"/>
    <n v="35000"/>
    <x v="2"/>
    <x v="3"/>
    <n v="2"/>
    <s v="Sunday"/>
    <n v="2415000"/>
  </r>
  <r>
    <x v="848"/>
    <x v="2"/>
    <x v="2"/>
    <n v="108"/>
    <n v="45000"/>
    <x v="2"/>
    <x v="3"/>
    <n v="2"/>
    <s v="Sunday"/>
    <n v="4860000"/>
  </r>
  <r>
    <x v="848"/>
    <x v="3"/>
    <x v="3"/>
    <n v="60"/>
    <n v="60000"/>
    <x v="2"/>
    <x v="3"/>
    <n v="2"/>
    <s v="Sunday"/>
    <n v="3600000"/>
  </r>
  <r>
    <x v="848"/>
    <x v="4"/>
    <x v="4"/>
    <n v="124"/>
    <n v="20000"/>
    <x v="2"/>
    <x v="3"/>
    <n v="2"/>
    <s v="Sunday"/>
    <n v="2480000"/>
  </r>
  <r>
    <x v="848"/>
    <x v="5"/>
    <x v="5"/>
    <n v="173"/>
    <n v="5000"/>
    <x v="2"/>
    <x v="3"/>
    <n v="2"/>
    <s v="Sunday"/>
    <n v="865000"/>
  </r>
  <r>
    <x v="848"/>
    <x v="6"/>
    <x v="6"/>
    <n v="98"/>
    <n v="25000"/>
    <x v="2"/>
    <x v="3"/>
    <n v="2"/>
    <s v="Sunday"/>
    <n v="2450000"/>
  </r>
  <r>
    <x v="848"/>
    <x v="7"/>
    <x v="7"/>
    <n v="59"/>
    <n v="30000"/>
    <x v="2"/>
    <x v="3"/>
    <n v="2"/>
    <s v="Sunday"/>
    <n v="1770000"/>
  </r>
  <r>
    <x v="849"/>
    <x v="0"/>
    <x v="0"/>
    <n v="98"/>
    <n v="50000"/>
    <x v="2"/>
    <x v="3"/>
    <n v="2"/>
    <s v="Monday"/>
    <n v="4900000"/>
  </r>
  <r>
    <x v="849"/>
    <x v="1"/>
    <x v="1"/>
    <n v="64"/>
    <n v="35000"/>
    <x v="2"/>
    <x v="3"/>
    <n v="2"/>
    <s v="Monday"/>
    <n v="2240000"/>
  </r>
  <r>
    <x v="849"/>
    <x v="2"/>
    <x v="2"/>
    <n v="102"/>
    <n v="45000"/>
    <x v="2"/>
    <x v="3"/>
    <n v="2"/>
    <s v="Monday"/>
    <n v="4590000"/>
  </r>
  <r>
    <x v="849"/>
    <x v="3"/>
    <x v="3"/>
    <n v="57"/>
    <n v="60000"/>
    <x v="2"/>
    <x v="3"/>
    <n v="2"/>
    <s v="Monday"/>
    <n v="3420000"/>
  </r>
  <r>
    <x v="849"/>
    <x v="4"/>
    <x v="4"/>
    <n v="128"/>
    <n v="20000"/>
    <x v="2"/>
    <x v="3"/>
    <n v="2"/>
    <s v="Monday"/>
    <n v="2560000"/>
  </r>
  <r>
    <x v="849"/>
    <x v="5"/>
    <x v="5"/>
    <n v="156"/>
    <n v="5000"/>
    <x v="2"/>
    <x v="3"/>
    <n v="2"/>
    <s v="Monday"/>
    <n v="780000"/>
  </r>
  <r>
    <x v="849"/>
    <x v="6"/>
    <x v="6"/>
    <n v="102"/>
    <n v="25000"/>
    <x v="2"/>
    <x v="3"/>
    <n v="2"/>
    <s v="Monday"/>
    <n v="2550000"/>
  </r>
  <r>
    <x v="849"/>
    <x v="7"/>
    <x v="7"/>
    <n v="52"/>
    <n v="30000"/>
    <x v="2"/>
    <x v="3"/>
    <n v="2"/>
    <s v="Monday"/>
    <n v="1560000"/>
  </r>
  <r>
    <x v="850"/>
    <x v="0"/>
    <x v="0"/>
    <n v="93"/>
    <n v="50000"/>
    <x v="2"/>
    <x v="3"/>
    <n v="2"/>
    <s v="Tuesday"/>
    <n v="4650000"/>
  </r>
  <r>
    <x v="850"/>
    <x v="1"/>
    <x v="1"/>
    <n v="66"/>
    <n v="35000"/>
    <x v="2"/>
    <x v="3"/>
    <n v="2"/>
    <s v="Tuesday"/>
    <n v="2310000"/>
  </r>
  <r>
    <x v="850"/>
    <x v="2"/>
    <x v="2"/>
    <n v="110"/>
    <n v="45000"/>
    <x v="2"/>
    <x v="3"/>
    <n v="2"/>
    <s v="Tuesday"/>
    <n v="4950000"/>
  </r>
  <r>
    <x v="850"/>
    <x v="3"/>
    <x v="3"/>
    <n v="61"/>
    <n v="60000"/>
    <x v="2"/>
    <x v="3"/>
    <n v="2"/>
    <s v="Tuesday"/>
    <n v="3660000"/>
  </r>
  <r>
    <x v="850"/>
    <x v="4"/>
    <x v="4"/>
    <n v="142"/>
    <n v="20000"/>
    <x v="2"/>
    <x v="3"/>
    <n v="2"/>
    <s v="Tuesday"/>
    <n v="2840000"/>
  </r>
  <r>
    <x v="850"/>
    <x v="5"/>
    <x v="5"/>
    <n v="196"/>
    <n v="5000"/>
    <x v="2"/>
    <x v="3"/>
    <n v="2"/>
    <s v="Tuesday"/>
    <n v="980000"/>
  </r>
  <r>
    <x v="850"/>
    <x v="6"/>
    <x v="6"/>
    <n v="96"/>
    <n v="25000"/>
    <x v="2"/>
    <x v="3"/>
    <n v="2"/>
    <s v="Tuesday"/>
    <n v="2400000"/>
  </r>
  <r>
    <x v="850"/>
    <x v="7"/>
    <x v="7"/>
    <n v="53"/>
    <n v="30000"/>
    <x v="2"/>
    <x v="3"/>
    <n v="2"/>
    <s v="Tuesday"/>
    <n v="1590000"/>
  </r>
  <r>
    <x v="851"/>
    <x v="0"/>
    <x v="0"/>
    <n v="105"/>
    <n v="50000"/>
    <x v="2"/>
    <x v="4"/>
    <n v="2"/>
    <s v="Wednesday"/>
    <n v="5250000"/>
  </r>
  <r>
    <x v="851"/>
    <x v="1"/>
    <x v="1"/>
    <n v="67"/>
    <n v="35000"/>
    <x v="2"/>
    <x v="4"/>
    <n v="2"/>
    <s v="Wednesday"/>
    <n v="2345000"/>
  </r>
  <r>
    <x v="851"/>
    <x v="2"/>
    <x v="2"/>
    <n v="68"/>
    <n v="45000"/>
    <x v="2"/>
    <x v="4"/>
    <n v="2"/>
    <s v="Wednesday"/>
    <n v="3060000"/>
  </r>
  <r>
    <x v="851"/>
    <x v="3"/>
    <x v="3"/>
    <n v="57"/>
    <n v="60000"/>
    <x v="2"/>
    <x v="4"/>
    <n v="2"/>
    <s v="Wednesday"/>
    <n v="3420000"/>
  </r>
  <r>
    <x v="851"/>
    <x v="4"/>
    <x v="4"/>
    <n v="141"/>
    <n v="20000"/>
    <x v="2"/>
    <x v="4"/>
    <n v="2"/>
    <s v="Wednesday"/>
    <n v="2820000"/>
  </r>
  <r>
    <x v="851"/>
    <x v="5"/>
    <x v="5"/>
    <n v="163"/>
    <n v="5000"/>
    <x v="2"/>
    <x v="4"/>
    <n v="2"/>
    <s v="Wednesday"/>
    <n v="815000"/>
  </r>
  <r>
    <x v="851"/>
    <x v="6"/>
    <x v="6"/>
    <n v="106"/>
    <n v="25000"/>
    <x v="2"/>
    <x v="4"/>
    <n v="2"/>
    <s v="Wednesday"/>
    <n v="2650000"/>
  </r>
  <r>
    <x v="851"/>
    <x v="7"/>
    <x v="7"/>
    <n v="52"/>
    <n v="30000"/>
    <x v="2"/>
    <x v="4"/>
    <n v="2"/>
    <s v="Wednesday"/>
    <n v="1560000"/>
  </r>
  <r>
    <x v="852"/>
    <x v="0"/>
    <x v="0"/>
    <n v="95"/>
    <n v="50000"/>
    <x v="2"/>
    <x v="4"/>
    <n v="2"/>
    <s v="Thursday"/>
    <n v="4750000"/>
  </r>
  <r>
    <x v="852"/>
    <x v="1"/>
    <x v="1"/>
    <n v="65"/>
    <n v="35000"/>
    <x v="2"/>
    <x v="4"/>
    <n v="2"/>
    <s v="Thursday"/>
    <n v="2275000"/>
  </r>
  <r>
    <x v="852"/>
    <x v="2"/>
    <x v="2"/>
    <n v="62"/>
    <n v="45000"/>
    <x v="2"/>
    <x v="4"/>
    <n v="2"/>
    <s v="Thursday"/>
    <n v="2790000"/>
  </r>
  <r>
    <x v="852"/>
    <x v="3"/>
    <x v="3"/>
    <n v="64"/>
    <n v="60000"/>
    <x v="2"/>
    <x v="4"/>
    <n v="2"/>
    <s v="Thursday"/>
    <n v="3840000"/>
  </r>
  <r>
    <x v="852"/>
    <x v="4"/>
    <x v="4"/>
    <n v="125"/>
    <n v="20000"/>
    <x v="2"/>
    <x v="4"/>
    <n v="2"/>
    <s v="Thursday"/>
    <n v="2500000"/>
  </r>
  <r>
    <x v="852"/>
    <x v="5"/>
    <x v="5"/>
    <n v="178"/>
    <n v="5000"/>
    <x v="2"/>
    <x v="4"/>
    <n v="2"/>
    <s v="Thursday"/>
    <n v="890000"/>
  </r>
  <r>
    <x v="852"/>
    <x v="6"/>
    <x v="6"/>
    <n v="101"/>
    <n v="25000"/>
    <x v="2"/>
    <x v="4"/>
    <n v="2"/>
    <s v="Thursday"/>
    <n v="2525000"/>
  </r>
  <r>
    <x v="852"/>
    <x v="7"/>
    <x v="7"/>
    <n v="53"/>
    <n v="30000"/>
    <x v="2"/>
    <x v="4"/>
    <n v="2"/>
    <s v="Thursday"/>
    <n v="1590000"/>
  </r>
  <r>
    <x v="853"/>
    <x v="0"/>
    <x v="0"/>
    <n v="95"/>
    <n v="50000"/>
    <x v="2"/>
    <x v="4"/>
    <n v="2"/>
    <s v="Friday"/>
    <n v="4750000"/>
  </r>
  <r>
    <x v="853"/>
    <x v="1"/>
    <x v="1"/>
    <n v="62"/>
    <n v="35000"/>
    <x v="2"/>
    <x v="4"/>
    <n v="2"/>
    <s v="Friday"/>
    <n v="2170000"/>
  </r>
  <r>
    <x v="853"/>
    <x v="2"/>
    <x v="2"/>
    <n v="71"/>
    <n v="45000"/>
    <x v="2"/>
    <x v="4"/>
    <n v="2"/>
    <s v="Friday"/>
    <n v="3195000"/>
  </r>
  <r>
    <x v="853"/>
    <x v="3"/>
    <x v="3"/>
    <n v="58"/>
    <n v="60000"/>
    <x v="2"/>
    <x v="4"/>
    <n v="2"/>
    <s v="Friday"/>
    <n v="3480000"/>
  </r>
  <r>
    <x v="853"/>
    <x v="4"/>
    <x v="4"/>
    <n v="135"/>
    <n v="20000"/>
    <x v="2"/>
    <x v="4"/>
    <n v="2"/>
    <s v="Friday"/>
    <n v="2700000"/>
  </r>
  <r>
    <x v="853"/>
    <x v="5"/>
    <x v="5"/>
    <n v="172"/>
    <n v="5000"/>
    <x v="2"/>
    <x v="4"/>
    <n v="2"/>
    <s v="Friday"/>
    <n v="860000"/>
  </r>
  <r>
    <x v="853"/>
    <x v="6"/>
    <x v="6"/>
    <n v="94"/>
    <n v="25000"/>
    <x v="2"/>
    <x v="4"/>
    <n v="2"/>
    <s v="Friday"/>
    <n v="2350000"/>
  </r>
  <r>
    <x v="853"/>
    <x v="7"/>
    <x v="7"/>
    <n v="59"/>
    <n v="30000"/>
    <x v="2"/>
    <x v="4"/>
    <n v="2"/>
    <s v="Friday"/>
    <n v="1770000"/>
  </r>
  <r>
    <x v="854"/>
    <x v="0"/>
    <x v="0"/>
    <n v="108"/>
    <n v="50000"/>
    <x v="2"/>
    <x v="4"/>
    <n v="2"/>
    <s v="Saturday"/>
    <n v="5400000"/>
  </r>
  <r>
    <x v="854"/>
    <x v="1"/>
    <x v="1"/>
    <n v="61"/>
    <n v="35000"/>
    <x v="2"/>
    <x v="4"/>
    <n v="2"/>
    <s v="Saturday"/>
    <n v="2135000"/>
  </r>
  <r>
    <x v="854"/>
    <x v="2"/>
    <x v="2"/>
    <n v="69"/>
    <n v="45000"/>
    <x v="2"/>
    <x v="4"/>
    <n v="2"/>
    <s v="Saturday"/>
    <n v="3105000"/>
  </r>
  <r>
    <x v="854"/>
    <x v="3"/>
    <x v="3"/>
    <n v="57"/>
    <n v="60000"/>
    <x v="2"/>
    <x v="4"/>
    <n v="2"/>
    <s v="Saturday"/>
    <n v="3420000"/>
  </r>
  <r>
    <x v="854"/>
    <x v="4"/>
    <x v="4"/>
    <n v="133"/>
    <n v="20000"/>
    <x v="2"/>
    <x v="4"/>
    <n v="2"/>
    <s v="Saturday"/>
    <n v="2660000"/>
  </r>
  <r>
    <x v="854"/>
    <x v="5"/>
    <x v="5"/>
    <n v="151"/>
    <n v="5000"/>
    <x v="2"/>
    <x v="4"/>
    <n v="2"/>
    <s v="Saturday"/>
    <n v="755000"/>
  </r>
  <r>
    <x v="854"/>
    <x v="6"/>
    <x v="6"/>
    <n v="93"/>
    <n v="25000"/>
    <x v="2"/>
    <x v="4"/>
    <n v="2"/>
    <s v="Saturday"/>
    <n v="2325000"/>
  </r>
  <r>
    <x v="854"/>
    <x v="7"/>
    <x v="7"/>
    <n v="53"/>
    <n v="30000"/>
    <x v="2"/>
    <x v="4"/>
    <n v="2"/>
    <s v="Saturday"/>
    <n v="1590000"/>
  </r>
  <r>
    <x v="855"/>
    <x v="0"/>
    <x v="0"/>
    <n v="100"/>
    <n v="50000"/>
    <x v="2"/>
    <x v="4"/>
    <n v="2"/>
    <s v="Sunday"/>
    <n v="5000000"/>
  </r>
  <r>
    <x v="855"/>
    <x v="1"/>
    <x v="1"/>
    <n v="62"/>
    <n v="35000"/>
    <x v="2"/>
    <x v="4"/>
    <n v="2"/>
    <s v="Sunday"/>
    <n v="2170000"/>
  </r>
  <r>
    <x v="855"/>
    <x v="2"/>
    <x v="2"/>
    <n v="70"/>
    <n v="45000"/>
    <x v="2"/>
    <x v="4"/>
    <n v="2"/>
    <s v="Sunday"/>
    <n v="3150000"/>
  </r>
  <r>
    <x v="855"/>
    <x v="3"/>
    <x v="3"/>
    <n v="62"/>
    <n v="60000"/>
    <x v="2"/>
    <x v="4"/>
    <n v="2"/>
    <s v="Sunday"/>
    <n v="3720000"/>
  </r>
  <r>
    <x v="855"/>
    <x v="4"/>
    <x v="4"/>
    <n v="140"/>
    <n v="20000"/>
    <x v="2"/>
    <x v="4"/>
    <n v="2"/>
    <s v="Sunday"/>
    <n v="2800000"/>
  </r>
  <r>
    <x v="855"/>
    <x v="5"/>
    <x v="5"/>
    <n v="176"/>
    <n v="5000"/>
    <x v="2"/>
    <x v="4"/>
    <n v="2"/>
    <s v="Sunday"/>
    <n v="880000"/>
  </r>
  <r>
    <x v="855"/>
    <x v="6"/>
    <x v="6"/>
    <n v="96"/>
    <n v="25000"/>
    <x v="2"/>
    <x v="4"/>
    <n v="2"/>
    <s v="Sunday"/>
    <n v="2400000"/>
  </r>
  <r>
    <x v="855"/>
    <x v="7"/>
    <x v="7"/>
    <n v="56"/>
    <n v="30000"/>
    <x v="2"/>
    <x v="4"/>
    <n v="2"/>
    <s v="Sunday"/>
    <n v="1680000"/>
  </r>
  <r>
    <x v="856"/>
    <x v="0"/>
    <x v="0"/>
    <n v="100"/>
    <n v="50000"/>
    <x v="2"/>
    <x v="4"/>
    <n v="2"/>
    <s v="Monday"/>
    <n v="5000000"/>
  </r>
  <r>
    <x v="856"/>
    <x v="1"/>
    <x v="1"/>
    <n v="62"/>
    <n v="35000"/>
    <x v="2"/>
    <x v="4"/>
    <n v="2"/>
    <s v="Monday"/>
    <n v="2170000"/>
  </r>
  <r>
    <x v="856"/>
    <x v="2"/>
    <x v="2"/>
    <n v="64"/>
    <n v="45000"/>
    <x v="2"/>
    <x v="4"/>
    <n v="2"/>
    <s v="Monday"/>
    <n v="2880000"/>
  </r>
  <r>
    <x v="856"/>
    <x v="3"/>
    <x v="3"/>
    <n v="62"/>
    <n v="60000"/>
    <x v="2"/>
    <x v="4"/>
    <n v="2"/>
    <s v="Monday"/>
    <n v="3720000"/>
  </r>
  <r>
    <x v="856"/>
    <x v="4"/>
    <x v="4"/>
    <n v="135"/>
    <n v="20000"/>
    <x v="2"/>
    <x v="4"/>
    <n v="2"/>
    <s v="Monday"/>
    <n v="2700000"/>
  </r>
  <r>
    <x v="856"/>
    <x v="5"/>
    <x v="5"/>
    <n v="183"/>
    <n v="5000"/>
    <x v="2"/>
    <x v="4"/>
    <n v="2"/>
    <s v="Monday"/>
    <n v="915000"/>
  </r>
  <r>
    <x v="856"/>
    <x v="6"/>
    <x v="6"/>
    <n v="93"/>
    <n v="25000"/>
    <x v="2"/>
    <x v="4"/>
    <n v="2"/>
    <s v="Monday"/>
    <n v="2325000"/>
  </r>
  <r>
    <x v="856"/>
    <x v="7"/>
    <x v="7"/>
    <n v="59"/>
    <n v="30000"/>
    <x v="2"/>
    <x v="4"/>
    <n v="2"/>
    <s v="Monday"/>
    <n v="1770000"/>
  </r>
  <r>
    <x v="857"/>
    <x v="0"/>
    <x v="0"/>
    <n v="95"/>
    <n v="50000"/>
    <x v="2"/>
    <x v="4"/>
    <n v="2"/>
    <s v="Tuesday"/>
    <n v="4750000"/>
  </r>
  <r>
    <x v="857"/>
    <x v="1"/>
    <x v="1"/>
    <n v="67"/>
    <n v="35000"/>
    <x v="2"/>
    <x v="4"/>
    <n v="2"/>
    <s v="Tuesday"/>
    <n v="2345000"/>
  </r>
  <r>
    <x v="857"/>
    <x v="2"/>
    <x v="2"/>
    <n v="65"/>
    <n v="45000"/>
    <x v="2"/>
    <x v="4"/>
    <n v="2"/>
    <s v="Tuesday"/>
    <n v="2925000"/>
  </r>
  <r>
    <x v="857"/>
    <x v="3"/>
    <x v="3"/>
    <n v="61"/>
    <n v="60000"/>
    <x v="2"/>
    <x v="4"/>
    <n v="2"/>
    <s v="Tuesday"/>
    <n v="3660000"/>
  </r>
  <r>
    <x v="857"/>
    <x v="4"/>
    <x v="4"/>
    <n v="141"/>
    <n v="20000"/>
    <x v="2"/>
    <x v="4"/>
    <n v="2"/>
    <s v="Tuesday"/>
    <n v="2820000"/>
  </r>
  <r>
    <x v="857"/>
    <x v="5"/>
    <x v="5"/>
    <n v="181"/>
    <n v="5000"/>
    <x v="2"/>
    <x v="4"/>
    <n v="2"/>
    <s v="Tuesday"/>
    <n v="905000"/>
  </r>
  <r>
    <x v="857"/>
    <x v="6"/>
    <x v="6"/>
    <n v="100"/>
    <n v="25000"/>
    <x v="2"/>
    <x v="4"/>
    <n v="2"/>
    <s v="Tuesday"/>
    <n v="2500000"/>
  </r>
  <r>
    <x v="857"/>
    <x v="7"/>
    <x v="7"/>
    <n v="53"/>
    <n v="30000"/>
    <x v="2"/>
    <x v="4"/>
    <n v="2"/>
    <s v="Tuesday"/>
    <n v="1590000"/>
  </r>
  <r>
    <x v="858"/>
    <x v="0"/>
    <x v="0"/>
    <n v="96"/>
    <n v="50000"/>
    <x v="2"/>
    <x v="4"/>
    <n v="2"/>
    <s v="Wednesday"/>
    <n v="4800000"/>
  </r>
  <r>
    <x v="858"/>
    <x v="1"/>
    <x v="1"/>
    <n v="62"/>
    <n v="35000"/>
    <x v="2"/>
    <x v="4"/>
    <n v="2"/>
    <s v="Wednesday"/>
    <n v="2170000"/>
  </r>
  <r>
    <x v="858"/>
    <x v="2"/>
    <x v="2"/>
    <n v="78"/>
    <n v="45000"/>
    <x v="2"/>
    <x v="4"/>
    <n v="2"/>
    <s v="Wednesday"/>
    <n v="3510000"/>
  </r>
  <r>
    <x v="858"/>
    <x v="3"/>
    <x v="3"/>
    <n v="56"/>
    <n v="60000"/>
    <x v="2"/>
    <x v="4"/>
    <n v="2"/>
    <s v="Wednesday"/>
    <n v="3360000"/>
  </r>
  <r>
    <x v="858"/>
    <x v="4"/>
    <x v="4"/>
    <n v="138"/>
    <n v="20000"/>
    <x v="2"/>
    <x v="4"/>
    <n v="2"/>
    <s v="Wednesday"/>
    <n v="2760000"/>
  </r>
  <r>
    <x v="858"/>
    <x v="5"/>
    <x v="5"/>
    <n v="182"/>
    <n v="5000"/>
    <x v="2"/>
    <x v="4"/>
    <n v="2"/>
    <s v="Wednesday"/>
    <n v="910000"/>
  </r>
  <r>
    <x v="858"/>
    <x v="6"/>
    <x v="6"/>
    <n v="97"/>
    <n v="25000"/>
    <x v="2"/>
    <x v="4"/>
    <n v="2"/>
    <s v="Wednesday"/>
    <n v="2425000"/>
  </r>
  <r>
    <x v="858"/>
    <x v="7"/>
    <x v="7"/>
    <n v="49"/>
    <n v="30000"/>
    <x v="2"/>
    <x v="4"/>
    <n v="2"/>
    <s v="Wednesday"/>
    <n v="1470000"/>
  </r>
  <r>
    <x v="859"/>
    <x v="0"/>
    <x v="0"/>
    <n v="101"/>
    <n v="50000"/>
    <x v="2"/>
    <x v="4"/>
    <n v="2"/>
    <s v="Thursday"/>
    <n v="5050000"/>
  </r>
  <r>
    <x v="859"/>
    <x v="1"/>
    <x v="1"/>
    <n v="65"/>
    <n v="35000"/>
    <x v="2"/>
    <x v="4"/>
    <n v="2"/>
    <s v="Thursday"/>
    <n v="2275000"/>
  </r>
  <r>
    <x v="859"/>
    <x v="2"/>
    <x v="2"/>
    <n v="73"/>
    <n v="45000"/>
    <x v="2"/>
    <x v="4"/>
    <n v="2"/>
    <s v="Thursday"/>
    <n v="3285000"/>
  </r>
  <r>
    <x v="859"/>
    <x v="3"/>
    <x v="3"/>
    <n v="61"/>
    <n v="60000"/>
    <x v="2"/>
    <x v="4"/>
    <n v="2"/>
    <s v="Thursday"/>
    <n v="3660000"/>
  </r>
  <r>
    <x v="859"/>
    <x v="4"/>
    <x v="4"/>
    <n v="129"/>
    <n v="20000"/>
    <x v="2"/>
    <x v="4"/>
    <n v="2"/>
    <s v="Thursday"/>
    <n v="2580000"/>
  </r>
  <r>
    <x v="859"/>
    <x v="5"/>
    <x v="5"/>
    <n v="172"/>
    <n v="5000"/>
    <x v="2"/>
    <x v="4"/>
    <n v="2"/>
    <s v="Thursday"/>
    <n v="860000"/>
  </r>
  <r>
    <x v="859"/>
    <x v="6"/>
    <x v="6"/>
    <n v="99"/>
    <n v="25000"/>
    <x v="2"/>
    <x v="4"/>
    <n v="2"/>
    <s v="Thursday"/>
    <n v="2475000"/>
  </r>
  <r>
    <x v="859"/>
    <x v="7"/>
    <x v="7"/>
    <n v="57"/>
    <n v="30000"/>
    <x v="2"/>
    <x v="4"/>
    <n v="2"/>
    <s v="Thursday"/>
    <n v="1710000"/>
  </r>
  <r>
    <x v="860"/>
    <x v="0"/>
    <x v="0"/>
    <n v="101"/>
    <n v="50000"/>
    <x v="2"/>
    <x v="4"/>
    <n v="2"/>
    <s v="Friday"/>
    <n v="5050000"/>
  </r>
  <r>
    <x v="860"/>
    <x v="1"/>
    <x v="1"/>
    <n v="67"/>
    <n v="35000"/>
    <x v="2"/>
    <x v="4"/>
    <n v="2"/>
    <s v="Friday"/>
    <n v="2345000"/>
  </r>
  <r>
    <x v="860"/>
    <x v="2"/>
    <x v="2"/>
    <n v="67"/>
    <n v="45000"/>
    <x v="2"/>
    <x v="4"/>
    <n v="2"/>
    <s v="Friday"/>
    <n v="3015000"/>
  </r>
  <r>
    <x v="860"/>
    <x v="3"/>
    <x v="3"/>
    <n v="58"/>
    <n v="60000"/>
    <x v="2"/>
    <x v="4"/>
    <n v="2"/>
    <s v="Friday"/>
    <n v="3480000"/>
  </r>
  <r>
    <x v="860"/>
    <x v="4"/>
    <x v="4"/>
    <n v="139"/>
    <n v="20000"/>
    <x v="2"/>
    <x v="4"/>
    <n v="2"/>
    <s v="Friday"/>
    <n v="2780000"/>
  </r>
  <r>
    <x v="860"/>
    <x v="5"/>
    <x v="5"/>
    <n v="193"/>
    <n v="5000"/>
    <x v="2"/>
    <x v="4"/>
    <n v="2"/>
    <s v="Friday"/>
    <n v="965000"/>
  </r>
  <r>
    <x v="860"/>
    <x v="6"/>
    <x v="6"/>
    <n v="100"/>
    <n v="25000"/>
    <x v="2"/>
    <x v="4"/>
    <n v="2"/>
    <s v="Friday"/>
    <n v="2500000"/>
  </r>
  <r>
    <x v="860"/>
    <x v="7"/>
    <x v="7"/>
    <n v="58"/>
    <n v="30000"/>
    <x v="2"/>
    <x v="4"/>
    <n v="2"/>
    <s v="Friday"/>
    <n v="1740000"/>
  </r>
  <r>
    <x v="861"/>
    <x v="0"/>
    <x v="0"/>
    <n v="112"/>
    <n v="50000"/>
    <x v="2"/>
    <x v="4"/>
    <n v="2"/>
    <s v="Saturday"/>
    <n v="5600000"/>
  </r>
  <r>
    <x v="861"/>
    <x v="1"/>
    <x v="1"/>
    <n v="70"/>
    <n v="35000"/>
    <x v="2"/>
    <x v="4"/>
    <n v="2"/>
    <s v="Saturday"/>
    <n v="2450000"/>
  </r>
  <r>
    <x v="861"/>
    <x v="2"/>
    <x v="2"/>
    <n v="73"/>
    <n v="45000"/>
    <x v="2"/>
    <x v="4"/>
    <n v="2"/>
    <s v="Saturday"/>
    <n v="3285000"/>
  </r>
  <r>
    <x v="861"/>
    <x v="3"/>
    <x v="3"/>
    <n v="62"/>
    <n v="60000"/>
    <x v="2"/>
    <x v="4"/>
    <n v="2"/>
    <s v="Saturday"/>
    <n v="3720000"/>
  </r>
  <r>
    <x v="861"/>
    <x v="4"/>
    <x v="4"/>
    <n v="128"/>
    <n v="20000"/>
    <x v="2"/>
    <x v="4"/>
    <n v="2"/>
    <s v="Saturday"/>
    <n v="2560000"/>
  </r>
  <r>
    <x v="861"/>
    <x v="5"/>
    <x v="5"/>
    <n v="170"/>
    <n v="5000"/>
    <x v="2"/>
    <x v="4"/>
    <n v="2"/>
    <s v="Saturday"/>
    <n v="850000"/>
  </r>
  <r>
    <x v="861"/>
    <x v="6"/>
    <x v="6"/>
    <n v="98"/>
    <n v="25000"/>
    <x v="2"/>
    <x v="4"/>
    <n v="2"/>
    <s v="Saturday"/>
    <n v="2450000"/>
  </r>
  <r>
    <x v="861"/>
    <x v="7"/>
    <x v="7"/>
    <n v="54"/>
    <n v="30000"/>
    <x v="2"/>
    <x v="4"/>
    <n v="2"/>
    <s v="Saturday"/>
    <n v="1620000"/>
  </r>
  <r>
    <x v="862"/>
    <x v="0"/>
    <x v="0"/>
    <n v="105"/>
    <n v="50000"/>
    <x v="2"/>
    <x v="4"/>
    <n v="2"/>
    <s v="Sunday"/>
    <n v="5250000"/>
  </r>
  <r>
    <x v="862"/>
    <x v="1"/>
    <x v="1"/>
    <n v="62"/>
    <n v="35000"/>
    <x v="2"/>
    <x v="4"/>
    <n v="2"/>
    <s v="Sunday"/>
    <n v="2170000"/>
  </r>
  <r>
    <x v="862"/>
    <x v="2"/>
    <x v="2"/>
    <n v="73"/>
    <n v="45000"/>
    <x v="2"/>
    <x v="4"/>
    <n v="2"/>
    <s v="Sunday"/>
    <n v="3285000"/>
  </r>
  <r>
    <x v="862"/>
    <x v="3"/>
    <x v="3"/>
    <n v="59"/>
    <n v="60000"/>
    <x v="2"/>
    <x v="4"/>
    <n v="2"/>
    <s v="Sunday"/>
    <n v="3540000"/>
  </r>
  <r>
    <x v="862"/>
    <x v="4"/>
    <x v="4"/>
    <n v="142"/>
    <n v="20000"/>
    <x v="2"/>
    <x v="4"/>
    <n v="2"/>
    <s v="Sunday"/>
    <n v="2840000"/>
  </r>
  <r>
    <x v="862"/>
    <x v="5"/>
    <x v="5"/>
    <n v="175"/>
    <n v="5000"/>
    <x v="2"/>
    <x v="4"/>
    <n v="2"/>
    <s v="Sunday"/>
    <n v="875000"/>
  </r>
  <r>
    <x v="862"/>
    <x v="6"/>
    <x v="6"/>
    <n v="98"/>
    <n v="25000"/>
    <x v="2"/>
    <x v="4"/>
    <n v="2"/>
    <s v="Sunday"/>
    <n v="2450000"/>
  </r>
  <r>
    <x v="862"/>
    <x v="7"/>
    <x v="7"/>
    <n v="55"/>
    <n v="30000"/>
    <x v="2"/>
    <x v="4"/>
    <n v="2"/>
    <s v="Sunday"/>
    <n v="1650000"/>
  </r>
  <r>
    <x v="863"/>
    <x v="0"/>
    <x v="0"/>
    <n v="86"/>
    <n v="50000"/>
    <x v="2"/>
    <x v="4"/>
    <n v="2"/>
    <s v="Monday"/>
    <n v="4300000"/>
  </r>
  <r>
    <x v="863"/>
    <x v="1"/>
    <x v="1"/>
    <n v="65"/>
    <n v="35000"/>
    <x v="2"/>
    <x v="4"/>
    <n v="2"/>
    <s v="Monday"/>
    <n v="2275000"/>
  </r>
  <r>
    <x v="863"/>
    <x v="2"/>
    <x v="2"/>
    <n v="69"/>
    <n v="45000"/>
    <x v="2"/>
    <x v="4"/>
    <n v="2"/>
    <s v="Monday"/>
    <n v="3105000"/>
  </r>
  <r>
    <x v="863"/>
    <x v="3"/>
    <x v="3"/>
    <n v="58"/>
    <n v="60000"/>
    <x v="2"/>
    <x v="4"/>
    <n v="2"/>
    <s v="Monday"/>
    <n v="3480000"/>
  </r>
  <r>
    <x v="863"/>
    <x v="4"/>
    <x v="4"/>
    <n v="141"/>
    <n v="20000"/>
    <x v="2"/>
    <x v="4"/>
    <n v="2"/>
    <s v="Monday"/>
    <n v="2820000"/>
  </r>
  <r>
    <x v="863"/>
    <x v="5"/>
    <x v="5"/>
    <n v="181"/>
    <n v="5000"/>
    <x v="2"/>
    <x v="4"/>
    <n v="2"/>
    <s v="Monday"/>
    <n v="905000"/>
  </r>
  <r>
    <x v="863"/>
    <x v="6"/>
    <x v="6"/>
    <n v="95"/>
    <n v="25000"/>
    <x v="2"/>
    <x v="4"/>
    <n v="2"/>
    <s v="Monday"/>
    <n v="2375000"/>
  </r>
  <r>
    <x v="863"/>
    <x v="7"/>
    <x v="7"/>
    <n v="57"/>
    <n v="30000"/>
    <x v="2"/>
    <x v="4"/>
    <n v="2"/>
    <s v="Monday"/>
    <n v="1710000"/>
  </r>
  <r>
    <x v="864"/>
    <x v="0"/>
    <x v="0"/>
    <n v="96"/>
    <n v="50000"/>
    <x v="2"/>
    <x v="4"/>
    <n v="2"/>
    <s v="Tuesday"/>
    <n v="4800000"/>
  </r>
  <r>
    <x v="864"/>
    <x v="1"/>
    <x v="1"/>
    <n v="58"/>
    <n v="35000"/>
    <x v="2"/>
    <x v="4"/>
    <n v="2"/>
    <s v="Tuesday"/>
    <n v="2030000"/>
  </r>
  <r>
    <x v="864"/>
    <x v="2"/>
    <x v="2"/>
    <n v="75"/>
    <n v="45000"/>
    <x v="2"/>
    <x v="4"/>
    <n v="2"/>
    <s v="Tuesday"/>
    <n v="3375000"/>
  </r>
  <r>
    <x v="864"/>
    <x v="3"/>
    <x v="3"/>
    <n v="59"/>
    <n v="60000"/>
    <x v="2"/>
    <x v="4"/>
    <n v="2"/>
    <s v="Tuesday"/>
    <n v="3540000"/>
  </r>
  <r>
    <x v="864"/>
    <x v="4"/>
    <x v="4"/>
    <n v="138"/>
    <n v="20000"/>
    <x v="2"/>
    <x v="4"/>
    <n v="2"/>
    <s v="Tuesday"/>
    <n v="2760000"/>
  </r>
  <r>
    <x v="864"/>
    <x v="5"/>
    <x v="5"/>
    <n v="176"/>
    <n v="5000"/>
    <x v="2"/>
    <x v="4"/>
    <n v="2"/>
    <s v="Tuesday"/>
    <n v="880000"/>
  </r>
  <r>
    <x v="864"/>
    <x v="6"/>
    <x v="6"/>
    <n v="106"/>
    <n v="25000"/>
    <x v="2"/>
    <x v="4"/>
    <n v="2"/>
    <s v="Tuesday"/>
    <n v="2650000"/>
  </r>
  <r>
    <x v="864"/>
    <x v="7"/>
    <x v="7"/>
    <n v="55"/>
    <n v="30000"/>
    <x v="2"/>
    <x v="4"/>
    <n v="2"/>
    <s v="Tuesday"/>
    <n v="1650000"/>
  </r>
  <r>
    <x v="865"/>
    <x v="0"/>
    <x v="0"/>
    <n v="98"/>
    <n v="50000"/>
    <x v="2"/>
    <x v="4"/>
    <n v="2"/>
    <s v="Wednesday"/>
    <n v="4900000"/>
  </r>
  <r>
    <x v="865"/>
    <x v="1"/>
    <x v="1"/>
    <n v="65"/>
    <n v="35000"/>
    <x v="2"/>
    <x v="4"/>
    <n v="2"/>
    <s v="Wednesday"/>
    <n v="2275000"/>
  </r>
  <r>
    <x v="865"/>
    <x v="2"/>
    <x v="2"/>
    <n v="67"/>
    <n v="45000"/>
    <x v="2"/>
    <x v="4"/>
    <n v="2"/>
    <s v="Wednesday"/>
    <n v="3015000"/>
  </r>
  <r>
    <x v="865"/>
    <x v="3"/>
    <x v="3"/>
    <n v="58"/>
    <n v="60000"/>
    <x v="2"/>
    <x v="4"/>
    <n v="2"/>
    <s v="Wednesday"/>
    <n v="3480000"/>
  </r>
  <r>
    <x v="865"/>
    <x v="4"/>
    <x v="4"/>
    <n v="128"/>
    <n v="20000"/>
    <x v="2"/>
    <x v="4"/>
    <n v="2"/>
    <s v="Wednesday"/>
    <n v="2560000"/>
  </r>
  <r>
    <x v="865"/>
    <x v="5"/>
    <x v="5"/>
    <n v="175"/>
    <n v="5000"/>
    <x v="2"/>
    <x v="4"/>
    <n v="2"/>
    <s v="Wednesday"/>
    <n v="875000"/>
  </r>
  <r>
    <x v="865"/>
    <x v="6"/>
    <x v="6"/>
    <n v="100"/>
    <n v="25000"/>
    <x v="2"/>
    <x v="4"/>
    <n v="2"/>
    <s v="Wednesday"/>
    <n v="2500000"/>
  </r>
  <r>
    <x v="865"/>
    <x v="7"/>
    <x v="7"/>
    <n v="63"/>
    <n v="30000"/>
    <x v="2"/>
    <x v="4"/>
    <n v="2"/>
    <s v="Wednesday"/>
    <n v="1890000"/>
  </r>
  <r>
    <x v="866"/>
    <x v="0"/>
    <x v="0"/>
    <n v="106"/>
    <n v="50000"/>
    <x v="2"/>
    <x v="4"/>
    <n v="2"/>
    <s v="Thursday"/>
    <n v="5300000"/>
  </r>
  <r>
    <x v="866"/>
    <x v="1"/>
    <x v="1"/>
    <n v="63"/>
    <n v="35000"/>
    <x v="2"/>
    <x v="4"/>
    <n v="2"/>
    <s v="Thursday"/>
    <n v="2205000"/>
  </r>
  <r>
    <x v="866"/>
    <x v="2"/>
    <x v="2"/>
    <n v="67"/>
    <n v="45000"/>
    <x v="2"/>
    <x v="4"/>
    <n v="2"/>
    <s v="Thursday"/>
    <n v="3015000"/>
  </r>
  <r>
    <x v="866"/>
    <x v="3"/>
    <x v="3"/>
    <n v="53"/>
    <n v="60000"/>
    <x v="2"/>
    <x v="4"/>
    <n v="2"/>
    <s v="Thursday"/>
    <n v="3180000"/>
  </r>
  <r>
    <x v="866"/>
    <x v="4"/>
    <x v="4"/>
    <n v="134"/>
    <n v="20000"/>
    <x v="2"/>
    <x v="4"/>
    <n v="2"/>
    <s v="Thursday"/>
    <n v="2680000"/>
  </r>
  <r>
    <x v="866"/>
    <x v="5"/>
    <x v="5"/>
    <n v="165"/>
    <n v="5000"/>
    <x v="2"/>
    <x v="4"/>
    <n v="2"/>
    <s v="Thursday"/>
    <n v="825000"/>
  </r>
  <r>
    <x v="866"/>
    <x v="6"/>
    <x v="6"/>
    <n v="92"/>
    <n v="25000"/>
    <x v="2"/>
    <x v="4"/>
    <n v="2"/>
    <s v="Thursday"/>
    <n v="2300000"/>
  </r>
  <r>
    <x v="866"/>
    <x v="7"/>
    <x v="7"/>
    <n v="56"/>
    <n v="30000"/>
    <x v="2"/>
    <x v="4"/>
    <n v="2"/>
    <s v="Thursday"/>
    <n v="1680000"/>
  </r>
  <r>
    <x v="867"/>
    <x v="0"/>
    <x v="0"/>
    <n v="91"/>
    <n v="50000"/>
    <x v="2"/>
    <x v="4"/>
    <n v="2"/>
    <s v="Friday"/>
    <n v="4550000"/>
  </r>
  <r>
    <x v="867"/>
    <x v="1"/>
    <x v="1"/>
    <n v="68"/>
    <n v="35000"/>
    <x v="2"/>
    <x v="4"/>
    <n v="2"/>
    <s v="Friday"/>
    <n v="2380000"/>
  </r>
  <r>
    <x v="867"/>
    <x v="2"/>
    <x v="2"/>
    <n v="70"/>
    <n v="45000"/>
    <x v="2"/>
    <x v="4"/>
    <n v="2"/>
    <s v="Friday"/>
    <n v="3150000"/>
  </r>
  <r>
    <x v="867"/>
    <x v="3"/>
    <x v="3"/>
    <n v="61"/>
    <n v="60000"/>
    <x v="2"/>
    <x v="4"/>
    <n v="2"/>
    <s v="Friday"/>
    <n v="3660000"/>
  </r>
  <r>
    <x v="867"/>
    <x v="4"/>
    <x v="4"/>
    <n v="138"/>
    <n v="20000"/>
    <x v="2"/>
    <x v="4"/>
    <n v="2"/>
    <s v="Friday"/>
    <n v="2760000"/>
  </r>
  <r>
    <x v="867"/>
    <x v="5"/>
    <x v="5"/>
    <n v="176"/>
    <n v="5000"/>
    <x v="2"/>
    <x v="4"/>
    <n v="2"/>
    <s v="Friday"/>
    <n v="880000"/>
  </r>
  <r>
    <x v="867"/>
    <x v="6"/>
    <x v="6"/>
    <n v="101"/>
    <n v="25000"/>
    <x v="2"/>
    <x v="4"/>
    <n v="2"/>
    <s v="Friday"/>
    <n v="2525000"/>
  </r>
  <r>
    <x v="867"/>
    <x v="7"/>
    <x v="7"/>
    <n v="54"/>
    <n v="30000"/>
    <x v="2"/>
    <x v="4"/>
    <n v="2"/>
    <s v="Friday"/>
    <n v="1620000"/>
  </r>
  <r>
    <x v="868"/>
    <x v="0"/>
    <x v="0"/>
    <n v="97"/>
    <n v="50000"/>
    <x v="2"/>
    <x v="4"/>
    <n v="2"/>
    <s v="Saturday"/>
    <n v="4850000"/>
  </r>
  <r>
    <x v="868"/>
    <x v="1"/>
    <x v="1"/>
    <n v="58"/>
    <n v="35000"/>
    <x v="2"/>
    <x v="4"/>
    <n v="2"/>
    <s v="Saturday"/>
    <n v="2030000"/>
  </r>
  <r>
    <x v="868"/>
    <x v="2"/>
    <x v="2"/>
    <n v="69"/>
    <n v="45000"/>
    <x v="2"/>
    <x v="4"/>
    <n v="2"/>
    <s v="Saturday"/>
    <n v="3105000"/>
  </r>
  <r>
    <x v="868"/>
    <x v="3"/>
    <x v="3"/>
    <n v="57"/>
    <n v="60000"/>
    <x v="2"/>
    <x v="4"/>
    <n v="2"/>
    <s v="Saturday"/>
    <n v="3420000"/>
  </r>
  <r>
    <x v="868"/>
    <x v="4"/>
    <x v="4"/>
    <n v="128"/>
    <n v="20000"/>
    <x v="2"/>
    <x v="4"/>
    <n v="2"/>
    <s v="Saturday"/>
    <n v="2560000"/>
  </r>
  <r>
    <x v="868"/>
    <x v="5"/>
    <x v="5"/>
    <n v="172"/>
    <n v="5000"/>
    <x v="2"/>
    <x v="4"/>
    <n v="2"/>
    <s v="Saturday"/>
    <n v="860000"/>
  </r>
  <r>
    <x v="868"/>
    <x v="6"/>
    <x v="6"/>
    <n v="97"/>
    <n v="25000"/>
    <x v="2"/>
    <x v="4"/>
    <n v="2"/>
    <s v="Saturday"/>
    <n v="2425000"/>
  </r>
  <r>
    <x v="868"/>
    <x v="7"/>
    <x v="7"/>
    <n v="62"/>
    <n v="30000"/>
    <x v="2"/>
    <x v="4"/>
    <n v="2"/>
    <s v="Saturday"/>
    <n v="1860000"/>
  </r>
  <r>
    <x v="869"/>
    <x v="0"/>
    <x v="0"/>
    <n v="107"/>
    <n v="50000"/>
    <x v="2"/>
    <x v="4"/>
    <n v="2"/>
    <s v="Sunday"/>
    <n v="5350000"/>
  </r>
  <r>
    <x v="869"/>
    <x v="1"/>
    <x v="1"/>
    <n v="66"/>
    <n v="35000"/>
    <x v="2"/>
    <x v="4"/>
    <n v="2"/>
    <s v="Sunday"/>
    <n v="2310000"/>
  </r>
  <r>
    <x v="869"/>
    <x v="2"/>
    <x v="2"/>
    <n v="69"/>
    <n v="45000"/>
    <x v="2"/>
    <x v="4"/>
    <n v="2"/>
    <s v="Sunday"/>
    <n v="3105000"/>
  </r>
  <r>
    <x v="869"/>
    <x v="3"/>
    <x v="3"/>
    <n v="51"/>
    <n v="60000"/>
    <x v="2"/>
    <x v="4"/>
    <n v="2"/>
    <s v="Sunday"/>
    <n v="3060000"/>
  </r>
  <r>
    <x v="869"/>
    <x v="4"/>
    <x v="4"/>
    <n v="123"/>
    <n v="20000"/>
    <x v="2"/>
    <x v="4"/>
    <n v="2"/>
    <s v="Sunday"/>
    <n v="2460000"/>
  </r>
  <r>
    <x v="869"/>
    <x v="5"/>
    <x v="5"/>
    <n v="188"/>
    <n v="5000"/>
    <x v="2"/>
    <x v="4"/>
    <n v="2"/>
    <s v="Sunday"/>
    <n v="940000"/>
  </r>
  <r>
    <x v="869"/>
    <x v="6"/>
    <x v="6"/>
    <n v="89"/>
    <n v="25000"/>
    <x v="2"/>
    <x v="4"/>
    <n v="2"/>
    <s v="Sunday"/>
    <n v="2225000"/>
  </r>
  <r>
    <x v="869"/>
    <x v="7"/>
    <x v="7"/>
    <n v="59"/>
    <n v="30000"/>
    <x v="2"/>
    <x v="4"/>
    <n v="2"/>
    <s v="Sunday"/>
    <n v="1770000"/>
  </r>
  <r>
    <x v="870"/>
    <x v="0"/>
    <x v="0"/>
    <n v="103"/>
    <n v="50000"/>
    <x v="2"/>
    <x v="4"/>
    <n v="2"/>
    <s v="Monday"/>
    <n v="5150000"/>
  </r>
  <r>
    <x v="870"/>
    <x v="1"/>
    <x v="1"/>
    <n v="59"/>
    <n v="35000"/>
    <x v="2"/>
    <x v="4"/>
    <n v="2"/>
    <s v="Monday"/>
    <n v="2065000"/>
  </r>
  <r>
    <x v="870"/>
    <x v="2"/>
    <x v="2"/>
    <n v="65"/>
    <n v="45000"/>
    <x v="2"/>
    <x v="4"/>
    <n v="2"/>
    <s v="Monday"/>
    <n v="2925000"/>
  </r>
  <r>
    <x v="870"/>
    <x v="3"/>
    <x v="3"/>
    <n v="52"/>
    <n v="60000"/>
    <x v="2"/>
    <x v="4"/>
    <n v="2"/>
    <s v="Monday"/>
    <n v="3120000"/>
  </r>
  <r>
    <x v="870"/>
    <x v="4"/>
    <x v="4"/>
    <n v="130"/>
    <n v="20000"/>
    <x v="2"/>
    <x v="4"/>
    <n v="2"/>
    <s v="Monday"/>
    <n v="2600000"/>
  </r>
  <r>
    <x v="870"/>
    <x v="5"/>
    <x v="5"/>
    <n v="174"/>
    <n v="5000"/>
    <x v="2"/>
    <x v="4"/>
    <n v="2"/>
    <s v="Monday"/>
    <n v="870000"/>
  </r>
  <r>
    <x v="870"/>
    <x v="6"/>
    <x v="6"/>
    <n v="97"/>
    <n v="25000"/>
    <x v="2"/>
    <x v="4"/>
    <n v="2"/>
    <s v="Monday"/>
    <n v="2425000"/>
  </r>
  <r>
    <x v="870"/>
    <x v="7"/>
    <x v="7"/>
    <n v="61"/>
    <n v="30000"/>
    <x v="2"/>
    <x v="4"/>
    <n v="2"/>
    <s v="Monday"/>
    <n v="1830000"/>
  </r>
  <r>
    <x v="871"/>
    <x v="0"/>
    <x v="0"/>
    <n v="105"/>
    <n v="50000"/>
    <x v="2"/>
    <x v="4"/>
    <n v="2"/>
    <s v="Tuesday"/>
    <n v="5250000"/>
  </r>
  <r>
    <x v="871"/>
    <x v="1"/>
    <x v="1"/>
    <n v="66"/>
    <n v="35000"/>
    <x v="2"/>
    <x v="4"/>
    <n v="2"/>
    <s v="Tuesday"/>
    <n v="2310000"/>
  </r>
  <r>
    <x v="871"/>
    <x v="2"/>
    <x v="2"/>
    <n v="65"/>
    <n v="45000"/>
    <x v="2"/>
    <x v="4"/>
    <n v="2"/>
    <s v="Tuesday"/>
    <n v="2925000"/>
  </r>
  <r>
    <x v="871"/>
    <x v="3"/>
    <x v="3"/>
    <n v="54"/>
    <n v="60000"/>
    <x v="2"/>
    <x v="4"/>
    <n v="2"/>
    <s v="Tuesday"/>
    <n v="3240000"/>
  </r>
  <r>
    <x v="871"/>
    <x v="4"/>
    <x v="4"/>
    <n v="126"/>
    <n v="20000"/>
    <x v="2"/>
    <x v="4"/>
    <n v="2"/>
    <s v="Tuesday"/>
    <n v="2520000"/>
  </r>
  <r>
    <x v="871"/>
    <x v="5"/>
    <x v="5"/>
    <n v="190"/>
    <n v="5000"/>
    <x v="2"/>
    <x v="4"/>
    <n v="2"/>
    <s v="Tuesday"/>
    <n v="950000"/>
  </r>
  <r>
    <x v="871"/>
    <x v="6"/>
    <x v="6"/>
    <n v="98"/>
    <n v="25000"/>
    <x v="2"/>
    <x v="4"/>
    <n v="2"/>
    <s v="Tuesday"/>
    <n v="2450000"/>
  </r>
  <r>
    <x v="871"/>
    <x v="7"/>
    <x v="7"/>
    <n v="62"/>
    <n v="30000"/>
    <x v="2"/>
    <x v="4"/>
    <n v="2"/>
    <s v="Tuesday"/>
    <n v="1860000"/>
  </r>
  <r>
    <x v="872"/>
    <x v="0"/>
    <x v="0"/>
    <n v="101"/>
    <n v="50000"/>
    <x v="2"/>
    <x v="4"/>
    <n v="2"/>
    <s v="Wednesday"/>
    <n v="5050000"/>
  </r>
  <r>
    <x v="872"/>
    <x v="1"/>
    <x v="1"/>
    <n v="62"/>
    <n v="35000"/>
    <x v="2"/>
    <x v="4"/>
    <n v="2"/>
    <s v="Wednesday"/>
    <n v="2170000"/>
  </r>
  <r>
    <x v="872"/>
    <x v="2"/>
    <x v="2"/>
    <n v="67"/>
    <n v="45000"/>
    <x v="2"/>
    <x v="4"/>
    <n v="2"/>
    <s v="Wednesday"/>
    <n v="3015000"/>
  </r>
  <r>
    <x v="872"/>
    <x v="3"/>
    <x v="3"/>
    <n v="63"/>
    <n v="60000"/>
    <x v="2"/>
    <x v="4"/>
    <n v="2"/>
    <s v="Wednesday"/>
    <n v="3780000"/>
  </r>
  <r>
    <x v="872"/>
    <x v="4"/>
    <x v="4"/>
    <n v="132"/>
    <n v="20000"/>
    <x v="2"/>
    <x v="4"/>
    <n v="2"/>
    <s v="Wednesday"/>
    <n v="2640000"/>
  </r>
  <r>
    <x v="872"/>
    <x v="5"/>
    <x v="5"/>
    <n v="175"/>
    <n v="5000"/>
    <x v="2"/>
    <x v="4"/>
    <n v="2"/>
    <s v="Wednesday"/>
    <n v="875000"/>
  </r>
  <r>
    <x v="872"/>
    <x v="6"/>
    <x v="6"/>
    <n v="93"/>
    <n v="25000"/>
    <x v="2"/>
    <x v="4"/>
    <n v="2"/>
    <s v="Wednesday"/>
    <n v="2325000"/>
  </r>
  <r>
    <x v="872"/>
    <x v="7"/>
    <x v="7"/>
    <n v="58"/>
    <n v="30000"/>
    <x v="2"/>
    <x v="4"/>
    <n v="2"/>
    <s v="Wednesday"/>
    <n v="1740000"/>
  </r>
  <r>
    <x v="873"/>
    <x v="0"/>
    <x v="0"/>
    <n v="85"/>
    <n v="50000"/>
    <x v="2"/>
    <x v="4"/>
    <n v="2"/>
    <s v="Thursday"/>
    <n v="4250000"/>
  </r>
  <r>
    <x v="873"/>
    <x v="1"/>
    <x v="1"/>
    <n v="65"/>
    <n v="35000"/>
    <x v="2"/>
    <x v="4"/>
    <n v="2"/>
    <s v="Thursday"/>
    <n v="2275000"/>
  </r>
  <r>
    <x v="873"/>
    <x v="2"/>
    <x v="2"/>
    <n v="73"/>
    <n v="45000"/>
    <x v="2"/>
    <x v="4"/>
    <n v="2"/>
    <s v="Thursday"/>
    <n v="3285000"/>
  </r>
  <r>
    <x v="873"/>
    <x v="3"/>
    <x v="3"/>
    <n v="56"/>
    <n v="60000"/>
    <x v="2"/>
    <x v="4"/>
    <n v="2"/>
    <s v="Thursday"/>
    <n v="3360000"/>
  </r>
  <r>
    <x v="873"/>
    <x v="4"/>
    <x v="4"/>
    <n v="131"/>
    <n v="20000"/>
    <x v="2"/>
    <x v="4"/>
    <n v="2"/>
    <s v="Thursday"/>
    <n v="2620000"/>
  </r>
  <r>
    <x v="873"/>
    <x v="5"/>
    <x v="5"/>
    <n v="190"/>
    <n v="5000"/>
    <x v="2"/>
    <x v="4"/>
    <n v="2"/>
    <s v="Thursday"/>
    <n v="950000"/>
  </r>
  <r>
    <x v="873"/>
    <x v="6"/>
    <x v="6"/>
    <n v="91"/>
    <n v="25000"/>
    <x v="2"/>
    <x v="4"/>
    <n v="2"/>
    <s v="Thursday"/>
    <n v="2275000"/>
  </r>
  <r>
    <x v="873"/>
    <x v="7"/>
    <x v="7"/>
    <n v="53"/>
    <n v="30000"/>
    <x v="2"/>
    <x v="4"/>
    <n v="2"/>
    <s v="Thursday"/>
    <n v="1590000"/>
  </r>
  <r>
    <x v="874"/>
    <x v="0"/>
    <x v="0"/>
    <n v="100"/>
    <n v="50000"/>
    <x v="2"/>
    <x v="4"/>
    <n v="2"/>
    <s v="Friday"/>
    <n v="5000000"/>
  </r>
  <r>
    <x v="874"/>
    <x v="1"/>
    <x v="1"/>
    <n v="56"/>
    <n v="35000"/>
    <x v="2"/>
    <x v="4"/>
    <n v="2"/>
    <s v="Friday"/>
    <n v="1960000"/>
  </r>
  <r>
    <x v="874"/>
    <x v="2"/>
    <x v="2"/>
    <n v="70"/>
    <n v="45000"/>
    <x v="2"/>
    <x v="4"/>
    <n v="2"/>
    <s v="Friday"/>
    <n v="3150000"/>
  </r>
  <r>
    <x v="874"/>
    <x v="3"/>
    <x v="3"/>
    <n v="54"/>
    <n v="60000"/>
    <x v="2"/>
    <x v="4"/>
    <n v="2"/>
    <s v="Friday"/>
    <n v="3240000"/>
  </r>
  <r>
    <x v="874"/>
    <x v="4"/>
    <x v="4"/>
    <n v="117"/>
    <n v="20000"/>
    <x v="2"/>
    <x v="4"/>
    <n v="2"/>
    <s v="Friday"/>
    <n v="2340000"/>
  </r>
  <r>
    <x v="874"/>
    <x v="5"/>
    <x v="5"/>
    <n v="169"/>
    <n v="5000"/>
    <x v="2"/>
    <x v="4"/>
    <n v="2"/>
    <s v="Friday"/>
    <n v="845000"/>
  </r>
  <r>
    <x v="874"/>
    <x v="6"/>
    <x v="6"/>
    <n v="96"/>
    <n v="25000"/>
    <x v="2"/>
    <x v="4"/>
    <n v="2"/>
    <s v="Friday"/>
    <n v="2400000"/>
  </r>
  <r>
    <x v="874"/>
    <x v="7"/>
    <x v="7"/>
    <n v="57"/>
    <n v="30000"/>
    <x v="2"/>
    <x v="4"/>
    <n v="2"/>
    <s v="Friday"/>
    <n v="1710000"/>
  </r>
  <r>
    <x v="875"/>
    <x v="0"/>
    <x v="0"/>
    <n v="89"/>
    <n v="50000"/>
    <x v="2"/>
    <x v="4"/>
    <n v="2"/>
    <s v="Saturday"/>
    <n v="4450000"/>
  </r>
  <r>
    <x v="875"/>
    <x v="1"/>
    <x v="1"/>
    <n v="54"/>
    <n v="35000"/>
    <x v="2"/>
    <x v="4"/>
    <n v="2"/>
    <s v="Saturday"/>
    <n v="1890000"/>
  </r>
  <r>
    <x v="875"/>
    <x v="2"/>
    <x v="2"/>
    <n v="64"/>
    <n v="45000"/>
    <x v="2"/>
    <x v="4"/>
    <n v="2"/>
    <s v="Saturday"/>
    <n v="2880000"/>
  </r>
  <r>
    <x v="875"/>
    <x v="3"/>
    <x v="3"/>
    <n v="56"/>
    <n v="60000"/>
    <x v="2"/>
    <x v="4"/>
    <n v="2"/>
    <s v="Saturday"/>
    <n v="3360000"/>
  </r>
  <r>
    <x v="875"/>
    <x v="4"/>
    <x v="4"/>
    <n v="133"/>
    <n v="20000"/>
    <x v="2"/>
    <x v="4"/>
    <n v="2"/>
    <s v="Saturday"/>
    <n v="2660000"/>
  </r>
  <r>
    <x v="875"/>
    <x v="5"/>
    <x v="5"/>
    <n v="186"/>
    <n v="5000"/>
    <x v="2"/>
    <x v="4"/>
    <n v="2"/>
    <s v="Saturday"/>
    <n v="930000"/>
  </r>
  <r>
    <x v="875"/>
    <x v="6"/>
    <x v="6"/>
    <n v="90"/>
    <n v="25000"/>
    <x v="2"/>
    <x v="4"/>
    <n v="2"/>
    <s v="Saturday"/>
    <n v="2250000"/>
  </r>
  <r>
    <x v="875"/>
    <x v="7"/>
    <x v="7"/>
    <n v="60"/>
    <n v="30000"/>
    <x v="2"/>
    <x v="4"/>
    <n v="2"/>
    <s v="Saturday"/>
    <n v="1800000"/>
  </r>
  <r>
    <x v="876"/>
    <x v="0"/>
    <x v="0"/>
    <n v="92"/>
    <n v="50000"/>
    <x v="2"/>
    <x v="4"/>
    <n v="2"/>
    <s v="Sunday"/>
    <n v="4600000"/>
  </r>
  <r>
    <x v="876"/>
    <x v="1"/>
    <x v="1"/>
    <n v="63"/>
    <n v="35000"/>
    <x v="2"/>
    <x v="4"/>
    <n v="2"/>
    <s v="Sunday"/>
    <n v="2205000"/>
  </r>
  <r>
    <x v="876"/>
    <x v="2"/>
    <x v="2"/>
    <n v="67"/>
    <n v="45000"/>
    <x v="2"/>
    <x v="4"/>
    <n v="2"/>
    <s v="Sunday"/>
    <n v="3015000"/>
  </r>
  <r>
    <x v="876"/>
    <x v="3"/>
    <x v="3"/>
    <n v="55"/>
    <n v="60000"/>
    <x v="2"/>
    <x v="4"/>
    <n v="2"/>
    <s v="Sunday"/>
    <n v="3300000"/>
  </r>
  <r>
    <x v="876"/>
    <x v="4"/>
    <x v="4"/>
    <n v="133"/>
    <n v="20000"/>
    <x v="2"/>
    <x v="4"/>
    <n v="2"/>
    <s v="Sunday"/>
    <n v="2660000"/>
  </r>
  <r>
    <x v="876"/>
    <x v="5"/>
    <x v="5"/>
    <n v="186"/>
    <n v="5000"/>
    <x v="2"/>
    <x v="4"/>
    <n v="2"/>
    <s v="Sunday"/>
    <n v="930000"/>
  </r>
  <r>
    <x v="876"/>
    <x v="6"/>
    <x v="6"/>
    <n v="94"/>
    <n v="25000"/>
    <x v="2"/>
    <x v="4"/>
    <n v="2"/>
    <s v="Sunday"/>
    <n v="2350000"/>
  </r>
  <r>
    <x v="876"/>
    <x v="7"/>
    <x v="7"/>
    <n v="59"/>
    <n v="30000"/>
    <x v="2"/>
    <x v="4"/>
    <n v="2"/>
    <s v="Sunday"/>
    <n v="1770000"/>
  </r>
  <r>
    <x v="877"/>
    <x v="0"/>
    <x v="0"/>
    <n v="98"/>
    <n v="50000"/>
    <x v="2"/>
    <x v="4"/>
    <n v="2"/>
    <s v="Monday"/>
    <n v="4900000"/>
  </r>
  <r>
    <x v="877"/>
    <x v="1"/>
    <x v="1"/>
    <n v="50"/>
    <n v="35000"/>
    <x v="2"/>
    <x v="4"/>
    <n v="2"/>
    <s v="Monday"/>
    <n v="1750000"/>
  </r>
  <r>
    <x v="877"/>
    <x v="2"/>
    <x v="2"/>
    <n v="65"/>
    <n v="45000"/>
    <x v="2"/>
    <x v="4"/>
    <n v="2"/>
    <s v="Monday"/>
    <n v="2925000"/>
  </r>
  <r>
    <x v="877"/>
    <x v="3"/>
    <x v="3"/>
    <n v="55"/>
    <n v="60000"/>
    <x v="2"/>
    <x v="4"/>
    <n v="2"/>
    <s v="Monday"/>
    <n v="3300000"/>
  </r>
  <r>
    <x v="877"/>
    <x v="4"/>
    <x v="4"/>
    <n v="137"/>
    <n v="20000"/>
    <x v="2"/>
    <x v="4"/>
    <n v="2"/>
    <s v="Monday"/>
    <n v="2740000"/>
  </r>
  <r>
    <x v="877"/>
    <x v="5"/>
    <x v="5"/>
    <n v="186"/>
    <n v="5000"/>
    <x v="2"/>
    <x v="4"/>
    <n v="2"/>
    <s v="Monday"/>
    <n v="930000"/>
  </r>
  <r>
    <x v="877"/>
    <x v="6"/>
    <x v="6"/>
    <n v="96"/>
    <n v="25000"/>
    <x v="2"/>
    <x v="4"/>
    <n v="2"/>
    <s v="Monday"/>
    <n v="2400000"/>
  </r>
  <r>
    <x v="877"/>
    <x v="7"/>
    <x v="7"/>
    <n v="65"/>
    <n v="30000"/>
    <x v="2"/>
    <x v="4"/>
    <n v="2"/>
    <s v="Monday"/>
    <n v="1950000"/>
  </r>
  <r>
    <x v="878"/>
    <x v="0"/>
    <x v="0"/>
    <n v="98"/>
    <n v="50000"/>
    <x v="2"/>
    <x v="4"/>
    <n v="2"/>
    <s v="Tuesday"/>
    <n v="4900000"/>
  </r>
  <r>
    <x v="878"/>
    <x v="1"/>
    <x v="1"/>
    <n v="58"/>
    <n v="35000"/>
    <x v="2"/>
    <x v="4"/>
    <n v="2"/>
    <s v="Tuesday"/>
    <n v="2030000"/>
  </r>
  <r>
    <x v="878"/>
    <x v="2"/>
    <x v="2"/>
    <n v="70"/>
    <n v="45000"/>
    <x v="2"/>
    <x v="4"/>
    <n v="2"/>
    <s v="Tuesday"/>
    <n v="3150000"/>
  </r>
  <r>
    <x v="878"/>
    <x v="3"/>
    <x v="3"/>
    <n v="58"/>
    <n v="60000"/>
    <x v="2"/>
    <x v="4"/>
    <n v="2"/>
    <s v="Tuesday"/>
    <n v="3480000"/>
  </r>
  <r>
    <x v="878"/>
    <x v="4"/>
    <x v="4"/>
    <n v="137"/>
    <n v="20000"/>
    <x v="2"/>
    <x v="4"/>
    <n v="2"/>
    <s v="Tuesday"/>
    <n v="2740000"/>
  </r>
  <r>
    <x v="878"/>
    <x v="5"/>
    <x v="5"/>
    <n v="178"/>
    <n v="5000"/>
    <x v="2"/>
    <x v="4"/>
    <n v="2"/>
    <s v="Tuesday"/>
    <n v="890000"/>
  </r>
  <r>
    <x v="878"/>
    <x v="6"/>
    <x v="6"/>
    <n v="95"/>
    <n v="25000"/>
    <x v="2"/>
    <x v="4"/>
    <n v="2"/>
    <s v="Tuesday"/>
    <n v="2375000"/>
  </r>
  <r>
    <x v="878"/>
    <x v="7"/>
    <x v="7"/>
    <n v="61"/>
    <n v="30000"/>
    <x v="2"/>
    <x v="4"/>
    <n v="2"/>
    <s v="Tuesday"/>
    <n v="1830000"/>
  </r>
  <r>
    <x v="879"/>
    <x v="0"/>
    <x v="0"/>
    <n v="100"/>
    <n v="50000"/>
    <x v="2"/>
    <x v="4"/>
    <n v="2"/>
    <s v="Wednesday"/>
    <n v="5000000"/>
  </r>
  <r>
    <x v="879"/>
    <x v="1"/>
    <x v="1"/>
    <n v="62"/>
    <n v="35000"/>
    <x v="2"/>
    <x v="4"/>
    <n v="2"/>
    <s v="Wednesday"/>
    <n v="2170000"/>
  </r>
  <r>
    <x v="879"/>
    <x v="2"/>
    <x v="2"/>
    <n v="72"/>
    <n v="45000"/>
    <x v="2"/>
    <x v="4"/>
    <n v="2"/>
    <s v="Wednesday"/>
    <n v="3240000"/>
  </r>
  <r>
    <x v="879"/>
    <x v="3"/>
    <x v="3"/>
    <n v="62"/>
    <n v="60000"/>
    <x v="2"/>
    <x v="4"/>
    <n v="2"/>
    <s v="Wednesday"/>
    <n v="3720000"/>
  </r>
  <r>
    <x v="879"/>
    <x v="4"/>
    <x v="4"/>
    <n v="129"/>
    <n v="20000"/>
    <x v="2"/>
    <x v="4"/>
    <n v="2"/>
    <s v="Wednesday"/>
    <n v="2580000"/>
  </r>
  <r>
    <x v="879"/>
    <x v="5"/>
    <x v="5"/>
    <n v="165"/>
    <n v="5000"/>
    <x v="2"/>
    <x v="4"/>
    <n v="2"/>
    <s v="Wednesday"/>
    <n v="825000"/>
  </r>
  <r>
    <x v="879"/>
    <x v="6"/>
    <x v="6"/>
    <n v="94"/>
    <n v="25000"/>
    <x v="2"/>
    <x v="4"/>
    <n v="2"/>
    <s v="Wednesday"/>
    <n v="2350000"/>
  </r>
  <r>
    <x v="879"/>
    <x v="7"/>
    <x v="7"/>
    <n v="58"/>
    <n v="30000"/>
    <x v="2"/>
    <x v="4"/>
    <n v="2"/>
    <s v="Wednesday"/>
    <n v="1740000"/>
  </r>
  <r>
    <x v="880"/>
    <x v="0"/>
    <x v="0"/>
    <n v="95"/>
    <n v="50000"/>
    <x v="2"/>
    <x v="4"/>
    <n v="2"/>
    <s v="Thursday"/>
    <n v="4750000"/>
  </r>
  <r>
    <x v="880"/>
    <x v="1"/>
    <x v="1"/>
    <n v="64"/>
    <n v="35000"/>
    <x v="2"/>
    <x v="4"/>
    <n v="2"/>
    <s v="Thursday"/>
    <n v="2240000"/>
  </r>
  <r>
    <x v="880"/>
    <x v="2"/>
    <x v="2"/>
    <n v="72"/>
    <n v="45000"/>
    <x v="2"/>
    <x v="4"/>
    <n v="2"/>
    <s v="Thursday"/>
    <n v="3240000"/>
  </r>
  <r>
    <x v="880"/>
    <x v="3"/>
    <x v="3"/>
    <n v="55"/>
    <n v="60000"/>
    <x v="2"/>
    <x v="4"/>
    <n v="2"/>
    <s v="Thursday"/>
    <n v="3300000"/>
  </r>
  <r>
    <x v="880"/>
    <x v="4"/>
    <x v="4"/>
    <n v="129"/>
    <n v="20000"/>
    <x v="2"/>
    <x v="4"/>
    <n v="2"/>
    <s v="Thursday"/>
    <n v="2580000"/>
  </r>
  <r>
    <x v="880"/>
    <x v="5"/>
    <x v="5"/>
    <n v="190"/>
    <n v="5000"/>
    <x v="2"/>
    <x v="4"/>
    <n v="2"/>
    <s v="Thursday"/>
    <n v="950000"/>
  </r>
  <r>
    <x v="880"/>
    <x v="6"/>
    <x v="6"/>
    <n v="89"/>
    <n v="25000"/>
    <x v="2"/>
    <x v="4"/>
    <n v="2"/>
    <s v="Thursday"/>
    <n v="2225000"/>
  </r>
  <r>
    <x v="880"/>
    <x v="7"/>
    <x v="7"/>
    <n v="55"/>
    <n v="30000"/>
    <x v="2"/>
    <x v="4"/>
    <n v="2"/>
    <s v="Thursday"/>
    <n v="1650000"/>
  </r>
  <r>
    <x v="881"/>
    <x v="0"/>
    <x v="0"/>
    <n v="93"/>
    <n v="50000"/>
    <x v="2"/>
    <x v="4"/>
    <n v="2"/>
    <s v="Friday"/>
    <n v="4650000"/>
  </r>
  <r>
    <x v="881"/>
    <x v="1"/>
    <x v="1"/>
    <n v="68"/>
    <n v="35000"/>
    <x v="2"/>
    <x v="4"/>
    <n v="2"/>
    <s v="Friday"/>
    <n v="2380000"/>
  </r>
  <r>
    <x v="881"/>
    <x v="2"/>
    <x v="2"/>
    <n v="75"/>
    <n v="45000"/>
    <x v="2"/>
    <x v="4"/>
    <n v="2"/>
    <s v="Friday"/>
    <n v="3375000"/>
  </r>
  <r>
    <x v="881"/>
    <x v="3"/>
    <x v="3"/>
    <n v="62"/>
    <n v="60000"/>
    <x v="2"/>
    <x v="4"/>
    <n v="2"/>
    <s v="Friday"/>
    <n v="3720000"/>
  </r>
  <r>
    <x v="881"/>
    <x v="4"/>
    <x v="4"/>
    <n v="128"/>
    <n v="20000"/>
    <x v="2"/>
    <x v="4"/>
    <n v="2"/>
    <s v="Friday"/>
    <n v="2560000"/>
  </r>
  <r>
    <x v="881"/>
    <x v="5"/>
    <x v="5"/>
    <n v="191"/>
    <n v="5000"/>
    <x v="2"/>
    <x v="4"/>
    <n v="2"/>
    <s v="Friday"/>
    <n v="955000"/>
  </r>
  <r>
    <x v="881"/>
    <x v="6"/>
    <x v="6"/>
    <n v="94"/>
    <n v="25000"/>
    <x v="2"/>
    <x v="4"/>
    <n v="2"/>
    <s v="Friday"/>
    <n v="2350000"/>
  </r>
  <r>
    <x v="881"/>
    <x v="7"/>
    <x v="7"/>
    <n v="64"/>
    <n v="30000"/>
    <x v="2"/>
    <x v="4"/>
    <n v="2"/>
    <s v="Friday"/>
    <n v="1920000"/>
  </r>
  <r>
    <x v="882"/>
    <x v="0"/>
    <x v="0"/>
    <n v="97"/>
    <n v="50000"/>
    <x v="2"/>
    <x v="5"/>
    <n v="2"/>
    <s v="Saturday"/>
    <n v="4850000"/>
  </r>
  <r>
    <x v="882"/>
    <x v="1"/>
    <x v="1"/>
    <n v="62"/>
    <n v="35000"/>
    <x v="2"/>
    <x v="5"/>
    <n v="2"/>
    <s v="Saturday"/>
    <n v="2170000"/>
  </r>
  <r>
    <x v="882"/>
    <x v="2"/>
    <x v="2"/>
    <n v="67"/>
    <n v="45000"/>
    <x v="2"/>
    <x v="5"/>
    <n v="2"/>
    <s v="Saturday"/>
    <n v="3015000"/>
  </r>
  <r>
    <x v="882"/>
    <x v="3"/>
    <x v="3"/>
    <n v="60"/>
    <n v="60000"/>
    <x v="2"/>
    <x v="5"/>
    <n v="2"/>
    <s v="Saturday"/>
    <n v="3600000"/>
  </r>
  <r>
    <x v="882"/>
    <x v="4"/>
    <x v="4"/>
    <n v="126"/>
    <n v="20000"/>
    <x v="2"/>
    <x v="5"/>
    <n v="2"/>
    <s v="Saturday"/>
    <n v="2520000"/>
  </r>
  <r>
    <x v="882"/>
    <x v="5"/>
    <x v="5"/>
    <n v="183"/>
    <n v="5000"/>
    <x v="2"/>
    <x v="5"/>
    <n v="2"/>
    <s v="Saturday"/>
    <n v="915000"/>
  </r>
  <r>
    <x v="882"/>
    <x v="6"/>
    <x v="6"/>
    <n v="101"/>
    <n v="25000"/>
    <x v="2"/>
    <x v="5"/>
    <n v="2"/>
    <s v="Saturday"/>
    <n v="2525000"/>
  </r>
  <r>
    <x v="882"/>
    <x v="7"/>
    <x v="7"/>
    <n v="59"/>
    <n v="30000"/>
    <x v="2"/>
    <x v="5"/>
    <n v="2"/>
    <s v="Saturday"/>
    <n v="1770000"/>
  </r>
  <r>
    <x v="883"/>
    <x v="0"/>
    <x v="0"/>
    <n v="99"/>
    <n v="50000"/>
    <x v="2"/>
    <x v="5"/>
    <n v="2"/>
    <s v="Sunday"/>
    <n v="4950000"/>
  </r>
  <r>
    <x v="883"/>
    <x v="1"/>
    <x v="1"/>
    <n v="61"/>
    <n v="35000"/>
    <x v="2"/>
    <x v="5"/>
    <n v="2"/>
    <s v="Sunday"/>
    <n v="2135000"/>
  </r>
  <r>
    <x v="883"/>
    <x v="2"/>
    <x v="2"/>
    <n v="73"/>
    <n v="45000"/>
    <x v="2"/>
    <x v="5"/>
    <n v="2"/>
    <s v="Sunday"/>
    <n v="3285000"/>
  </r>
  <r>
    <x v="883"/>
    <x v="3"/>
    <x v="3"/>
    <n v="53"/>
    <n v="60000"/>
    <x v="2"/>
    <x v="5"/>
    <n v="2"/>
    <s v="Sunday"/>
    <n v="3180000"/>
  </r>
  <r>
    <x v="883"/>
    <x v="4"/>
    <x v="4"/>
    <n v="127"/>
    <n v="20000"/>
    <x v="2"/>
    <x v="5"/>
    <n v="2"/>
    <s v="Sunday"/>
    <n v="2540000"/>
  </r>
  <r>
    <x v="883"/>
    <x v="5"/>
    <x v="5"/>
    <n v="184"/>
    <n v="5000"/>
    <x v="2"/>
    <x v="5"/>
    <n v="2"/>
    <s v="Sunday"/>
    <n v="920000"/>
  </r>
  <r>
    <x v="883"/>
    <x v="6"/>
    <x v="6"/>
    <n v="99"/>
    <n v="25000"/>
    <x v="2"/>
    <x v="5"/>
    <n v="2"/>
    <s v="Sunday"/>
    <n v="2475000"/>
  </r>
  <r>
    <x v="883"/>
    <x v="7"/>
    <x v="7"/>
    <n v="65"/>
    <n v="30000"/>
    <x v="2"/>
    <x v="5"/>
    <n v="2"/>
    <s v="Sunday"/>
    <n v="1950000"/>
  </r>
  <r>
    <x v="884"/>
    <x v="0"/>
    <x v="0"/>
    <n v="86"/>
    <n v="50000"/>
    <x v="2"/>
    <x v="5"/>
    <n v="2"/>
    <s v="Monday"/>
    <n v="4300000"/>
  </r>
  <r>
    <x v="884"/>
    <x v="1"/>
    <x v="1"/>
    <n v="60"/>
    <n v="35000"/>
    <x v="2"/>
    <x v="5"/>
    <n v="2"/>
    <s v="Monday"/>
    <n v="2100000"/>
  </r>
  <r>
    <x v="884"/>
    <x v="2"/>
    <x v="2"/>
    <n v="70"/>
    <n v="45000"/>
    <x v="2"/>
    <x v="5"/>
    <n v="2"/>
    <s v="Monday"/>
    <n v="3150000"/>
  </r>
  <r>
    <x v="884"/>
    <x v="3"/>
    <x v="3"/>
    <n v="59"/>
    <n v="60000"/>
    <x v="2"/>
    <x v="5"/>
    <n v="2"/>
    <s v="Monday"/>
    <n v="3540000"/>
  </r>
  <r>
    <x v="884"/>
    <x v="4"/>
    <x v="4"/>
    <n v="129"/>
    <n v="20000"/>
    <x v="2"/>
    <x v="5"/>
    <n v="2"/>
    <s v="Monday"/>
    <n v="2580000"/>
  </r>
  <r>
    <x v="884"/>
    <x v="5"/>
    <x v="5"/>
    <n v="181"/>
    <n v="5000"/>
    <x v="2"/>
    <x v="5"/>
    <n v="2"/>
    <s v="Monday"/>
    <n v="905000"/>
  </r>
  <r>
    <x v="884"/>
    <x v="6"/>
    <x v="6"/>
    <n v="95"/>
    <n v="25000"/>
    <x v="2"/>
    <x v="5"/>
    <n v="2"/>
    <s v="Monday"/>
    <n v="2375000"/>
  </r>
  <r>
    <x v="884"/>
    <x v="7"/>
    <x v="7"/>
    <n v="62"/>
    <n v="30000"/>
    <x v="2"/>
    <x v="5"/>
    <n v="2"/>
    <s v="Monday"/>
    <n v="1860000"/>
  </r>
  <r>
    <x v="885"/>
    <x v="0"/>
    <x v="0"/>
    <n v="100"/>
    <n v="50000"/>
    <x v="2"/>
    <x v="5"/>
    <n v="2"/>
    <s v="Tuesday"/>
    <n v="5000000"/>
  </r>
  <r>
    <x v="885"/>
    <x v="1"/>
    <x v="1"/>
    <n v="64"/>
    <n v="35000"/>
    <x v="2"/>
    <x v="5"/>
    <n v="2"/>
    <s v="Tuesday"/>
    <n v="2240000"/>
  </r>
  <r>
    <x v="885"/>
    <x v="2"/>
    <x v="2"/>
    <n v="67"/>
    <n v="45000"/>
    <x v="2"/>
    <x v="5"/>
    <n v="2"/>
    <s v="Tuesday"/>
    <n v="3015000"/>
  </r>
  <r>
    <x v="885"/>
    <x v="3"/>
    <x v="3"/>
    <n v="62"/>
    <n v="60000"/>
    <x v="2"/>
    <x v="5"/>
    <n v="2"/>
    <s v="Tuesday"/>
    <n v="3720000"/>
  </r>
  <r>
    <x v="885"/>
    <x v="4"/>
    <x v="4"/>
    <n v="128"/>
    <n v="20000"/>
    <x v="2"/>
    <x v="5"/>
    <n v="2"/>
    <s v="Tuesday"/>
    <n v="2560000"/>
  </r>
  <r>
    <x v="885"/>
    <x v="5"/>
    <x v="5"/>
    <n v="183"/>
    <n v="5000"/>
    <x v="2"/>
    <x v="5"/>
    <n v="2"/>
    <s v="Tuesday"/>
    <n v="915000"/>
  </r>
  <r>
    <x v="885"/>
    <x v="6"/>
    <x v="6"/>
    <n v="94"/>
    <n v="25000"/>
    <x v="2"/>
    <x v="5"/>
    <n v="2"/>
    <s v="Tuesday"/>
    <n v="2350000"/>
  </r>
  <r>
    <x v="885"/>
    <x v="7"/>
    <x v="7"/>
    <n v="65"/>
    <n v="30000"/>
    <x v="2"/>
    <x v="5"/>
    <n v="2"/>
    <s v="Tuesday"/>
    <n v="1950000"/>
  </r>
  <r>
    <x v="886"/>
    <x v="0"/>
    <x v="0"/>
    <n v="91"/>
    <n v="50000"/>
    <x v="2"/>
    <x v="5"/>
    <n v="2"/>
    <s v="Wednesday"/>
    <n v="4550000"/>
  </r>
  <r>
    <x v="886"/>
    <x v="1"/>
    <x v="1"/>
    <n v="67"/>
    <n v="35000"/>
    <x v="2"/>
    <x v="5"/>
    <n v="2"/>
    <s v="Wednesday"/>
    <n v="2345000"/>
  </r>
  <r>
    <x v="886"/>
    <x v="2"/>
    <x v="2"/>
    <n v="71"/>
    <n v="45000"/>
    <x v="2"/>
    <x v="5"/>
    <n v="2"/>
    <s v="Wednesday"/>
    <n v="3195000"/>
  </r>
  <r>
    <x v="886"/>
    <x v="3"/>
    <x v="3"/>
    <n v="57"/>
    <n v="60000"/>
    <x v="2"/>
    <x v="5"/>
    <n v="2"/>
    <s v="Wednesday"/>
    <n v="3420000"/>
  </r>
  <r>
    <x v="886"/>
    <x v="4"/>
    <x v="4"/>
    <n v="126"/>
    <n v="20000"/>
    <x v="2"/>
    <x v="5"/>
    <n v="2"/>
    <s v="Wednesday"/>
    <n v="2520000"/>
  </r>
  <r>
    <x v="886"/>
    <x v="5"/>
    <x v="5"/>
    <n v="185"/>
    <n v="5000"/>
    <x v="2"/>
    <x v="5"/>
    <n v="2"/>
    <s v="Wednesday"/>
    <n v="925000"/>
  </r>
  <r>
    <x v="886"/>
    <x v="6"/>
    <x v="6"/>
    <n v="97"/>
    <n v="25000"/>
    <x v="2"/>
    <x v="5"/>
    <n v="2"/>
    <s v="Wednesday"/>
    <n v="2425000"/>
  </r>
  <r>
    <x v="886"/>
    <x v="7"/>
    <x v="7"/>
    <n v="64"/>
    <n v="30000"/>
    <x v="2"/>
    <x v="5"/>
    <n v="2"/>
    <s v="Wednesday"/>
    <n v="1920000"/>
  </r>
  <r>
    <x v="887"/>
    <x v="0"/>
    <x v="0"/>
    <n v="96"/>
    <n v="50000"/>
    <x v="2"/>
    <x v="5"/>
    <n v="2"/>
    <s v="Thursday"/>
    <n v="4800000"/>
  </r>
  <r>
    <x v="887"/>
    <x v="1"/>
    <x v="1"/>
    <n v="61"/>
    <n v="35000"/>
    <x v="2"/>
    <x v="5"/>
    <n v="2"/>
    <s v="Thursday"/>
    <n v="2135000"/>
  </r>
  <r>
    <x v="887"/>
    <x v="2"/>
    <x v="2"/>
    <n v="65"/>
    <n v="45000"/>
    <x v="2"/>
    <x v="5"/>
    <n v="2"/>
    <s v="Thursday"/>
    <n v="2925000"/>
  </r>
  <r>
    <x v="887"/>
    <x v="3"/>
    <x v="3"/>
    <n v="58"/>
    <n v="60000"/>
    <x v="2"/>
    <x v="5"/>
    <n v="2"/>
    <s v="Thursday"/>
    <n v="3480000"/>
  </r>
  <r>
    <x v="887"/>
    <x v="4"/>
    <x v="4"/>
    <n v="140"/>
    <n v="20000"/>
    <x v="2"/>
    <x v="5"/>
    <n v="2"/>
    <s v="Thursday"/>
    <n v="2800000"/>
  </r>
  <r>
    <x v="887"/>
    <x v="5"/>
    <x v="5"/>
    <n v="189"/>
    <n v="5000"/>
    <x v="2"/>
    <x v="5"/>
    <n v="2"/>
    <s v="Thursday"/>
    <n v="945000"/>
  </r>
  <r>
    <x v="887"/>
    <x v="6"/>
    <x v="6"/>
    <n v="100"/>
    <n v="25000"/>
    <x v="2"/>
    <x v="5"/>
    <n v="2"/>
    <s v="Thursday"/>
    <n v="2500000"/>
  </r>
  <r>
    <x v="887"/>
    <x v="7"/>
    <x v="7"/>
    <n v="66"/>
    <n v="30000"/>
    <x v="2"/>
    <x v="5"/>
    <n v="2"/>
    <s v="Thursday"/>
    <n v="1980000"/>
  </r>
  <r>
    <x v="888"/>
    <x v="0"/>
    <x v="0"/>
    <n v="100"/>
    <n v="50000"/>
    <x v="2"/>
    <x v="5"/>
    <n v="2"/>
    <s v="Friday"/>
    <n v="5000000"/>
  </r>
  <r>
    <x v="888"/>
    <x v="1"/>
    <x v="1"/>
    <n v="58"/>
    <n v="35000"/>
    <x v="2"/>
    <x v="5"/>
    <n v="2"/>
    <s v="Friday"/>
    <n v="2030000"/>
  </r>
  <r>
    <x v="888"/>
    <x v="2"/>
    <x v="2"/>
    <n v="72"/>
    <n v="45000"/>
    <x v="2"/>
    <x v="5"/>
    <n v="2"/>
    <s v="Friday"/>
    <n v="3240000"/>
  </r>
  <r>
    <x v="888"/>
    <x v="3"/>
    <x v="3"/>
    <n v="56"/>
    <n v="60000"/>
    <x v="2"/>
    <x v="5"/>
    <n v="2"/>
    <s v="Friday"/>
    <n v="3360000"/>
  </r>
  <r>
    <x v="888"/>
    <x v="4"/>
    <x v="4"/>
    <n v="129"/>
    <n v="20000"/>
    <x v="2"/>
    <x v="5"/>
    <n v="2"/>
    <s v="Friday"/>
    <n v="2580000"/>
  </r>
  <r>
    <x v="888"/>
    <x v="5"/>
    <x v="5"/>
    <n v="213"/>
    <n v="5000"/>
    <x v="2"/>
    <x v="5"/>
    <n v="2"/>
    <s v="Friday"/>
    <n v="1065000"/>
  </r>
  <r>
    <x v="888"/>
    <x v="6"/>
    <x v="6"/>
    <n v="91"/>
    <n v="25000"/>
    <x v="2"/>
    <x v="5"/>
    <n v="2"/>
    <s v="Friday"/>
    <n v="2275000"/>
  </r>
  <r>
    <x v="888"/>
    <x v="7"/>
    <x v="7"/>
    <n v="64"/>
    <n v="30000"/>
    <x v="2"/>
    <x v="5"/>
    <n v="2"/>
    <s v="Friday"/>
    <n v="1920000"/>
  </r>
  <r>
    <x v="889"/>
    <x v="0"/>
    <x v="0"/>
    <n v="93"/>
    <n v="50000"/>
    <x v="2"/>
    <x v="5"/>
    <n v="2"/>
    <s v="Saturday"/>
    <n v="4650000"/>
  </r>
  <r>
    <x v="889"/>
    <x v="1"/>
    <x v="1"/>
    <n v="56"/>
    <n v="35000"/>
    <x v="2"/>
    <x v="5"/>
    <n v="2"/>
    <s v="Saturday"/>
    <n v="1960000"/>
  </r>
  <r>
    <x v="889"/>
    <x v="2"/>
    <x v="2"/>
    <n v="69"/>
    <n v="45000"/>
    <x v="2"/>
    <x v="5"/>
    <n v="2"/>
    <s v="Saturday"/>
    <n v="3105000"/>
  </r>
  <r>
    <x v="889"/>
    <x v="3"/>
    <x v="3"/>
    <n v="58"/>
    <n v="60000"/>
    <x v="2"/>
    <x v="5"/>
    <n v="2"/>
    <s v="Saturday"/>
    <n v="3480000"/>
  </r>
  <r>
    <x v="889"/>
    <x v="4"/>
    <x v="4"/>
    <n v="125"/>
    <n v="20000"/>
    <x v="2"/>
    <x v="5"/>
    <n v="2"/>
    <s v="Saturday"/>
    <n v="2500000"/>
  </r>
  <r>
    <x v="889"/>
    <x v="5"/>
    <x v="5"/>
    <n v="200"/>
    <n v="5000"/>
    <x v="2"/>
    <x v="5"/>
    <n v="2"/>
    <s v="Saturday"/>
    <n v="1000000"/>
  </r>
  <r>
    <x v="889"/>
    <x v="6"/>
    <x v="6"/>
    <n v="94"/>
    <n v="25000"/>
    <x v="2"/>
    <x v="5"/>
    <n v="2"/>
    <s v="Saturday"/>
    <n v="2350000"/>
  </r>
  <r>
    <x v="889"/>
    <x v="7"/>
    <x v="7"/>
    <n v="62"/>
    <n v="30000"/>
    <x v="2"/>
    <x v="5"/>
    <n v="2"/>
    <s v="Saturday"/>
    <n v="1860000"/>
  </r>
  <r>
    <x v="890"/>
    <x v="0"/>
    <x v="0"/>
    <n v="90"/>
    <n v="50000"/>
    <x v="2"/>
    <x v="5"/>
    <n v="2"/>
    <s v="Sunday"/>
    <n v="4500000"/>
  </r>
  <r>
    <x v="890"/>
    <x v="1"/>
    <x v="1"/>
    <n v="62"/>
    <n v="35000"/>
    <x v="2"/>
    <x v="5"/>
    <n v="2"/>
    <s v="Sunday"/>
    <n v="2170000"/>
  </r>
  <r>
    <x v="890"/>
    <x v="2"/>
    <x v="2"/>
    <n v="73"/>
    <n v="45000"/>
    <x v="2"/>
    <x v="5"/>
    <n v="2"/>
    <s v="Sunday"/>
    <n v="3285000"/>
  </r>
  <r>
    <x v="890"/>
    <x v="3"/>
    <x v="3"/>
    <n v="59"/>
    <n v="60000"/>
    <x v="2"/>
    <x v="5"/>
    <n v="2"/>
    <s v="Sunday"/>
    <n v="3540000"/>
  </r>
  <r>
    <x v="890"/>
    <x v="4"/>
    <x v="4"/>
    <n v="125"/>
    <n v="20000"/>
    <x v="2"/>
    <x v="5"/>
    <n v="2"/>
    <s v="Sunday"/>
    <n v="2500000"/>
  </r>
  <r>
    <x v="890"/>
    <x v="5"/>
    <x v="5"/>
    <n v="200"/>
    <n v="5000"/>
    <x v="2"/>
    <x v="5"/>
    <n v="2"/>
    <s v="Sunday"/>
    <n v="1000000"/>
  </r>
  <r>
    <x v="890"/>
    <x v="6"/>
    <x v="6"/>
    <n v="91"/>
    <n v="25000"/>
    <x v="2"/>
    <x v="5"/>
    <n v="2"/>
    <s v="Sunday"/>
    <n v="2275000"/>
  </r>
  <r>
    <x v="890"/>
    <x v="7"/>
    <x v="7"/>
    <n v="66"/>
    <n v="30000"/>
    <x v="2"/>
    <x v="5"/>
    <n v="2"/>
    <s v="Sunday"/>
    <n v="1980000"/>
  </r>
  <r>
    <x v="891"/>
    <x v="0"/>
    <x v="0"/>
    <n v="101"/>
    <n v="50000"/>
    <x v="2"/>
    <x v="5"/>
    <n v="2"/>
    <s v="Monday"/>
    <n v="5050000"/>
  </r>
  <r>
    <x v="891"/>
    <x v="1"/>
    <x v="1"/>
    <n v="62"/>
    <n v="35000"/>
    <x v="2"/>
    <x v="5"/>
    <n v="2"/>
    <s v="Monday"/>
    <n v="2170000"/>
  </r>
  <r>
    <x v="891"/>
    <x v="2"/>
    <x v="2"/>
    <n v="67"/>
    <n v="45000"/>
    <x v="2"/>
    <x v="5"/>
    <n v="2"/>
    <s v="Monday"/>
    <n v="3015000"/>
  </r>
  <r>
    <x v="891"/>
    <x v="3"/>
    <x v="3"/>
    <n v="56"/>
    <n v="60000"/>
    <x v="2"/>
    <x v="5"/>
    <n v="2"/>
    <s v="Monday"/>
    <n v="3360000"/>
  </r>
  <r>
    <x v="891"/>
    <x v="4"/>
    <x v="4"/>
    <n v="128"/>
    <n v="20000"/>
    <x v="2"/>
    <x v="5"/>
    <n v="2"/>
    <s v="Monday"/>
    <n v="2560000"/>
  </r>
  <r>
    <x v="891"/>
    <x v="5"/>
    <x v="5"/>
    <n v="194"/>
    <n v="5000"/>
    <x v="2"/>
    <x v="5"/>
    <n v="2"/>
    <s v="Monday"/>
    <n v="970000"/>
  </r>
  <r>
    <x v="891"/>
    <x v="6"/>
    <x v="6"/>
    <n v="92"/>
    <n v="25000"/>
    <x v="2"/>
    <x v="5"/>
    <n v="2"/>
    <s v="Monday"/>
    <n v="2300000"/>
  </r>
  <r>
    <x v="891"/>
    <x v="7"/>
    <x v="7"/>
    <n v="58"/>
    <n v="30000"/>
    <x v="2"/>
    <x v="5"/>
    <n v="2"/>
    <s v="Monday"/>
    <n v="1740000"/>
  </r>
  <r>
    <x v="892"/>
    <x v="0"/>
    <x v="0"/>
    <n v="85"/>
    <n v="50000"/>
    <x v="2"/>
    <x v="5"/>
    <n v="2"/>
    <s v="Tuesday"/>
    <n v="4250000"/>
  </r>
  <r>
    <x v="892"/>
    <x v="1"/>
    <x v="1"/>
    <n v="69"/>
    <n v="35000"/>
    <x v="2"/>
    <x v="5"/>
    <n v="2"/>
    <s v="Tuesday"/>
    <n v="2415000"/>
  </r>
  <r>
    <x v="892"/>
    <x v="2"/>
    <x v="2"/>
    <n v="66"/>
    <n v="45000"/>
    <x v="2"/>
    <x v="5"/>
    <n v="2"/>
    <s v="Tuesday"/>
    <n v="2970000"/>
  </r>
  <r>
    <x v="892"/>
    <x v="3"/>
    <x v="3"/>
    <n v="56"/>
    <n v="60000"/>
    <x v="2"/>
    <x v="5"/>
    <n v="2"/>
    <s v="Tuesday"/>
    <n v="3360000"/>
  </r>
  <r>
    <x v="892"/>
    <x v="4"/>
    <x v="4"/>
    <n v="131"/>
    <n v="20000"/>
    <x v="2"/>
    <x v="5"/>
    <n v="2"/>
    <s v="Tuesday"/>
    <n v="2620000"/>
  </r>
  <r>
    <x v="892"/>
    <x v="5"/>
    <x v="5"/>
    <n v="199"/>
    <n v="5000"/>
    <x v="2"/>
    <x v="5"/>
    <n v="2"/>
    <s v="Tuesday"/>
    <n v="995000"/>
  </r>
  <r>
    <x v="892"/>
    <x v="6"/>
    <x v="6"/>
    <n v="98"/>
    <n v="25000"/>
    <x v="2"/>
    <x v="5"/>
    <n v="2"/>
    <s v="Tuesday"/>
    <n v="2450000"/>
  </r>
  <r>
    <x v="892"/>
    <x v="7"/>
    <x v="7"/>
    <n v="58"/>
    <n v="30000"/>
    <x v="2"/>
    <x v="5"/>
    <n v="2"/>
    <s v="Tuesday"/>
    <n v="1740000"/>
  </r>
  <r>
    <x v="893"/>
    <x v="0"/>
    <x v="0"/>
    <n v="103"/>
    <n v="50000"/>
    <x v="2"/>
    <x v="5"/>
    <n v="2"/>
    <s v="Wednesday"/>
    <n v="5150000"/>
  </r>
  <r>
    <x v="893"/>
    <x v="1"/>
    <x v="1"/>
    <n v="66"/>
    <n v="35000"/>
    <x v="2"/>
    <x v="5"/>
    <n v="2"/>
    <s v="Wednesday"/>
    <n v="2310000"/>
  </r>
  <r>
    <x v="893"/>
    <x v="2"/>
    <x v="2"/>
    <n v="66"/>
    <n v="45000"/>
    <x v="2"/>
    <x v="5"/>
    <n v="2"/>
    <s v="Wednesday"/>
    <n v="2970000"/>
  </r>
  <r>
    <x v="893"/>
    <x v="3"/>
    <x v="3"/>
    <n v="55"/>
    <n v="60000"/>
    <x v="2"/>
    <x v="5"/>
    <n v="2"/>
    <s v="Wednesday"/>
    <n v="3300000"/>
  </r>
  <r>
    <x v="893"/>
    <x v="4"/>
    <x v="4"/>
    <n v="131"/>
    <n v="20000"/>
    <x v="2"/>
    <x v="5"/>
    <n v="2"/>
    <s v="Wednesday"/>
    <n v="2620000"/>
  </r>
  <r>
    <x v="893"/>
    <x v="5"/>
    <x v="5"/>
    <n v="186"/>
    <n v="5000"/>
    <x v="2"/>
    <x v="5"/>
    <n v="2"/>
    <s v="Wednesday"/>
    <n v="930000"/>
  </r>
  <r>
    <x v="893"/>
    <x v="6"/>
    <x v="6"/>
    <n v="91"/>
    <n v="25000"/>
    <x v="2"/>
    <x v="5"/>
    <n v="2"/>
    <s v="Wednesday"/>
    <n v="2275000"/>
  </r>
  <r>
    <x v="893"/>
    <x v="7"/>
    <x v="7"/>
    <n v="66"/>
    <n v="30000"/>
    <x v="2"/>
    <x v="5"/>
    <n v="2"/>
    <s v="Wednesday"/>
    <n v="1980000"/>
  </r>
  <r>
    <x v="894"/>
    <x v="0"/>
    <x v="0"/>
    <n v="94"/>
    <n v="50000"/>
    <x v="2"/>
    <x v="5"/>
    <n v="2"/>
    <s v="Thursday"/>
    <n v="4700000"/>
  </r>
  <r>
    <x v="894"/>
    <x v="1"/>
    <x v="1"/>
    <n v="57"/>
    <n v="35000"/>
    <x v="2"/>
    <x v="5"/>
    <n v="2"/>
    <s v="Thursday"/>
    <n v="1995000"/>
  </r>
  <r>
    <x v="894"/>
    <x v="2"/>
    <x v="2"/>
    <n v="64"/>
    <n v="45000"/>
    <x v="2"/>
    <x v="5"/>
    <n v="2"/>
    <s v="Thursday"/>
    <n v="2880000"/>
  </r>
  <r>
    <x v="894"/>
    <x v="3"/>
    <x v="3"/>
    <n v="58"/>
    <n v="60000"/>
    <x v="2"/>
    <x v="5"/>
    <n v="2"/>
    <s v="Thursday"/>
    <n v="3480000"/>
  </r>
  <r>
    <x v="894"/>
    <x v="4"/>
    <x v="4"/>
    <n v="122"/>
    <n v="20000"/>
    <x v="2"/>
    <x v="5"/>
    <n v="2"/>
    <s v="Thursday"/>
    <n v="2440000"/>
  </r>
  <r>
    <x v="894"/>
    <x v="5"/>
    <x v="5"/>
    <n v="204"/>
    <n v="5000"/>
    <x v="2"/>
    <x v="5"/>
    <n v="2"/>
    <s v="Thursday"/>
    <n v="1020000"/>
  </r>
  <r>
    <x v="894"/>
    <x v="6"/>
    <x v="6"/>
    <n v="94"/>
    <n v="25000"/>
    <x v="2"/>
    <x v="5"/>
    <n v="2"/>
    <s v="Thursday"/>
    <n v="2350000"/>
  </r>
  <r>
    <x v="894"/>
    <x v="7"/>
    <x v="7"/>
    <n v="66"/>
    <n v="30000"/>
    <x v="2"/>
    <x v="5"/>
    <n v="2"/>
    <s v="Thursday"/>
    <n v="1980000"/>
  </r>
  <r>
    <x v="895"/>
    <x v="0"/>
    <x v="0"/>
    <n v="96"/>
    <n v="50000"/>
    <x v="2"/>
    <x v="5"/>
    <n v="2"/>
    <s v="Friday"/>
    <n v="4800000"/>
  </r>
  <r>
    <x v="895"/>
    <x v="1"/>
    <x v="1"/>
    <n v="56"/>
    <n v="35000"/>
    <x v="2"/>
    <x v="5"/>
    <n v="2"/>
    <s v="Friday"/>
    <n v="1960000"/>
  </r>
  <r>
    <x v="895"/>
    <x v="2"/>
    <x v="2"/>
    <n v="71"/>
    <n v="45000"/>
    <x v="2"/>
    <x v="5"/>
    <n v="2"/>
    <s v="Friday"/>
    <n v="3195000"/>
  </r>
  <r>
    <x v="895"/>
    <x v="3"/>
    <x v="3"/>
    <n v="55"/>
    <n v="60000"/>
    <x v="2"/>
    <x v="5"/>
    <n v="2"/>
    <s v="Friday"/>
    <n v="3300000"/>
  </r>
  <r>
    <x v="895"/>
    <x v="4"/>
    <x v="4"/>
    <n v="131"/>
    <n v="20000"/>
    <x v="2"/>
    <x v="5"/>
    <n v="2"/>
    <s v="Friday"/>
    <n v="2620000"/>
  </r>
  <r>
    <x v="895"/>
    <x v="5"/>
    <x v="5"/>
    <n v="193"/>
    <n v="5000"/>
    <x v="2"/>
    <x v="5"/>
    <n v="2"/>
    <s v="Friday"/>
    <n v="965000"/>
  </r>
  <r>
    <x v="895"/>
    <x v="6"/>
    <x v="6"/>
    <n v="98"/>
    <n v="25000"/>
    <x v="2"/>
    <x v="5"/>
    <n v="2"/>
    <s v="Friday"/>
    <n v="2450000"/>
  </r>
  <r>
    <x v="895"/>
    <x v="7"/>
    <x v="7"/>
    <n v="64"/>
    <n v="30000"/>
    <x v="2"/>
    <x v="5"/>
    <n v="2"/>
    <s v="Friday"/>
    <n v="1920000"/>
  </r>
  <r>
    <x v="896"/>
    <x v="0"/>
    <x v="0"/>
    <n v="92"/>
    <n v="50000"/>
    <x v="2"/>
    <x v="5"/>
    <n v="2"/>
    <s v="Saturday"/>
    <n v="4600000"/>
  </r>
  <r>
    <x v="896"/>
    <x v="1"/>
    <x v="1"/>
    <n v="56"/>
    <n v="35000"/>
    <x v="2"/>
    <x v="5"/>
    <n v="2"/>
    <s v="Saturday"/>
    <n v="1960000"/>
  </r>
  <r>
    <x v="896"/>
    <x v="2"/>
    <x v="2"/>
    <n v="70"/>
    <n v="45000"/>
    <x v="2"/>
    <x v="5"/>
    <n v="2"/>
    <s v="Saturday"/>
    <n v="3150000"/>
  </r>
  <r>
    <x v="896"/>
    <x v="3"/>
    <x v="3"/>
    <n v="57"/>
    <n v="60000"/>
    <x v="2"/>
    <x v="5"/>
    <n v="2"/>
    <s v="Saturday"/>
    <n v="3420000"/>
  </r>
  <r>
    <x v="896"/>
    <x v="4"/>
    <x v="4"/>
    <n v="129"/>
    <n v="20000"/>
    <x v="2"/>
    <x v="5"/>
    <n v="2"/>
    <s v="Saturday"/>
    <n v="2580000"/>
  </r>
  <r>
    <x v="896"/>
    <x v="5"/>
    <x v="5"/>
    <n v="202"/>
    <n v="5000"/>
    <x v="2"/>
    <x v="5"/>
    <n v="2"/>
    <s v="Saturday"/>
    <n v="1010000"/>
  </r>
  <r>
    <x v="896"/>
    <x v="6"/>
    <x v="6"/>
    <n v="105"/>
    <n v="25000"/>
    <x v="2"/>
    <x v="5"/>
    <n v="2"/>
    <s v="Saturday"/>
    <n v="2625000"/>
  </r>
  <r>
    <x v="896"/>
    <x v="7"/>
    <x v="7"/>
    <n v="65"/>
    <n v="30000"/>
    <x v="2"/>
    <x v="5"/>
    <n v="2"/>
    <s v="Saturday"/>
    <n v="1950000"/>
  </r>
  <r>
    <x v="897"/>
    <x v="0"/>
    <x v="0"/>
    <n v="94"/>
    <n v="50000"/>
    <x v="2"/>
    <x v="5"/>
    <n v="2"/>
    <s v="Sunday"/>
    <n v="4700000"/>
  </r>
  <r>
    <x v="897"/>
    <x v="1"/>
    <x v="1"/>
    <n v="59"/>
    <n v="35000"/>
    <x v="2"/>
    <x v="5"/>
    <n v="2"/>
    <s v="Sunday"/>
    <n v="2065000"/>
  </r>
  <r>
    <x v="897"/>
    <x v="2"/>
    <x v="2"/>
    <n v="68"/>
    <n v="45000"/>
    <x v="2"/>
    <x v="5"/>
    <n v="2"/>
    <s v="Sunday"/>
    <n v="3060000"/>
  </r>
  <r>
    <x v="897"/>
    <x v="3"/>
    <x v="3"/>
    <n v="57"/>
    <n v="60000"/>
    <x v="2"/>
    <x v="5"/>
    <n v="2"/>
    <s v="Sunday"/>
    <n v="3420000"/>
  </r>
  <r>
    <x v="897"/>
    <x v="4"/>
    <x v="4"/>
    <n v="135"/>
    <n v="20000"/>
    <x v="2"/>
    <x v="5"/>
    <n v="2"/>
    <s v="Sunday"/>
    <n v="2700000"/>
  </r>
  <r>
    <x v="897"/>
    <x v="5"/>
    <x v="5"/>
    <n v="201"/>
    <n v="5000"/>
    <x v="2"/>
    <x v="5"/>
    <n v="2"/>
    <s v="Sunday"/>
    <n v="1005000"/>
  </r>
  <r>
    <x v="897"/>
    <x v="6"/>
    <x v="6"/>
    <n v="93"/>
    <n v="25000"/>
    <x v="2"/>
    <x v="5"/>
    <n v="2"/>
    <s v="Sunday"/>
    <n v="2325000"/>
  </r>
  <r>
    <x v="897"/>
    <x v="7"/>
    <x v="7"/>
    <n v="67"/>
    <n v="30000"/>
    <x v="2"/>
    <x v="5"/>
    <n v="2"/>
    <s v="Sunday"/>
    <n v="2010000"/>
  </r>
  <r>
    <x v="898"/>
    <x v="0"/>
    <x v="0"/>
    <n v="94"/>
    <n v="50000"/>
    <x v="2"/>
    <x v="5"/>
    <n v="2"/>
    <s v="Monday"/>
    <n v="4700000"/>
  </r>
  <r>
    <x v="898"/>
    <x v="1"/>
    <x v="1"/>
    <n v="62"/>
    <n v="35000"/>
    <x v="2"/>
    <x v="5"/>
    <n v="2"/>
    <s v="Monday"/>
    <n v="2170000"/>
  </r>
  <r>
    <x v="898"/>
    <x v="2"/>
    <x v="2"/>
    <n v="67"/>
    <n v="45000"/>
    <x v="2"/>
    <x v="5"/>
    <n v="2"/>
    <s v="Monday"/>
    <n v="3015000"/>
  </r>
  <r>
    <x v="898"/>
    <x v="3"/>
    <x v="3"/>
    <n v="60"/>
    <n v="60000"/>
    <x v="2"/>
    <x v="5"/>
    <n v="2"/>
    <s v="Monday"/>
    <n v="3600000"/>
  </r>
  <r>
    <x v="898"/>
    <x v="4"/>
    <x v="4"/>
    <n v="132"/>
    <n v="20000"/>
    <x v="2"/>
    <x v="5"/>
    <n v="2"/>
    <s v="Monday"/>
    <n v="2640000"/>
  </r>
  <r>
    <x v="898"/>
    <x v="5"/>
    <x v="5"/>
    <n v="197"/>
    <n v="5000"/>
    <x v="2"/>
    <x v="5"/>
    <n v="2"/>
    <s v="Monday"/>
    <n v="985000"/>
  </r>
  <r>
    <x v="898"/>
    <x v="6"/>
    <x v="6"/>
    <n v="93"/>
    <n v="25000"/>
    <x v="2"/>
    <x v="5"/>
    <n v="2"/>
    <s v="Monday"/>
    <n v="2325000"/>
  </r>
  <r>
    <x v="898"/>
    <x v="7"/>
    <x v="7"/>
    <n v="65"/>
    <n v="30000"/>
    <x v="2"/>
    <x v="5"/>
    <n v="2"/>
    <s v="Monday"/>
    <n v="1950000"/>
  </r>
  <r>
    <x v="899"/>
    <x v="0"/>
    <x v="0"/>
    <n v="90"/>
    <n v="50000"/>
    <x v="2"/>
    <x v="5"/>
    <n v="2"/>
    <s v="Tuesday"/>
    <n v="4500000"/>
  </r>
  <r>
    <x v="899"/>
    <x v="1"/>
    <x v="1"/>
    <n v="54"/>
    <n v="35000"/>
    <x v="2"/>
    <x v="5"/>
    <n v="2"/>
    <s v="Tuesday"/>
    <n v="1890000"/>
  </r>
  <r>
    <x v="899"/>
    <x v="2"/>
    <x v="2"/>
    <n v="70"/>
    <n v="45000"/>
    <x v="2"/>
    <x v="5"/>
    <n v="2"/>
    <s v="Tuesday"/>
    <n v="3150000"/>
  </r>
  <r>
    <x v="899"/>
    <x v="3"/>
    <x v="3"/>
    <n v="59"/>
    <n v="60000"/>
    <x v="2"/>
    <x v="5"/>
    <n v="2"/>
    <s v="Tuesday"/>
    <n v="3540000"/>
  </r>
  <r>
    <x v="899"/>
    <x v="4"/>
    <x v="4"/>
    <n v="120"/>
    <n v="20000"/>
    <x v="2"/>
    <x v="5"/>
    <n v="2"/>
    <s v="Tuesday"/>
    <n v="2400000"/>
  </r>
  <r>
    <x v="899"/>
    <x v="5"/>
    <x v="5"/>
    <n v="201"/>
    <n v="5000"/>
    <x v="2"/>
    <x v="5"/>
    <n v="2"/>
    <s v="Tuesday"/>
    <n v="1005000"/>
  </r>
  <r>
    <x v="899"/>
    <x v="6"/>
    <x v="6"/>
    <n v="91"/>
    <n v="25000"/>
    <x v="2"/>
    <x v="5"/>
    <n v="2"/>
    <s v="Tuesday"/>
    <n v="2275000"/>
  </r>
  <r>
    <x v="899"/>
    <x v="7"/>
    <x v="7"/>
    <n v="63"/>
    <n v="30000"/>
    <x v="2"/>
    <x v="5"/>
    <n v="2"/>
    <s v="Tuesday"/>
    <n v="1890000"/>
  </r>
  <r>
    <x v="900"/>
    <x v="0"/>
    <x v="0"/>
    <n v="89"/>
    <n v="50000"/>
    <x v="2"/>
    <x v="5"/>
    <n v="2"/>
    <s v="Wednesday"/>
    <n v="4450000"/>
  </r>
  <r>
    <x v="900"/>
    <x v="1"/>
    <x v="1"/>
    <n v="61"/>
    <n v="35000"/>
    <x v="2"/>
    <x v="5"/>
    <n v="2"/>
    <s v="Wednesday"/>
    <n v="2135000"/>
  </r>
  <r>
    <x v="900"/>
    <x v="2"/>
    <x v="2"/>
    <n v="69"/>
    <n v="45000"/>
    <x v="2"/>
    <x v="5"/>
    <n v="2"/>
    <s v="Wednesday"/>
    <n v="3105000"/>
  </r>
  <r>
    <x v="900"/>
    <x v="3"/>
    <x v="3"/>
    <n v="57"/>
    <n v="60000"/>
    <x v="2"/>
    <x v="5"/>
    <n v="2"/>
    <s v="Wednesday"/>
    <n v="3420000"/>
  </r>
  <r>
    <x v="900"/>
    <x v="4"/>
    <x v="4"/>
    <n v="123"/>
    <n v="20000"/>
    <x v="2"/>
    <x v="5"/>
    <n v="2"/>
    <s v="Wednesday"/>
    <n v="2460000"/>
  </r>
  <r>
    <x v="900"/>
    <x v="5"/>
    <x v="5"/>
    <n v="206"/>
    <n v="5000"/>
    <x v="2"/>
    <x v="5"/>
    <n v="2"/>
    <s v="Wednesday"/>
    <n v="1030000"/>
  </r>
  <r>
    <x v="900"/>
    <x v="6"/>
    <x v="6"/>
    <n v="90"/>
    <n v="25000"/>
    <x v="2"/>
    <x v="5"/>
    <n v="2"/>
    <s v="Wednesday"/>
    <n v="2250000"/>
  </r>
  <r>
    <x v="900"/>
    <x v="7"/>
    <x v="7"/>
    <n v="61"/>
    <n v="30000"/>
    <x v="2"/>
    <x v="5"/>
    <n v="2"/>
    <s v="Wednesday"/>
    <n v="1830000"/>
  </r>
  <r>
    <x v="901"/>
    <x v="0"/>
    <x v="0"/>
    <n v="107"/>
    <n v="50000"/>
    <x v="2"/>
    <x v="5"/>
    <n v="2"/>
    <s v="Thursday"/>
    <n v="5350000"/>
  </r>
  <r>
    <x v="901"/>
    <x v="1"/>
    <x v="1"/>
    <n v="62"/>
    <n v="35000"/>
    <x v="2"/>
    <x v="5"/>
    <n v="2"/>
    <s v="Thursday"/>
    <n v="2170000"/>
  </r>
  <r>
    <x v="901"/>
    <x v="2"/>
    <x v="2"/>
    <n v="67"/>
    <n v="45000"/>
    <x v="2"/>
    <x v="5"/>
    <n v="2"/>
    <s v="Thursday"/>
    <n v="3015000"/>
  </r>
  <r>
    <x v="901"/>
    <x v="3"/>
    <x v="3"/>
    <n v="60"/>
    <n v="60000"/>
    <x v="2"/>
    <x v="5"/>
    <n v="2"/>
    <s v="Thursday"/>
    <n v="3600000"/>
  </r>
  <r>
    <x v="901"/>
    <x v="4"/>
    <x v="4"/>
    <n v="130"/>
    <n v="20000"/>
    <x v="2"/>
    <x v="5"/>
    <n v="2"/>
    <s v="Thursday"/>
    <n v="2600000"/>
  </r>
  <r>
    <x v="901"/>
    <x v="5"/>
    <x v="5"/>
    <n v="219"/>
    <n v="5000"/>
    <x v="2"/>
    <x v="5"/>
    <n v="2"/>
    <s v="Thursday"/>
    <n v="1095000"/>
  </r>
  <r>
    <x v="901"/>
    <x v="6"/>
    <x v="6"/>
    <n v="88"/>
    <n v="25000"/>
    <x v="2"/>
    <x v="5"/>
    <n v="2"/>
    <s v="Thursday"/>
    <n v="2200000"/>
  </r>
  <r>
    <x v="901"/>
    <x v="7"/>
    <x v="7"/>
    <n v="64"/>
    <n v="30000"/>
    <x v="2"/>
    <x v="5"/>
    <n v="2"/>
    <s v="Thursday"/>
    <n v="1920000"/>
  </r>
  <r>
    <x v="902"/>
    <x v="0"/>
    <x v="0"/>
    <n v="98"/>
    <n v="50000"/>
    <x v="2"/>
    <x v="5"/>
    <n v="2"/>
    <s v="Friday"/>
    <n v="4900000"/>
  </r>
  <r>
    <x v="902"/>
    <x v="1"/>
    <x v="1"/>
    <n v="57"/>
    <n v="35000"/>
    <x v="2"/>
    <x v="5"/>
    <n v="2"/>
    <s v="Friday"/>
    <n v="1995000"/>
  </r>
  <r>
    <x v="902"/>
    <x v="2"/>
    <x v="2"/>
    <n v="67"/>
    <n v="45000"/>
    <x v="2"/>
    <x v="5"/>
    <n v="2"/>
    <s v="Friday"/>
    <n v="3015000"/>
  </r>
  <r>
    <x v="902"/>
    <x v="3"/>
    <x v="3"/>
    <n v="57"/>
    <n v="60000"/>
    <x v="2"/>
    <x v="5"/>
    <n v="2"/>
    <s v="Friday"/>
    <n v="3420000"/>
  </r>
  <r>
    <x v="902"/>
    <x v="4"/>
    <x v="4"/>
    <n v="124"/>
    <n v="20000"/>
    <x v="2"/>
    <x v="5"/>
    <n v="2"/>
    <s v="Friday"/>
    <n v="2480000"/>
  </r>
  <r>
    <x v="902"/>
    <x v="5"/>
    <x v="5"/>
    <n v="222"/>
    <n v="5000"/>
    <x v="2"/>
    <x v="5"/>
    <n v="2"/>
    <s v="Friday"/>
    <n v="1110000"/>
  </r>
  <r>
    <x v="902"/>
    <x v="6"/>
    <x v="6"/>
    <n v="93"/>
    <n v="25000"/>
    <x v="2"/>
    <x v="5"/>
    <n v="2"/>
    <s v="Friday"/>
    <n v="2325000"/>
  </r>
  <r>
    <x v="902"/>
    <x v="7"/>
    <x v="7"/>
    <n v="64"/>
    <n v="30000"/>
    <x v="2"/>
    <x v="5"/>
    <n v="2"/>
    <s v="Friday"/>
    <n v="1920000"/>
  </r>
  <r>
    <x v="903"/>
    <x v="0"/>
    <x v="0"/>
    <n v="100"/>
    <n v="50000"/>
    <x v="2"/>
    <x v="5"/>
    <n v="2"/>
    <s v="Saturday"/>
    <n v="5000000"/>
  </r>
  <r>
    <x v="903"/>
    <x v="1"/>
    <x v="1"/>
    <n v="61"/>
    <n v="35000"/>
    <x v="2"/>
    <x v="5"/>
    <n v="2"/>
    <s v="Saturday"/>
    <n v="2135000"/>
  </r>
  <r>
    <x v="903"/>
    <x v="2"/>
    <x v="2"/>
    <n v="68"/>
    <n v="45000"/>
    <x v="2"/>
    <x v="5"/>
    <n v="2"/>
    <s v="Saturday"/>
    <n v="3060000"/>
  </r>
  <r>
    <x v="903"/>
    <x v="3"/>
    <x v="3"/>
    <n v="56"/>
    <n v="60000"/>
    <x v="2"/>
    <x v="5"/>
    <n v="2"/>
    <s v="Saturday"/>
    <n v="3360000"/>
  </r>
  <r>
    <x v="903"/>
    <x v="4"/>
    <x v="4"/>
    <n v="129"/>
    <n v="20000"/>
    <x v="2"/>
    <x v="5"/>
    <n v="2"/>
    <s v="Saturday"/>
    <n v="2580000"/>
  </r>
  <r>
    <x v="903"/>
    <x v="5"/>
    <x v="5"/>
    <n v="204"/>
    <n v="5000"/>
    <x v="2"/>
    <x v="5"/>
    <n v="2"/>
    <s v="Saturday"/>
    <n v="1020000"/>
  </r>
  <r>
    <x v="903"/>
    <x v="6"/>
    <x v="6"/>
    <n v="93"/>
    <n v="25000"/>
    <x v="2"/>
    <x v="5"/>
    <n v="2"/>
    <s v="Saturday"/>
    <n v="2325000"/>
  </r>
  <r>
    <x v="903"/>
    <x v="7"/>
    <x v="7"/>
    <n v="68"/>
    <n v="30000"/>
    <x v="2"/>
    <x v="5"/>
    <n v="2"/>
    <s v="Saturday"/>
    <n v="2040000"/>
  </r>
  <r>
    <x v="904"/>
    <x v="0"/>
    <x v="0"/>
    <n v="83"/>
    <n v="50000"/>
    <x v="2"/>
    <x v="5"/>
    <n v="2"/>
    <s v="Sunday"/>
    <n v="4150000"/>
  </r>
  <r>
    <x v="904"/>
    <x v="1"/>
    <x v="1"/>
    <n v="57"/>
    <n v="35000"/>
    <x v="2"/>
    <x v="5"/>
    <n v="2"/>
    <s v="Sunday"/>
    <n v="1995000"/>
  </r>
  <r>
    <x v="904"/>
    <x v="2"/>
    <x v="2"/>
    <n v="67"/>
    <n v="45000"/>
    <x v="2"/>
    <x v="5"/>
    <n v="2"/>
    <s v="Sunday"/>
    <n v="3015000"/>
  </r>
  <r>
    <x v="904"/>
    <x v="3"/>
    <x v="3"/>
    <n v="63"/>
    <n v="60000"/>
    <x v="2"/>
    <x v="5"/>
    <n v="2"/>
    <s v="Sunday"/>
    <n v="3780000"/>
  </r>
  <r>
    <x v="904"/>
    <x v="4"/>
    <x v="4"/>
    <n v="125"/>
    <n v="20000"/>
    <x v="2"/>
    <x v="5"/>
    <n v="2"/>
    <s v="Sunday"/>
    <n v="2500000"/>
  </r>
  <r>
    <x v="904"/>
    <x v="5"/>
    <x v="5"/>
    <n v="202"/>
    <n v="5000"/>
    <x v="2"/>
    <x v="5"/>
    <n v="2"/>
    <s v="Sunday"/>
    <n v="1010000"/>
  </r>
  <r>
    <x v="904"/>
    <x v="6"/>
    <x v="6"/>
    <n v="90"/>
    <n v="25000"/>
    <x v="2"/>
    <x v="5"/>
    <n v="2"/>
    <s v="Sunday"/>
    <n v="2250000"/>
  </r>
  <r>
    <x v="904"/>
    <x v="7"/>
    <x v="7"/>
    <n v="60"/>
    <n v="30000"/>
    <x v="2"/>
    <x v="5"/>
    <n v="2"/>
    <s v="Sunday"/>
    <n v="1800000"/>
  </r>
  <r>
    <x v="905"/>
    <x v="0"/>
    <x v="0"/>
    <n v="91"/>
    <n v="50000"/>
    <x v="2"/>
    <x v="5"/>
    <n v="2"/>
    <s v="Monday"/>
    <n v="4550000"/>
  </r>
  <r>
    <x v="905"/>
    <x v="1"/>
    <x v="1"/>
    <n v="55"/>
    <n v="35000"/>
    <x v="2"/>
    <x v="5"/>
    <n v="2"/>
    <s v="Monday"/>
    <n v="1925000"/>
  </r>
  <r>
    <x v="905"/>
    <x v="2"/>
    <x v="2"/>
    <n v="71"/>
    <n v="45000"/>
    <x v="2"/>
    <x v="5"/>
    <n v="2"/>
    <s v="Monday"/>
    <n v="3195000"/>
  </r>
  <r>
    <x v="905"/>
    <x v="3"/>
    <x v="3"/>
    <n v="60"/>
    <n v="60000"/>
    <x v="2"/>
    <x v="5"/>
    <n v="2"/>
    <s v="Monday"/>
    <n v="3600000"/>
  </r>
  <r>
    <x v="905"/>
    <x v="4"/>
    <x v="4"/>
    <n v="125"/>
    <n v="20000"/>
    <x v="2"/>
    <x v="5"/>
    <n v="2"/>
    <s v="Monday"/>
    <n v="2500000"/>
  </r>
  <r>
    <x v="905"/>
    <x v="5"/>
    <x v="5"/>
    <n v="227"/>
    <n v="5000"/>
    <x v="2"/>
    <x v="5"/>
    <n v="2"/>
    <s v="Monday"/>
    <n v="1135000"/>
  </r>
  <r>
    <x v="905"/>
    <x v="6"/>
    <x v="6"/>
    <n v="90"/>
    <n v="25000"/>
    <x v="2"/>
    <x v="5"/>
    <n v="2"/>
    <s v="Monday"/>
    <n v="2250000"/>
  </r>
  <r>
    <x v="905"/>
    <x v="7"/>
    <x v="7"/>
    <n v="64"/>
    <n v="30000"/>
    <x v="2"/>
    <x v="5"/>
    <n v="2"/>
    <s v="Monday"/>
    <n v="1920000"/>
  </r>
  <r>
    <x v="906"/>
    <x v="0"/>
    <x v="0"/>
    <n v="92"/>
    <n v="50000"/>
    <x v="2"/>
    <x v="5"/>
    <n v="2"/>
    <s v="Tuesday"/>
    <n v="4600000"/>
  </r>
  <r>
    <x v="906"/>
    <x v="1"/>
    <x v="1"/>
    <n v="59"/>
    <n v="35000"/>
    <x v="2"/>
    <x v="5"/>
    <n v="2"/>
    <s v="Tuesday"/>
    <n v="2065000"/>
  </r>
  <r>
    <x v="906"/>
    <x v="2"/>
    <x v="2"/>
    <n v="71"/>
    <n v="45000"/>
    <x v="2"/>
    <x v="5"/>
    <n v="2"/>
    <s v="Tuesday"/>
    <n v="3195000"/>
  </r>
  <r>
    <x v="906"/>
    <x v="3"/>
    <x v="3"/>
    <n v="58"/>
    <n v="60000"/>
    <x v="2"/>
    <x v="5"/>
    <n v="2"/>
    <s v="Tuesday"/>
    <n v="3480000"/>
  </r>
  <r>
    <x v="906"/>
    <x v="4"/>
    <x v="4"/>
    <n v="129"/>
    <n v="20000"/>
    <x v="2"/>
    <x v="5"/>
    <n v="2"/>
    <s v="Tuesday"/>
    <n v="2580000"/>
  </r>
  <r>
    <x v="906"/>
    <x v="5"/>
    <x v="5"/>
    <n v="242"/>
    <n v="5000"/>
    <x v="2"/>
    <x v="5"/>
    <n v="2"/>
    <s v="Tuesday"/>
    <n v="1210000"/>
  </r>
  <r>
    <x v="906"/>
    <x v="6"/>
    <x v="6"/>
    <n v="94"/>
    <n v="25000"/>
    <x v="2"/>
    <x v="5"/>
    <n v="2"/>
    <s v="Tuesday"/>
    <n v="2350000"/>
  </r>
  <r>
    <x v="906"/>
    <x v="7"/>
    <x v="7"/>
    <n v="64"/>
    <n v="30000"/>
    <x v="2"/>
    <x v="5"/>
    <n v="2"/>
    <s v="Tuesday"/>
    <n v="1920000"/>
  </r>
  <r>
    <x v="907"/>
    <x v="0"/>
    <x v="0"/>
    <n v="94"/>
    <n v="50000"/>
    <x v="2"/>
    <x v="5"/>
    <n v="2"/>
    <s v="Wednesday"/>
    <n v="4700000"/>
  </r>
  <r>
    <x v="907"/>
    <x v="1"/>
    <x v="1"/>
    <n v="61"/>
    <n v="35000"/>
    <x v="2"/>
    <x v="5"/>
    <n v="2"/>
    <s v="Wednesday"/>
    <n v="2135000"/>
  </r>
  <r>
    <x v="907"/>
    <x v="2"/>
    <x v="2"/>
    <n v="72"/>
    <n v="45000"/>
    <x v="2"/>
    <x v="5"/>
    <n v="2"/>
    <s v="Wednesday"/>
    <n v="3240000"/>
  </r>
  <r>
    <x v="907"/>
    <x v="3"/>
    <x v="3"/>
    <n v="56"/>
    <n v="60000"/>
    <x v="2"/>
    <x v="5"/>
    <n v="2"/>
    <s v="Wednesday"/>
    <n v="3360000"/>
  </r>
  <r>
    <x v="907"/>
    <x v="4"/>
    <x v="4"/>
    <n v="127"/>
    <n v="20000"/>
    <x v="2"/>
    <x v="5"/>
    <n v="2"/>
    <s v="Wednesday"/>
    <n v="2540000"/>
  </r>
  <r>
    <x v="907"/>
    <x v="5"/>
    <x v="5"/>
    <n v="209"/>
    <n v="5000"/>
    <x v="2"/>
    <x v="5"/>
    <n v="2"/>
    <s v="Wednesday"/>
    <n v="1045000"/>
  </r>
  <r>
    <x v="907"/>
    <x v="6"/>
    <x v="6"/>
    <n v="99"/>
    <n v="25000"/>
    <x v="2"/>
    <x v="5"/>
    <n v="2"/>
    <s v="Wednesday"/>
    <n v="2475000"/>
  </r>
  <r>
    <x v="907"/>
    <x v="7"/>
    <x v="7"/>
    <n v="71"/>
    <n v="30000"/>
    <x v="2"/>
    <x v="5"/>
    <n v="2"/>
    <s v="Wednesday"/>
    <n v="2130000"/>
  </r>
  <r>
    <x v="908"/>
    <x v="0"/>
    <x v="0"/>
    <n v="94"/>
    <n v="50000"/>
    <x v="2"/>
    <x v="5"/>
    <n v="2"/>
    <s v="Thursday"/>
    <n v="4700000"/>
  </r>
  <r>
    <x v="908"/>
    <x v="1"/>
    <x v="1"/>
    <n v="54"/>
    <n v="35000"/>
    <x v="2"/>
    <x v="5"/>
    <n v="2"/>
    <s v="Thursday"/>
    <n v="1890000"/>
  </r>
  <r>
    <x v="908"/>
    <x v="2"/>
    <x v="2"/>
    <n v="73"/>
    <n v="45000"/>
    <x v="2"/>
    <x v="5"/>
    <n v="2"/>
    <s v="Thursday"/>
    <n v="3285000"/>
  </r>
  <r>
    <x v="908"/>
    <x v="3"/>
    <x v="3"/>
    <n v="58"/>
    <n v="60000"/>
    <x v="2"/>
    <x v="5"/>
    <n v="2"/>
    <s v="Thursday"/>
    <n v="3480000"/>
  </r>
  <r>
    <x v="908"/>
    <x v="4"/>
    <x v="4"/>
    <n v="112"/>
    <n v="20000"/>
    <x v="2"/>
    <x v="5"/>
    <n v="2"/>
    <s v="Thursday"/>
    <n v="2240000"/>
  </r>
  <r>
    <x v="908"/>
    <x v="5"/>
    <x v="5"/>
    <n v="188"/>
    <n v="5000"/>
    <x v="2"/>
    <x v="5"/>
    <n v="2"/>
    <s v="Thursday"/>
    <n v="940000"/>
  </r>
  <r>
    <x v="908"/>
    <x v="6"/>
    <x v="6"/>
    <n v="94"/>
    <n v="25000"/>
    <x v="2"/>
    <x v="5"/>
    <n v="2"/>
    <s v="Thursday"/>
    <n v="2350000"/>
  </r>
  <r>
    <x v="908"/>
    <x v="7"/>
    <x v="7"/>
    <n v="65"/>
    <n v="30000"/>
    <x v="2"/>
    <x v="5"/>
    <n v="2"/>
    <s v="Thursday"/>
    <n v="1950000"/>
  </r>
  <r>
    <x v="909"/>
    <x v="0"/>
    <x v="0"/>
    <n v="88"/>
    <n v="50000"/>
    <x v="2"/>
    <x v="5"/>
    <n v="2"/>
    <s v="Friday"/>
    <n v="4400000"/>
  </r>
  <r>
    <x v="909"/>
    <x v="1"/>
    <x v="1"/>
    <n v="52"/>
    <n v="35000"/>
    <x v="2"/>
    <x v="5"/>
    <n v="2"/>
    <s v="Friday"/>
    <n v="1820000"/>
  </r>
  <r>
    <x v="909"/>
    <x v="2"/>
    <x v="2"/>
    <n v="68"/>
    <n v="45000"/>
    <x v="2"/>
    <x v="5"/>
    <n v="2"/>
    <s v="Friday"/>
    <n v="3060000"/>
  </r>
  <r>
    <x v="909"/>
    <x v="3"/>
    <x v="3"/>
    <n v="58"/>
    <n v="60000"/>
    <x v="2"/>
    <x v="5"/>
    <n v="2"/>
    <s v="Friday"/>
    <n v="3480000"/>
  </r>
  <r>
    <x v="909"/>
    <x v="4"/>
    <x v="4"/>
    <n v="117"/>
    <n v="20000"/>
    <x v="2"/>
    <x v="5"/>
    <n v="2"/>
    <s v="Friday"/>
    <n v="2340000"/>
  </r>
  <r>
    <x v="909"/>
    <x v="5"/>
    <x v="5"/>
    <n v="188"/>
    <n v="5000"/>
    <x v="2"/>
    <x v="5"/>
    <n v="2"/>
    <s v="Friday"/>
    <n v="940000"/>
  </r>
  <r>
    <x v="909"/>
    <x v="6"/>
    <x v="6"/>
    <n v="85"/>
    <n v="25000"/>
    <x v="2"/>
    <x v="5"/>
    <n v="2"/>
    <s v="Friday"/>
    <n v="2125000"/>
  </r>
  <r>
    <x v="909"/>
    <x v="7"/>
    <x v="7"/>
    <n v="72"/>
    <n v="30000"/>
    <x v="2"/>
    <x v="5"/>
    <n v="2"/>
    <s v="Friday"/>
    <n v="2160000"/>
  </r>
  <r>
    <x v="910"/>
    <x v="0"/>
    <x v="0"/>
    <n v="92"/>
    <n v="50000"/>
    <x v="2"/>
    <x v="5"/>
    <n v="2"/>
    <s v="Saturday"/>
    <n v="4600000"/>
  </r>
  <r>
    <x v="910"/>
    <x v="1"/>
    <x v="1"/>
    <n v="62"/>
    <n v="35000"/>
    <x v="2"/>
    <x v="5"/>
    <n v="2"/>
    <s v="Saturday"/>
    <n v="2170000"/>
  </r>
  <r>
    <x v="910"/>
    <x v="2"/>
    <x v="2"/>
    <n v="66"/>
    <n v="45000"/>
    <x v="2"/>
    <x v="5"/>
    <n v="2"/>
    <s v="Saturday"/>
    <n v="2970000"/>
  </r>
  <r>
    <x v="910"/>
    <x v="3"/>
    <x v="3"/>
    <n v="60"/>
    <n v="60000"/>
    <x v="2"/>
    <x v="5"/>
    <n v="2"/>
    <s v="Saturday"/>
    <n v="3600000"/>
  </r>
  <r>
    <x v="910"/>
    <x v="4"/>
    <x v="4"/>
    <n v="118"/>
    <n v="20000"/>
    <x v="2"/>
    <x v="5"/>
    <n v="2"/>
    <s v="Saturday"/>
    <n v="2360000"/>
  </r>
  <r>
    <x v="910"/>
    <x v="5"/>
    <x v="5"/>
    <n v="218"/>
    <n v="5000"/>
    <x v="2"/>
    <x v="5"/>
    <n v="2"/>
    <s v="Saturday"/>
    <n v="1090000"/>
  </r>
  <r>
    <x v="910"/>
    <x v="6"/>
    <x v="6"/>
    <n v="88"/>
    <n v="25000"/>
    <x v="2"/>
    <x v="5"/>
    <n v="2"/>
    <s v="Saturday"/>
    <n v="2200000"/>
  </r>
  <r>
    <x v="910"/>
    <x v="7"/>
    <x v="7"/>
    <n v="67"/>
    <n v="30000"/>
    <x v="2"/>
    <x v="5"/>
    <n v="2"/>
    <s v="Saturday"/>
    <n v="2010000"/>
  </r>
  <r>
    <x v="911"/>
    <x v="0"/>
    <x v="0"/>
    <n v="94"/>
    <n v="50000"/>
    <x v="2"/>
    <x v="5"/>
    <n v="2"/>
    <s v="Sunday"/>
    <n v="4700000"/>
  </r>
  <r>
    <x v="911"/>
    <x v="1"/>
    <x v="1"/>
    <n v="60"/>
    <n v="35000"/>
    <x v="2"/>
    <x v="5"/>
    <n v="2"/>
    <s v="Sunday"/>
    <n v="2100000"/>
  </r>
  <r>
    <x v="911"/>
    <x v="2"/>
    <x v="2"/>
    <n v="71"/>
    <n v="45000"/>
    <x v="2"/>
    <x v="5"/>
    <n v="2"/>
    <s v="Sunday"/>
    <n v="3195000"/>
  </r>
  <r>
    <x v="911"/>
    <x v="3"/>
    <x v="3"/>
    <n v="57"/>
    <n v="60000"/>
    <x v="2"/>
    <x v="5"/>
    <n v="2"/>
    <s v="Sunday"/>
    <n v="3420000"/>
  </r>
  <r>
    <x v="911"/>
    <x v="4"/>
    <x v="4"/>
    <n v="116"/>
    <n v="20000"/>
    <x v="2"/>
    <x v="5"/>
    <n v="2"/>
    <s v="Sunday"/>
    <n v="2320000"/>
  </r>
  <r>
    <x v="911"/>
    <x v="5"/>
    <x v="5"/>
    <n v="213"/>
    <n v="5000"/>
    <x v="2"/>
    <x v="5"/>
    <n v="2"/>
    <s v="Sunday"/>
    <n v="1065000"/>
  </r>
  <r>
    <x v="911"/>
    <x v="6"/>
    <x v="6"/>
    <n v="82"/>
    <n v="25000"/>
    <x v="2"/>
    <x v="5"/>
    <n v="2"/>
    <s v="Sunday"/>
    <n v="2050000"/>
  </r>
  <r>
    <x v="911"/>
    <x v="7"/>
    <x v="7"/>
    <n v="64"/>
    <n v="30000"/>
    <x v="2"/>
    <x v="5"/>
    <n v="2"/>
    <s v="Sunday"/>
    <n v="1920000"/>
  </r>
  <r>
    <x v="912"/>
    <x v="0"/>
    <x v="0"/>
    <n v="92"/>
    <n v="50000"/>
    <x v="2"/>
    <x v="6"/>
    <n v="3"/>
    <s v="Monday"/>
    <n v="4600000"/>
  </r>
  <r>
    <x v="912"/>
    <x v="1"/>
    <x v="1"/>
    <n v="56"/>
    <n v="35000"/>
    <x v="2"/>
    <x v="6"/>
    <n v="3"/>
    <s v="Monday"/>
    <n v="1960000"/>
  </r>
  <r>
    <x v="912"/>
    <x v="2"/>
    <x v="2"/>
    <n v="66"/>
    <n v="45000"/>
    <x v="2"/>
    <x v="6"/>
    <n v="3"/>
    <s v="Monday"/>
    <n v="2970000"/>
  </r>
  <r>
    <x v="912"/>
    <x v="3"/>
    <x v="3"/>
    <n v="56"/>
    <n v="60000"/>
    <x v="2"/>
    <x v="6"/>
    <n v="3"/>
    <s v="Monday"/>
    <n v="3360000"/>
  </r>
  <r>
    <x v="912"/>
    <x v="4"/>
    <x v="4"/>
    <n v="122"/>
    <n v="20000"/>
    <x v="2"/>
    <x v="6"/>
    <n v="3"/>
    <s v="Monday"/>
    <n v="2440000"/>
  </r>
  <r>
    <x v="912"/>
    <x v="5"/>
    <x v="5"/>
    <n v="223"/>
    <n v="5000"/>
    <x v="2"/>
    <x v="6"/>
    <n v="3"/>
    <s v="Monday"/>
    <n v="1115000"/>
  </r>
  <r>
    <x v="912"/>
    <x v="6"/>
    <x v="6"/>
    <n v="98"/>
    <n v="25000"/>
    <x v="2"/>
    <x v="6"/>
    <n v="3"/>
    <s v="Monday"/>
    <n v="2450000"/>
  </r>
  <r>
    <x v="912"/>
    <x v="7"/>
    <x v="7"/>
    <n v="74"/>
    <n v="30000"/>
    <x v="2"/>
    <x v="6"/>
    <n v="3"/>
    <s v="Monday"/>
    <n v="2220000"/>
  </r>
  <r>
    <x v="913"/>
    <x v="0"/>
    <x v="0"/>
    <n v="99"/>
    <n v="50000"/>
    <x v="2"/>
    <x v="6"/>
    <n v="3"/>
    <s v="Tuesday"/>
    <n v="4950000"/>
  </r>
  <r>
    <x v="913"/>
    <x v="1"/>
    <x v="1"/>
    <n v="56"/>
    <n v="35000"/>
    <x v="2"/>
    <x v="6"/>
    <n v="3"/>
    <s v="Tuesday"/>
    <n v="1960000"/>
  </r>
  <r>
    <x v="913"/>
    <x v="2"/>
    <x v="2"/>
    <n v="72"/>
    <n v="45000"/>
    <x v="2"/>
    <x v="6"/>
    <n v="3"/>
    <s v="Tuesday"/>
    <n v="3240000"/>
  </r>
  <r>
    <x v="913"/>
    <x v="3"/>
    <x v="3"/>
    <n v="58"/>
    <n v="60000"/>
    <x v="2"/>
    <x v="6"/>
    <n v="3"/>
    <s v="Tuesday"/>
    <n v="3480000"/>
  </r>
  <r>
    <x v="913"/>
    <x v="4"/>
    <x v="4"/>
    <n v="119"/>
    <n v="20000"/>
    <x v="2"/>
    <x v="6"/>
    <n v="3"/>
    <s v="Tuesday"/>
    <n v="2380000"/>
  </r>
  <r>
    <x v="913"/>
    <x v="5"/>
    <x v="5"/>
    <n v="207"/>
    <n v="5000"/>
    <x v="2"/>
    <x v="6"/>
    <n v="3"/>
    <s v="Tuesday"/>
    <n v="1035000"/>
  </r>
  <r>
    <x v="913"/>
    <x v="6"/>
    <x v="6"/>
    <n v="92"/>
    <n v="25000"/>
    <x v="2"/>
    <x v="6"/>
    <n v="3"/>
    <s v="Tuesday"/>
    <n v="2300000"/>
  </r>
  <r>
    <x v="913"/>
    <x v="7"/>
    <x v="7"/>
    <n v="67"/>
    <n v="30000"/>
    <x v="2"/>
    <x v="6"/>
    <n v="3"/>
    <s v="Tuesday"/>
    <n v="2010000"/>
  </r>
  <r>
    <x v="914"/>
    <x v="0"/>
    <x v="0"/>
    <n v="90"/>
    <n v="50000"/>
    <x v="2"/>
    <x v="6"/>
    <n v="3"/>
    <s v="Wednesday"/>
    <n v="4500000"/>
  </r>
  <r>
    <x v="914"/>
    <x v="1"/>
    <x v="1"/>
    <n v="61"/>
    <n v="35000"/>
    <x v="2"/>
    <x v="6"/>
    <n v="3"/>
    <s v="Wednesday"/>
    <n v="2135000"/>
  </r>
  <r>
    <x v="914"/>
    <x v="2"/>
    <x v="2"/>
    <n v="68"/>
    <n v="45000"/>
    <x v="2"/>
    <x v="6"/>
    <n v="3"/>
    <s v="Wednesday"/>
    <n v="3060000"/>
  </r>
  <r>
    <x v="914"/>
    <x v="3"/>
    <x v="3"/>
    <n v="56"/>
    <n v="60000"/>
    <x v="2"/>
    <x v="6"/>
    <n v="3"/>
    <s v="Wednesday"/>
    <n v="3360000"/>
  </r>
  <r>
    <x v="914"/>
    <x v="4"/>
    <x v="4"/>
    <n v="130"/>
    <n v="20000"/>
    <x v="2"/>
    <x v="6"/>
    <n v="3"/>
    <s v="Wednesday"/>
    <n v="2600000"/>
  </r>
  <r>
    <x v="914"/>
    <x v="5"/>
    <x v="5"/>
    <n v="225"/>
    <n v="5000"/>
    <x v="2"/>
    <x v="6"/>
    <n v="3"/>
    <s v="Wednesday"/>
    <n v="1125000"/>
  </r>
  <r>
    <x v="914"/>
    <x v="6"/>
    <x v="6"/>
    <n v="90"/>
    <n v="25000"/>
    <x v="2"/>
    <x v="6"/>
    <n v="3"/>
    <s v="Wednesday"/>
    <n v="2250000"/>
  </r>
  <r>
    <x v="914"/>
    <x v="7"/>
    <x v="7"/>
    <n v="71"/>
    <n v="30000"/>
    <x v="2"/>
    <x v="6"/>
    <n v="3"/>
    <s v="Wednesday"/>
    <n v="2130000"/>
  </r>
  <r>
    <x v="915"/>
    <x v="0"/>
    <x v="0"/>
    <n v="92"/>
    <n v="50000"/>
    <x v="2"/>
    <x v="6"/>
    <n v="3"/>
    <s v="Thursday"/>
    <n v="4600000"/>
  </r>
  <r>
    <x v="915"/>
    <x v="1"/>
    <x v="1"/>
    <n v="63"/>
    <n v="35000"/>
    <x v="2"/>
    <x v="6"/>
    <n v="3"/>
    <s v="Thursday"/>
    <n v="2205000"/>
  </r>
  <r>
    <x v="915"/>
    <x v="2"/>
    <x v="2"/>
    <n v="70"/>
    <n v="45000"/>
    <x v="2"/>
    <x v="6"/>
    <n v="3"/>
    <s v="Thursday"/>
    <n v="3150000"/>
  </r>
  <r>
    <x v="915"/>
    <x v="3"/>
    <x v="3"/>
    <n v="60"/>
    <n v="60000"/>
    <x v="2"/>
    <x v="6"/>
    <n v="3"/>
    <s v="Thursday"/>
    <n v="3600000"/>
  </r>
  <r>
    <x v="915"/>
    <x v="4"/>
    <x v="4"/>
    <n v="127"/>
    <n v="20000"/>
    <x v="2"/>
    <x v="6"/>
    <n v="3"/>
    <s v="Thursday"/>
    <n v="2540000"/>
  </r>
  <r>
    <x v="915"/>
    <x v="5"/>
    <x v="5"/>
    <n v="228"/>
    <n v="5000"/>
    <x v="2"/>
    <x v="6"/>
    <n v="3"/>
    <s v="Thursday"/>
    <n v="1140000"/>
  </r>
  <r>
    <x v="915"/>
    <x v="6"/>
    <x v="6"/>
    <n v="97"/>
    <n v="25000"/>
    <x v="2"/>
    <x v="6"/>
    <n v="3"/>
    <s v="Thursday"/>
    <n v="2425000"/>
  </r>
  <r>
    <x v="915"/>
    <x v="7"/>
    <x v="7"/>
    <n v="67"/>
    <n v="30000"/>
    <x v="2"/>
    <x v="6"/>
    <n v="3"/>
    <s v="Thursday"/>
    <n v="2010000"/>
  </r>
  <r>
    <x v="916"/>
    <x v="0"/>
    <x v="0"/>
    <n v="84"/>
    <n v="50000"/>
    <x v="2"/>
    <x v="6"/>
    <n v="3"/>
    <s v="Friday"/>
    <n v="4200000"/>
  </r>
  <r>
    <x v="916"/>
    <x v="1"/>
    <x v="1"/>
    <n v="59"/>
    <n v="35000"/>
    <x v="2"/>
    <x v="6"/>
    <n v="3"/>
    <s v="Friday"/>
    <n v="2065000"/>
  </r>
  <r>
    <x v="916"/>
    <x v="2"/>
    <x v="2"/>
    <n v="67"/>
    <n v="45000"/>
    <x v="2"/>
    <x v="6"/>
    <n v="3"/>
    <s v="Friday"/>
    <n v="3015000"/>
  </r>
  <r>
    <x v="916"/>
    <x v="3"/>
    <x v="3"/>
    <n v="53"/>
    <n v="60000"/>
    <x v="2"/>
    <x v="6"/>
    <n v="3"/>
    <s v="Friday"/>
    <n v="3180000"/>
  </r>
  <r>
    <x v="916"/>
    <x v="4"/>
    <x v="4"/>
    <n v="127"/>
    <n v="20000"/>
    <x v="2"/>
    <x v="6"/>
    <n v="3"/>
    <s v="Friday"/>
    <n v="2540000"/>
  </r>
  <r>
    <x v="916"/>
    <x v="5"/>
    <x v="5"/>
    <n v="238"/>
    <n v="5000"/>
    <x v="2"/>
    <x v="6"/>
    <n v="3"/>
    <s v="Friday"/>
    <n v="1190000"/>
  </r>
  <r>
    <x v="916"/>
    <x v="6"/>
    <x v="6"/>
    <n v="89"/>
    <n v="25000"/>
    <x v="2"/>
    <x v="6"/>
    <n v="3"/>
    <s v="Friday"/>
    <n v="2225000"/>
  </r>
  <r>
    <x v="916"/>
    <x v="7"/>
    <x v="7"/>
    <n v="71"/>
    <n v="30000"/>
    <x v="2"/>
    <x v="6"/>
    <n v="3"/>
    <s v="Friday"/>
    <n v="2130000"/>
  </r>
  <r>
    <x v="917"/>
    <x v="0"/>
    <x v="0"/>
    <n v="96"/>
    <n v="50000"/>
    <x v="2"/>
    <x v="6"/>
    <n v="3"/>
    <s v="Saturday"/>
    <n v="4800000"/>
  </r>
  <r>
    <x v="917"/>
    <x v="1"/>
    <x v="1"/>
    <n v="56"/>
    <n v="35000"/>
    <x v="2"/>
    <x v="6"/>
    <n v="3"/>
    <s v="Saturday"/>
    <n v="1960000"/>
  </r>
  <r>
    <x v="917"/>
    <x v="2"/>
    <x v="2"/>
    <n v="69"/>
    <n v="45000"/>
    <x v="2"/>
    <x v="6"/>
    <n v="3"/>
    <s v="Saturday"/>
    <n v="3105000"/>
  </r>
  <r>
    <x v="917"/>
    <x v="3"/>
    <x v="3"/>
    <n v="55"/>
    <n v="60000"/>
    <x v="2"/>
    <x v="6"/>
    <n v="3"/>
    <s v="Saturday"/>
    <n v="3300000"/>
  </r>
  <r>
    <x v="917"/>
    <x v="4"/>
    <x v="4"/>
    <n v="119"/>
    <n v="20000"/>
    <x v="2"/>
    <x v="6"/>
    <n v="3"/>
    <s v="Saturday"/>
    <n v="2380000"/>
  </r>
  <r>
    <x v="917"/>
    <x v="5"/>
    <x v="5"/>
    <n v="223"/>
    <n v="5000"/>
    <x v="2"/>
    <x v="6"/>
    <n v="3"/>
    <s v="Saturday"/>
    <n v="1115000"/>
  </r>
  <r>
    <x v="917"/>
    <x v="6"/>
    <x v="6"/>
    <n v="91"/>
    <n v="25000"/>
    <x v="2"/>
    <x v="6"/>
    <n v="3"/>
    <s v="Saturday"/>
    <n v="2275000"/>
  </r>
  <r>
    <x v="917"/>
    <x v="7"/>
    <x v="7"/>
    <n v="74"/>
    <n v="30000"/>
    <x v="2"/>
    <x v="6"/>
    <n v="3"/>
    <s v="Saturday"/>
    <n v="2220000"/>
  </r>
  <r>
    <x v="918"/>
    <x v="0"/>
    <x v="0"/>
    <n v="95"/>
    <n v="50000"/>
    <x v="2"/>
    <x v="6"/>
    <n v="3"/>
    <s v="Sunday"/>
    <n v="4750000"/>
  </r>
  <r>
    <x v="918"/>
    <x v="1"/>
    <x v="1"/>
    <n v="60"/>
    <n v="35000"/>
    <x v="2"/>
    <x v="6"/>
    <n v="3"/>
    <s v="Sunday"/>
    <n v="2100000"/>
  </r>
  <r>
    <x v="918"/>
    <x v="2"/>
    <x v="2"/>
    <n v="67"/>
    <n v="45000"/>
    <x v="2"/>
    <x v="6"/>
    <n v="3"/>
    <s v="Sunday"/>
    <n v="3015000"/>
  </r>
  <r>
    <x v="918"/>
    <x v="3"/>
    <x v="3"/>
    <n v="59"/>
    <n v="60000"/>
    <x v="2"/>
    <x v="6"/>
    <n v="3"/>
    <s v="Sunday"/>
    <n v="3540000"/>
  </r>
  <r>
    <x v="918"/>
    <x v="4"/>
    <x v="4"/>
    <n v="121"/>
    <n v="20000"/>
    <x v="2"/>
    <x v="6"/>
    <n v="3"/>
    <s v="Sunday"/>
    <n v="2420000"/>
  </r>
  <r>
    <x v="918"/>
    <x v="5"/>
    <x v="5"/>
    <n v="221"/>
    <n v="5000"/>
    <x v="2"/>
    <x v="6"/>
    <n v="3"/>
    <s v="Sunday"/>
    <n v="1105000"/>
  </r>
  <r>
    <x v="918"/>
    <x v="6"/>
    <x v="6"/>
    <n v="88"/>
    <n v="25000"/>
    <x v="2"/>
    <x v="6"/>
    <n v="3"/>
    <s v="Sunday"/>
    <n v="2200000"/>
  </r>
  <r>
    <x v="918"/>
    <x v="7"/>
    <x v="7"/>
    <n v="70"/>
    <n v="30000"/>
    <x v="2"/>
    <x v="6"/>
    <n v="3"/>
    <s v="Sunday"/>
    <n v="2100000"/>
  </r>
  <r>
    <x v="919"/>
    <x v="0"/>
    <x v="0"/>
    <n v="101"/>
    <n v="50000"/>
    <x v="2"/>
    <x v="6"/>
    <n v="3"/>
    <s v="Monday"/>
    <n v="5050000"/>
  </r>
  <r>
    <x v="919"/>
    <x v="1"/>
    <x v="1"/>
    <n v="56"/>
    <n v="35000"/>
    <x v="2"/>
    <x v="6"/>
    <n v="3"/>
    <s v="Monday"/>
    <n v="1960000"/>
  </r>
  <r>
    <x v="919"/>
    <x v="2"/>
    <x v="2"/>
    <n v="62"/>
    <n v="45000"/>
    <x v="2"/>
    <x v="6"/>
    <n v="3"/>
    <s v="Monday"/>
    <n v="2790000"/>
  </r>
  <r>
    <x v="919"/>
    <x v="3"/>
    <x v="3"/>
    <n v="61"/>
    <n v="60000"/>
    <x v="2"/>
    <x v="6"/>
    <n v="3"/>
    <s v="Monday"/>
    <n v="3660000"/>
  </r>
  <r>
    <x v="919"/>
    <x v="4"/>
    <x v="4"/>
    <n v="117"/>
    <n v="20000"/>
    <x v="2"/>
    <x v="6"/>
    <n v="3"/>
    <s v="Monday"/>
    <n v="2340000"/>
  </r>
  <r>
    <x v="919"/>
    <x v="5"/>
    <x v="5"/>
    <n v="228"/>
    <n v="5000"/>
    <x v="2"/>
    <x v="6"/>
    <n v="3"/>
    <s v="Monday"/>
    <n v="1140000"/>
  </r>
  <r>
    <x v="919"/>
    <x v="6"/>
    <x v="6"/>
    <n v="85"/>
    <n v="25000"/>
    <x v="2"/>
    <x v="6"/>
    <n v="3"/>
    <s v="Monday"/>
    <n v="2125000"/>
  </r>
  <r>
    <x v="919"/>
    <x v="7"/>
    <x v="7"/>
    <n v="67"/>
    <n v="30000"/>
    <x v="2"/>
    <x v="6"/>
    <n v="3"/>
    <s v="Monday"/>
    <n v="2010000"/>
  </r>
  <r>
    <x v="920"/>
    <x v="0"/>
    <x v="0"/>
    <n v="91"/>
    <n v="50000"/>
    <x v="2"/>
    <x v="6"/>
    <n v="3"/>
    <s v="Tuesday"/>
    <n v="4550000"/>
  </r>
  <r>
    <x v="920"/>
    <x v="1"/>
    <x v="1"/>
    <n v="64"/>
    <n v="35000"/>
    <x v="2"/>
    <x v="6"/>
    <n v="3"/>
    <s v="Tuesday"/>
    <n v="2240000"/>
  </r>
  <r>
    <x v="920"/>
    <x v="2"/>
    <x v="2"/>
    <n v="73"/>
    <n v="45000"/>
    <x v="2"/>
    <x v="6"/>
    <n v="3"/>
    <s v="Tuesday"/>
    <n v="3285000"/>
  </r>
  <r>
    <x v="920"/>
    <x v="3"/>
    <x v="3"/>
    <n v="54"/>
    <n v="60000"/>
    <x v="2"/>
    <x v="6"/>
    <n v="3"/>
    <s v="Tuesday"/>
    <n v="3240000"/>
  </r>
  <r>
    <x v="920"/>
    <x v="4"/>
    <x v="4"/>
    <n v="130"/>
    <n v="20000"/>
    <x v="2"/>
    <x v="6"/>
    <n v="3"/>
    <s v="Tuesday"/>
    <n v="2600000"/>
  </r>
  <r>
    <x v="920"/>
    <x v="5"/>
    <x v="5"/>
    <n v="226"/>
    <n v="5000"/>
    <x v="2"/>
    <x v="6"/>
    <n v="3"/>
    <s v="Tuesday"/>
    <n v="1130000"/>
  </r>
  <r>
    <x v="920"/>
    <x v="6"/>
    <x v="6"/>
    <n v="89"/>
    <n v="25000"/>
    <x v="2"/>
    <x v="6"/>
    <n v="3"/>
    <s v="Tuesday"/>
    <n v="2225000"/>
  </r>
  <r>
    <x v="920"/>
    <x v="7"/>
    <x v="7"/>
    <n v="69"/>
    <n v="30000"/>
    <x v="2"/>
    <x v="6"/>
    <n v="3"/>
    <s v="Tuesday"/>
    <n v="2070000"/>
  </r>
  <r>
    <x v="921"/>
    <x v="0"/>
    <x v="0"/>
    <n v="90"/>
    <n v="50000"/>
    <x v="2"/>
    <x v="6"/>
    <n v="3"/>
    <s v="Wednesday"/>
    <n v="4500000"/>
  </r>
  <r>
    <x v="921"/>
    <x v="1"/>
    <x v="1"/>
    <n v="61"/>
    <n v="35000"/>
    <x v="2"/>
    <x v="6"/>
    <n v="3"/>
    <s v="Wednesday"/>
    <n v="2135000"/>
  </r>
  <r>
    <x v="921"/>
    <x v="2"/>
    <x v="2"/>
    <n v="60"/>
    <n v="45000"/>
    <x v="2"/>
    <x v="6"/>
    <n v="3"/>
    <s v="Wednesday"/>
    <n v="2700000"/>
  </r>
  <r>
    <x v="921"/>
    <x v="3"/>
    <x v="3"/>
    <n v="56"/>
    <n v="60000"/>
    <x v="2"/>
    <x v="6"/>
    <n v="3"/>
    <s v="Wednesday"/>
    <n v="3360000"/>
  </r>
  <r>
    <x v="921"/>
    <x v="4"/>
    <x v="4"/>
    <n v="122"/>
    <n v="20000"/>
    <x v="2"/>
    <x v="6"/>
    <n v="3"/>
    <s v="Wednesday"/>
    <n v="2440000"/>
  </r>
  <r>
    <x v="921"/>
    <x v="5"/>
    <x v="5"/>
    <n v="224"/>
    <n v="5000"/>
    <x v="2"/>
    <x v="6"/>
    <n v="3"/>
    <s v="Wednesday"/>
    <n v="1120000"/>
  </r>
  <r>
    <x v="921"/>
    <x v="6"/>
    <x v="6"/>
    <n v="99"/>
    <n v="25000"/>
    <x v="2"/>
    <x v="6"/>
    <n v="3"/>
    <s v="Wednesday"/>
    <n v="2475000"/>
  </r>
  <r>
    <x v="921"/>
    <x v="7"/>
    <x v="7"/>
    <n v="69"/>
    <n v="30000"/>
    <x v="2"/>
    <x v="6"/>
    <n v="3"/>
    <s v="Wednesday"/>
    <n v="2070000"/>
  </r>
  <r>
    <x v="922"/>
    <x v="0"/>
    <x v="0"/>
    <n v="90"/>
    <n v="50000"/>
    <x v="2"/>
    <x v="6"/>
    <n v="3"/>
    <s v="Thursday"/>
    <n v="4500000"/>
  </r>
  <r>
    <x v="922"/>
    <x v="1"/>
    <x v="1"/>
    <n v="58"/>
    <n v="35000"/>
    <x v="2"/>
    <x v="6"/>
    <n v="3"/>
    <s v="Thursday"/>
    <n v="2030000"/>
  </r>
  <r>
    <x v="922"/>
    <x v="2"/>
    <x v="2"/>
    <n v="65"/>
    <n v="45000"/>
    <x v="2"/>
    <x v="6"/>
    <n v="3"/>
    <s v="Thursday"/>
    <n v="2925000"/>
  </r>
  <r>
    <x v="922"/>
    <x v="3"/>
    <x v="3"/>
    <n v="54"/>
    <n v="60000"/>
    <x v="2"/>
    <x v="6"/>
    <n v="3"/>
    <s v="Thursday"/>
    <n v="3240000"/>
  </r>
  <r>
    <x v="922"/>
    <x v="4"/>
    <x v="4"/>
    <n v="119"/>
    <n v="20000"/>
    <x v="2"/>
    <x v="6"/>
    <n v="3"/>
    <s v="Thursday"/>
    <n v="2380000"/>
  </r>
  <r>
    <x v="922"/>
    <x v="5"/>
    <x v="5"/>
    <n v="207"/>
    <n v="5000"/>
    <x v="2"/>
    <x v="6"/>
    <n v="3"/>
    <s v="Thursday"/>
    <n v="1035000"/>
  </r>
  <r>
    <x v="922"/>
    <x v="6"/>
    <x v="6"/>
    <n v="91"/>
    <n v="25000"/>
    <x v="2"/>
    <x v="6"/>
    <n v="3"/>
    <s v="Thursday"/>
    <n v="2275000"/>
  </r>
  <r>
    <x v="922"/>
    <x v="7"/>
    <x v="7"/>
    <n v="68"/>
    <n v="30000"/>
    <x v="2"/>
    <x v="6"/>
    <n v="3"/>
    <s v="Thursday"/>
    <n v="2040000"/>
  </r>
  <r>
    <x v="923"/>
    <x v="0"/>
    <x v="0"/>
    <n v="94"/>
    <n v="50000"/>
    <x v="2"/>
    <x v="6"/>
    <n v="3"/>
    <s v="Friday"/>
    <n v="4700000"/>
  </r>
  <r>
    <x v="923"/>
    <x v="1"/>
    <x v="1"/>
    <n v="59"/>
    <n v="35000"/>
    <x v="2"/>
    <x v="6"/>
    <n v="3"/>
    <s v="Friday"/>
    <n v="2065000"/>
  </r>
  <r>
    <x v="923"/>
    <x v="2"/>
    <x v="2"/>
    <n v="74"/>
    <n v="45000"/>
    <x v="2"/>
    <x v="6"/>
    <n v="3"/>
    <s v="Friday"/>
    <n v="3330000"/>
  </r>
  <r>
    <x v="923"/>
    <x v="3"/>
    <x v="3"/>
    <n v="57"/>
    <n v="60000"/>
    <x v="2"/>
    <x v="6"/>
    <n v="3"/>
    <s v="Friday"/>
    <n v="3420000"/>
  </r>
  <r>
    <x v="923"/>
    <x v="4"/>
    <x v="4"/>
    <n v="118"/>
    <n v="20000"/>
    <x v="2"/>
    <x v="6"/>
    <n v="3"/>
    <s v="Friday"/>
    <n v="2360000"/>
  </r>
  <r>
    <x v="923"/>
    <x v="5"/>
    <x v="5"/>
    <n v="226"/>
    <n v="5000"/>
    <x v="2"/>
    <x v="6"/>
    <n v="3"/>
    <s v="Friday"/>
    <n v="1130000"/>
  </r>
  <r>
    <x v="923"/>
    <x v="6"/>
    <x v="6"/>
    <n v="96"/>
    <n v="25000"/>
    <x v="2"/>
    <x v="6"/>
    <n v="3"/>
    <s v="Friday"/>
    <n v="2400000"/>
  </r>
  <r>
    <x v="923"/>
    <x v="7"/>
    <x v="7"/>
    <n v="71"/>
    <n v="30000"/>
    <x v="2"/>
    <x v="6"/>
    <n v="3"/>
    <s v="Friday"/>
    <n v="2130000"/>
  </r>
  <r>
    <x v="924"/>
    <x v="0"/>
    <x v="0"/>
    <n v="95"/>
    <n v="50000"/>
    <x v="2"/>
    <x v="6"/>
    <n v="3"/>
    <s v="Saturday"/>
    <n v="4750000"/>
  </r>
  <r>
    <x v="924"/>
    <x v="1"/>
    <x v="1"/>
    <n v="67"/>
    <n v="35000"/>
    <x v="2"/>
    <x v="6"/>
    <n v="3"/>
    <s v="Saturday"/>
    <n v="2345000"/>
  </r>
  <r>
    <x v="924"/>
    <x v="2"/>
    <x v="2"/>
    <n v="69"/>
    <n v="45000"/>
    <x v="2"/>
    <x v="6"/>
    <n v="3"/>
    <s v="Saturday"/>
    <n v="3105000"/>
  </r>
  <r>
    <x v="924"/>
    <x v="3"/>
    <x v="3"/>
    <n v="55"/>
    <n v="60000"/>
    <x v="2"/>
    <x v="6"/>
    <n v="3"/>
    <s v="Saturday"/>
    <n v="3300000"/>
  </r>
  <r>
    <x v="924"/>
    <x v="4"/>
    <x v="4"/>
    <n v="128"/>
    <n v="20000"/>
    <x v="2"/>
    <x v="6"/>
    <n v="3"/>
    <s v="Saturday"/>
    <n v="2560000"/>
  </r>
  <r>
    <x v="924"/>
    <x v="5"/>
    <x v="5"/>
    <n v="223"/>
    <n v="5000"/>
    <x v="2"/>
    <x v="6"/>
    <n v="3"/>
    <s v="Saturday"/>
    <n v="1115000"/>
  </r>
  <r>
    <x v="924"/>
    <x v="6"/>
    <x v="6"/>
    <n v="82"/>
    <n v="25000"/>
    <x v="2"/>
    <x v="6"/>
    <n v="3"/>
    <s v="Saturday"/>
    <n v="2050000"/>
  </r>
  <r>
    <x v="924"/>
    <x v="7"/>
    <x v="7"/>
    <n v="74"/>
    <n v="30000"/>
    <x v="2"/>
    <x v="6"/>
    <n v="3"/>
    <s v="Saturday"/>
    <n v="2220000"/>
  </r>
  <r>
    <x v="925"/>
    <x v="0"/>
    <x v="0"/>
    <n v="87"/>
    <n v="50000"/>
    <x v="2"/>
    <x v="6"/>
    <n v="3"/>
    <s v="Sunday"/>
    <n v="4350000"/>
  </r>
  <r>
    <x v="925"/>
    <x v="1"/>
    <x v="1"/>
    <n v="54"/>
    <n v="35000"/>
    <x v="2"/>
    <x v="6"/>
    <n v="3"/>
    <s v="Sunday"/>
    <n v="1890000"/>
  </r>
  <r>
    <x v="925"/>
    <x v="2"/>
    <x v="2"/>
    <n v="70"/>
    <n v="45000"/>
    <x v="2"/>
    <x v="6"/>
    <n v="3"/>
    <s v="Sunday"/>
    <n v="3150000"/>
  </r>
  <r>
    <x v="925"/>
    <x v="3"/>
    <x v="3"/>
    <n v="54"/>
    <n v="60000"/>
    <x v="2"/>
    <x v="6"/>
    <n v="3"/>
    <s v="Sunday"/>
    <n v="3240000"/>
  </r>
  <r>
    <x v="925"/>
    <x v="4"/>
    <x v="4"/>
    <n v="119"/>
    <n v="20000"/>
    <x v="2"/>
    <x v="6"/>
    <n v="3"/>
    <s v="Sunday"/>
    <n v="2380000"/>
  </r>
  <r>
    <x v="925"/>
    <x v="5"/>
    <x v="5"/>
    <n v="231"/>
    <n v="5000"/>
    <x v="2"/>
    <x v="6"/>
    <n v="3"/>
    <s v="Sunday"/>
    <n v="1155000"/>
  </r>
  <r>
    <x v="925"/>
    <x v="6"/>
    <x v="6"/>
    <n v="86"/>
    <n v="25000"/>
    <x v="2"/>
    <x v="6"/>
    <n v="3"/>
    <s v="Sunday"/>
    <n v="2150000"/>
  </r>
  <r>
    <x v="925"/>
    <x v="7"/>
    <x v="7"/>
    <n v="71"/>
    <n v="30000"/>
    <x v="2"/>
    <x v="6"/>
    <n v="3"/>
    <s v="Sunday"/>
    <n v="2130000"/>
  </r>
  <r>
    <x v="926"/>
    <x v="0"/>
    <x v="0"/>
    <n v="96"/>
    <n v="50000"/>
    <x v="2"/>
    <x v="6"/>
    <n v="3"/>
    <s v="Monday"/>
    <n v="4800000"/>
  </r>
  <r>
    <x v="926"/>
    <x v="1"/>
    <x v="1"/>
    <n v="60"/>
    <n v="35000"/>
    <x v="2"/>
    <x v="6"/>
    <n v="3"/>
    <s v="Monday"/>
    <n v="2100000"/>
  </r>
  <r>
    <x v="926"/>
    <x v="2"/>
    <x v="2"/>
    <n v="69"/>
    <n v="45000"/>
    <x v="2"/>
    <x v="6"/>
    <n v="3"/>
    <s v="Monday"/>
    <n v="3105000"/>
  </r>
  <r>
    <x v="926"/>
    <x v="3"/>
    <x v="3"/>
    <n v="63"/>
    <n v="60000"/>
    <x v="2"/>
    <x v="6"/>
    <n v="3"/>
    <s v="Monday"/>
    <n v="3780000"/>
  </r>
  <r>
    <x v="926"/>
    <x v="4"/>
    <x v="4"/>
    <n v="116"/>
    <n v="20000"/>
    <x v="2"/>
    <x v="6"/>
    <n v="3"/>
    <s v="Monday"/>
    <n v="2320000"/>
  </r>
  <r>
    <x v="926"/>
    <x v="5"/>
    <x v="5"/>
    <n v="223"/>
    <n v="5000"/>
    <x v="2"/>
    <x v="6"/>
    <n v="3"/>
    <s v="Monday"/>
    <n v="1115000"/>
  </r>
  <r>
    <x v="926"/>
    <x v="6"/>
    <x v="6"/>
    <n v="79"/>
    <n v="25000"/>
    <x v="2"/>
    <x v="6"/>
    <n v="3"/>
    <s v="Monday"/>
    <n v="1975000"/>
  </r>
  <r>
    <x v="926"/>
    <x v="7"/>
    <x v="7"/>
    <n v="70"/>
    <n v="30000"/>
    <x v="2"/>
    <x v="6"/>
    <n v="3"/>
    <s v="Monday"/>
    <n v="2100000"/>
  </r>
  <r>
    <x v="927"/>
    <x v="0"/>
    <x v="0"/>
    <n v="86"/>
    <n v="50000"/>
    <x v="2"/>
    <x v="6"/>
    <n v="3"/>
    <s v="Tuesday"/>
    <n v="4300000"/>
  </r>
  <r>
    <x v="927"/>
    <x v="1"/>
    <x v="1"/>
    <n v="56"/>
    <n v="35000"/>
    <x v="2"/>
    <x v="6"/>
    <n v="3"/>
    <s v="Tuesday"/>
    <n v="1960000"/>
  </r>
  <r>
    <x v="927"/>
    <x v="2"/>
    <x v="2"/>
    <n v="79"/>
    <n v="45000"/>
    <x v="2"/>
    <x v="6"/>
    <n v="3"/>
    <s v="Tuesday"/>
    <n v="3555000"/>
  </r>
  <r>
    <x v="927"/>
    <x v="3"/>
    <x v="3"/>
    <n v="59"/>
    <n v="60000"/>
    <x v="2"/>
    <x v="6"/>
    <n v="3"/>
    <s v="Tuesday"/>
    <n v="3540000"/>
  </r>
  <r>
    <x v="927"/>
    <x v="4"/>
    <x v="4"/>
    <n v="123"/>
    <n v="20000"/>
    <x v="2"/>
    <x v="6"/>
    <n v="3"/>
    <s v="Tuesday"/>
    <n v="2460000"/>
  </r>
  <r>
    <x v="927"/>
    <x v="5"/>
    <x v="5"/>
    <n v="232"/>
    <n v="5000"/>
    <x v="2"/>
    <x v="6"/>
    <n v="3"/>
    <s v="Tuesday"/>
    <n v="1160000"/>
  </r>
  <r>
    <x v="927"/>
    <x v="6"/>
    <x v="6"/>
    <n v="88"/>
    <n v="25000"/>
    <x v="2"/>
    <x v="6"/>
    <n v="3"/>
    <s v="Tuesday"/>
    <n v="2200000"/>
  </r>
  <r>
    <x v="927"/>
    <x v="7"/>
    <x v="7"/>
    <n v="72"/>
    <n v="30000"/>
    <x v="2"/>
    <x v="6"/>
    <n v="3"/>
    <s v="Tuesday"/>
    <n v="2160000"/>
  </r>
  <r>
    <x v="928"/>
    <x v="0"/>
    <x v="0"/>
    <n v="93"/>
    <n v="50000"/>
    <x v="2"/>
    <x v="6"/>
    <n v="3"/>
    <s v="Wednesday"/>
    <n v="4650000"/>
  </r>
  <r>
    <x v="928"/>
    <x v="1"/>
    <x v="1"/>
    <n v="64"/>
    <n v="35000"/>
    <x v="2"/>
    <x v="6"/>
    <n v="3"/>
    <s v="Wednesday"/>
    <n v="2240000"/>
  </r>
  <r>
    <x v="928"/>
    <x v="2"/>
    <x v="2"/>
    <n v="70"/>
    <n v="45000"/>
    <x v="2"/>
    <x v="6"/>
    <n v="3"/>
    <s v="Wednesday"/>
    <n v="3150000"/>
  </r>
  <r>
    <x v="928"/>
    <x v="3"/>
    <x v="3"/>
    <n v="53"/>
    <n v="60000"/>
    <x v="2"/>
    <x v="6"/>
    <n v="3"/>
    <s v="Wednesday"/>
    <n v="3180000"/>
  </r>
  <r>
    <x v="928"/>
    <x v="4"/>
    <x v="4"/>
    <n v="112"/>
    <n v="20000"/>
    <x v="2"/>
    <x v="6"/>
    <n v="3"/>
    <s v="Wednesday"/>
    <n v="2240000"/>
  </r>
  <r>
    <x v="928"/>
    <x v="5"/>
    <x v="5"/>
    <n v="227"/>
    <n v="5000"/>
    <x v="2"/>
    <x v="6"/>
    <n v="3"/>
    <s v="Wednesday"/>
    <n v="1135000"/>
  </r>
  <r>
    <x v="928"/>
    <x v="6"/>
    <x v="6"/>
    <n v="86"/>
    <n v="25000"/>
    <x v="2"/>
    <x v="6"/>
    <n v="3"/>
    <s v="Wednesday"/>
    <n v="2150000"/>
  </r>
  <r>
    <x v="928"/>
    <x v="7"/>
    <x v="7"/>
    <n v="66"/>
    <n v="30000"/>
    <x v="2"/>
    <x v="6"/>
    <n v="3"/>
    <s v="Wednesday"/>
    <n v="1980000"/>
  </r>
  <r>
    <x v="929"/>
    <x v="0"/>
    <x v="0"/>
    <n v="99"/>
    <n v="50000"/>
    <x v="2"/>
    <x v="6"/>
    <n v="3"/>
    <s v="Thursday"/>
    <n v="4950000"/>
  </r>
  <r>
    <x v="929"/>
    <x v="1"/>
    <x v="1"/>
    <n v="61"/>
    <n v="35000"/>
    <x v="2"/>
    <x v="6"/>
    <n v="3"/>
    <s v="Thursday"/>
    <n v="2135000"/>
  </r>
  <r>
    <x v="929"/>
    <x v="2"/>
    <x v="2"/>
    <n v="71"/>
    <n v="45000"/>
    <x v="2"/>
    <x v="6"/>
    <n v="3"/>
    <s v="Thursday"/>
    <n v="3195000"/>
  </r>
  <r>
    <x v="929"/>
    <x v="3"/>
    <x v="3"/>
    <n v="53"/>
    <n v="60000"/>
    <x v="2"/>
    <x v="6"/>
    <n v="3"/>
    <s v="Thursday"/>
    <n v="3180000"/>
  </r>
  <r>
    <x v="929"/>
    <x v="4"/>
    <x v="4"/>
    <n v="110"/>
    <n v="20000"/>
    <x v="2"/>
    <x v="6"/>
    <n v="3"/>
    <s v="Thursday"/>
    <n v="2200000"/>
  </r>
  <r>
    <x v="929"/>
    <x v="5"/>
    <x v="5"/>
    <n v="238"/>
    <n v="5000"/>
    <x v="2"/>
    <x v="6"/>
    <n v="3"/>
    <s v="Thursday"/>
    <n v="1190000"/>
  </r>
  <r>
    <x v="929"/>
    <x v="6"/>
    <x v="6"/>
    <n v="94"/>
    <n v="25000"/>
    <x v="2"/>
    <x v="6"/>
    <n v="3"/>
    <s v="Thursday"/>
    <n v="2350000"/>
  </r>
  <r>
    <x v="929"/>
    <x v="7"/>
    <x v="7"/>
    <n v="69"/>
    <n v="30000"/>
    <x v="2"/>
    <x v="6"/>
    <n v="3"/>
    <s v="Thursday"/>
    <n v="2070000"/>
  </r>
  <r>
    <x v="930"/>
    <x v="0"/>
    <x v="0"/>
    <n v="90"/>
    <n v="50000"/>
    <x v="2"/>
    <x v="6"/>
    <n v="3"/>
    <s v="Friday"/>
    <n v="4500000"/>
  </r>
  <r>
    <x v="930"/>
    <x v="1"/>
    <x v="1"/>
    <n v="54"/>
    <n v="35000"/>
    <x v="2"/>
    <x v="6"/>
    <n v="3"/>
    <s v="Friday"/>
    <n v="1890000"/>
  </r>
  <r>
    <x v="930"/>
    <x v="2"/>
    <x v="2"/>
    <n v="69"/>
    <n v="45000"/>
    <x v="2"/>
    <x v="6"/>
    <n v="3"/>
    <s v="Friday"/>
    <n v="3105000"/>
  </r>
  <r>
    <x v="930"/>
    <x v="3"/>
    <x v="3"/>
    <n v="62"/>
    <n v="60000"/>
    <x v="2"/>
    <x v="6"/>
    <n v="3"/>
    <s v="Friday"/>
    <n v="3720000"/>
  </r>
  <r>
    <x v="930"/>
    <x v="4"/>
    <x v="4"/>
    <n v="125"/>
    <n v="20000"/>
    <x v="2"/>
    <x v="6"/>
    <n v="3"/>
    <s v="Friday"/>
    <n v="2500000"/>
  </r>
  <r>
    <x v="930"/>
    <x v="5"/>
    <x v="5"/>
    <n v="245"/>
    <n v="5000"/>
    <x v="2"/>
    <x v="6"/>
    <n v="3"/>
    <s v="Friday"/>
    <n v="1225000"/>
  </r>
  <r>
    <x v="930"/>
    <x v="6"/>
    <x v="6"/>
    <n v="83"/>
    <n v="25000"/>
    <x v="2"/>
    <x v="6"/>
    <n v="3"/>
    <s v="Friday"/>
    <n v="2075000"/>
  </r>
  <r>
    <x v="930"/>
    <x v="7"/>
    <x v="7"/>
    <n v="64"/>
    <n v="30000"/>
    <x v="2"/>
    <x v="6"/>
    <n v="3"/>
    <s v="Friday"/>
    <n v="1920000"/>
  </r>
  <r>
    <x v="931"/>
    <x v="0"/>
    <x v="0"/>
    <n v="97"/>
    <n v="50000"/>
    <x v="2"/>
    <x v="6"/>
    <n v="3"/>
    <s v="Saturday"/>
    <n v="4850000"/>
  </r>
  <r>
    <x v="931"/>
    <x v="1"/>
    <x v="1"/>
    <n v="56"/>
    <n v="35000"/>
    <x v="2"/>
    <x v="6"/>
    <n v="3"/>
    <s v="Saturday"/>
    <n v="1960000"/>
  </r>
  <r>
    <x v="931"/>
    <x v="2"/>
    <x v="2"/>
    <n v="75"/>
    <n v="45000"/>
    <x v="2"/>
    <x v="6"/>
    <n v="3"/>
    <s v="Saturday"/>
    <n v="3375000"/>
  </r>
  <r>
    <x v="931"/>
    <x v="3"/>
    <x v="3"/>
    <n v="64"/>
    <n v="60000"/>
    <x v="2"/>
    <x v="6"/>
    <n v="3"/>
    <s v="Saturday"/>
    <n v="3840000"/>
  </r>
  <r>
    <x v="931"/>
    <x v="4"/>
    <x v="4"/>
    <n v="122"/>
    <n v="20000"/>
    <x v="2"/>
    <x v="6"/>
    <n v="3"/>
    <s v="Saturday"/>
    <n v="2440000"/>
  </r>
  <r>
    <x v="931"/>
    <x v="5"/>
    <x v="5"/>
    <n v="233"/>
    <n v="5000"/>
    <x v="2"/>
    <x v="6"/>
    <n v="3"/>
    <s v="Saturday"/>
    <n v="1165000"/>
  </r>
  <r>
    <x v="931"/>
    <x v="6"/>
    <x v="6"/>
    <n v="91"/>
    <n v="25000"/>
    <x v="2"/>
    <x v="6"/>
    <n v="3"/>
    <s v="Saturday"/>
    <n v="2275000"/>
  </r>
  <r>
    <x v="931"/>
    <x v="7"/>
    <x v="7"/>
    <n v="74"/>
    <n v="30000"/>
    <x v="2"/>
    <x v="6"/>
    <n v="3"/>
    <s v="Saturday"/>
    <n v="2220000"/>
  </r>
  <r>
    <x v="932"/>
    <x v="0"/>
    <x v="0"/>
    <n v="90"/>
    <n v="50000"/>
    <x v="2"/>
    <x v="6"/>
    <n v="3"/>
    <s v="Sunday"/>
    <n v="4500000"/>
  </r>
  <r>
    <x v="932"/>
    <x v="1"/>
    <x v="1"/>
    <n v="57"/>
    <n v="35000"/>
    <x v="2"/>
    <x v="6"/>
    <n v="3"/>
    <s v="Sunday"/>
    <n v="1995000"/>
  </r>
  <r>
    <x v="932"/>
    <x v="2"/>
    <x v="2"/>
    <n v="68"/>
    <n v="45000"/>
    <x v="2"/>
    <x v="6"/>
    <n v="3"/>
    <s v="Sunday"/>
    <n v="3060000"/>
  </r>
  <r>
    <x v="932"/>
    <x v="3"/>
    <x v="3"/>
    <n v="54"/>
    <n v="60000"/>
    <x v="2"/>
    <x v="6"/>
    <n v="3"/>
    <s v="Sunday"/>
    <n v="3240000"/>
  </r>
  <r>
    <x v="932"/>
    <x v="4"/>
    <x v="4"/>
    <n v="127"/>
    <n v="20000"/>
    <x v="2"/>
    <x v="6"/>
    <n v="3"/>
    <s v="Sunday"/>
    <n v="2540000"/>
  </r>
  <r>
    <x v="932"/>
    <x v="5"/>
    <x v="5"/>
    <n v="234"/>
    <n v="5000"/>
    <x v="2"/>
    <x v="6"/>
    <n v="3"/>
    <s v="Sunday"/>
    <n v="1170000"/>
  </r>
  <r>
    <x v="932"/>
    <x v="6"/>
    <x v="6"/>
    <n v="89"/>
    <n v="25000"/>
    <x v="2"/>
    <x v="6"/>
    <n v="3"/>
    <s v="Sunday"/>
    <n v="2225000"/>
  </r>
  <r>
    <x v="932"/>
    <x v="7"/>
    <x v="7"/>
    <n v="75"/>
    <n v="30000"/>
    <x v="2"/>
    <x v="6"/>
    <n v="3"/>
    <s v="Sunday"/>
    <n v="2250000"/>
  </r>
  <r>
    <x v="933"/>
    <x v="0"/>
    <x v="0"/>
    <n v="91"/>
    <n v="50000"/>
    <x v="2"/>
    <x v="6"/>
    <n v="3"/>
    <s v="Monday"/>
    <n v="4550000"/>
  </r>
  <r>
    <x v="933"/>
    <x v="1"/>
    <x v="1"/>
    <n v="58"/>
    <n v="35000"/>
    <x v="2"/>
    <x v="6"/>
    <n v="3"/>
    <s v="Monday"/>
    <n v="2030000"/>
  </r>
  <r>
    <x v="933"/>
    <x v="2"/>
    <x v="2"/>
    <n v="69"/>
    <n v="45000"/>
    <x v="2"/>
    <x v="6"/>
    <n v="3"/>
    <s v="Monday"/>
    <n v="3105000"/>
  </r>
  <r>
    <x v="933"/>
    <x v="3"/>
    <x v="3"/>
    <n v="56"/>
    <n v="60000"/>
    <x v="2"/>
    <x v="6"/>
    <n v="3"/>
    <s v="Monday"/>
    <n v="3360000"/>
  </r>
  <r>
    <x v="933"/>
    <x v="4"/>
    <x v="4"/>
    <n v="128"/>
    <n v="20000"/>
    <x v="2"/>
    <x v="6"/>
    <n v="3"/>
    <s v="Monday"/>
    <n v="2560000"/>
  </r>
  <r>
    <x v="933"/>
    <x v="5"/>
    <x v="5"/>
    <n v="230"/>
    <n v="5000"/>
    <x v="2"/>
    <x v="6"/>
    <n v="3"/>
    <s v="Monday"/>
    <n v="1150000"/>
  </r>
  <r>
    <x v="933"/>
    <x v="6"/>
    <x v="6"/>
    <n v="79"/>
    <n v="25000"/>
    <x v="2"/>
    <x v="6"/>
    <n v="3"/>
    <s v="Monday"/>
    <n v="1975000"/>
  </r>
  <r>
    <x v="933"/>
    <x v="7"/>
    <x v="7"/>
    <n v="70"/>
    <n v="30000"/>
    <x v="2"/>
    <x v="6"/>
    <n v="3"/>
    <s v="Monday"/>
    <n v="2100000"/>
  </r>
  <r>
    <x v="934"/>
    <x v="0"/>
    <x v="0"/>
    <n v="94"/>
    <n v="50000"/>
    <x v="2"/>
    <x v="6"/>
    <n v="3"/>
    <s v="Tuesday"/>
    <n v="4700000"/>
  </r>
  <r>
    <x v="934"/>
    <x v="1"/>
    <x v="1"/>
    <n v="59"/>
    <n v="35000"/>
    <x v="2"/>
    <x v="6"/>
    <n v="3"/>
    <s v="Tuesday"/>
    <n v="2065000"/>
  </r>
  <r>
    <x v="934"/>
    <x v="2"/>
    <x v="2"/>
    <n v="70"/>
    <n v="45000"/>
    <x v="2"/>
    <x v="6"/>
    <n v="3"/>
    <s v="Tuesday"/>
    <n v="3150000"/>
  </r>
  <r>
    <x v="934"/>
    <x v="3"/>
    <x v="3"/>
    <n v="57"/>
    <n v="60000"/>
    <x v="2"/>
    <x v="6"/>
    <n v="3"/>
    <s v="Tuesday"/>
    <n v="3420000"/>
  </r>
  <r>
    <x v="934"/>
    <x v="4"/>
    <x v="4"/>
    <n v="129"/>
    <n v="20000"/>
    <x v="2"/>
    <x v="6"/>
    <n v="3"/>
    <s v="Tuesday"/>
    <n v="2580000"/>
  </r>
  <r>
    <x v="934"/>
    <x v="5"/>
    <x v="5"/>
    <n v="215"/>
    <n v="5000"/>
    <x v="2"/>
    <x v="6"/>
    <n v="3"/>
    <s v="Tuesday"/>
    <n v="1075000"/>
  </r>
  <r>
    <x v="934"/>
    <x v="6"/>
    <x v="6"/>
    <n v="80"/>
    <n v="25000"/>
    <x v="2"/>
    <x v="6"/>
    <n v="3"/>
    <s v="Tuesday"/>
    <n v="2000000"/>
  </r>
  <r>
    <x v="934"/>
    <x v="7"/>
    <x v="7"/>
    <n v="71"/>
    <n v="30000"/>
    <x v="2"/>
    <x v="6"/>
    <n v="3"/>
    <s v="Tuesday"/>
    <n v="2130000"/>
  </r>
  <r>
    <x v="935"/>
    <x v="0"/>
    <x v="0"/>
    <n v="95"/>
    <n v="50000"/>
    <x v="2"/>
    <x v="6"/>
    <n v="3"/>
    <s v="Wednesday"/>
    <n v="4750000"/>
  </r>
  <r>
    <x v="935"/>
    <x v="1"/>
    <x v="1"/>
    <n v="59"/>
    <n v="35000"/>
    <x v="2"/>
    <x v="6"/>
    <n v="3"/>
    <s v="Wednesday"/>
    <n v="2065000"/>
  </r>
  <r>
    <x v="935"/>
    <x v="2"/>
    <x v="2"/>
    <n v="69"/>
    <n v="45000"/>
    <x v="2"/>
    <x v="6"/>
    <n v="3"/>
    <s v="Wednesday"/>
    <n v="3105000"/>
  </r>
  <r>
    <x v="935"/>
    <x v="3"/>
    <x v="3"/>
    <n v="58"/>
    <n v="60000"/>
    <x v="2"/>
    <x v="6"/>
    <n v="3"/>
    <s v="Wednesday"/>
    <n v="3480000"/>
  </r>
  <r>
    <x v="935"/>
    <x v="4"/>
    <x v="4"/>
    <n v="118"/>
    <n v="20000"/>
    <x v="2"/>
    <x v="6"/>
    <n v="3"/>
    <s v="Wednesday"/>
    <n v="2360000"/>
  </r>
  <r>
    <x v="935"/>
    <x v="5"/>
    <x v="5"/>
    <n v="244"/>
    <n v="5000"/>
    <x v="2"/>
    <x v="6"/>
    <n v="3"/>
    <s v="Wednesday"/>
    <n v="1220000"/>
  </r>
  <r>
    <x v="935"/>
    <x v="6"/>
    <x v="6"/>
    <n v="86"/>
    <n v="25000"/>
    <x v="2"/>
    <x v="6"/>
    <n v="3"/>
    <s v="Wednesday"/>
    <n v="2150000"/>
  </r>
  <r>
    <x v="935"/>
    <x v="7"/>
    <x v="7"/>
    <n v="72"/>
    <n v="30000"/>
    <x v="2"/>
    <x v="6"/>
    <n v="3"/>
    <s v="Wednesday"/>
    <n v="2160000"/>
  </r>
  <r>
    <x v="936"/>
    <x v="0"/>
    <x v="0"/>
    <n v="97"/>
    <n v="50000"/>
    <x v="2"/>
    <x v="6"/>
    <n v="3"/>
    <s v="Thursday"/>
    <n v="4850000"/>
  </r>
  <r>
    <x v="936"/>
    <x v="1"/>
    <x v="1"/>
    <n v="56"/>
    <n v="35000"/>
    <x v="2"/>
    <x v="6"/>
    <n v="3"/>
    <s v="Thursday"/>
    <n v="1960000"/>
  </r>
  <r>
    <x v="936"/>
    <x v="2"/>
    <x v="2"/>
    <n v="67"/>
    <n v="45000"/>
    <x v="2"/>
    <x v="6"/>
    <n v="3"/>
    <s v="Thursday"/>
    <n v="3015000"/>
  </r>
  <r>
    <x v="936"/>
    <x v="3"/>
    <x v="3"/>
    <n v="61"/>
    <n v="60000"/>
    <x v="2"/>
    <x v="6"/>
    <n v="3"/>
    <s v="Thursday"/>
    <n v="3660000"/>
  </r>
  <r>
    <x v="936"/>
    <x v="4"/>
    <x v="4"/>
    <n v="123"/>
    <n v="20000"/>
    <x v="2"/>
    <x v="6"/>
    <n v="3"/>
    <s v="Thursday"/>
    <n v="2460000"/>
  </r>
  <r>
    <x v="936"/>
    <x v="5"/>
    <x v="5"/>
    <n v="222"/>
    <n v="5000"/>
    <x v="2"/>
    <x v="6"/>
    <n v="3"/>
    <s v="Thursday"/>
    <n v="1110000"/>
  </r>
  <r>
    <x v="936"/>
    <x v="6"/>
    <x v="6"/>
    <n v="88"/>
    <n v="25000"/>
    <x v="2"/>
    <x v="6"/>
    <n v="3"/>
    <s v="Thursday"/>
    <n v="2200000"/>
  </r>
  <r>
    <x v="936"/>
    <x v="7"/>
    <x v="7"/>
    <n v="70"/>
    <n v="30000"/>
    <x v="2"/>
    <x v="6"/>
    <n v="3"/>
    <s v="Thursday"/>
    <n v="2100000"/>
  </r>
  <r>
    <x v="937"/>
    <x v="0"/>
    <x v="0"/>
    <n v="99"/>
    <n v="50000"/>
    <x v="2"/>
    <x v="6"/>
    <n v="3"/>
    <s v="Friday"/>
    <n v="4950000"/>
  </r>
  <r>
    <x v="937"/>
    <x v="1"/>
    <x v="1"/>
    <n v="60"/>
    <n v="35000"/>
    <x v="2"/>
    <x v="6"/>
    <n v="3"/>
    <s v="Friday"/>
    <n v="2100000"/>
  </r>
  <r>
    <x v="937"/>
    <x v="2"/>
    <x v="2"/>
    <n v="70"/>
    <n v="45000"/>
    <x v="2"/>
    <x v="6"/>
    <n v="3"/>
    <s v="Friday"/>
    <n v="3150000"/>
  </r>
  <r>
    <x v="937"/>
    <x v="3"/>
    <x v="3"/>
    <n v="56"/>
    <n v="60000"/>
    <x v="2"/>
    <x v="6"/>
    <n v="3"/>
    <s v="Friday"/>
    <n v="3360000"/>
  </r>
  <r>
    <x v="937"/>
    <x v="4"/>
    <x v="4"/>
    <n v="133"/>
    <n v="20000"/>
    <x v="2"/>
    <x v="6"/>
    <n v="3"/>
    <s v="Friday"/>
    <n v="2660000"/>
  </r>
  <r>
    <x v="937"/>
    <x v="5"/>
    <x v="5"/>
    <n v="247"/>
    <n v="5000"/>
    <x v="2"/>
    <x v="6"/>
    <n v="3"/>
    <s v="Friday"/>
    <n v="1235000"/>
  </r>
  <r>
    <x v="937"/>
    <x v="6"/>
    <x v="6"/>
    <n v="81"/>
    <n v="25000"/>
    <x v="2"/>
    <x v="6"/>
    <n v="3"/>
    <s v="Friday"/>
    <n v="2025000"/>
  </r>
  <r>
    <x v="937"/>
    <x v="7"/>
    <x v="7"/>
    <n v="74"/>
    <n v="30000"/>
    <x v="2"/>
    <x v="6"/>
    <n v="3"/>
    <s v="Friday"/>
    <n v="2220000"/>
  </r>
  <r>
    <x v="938"/>
    <x v="0"/>
    <x v="0"/>
    <n v="97"/>
    <n v="50000"/>
    <x v="2"/>
    <x v="6"/>
    <n v="3"/>
    <s v="Saturday"/>
    <n v="4850000"/>
  </r>
  <r>
    <x v="938"/>
    <x v="1"/>
    <x v="1"/>
    <n v="55"/>
    <n v="35000"/>
    <x v="2"/>
    <x v="6"/>
    <n v="3"/>
    <s v="Saturday"/>
    <n v="1925000"/>
  </r>
  <r>
    <x v="938"/>
    <x v="2"/>
    <x v="2"/>
    <n v="75"/>
    <n v="45000"/>
    <x v="2"/>
    <x v="6"/>
    <n v="3"/>
    <s v="Saturday"/>
    <n v="3375000"/>
  </r>
  <r>
    <x v="938"/>
    <x v="3"/>
    <x v="3"/>
    <n v="56"/>
    <n v="60000"/>
    <x v="2"/>
    <x v="6"/>
    <n v="3"/>
    <s v="Saturday"/>
    <n v="3360000"/>
  </r>
  <r>
    <x v="938"/>
    <x v="4"/>
    <x v="4"/>
    <n v="114"/>
    <n v="20000"/>
    <x v="2"/>
    <x v="6"/>
    <n v="3"/>
    <s v="Saturday"/>
    <n v="2280000"/>
  </r>
  <r>
    <x v="938"/>
    <x v="5"/>
    <x v="5"/>
    <n v="236"/>
    <n v="5000"/>
    <x v="2"/>
    <x v="6"/>
    <n v="3"/>
    <s v="Saturday"/>
    <n v="1180000"/>
  </r>
  <r>
    <x v="938"/>
    <x v="6"/>
    <x v="6"/>
    <n v="92"/>
    <n v="25000"/>
    <x v="2"/>
    <x v="6"/>
    <n v="3"/>
    <s v="Saturday"/>
    <n v="2300000"/>
  </r>
  <r>
    <x v="938"/>
    <x v="7"/>
    <x v="7"/>
    <n v="73"/>
    <n v="30000"/>
    <x v="2"/>
    <x v="6"/>
    <n v="3"/>
    <s v="Saturday"/>
    <n v="2190000"/>
  </r>
  <r>
    <x v="939"/>
    <x v="0"/>
    <x v="0"/>
    <n v="97"/>
    <n v="50000"/>
    <x v="2"/>
    <x v="6"/>
    <n v="3"/>
    <s v="Sunday"/>
    <n v="4850000"/>
  </r>
  <r>
    <x v="939"/>
    <x v="1"/>
    <x v="1"/>
    <n v="58"/>
    <n v="35000"/>
    <x v="2"/>
    <x v="6"/>
    <n v="3"/>
    <s v="Sunday"/>
    <n v="2030000"/>
  </r>
  <r>
    <x v="939"/>
    <x v="2"/>
    <x v="2"/>
    <n v="73"/>
    <n v="45000"/>
    <x v="2"/>
    <x v="6"/>
    <n v="3"/>
    <s v="Sunday"/>
    <n v="3285000"/>
  </r>
  <r>
    <x v="939"/>
    <x v="3"/>
    <x v="3"/>
    <n v="54"/>
    <n v="60000"/>
    <x v="2"/>
    <x v="6"/>
    <n v="3"/>
    <s v="Sunday"/>
    <n v="3240000"/>
  </r>
  <r>
    <x v="939"/>
    <x v="4"/>
    <x v="4"/>
    <n v="125"/>
    <n v="20000"/>
    <x v="2"/>
    <x v="6"/>
    <n v="3"/>
    <s v="Sunday"/>
    <n v="2500000"/>
  </r>
  <r>
    <x v="939"/>
    <x v="5"/>
    <x v="5"/>
    <n v="230"/>
    <n v="5000"/>
    <x v="2"/>
    <x v="6"/>
    <n v="3"/>
    <s v="Sunday"/>
    <n v="1150000"/>
  </r>
  <r>
    <x v="939"/>
    <x v="6"/>
    <x v="6"/>
    <n v="86"/>
    <n v="25000"/>
    <x v="2"/>
    <x v="6"/>
    <n v="3"/>
    <s v="Sunday"/>
    <n v="2150000"/>
  </r>
  <r>
    <x v="939"/>
    <x v="7"/>
    <x v="7"/>
    <n v="69"/>
    <n v="30000"/>
    <x v="2"/>
    <x v="6"/>
    <n v="3"/>
    <s v="Sunday"/>
    <n v="2070000"/>
  </r>
  <r>
    <x v="940"/>
    <x v="0"/>
    <x v="0"/>
    <n v="102"/>
    <n v="50000"/>
    <x v="2"/>
    <x v="6"/>
    <n v="3"/>
    <s v="Monday"/>
    <n v="5100000"/>
  </r>
  <r>
    <x v="940"/>
    <x v="1"/>
    <x v="1"/>
    <n v="62"/>
    <n v="35000"/>
    <x v="2"/>
    <x v="6"/>
    <n v="3"/>
    <s v="Monday"/>
    <n v="2170000"/>
  </r>
  <r>
    <x v="940"/>
    <x v="2"/>
    <x v="2"/>
    <n v="69"/>
    <n v="45000"/>
    <x v="2"/>
    <x v="6"/>
    <n v="3"/>
    <s v="Monday"/>
    <n v="3105000"/>
  </r>
  <r>
    <x v="940"/>
    <x v="3"/>
    <x v="3"/>
    <n v="50"/>
    <n v="60000"/>
    <x v="2"/>
    <x v="6"/>
    <n v="3"/>
    <s v="Monday"/>
    <n v="3000000"/>
  </r>
  <r>
    <x v="940"/>
    <x v="4"/>
    <x v="4"/>
    <n v="120"/>
    <n v="20000"/>
    <x v="2"/>
    <x v="6"/>
    <n v="3"/>
    <s v="Monday"/>
    <n v="2400000"/>
  </r>
  <r>
    <x v="940"/>
    <x v="5"/>
    <x v="5"/>
    <n v="266"/>
    <n v="5000"/>
    <x v="2"/>
    <x v="6"/>
    <n v="3"/>
    <s v="Monday"/>
    <n v="1330000"/>
  </r>
  <r>
    <x v="940"/>
    <x v="6"/>
    <x v="6"/>
    <n v="84"/>
    <n v="25000"/>
    <x v="2"/>
    <x v="6"/>
    <n v="3"/>
    <s v="Monday"/>
    <n v="2100000"/>
  </r>
  <r>
    <x v="940"/>
    <x v="7"/>
    <x v="7"/>
    <n v="75"/>
    <n v="30000"/>
    <x v="2"/>
    <x v="6"/>
    <n v="3"/>
    <s v="Monday"/>
    <n v="2250000"/>
  </r>
  <r>
    <x v="941"/>
    <x v="0"/>
    <x v="0"/>
    <n v="100"/>
    <n v="50000"/>
    <x v="2"/>
    <x v="6"/>
    <n v="3"/>
    <s v="Tuesday"/>
    <n v="5000000"/>
  </r>
  <r>
    <x v="941"/>
    <x v="1"/>
    <x v="1"/>
    <n v="58"/>
    <n v="35000"/>
    <x v="2"/>
    <x v="6"/>
    <n v="3"/>
    <s v="Tuesday"/>
    <n v="2030000"/>
  </r>
  <r>
    <x v="941"/>
    <x v="2"/>
    <x v="2"/>
    <n v="73"/>
    <n v="45000"/>
    <x v="2"/>
    <x v="6"/>
    <n v="3"/>
    <s v="Tuesday"/>
    <n v="3285000"/>
  </r>
  <r>
    <x v="941"/>
    <x v="3"/>
    <x v="3"/>
    <n v="58"/>
    <n v="60000"/>
    <x v="2"/>
    <x v="6"/>
    <n v="3"/>
    <s v="Tuesday"/>
    <n v="3480000"/>
  </r>
  <r>
    <x v="941"/>
    <x v="4"/>
    <x v="4"/>
    <n v="116"/>
    <n v="20000"/>
    <x v="2"/>
    <x v="6"/>
    <n v="3"/>
    <s v="Tuesday"/>
    <n v="2320000"/>
  </r>
  <r>
    <x v="941"/>
    <x v="5"/>
    <x v="5"/>
    <n v="249"/>
    <n v="5000"/>
    <x v="2"/>
    <x v="6"/>
    <n v="3"/>
    <s v="Tuesday"/>
    <n v="1245000"/>
  </r>
  <r>
    <x v="941"/>
    <x v="6"/>
    <x v="6"/>
    <n v="87"/>
    <n v="25000"/>
    <x v="2"/>
    <x v="6"/>
    <n v="3"/>
    <s v="Tuesday"/>
    <n v="2175000"/>
  </r>
  <r>
    <x v="941"/>
    <x v="7"/>
    <x v="7"/>
    <n v="76"/>
    <n v="30000"/>
    <x v="2"/>
    <x v="6"/>
    <n v="3"/>
    <s v="Tuesday"/>
    <n v="2280000"/>
  </r>
  <r>
    <x v="942"/>
    <x v="0"/>
    <x v="0"/>
    <n v="98"/>
    <n v="50000"/>
    <x v="2"/>
    <x v="6"/>
    <n v="3"/>
    <s v="Wednesday"/>
    <n v="4900000"/>
  </r>
  <r>
    <x v="942"/>
    <x v="1"/>
    <x v="1"/>
    <n v="60"/>
    <n v="35000"/>
    <x v="2"/>
    <x v="6"/>
    <n v="3"/>
    <s v="Wednesday"/>
    <n v="2100000"/>
  </r>
  <r>
    <x v="942"/>
    <x v="2"/>
    <x v="2"/>
    <n v="69"/>
    <n v="45000"/>
    <x v="2"/>
    <x v="6"/>
    <n v="3"/>
    <s v="Wednesday"/>
    <n v="3105000"/>
  </r>
  <r>
    <x v="942"/>
    <x v="3"/>
    <x v="3"/>
    <n v="58"/>
    <n v="60000"/>
    <x v="2"/>
    <x v="6"/>
    <n v="3"/>
    <s v="Wednesday"/>
    <n v="3480000"/>
  </r>
  <r>
    <x v="942"/>
    <x v="4"/>
    <x v="4"/>
    <n v="109"/>
    <n v="20000"/>
    <x v="2"/>
    <x v="6"/>
    <n v="3"/>
    <s v="Wednesday"/>
    <n v="2180000"/>
  </r>
  <r>
    <x v="942"/>
    <x v="5"/>
    <x v="5"/>
    <n v="257"/>
    <n v="5000"/>
    <x v="2"/>
    <x v="6"/>
    <n v="3"/>
    <s v="Wednesday"/>
    <n v="1285000"/>
  </r>
  <r>
    <x v="942"/>
    <x v="6"/>
    <x v="6"/>
    <n v="93"/>
    <n v="25000"/>
    <x v="2"/>
    <x v="6"/>
    <n v="3"/>
    <s v="Wednesday"/>
    <n v="2325000"/>
  </r>
  <r>
    <x v="942"/>
    <x v="7"/>
    <x v="7"/>
    <n v="70"/>
    <n v="30000"/>
    <x v="2"/>
    <x v="6"/>
    <n v="3"/>
    <s v="Wednesday"/>
    <n v="2100000"/>
  </r>
  <r>
    <x v="943"/>
    <x v="0"/>
    <x v="0"/>
    <n v="74"/>
    <n v="50000"/>
    <x v="2"/>
    <x v="7"/>
    <n v="3"/>
    <s v="Thursday"/>
    <n v="3700000"/>
  </r>
  <r>
    <x v="943"/>
    <x v="1"/>
    <x v="1"/>
    <n v="54"/>
    <n v="35000"/>
    <x v="2"/>
    <x v="7"/>
    <n v="3"/>
    <s v="Thursday"/>
    <n v="1890000"/>
  </r>
  <r>
    <x v="943"/>
    <x v="2"/>
    <x v="2"/>
    <n v="65"/>
    <n v="45000"/>
    <x v="2"/>
    <x v="7"/>
    <n v="3"/>
    <s v="Thursday"/>
    <n v="2925000"/>
  </r>
  <r>
    <x v="943"/>
    <x v="3"/>
    <x v="3"/>
    <n v="50"/>
    <n v="60000"/>
    <x v="2"/>
    <x v="7"/>
    <n v="3"/>
    <s v="Thursday"/>
    <n v="3000000"/>
  </r>
  <r>
    <x v="943"/>
    <x v="4"/>
    <x v="4"/>
    <n v="107"/>
    <n v="20000"/>
    <x v="2"/>
    <x v="7"/>
    <n v="3"/>
    <s v="Thursday"/>
    <n v="2140000"/>
  </r>
  <r>
    <x v="943"/>
    <x v="5"/>
    <x v="5"/>
    <n v="255"/>
    <n v="5000"/>
    <x v="2"/>
    <x v="7"/>
    <n v="3"/>
    <s v="Thursday"/>
    <n v="1275000"/>
  </r>
  <r>
    <x v="943"/>
    <x v="6"/>
    <x v="6"/>
    <n v="84"/>
    <n v="25000"/>
    <x v="2"/>
    <x v="7"/>
    <n v="3"/>
    <s v="Thursday"/>
    <n v="2100000"/>
  </r>
  <r>
    <x v="943"/>
    <x v="7"/>
    <x v="7"/>
    <n v="69"/>
    <n v="30000"/>
    <x v="2"/>
    <x v="7"/>
    <n v="3"/>
    <s v="Thursday"/>
    <n v="2070000"/>
  </r>
  <r>
    <x v="944"/>
    <x v="0"/>
    <x v="0"/>
    <n v="92"/>
    <n v="50000"/>
    <x v="2"/>
    <x v="7"/>
    <n v="3"/>
    <s v="Friday"/>
    <n v="4600000"/>
  </r>
  <r>
    <x v="944"/>
    <x v="1"/>
    <x v="1"/>
    <n v="65"/>
    <n v="35000"/>
    <x v="2"/>
    <x v="7"/>
    <n v="3"/>
    <s v="Friday"/>
    <n v="2275000"/>
  </r>
  <r>
    <x v="944"/>
    <x v="2"/>
    <x v="2"/>
    <n v="72"/>
    <n v="45000"/>
    <x v="2"/>
    <x v="7"/>
    <n v="3"/>
    <s v="Friday"/>
    <n v="3240000"/>
  </r>
  <r>
    <x v="944"/>
    <x v="3"/>
    <x v="3"/>
    <n v="55"/>
    <n v="60000"/>
    <x v="2"/>
    <x v="7"/>
    <n v="3"/>
    <s v="Friday"/>
    <n v="3300000"/>
  </r>
  <r>
    <x v="944"/>
    <x v="4"/>
    <x v="4"/>
    <n v="106"/>
    <n v="20000"/>
    <x v="2"/>
    <x v="7"/>
    <n v="3"/>
    <s v="Friday"/>
    <n v="2120000"/>
  </r>
  <r>
    <x v="944"/>
    <x v="5"/>
    <x v="5"/>
    <n v="222"/>
    <n v="5000"/>
    <x v="2"/>
    <x v="7"/>
    <n v="3"/>
    <s v="Friday"/>
    <n v="1110000"/>
  </r>
  <r>
    <x v="944"/>
    <x v="6"/>
    <x v="6"/>
    <n v="79"/>
    <n v="25000"/>
    <x v="2"/>
    <x v="7"/>
    <n v="3"/>
    <s v="Friday"/>
    <n v="1975000"/>
  </r>
  <r>
    <x v="944"/>
    <x v="7"/>
    <x v="7"/>
    <n v="75"/>
    <n v="30000"/>
    <x v="2"/>
    <x v="7"/>
    <n v="3"/>
    <s v="Friday"/>
    <n v="2250000"/>
  </r>
  <r>
    <x v="945"/>
    <x v="0"/>
    <x v="0"/>
    <n v="87"/>
    <n v="50000"/>
    <x v="2"/>
    <x v="7"/>
    <n v="3"/>
    <s v="Saturday"/>
    <n v="4350000"/>
  </r>
  <r>
    <x v="945"/>
    <x v="1"/>
    <x v="1"/>
    <n v="66"/>
    <n v="35000"/>
    <x v="2"/>
    <x v="7"/>
    <n v="3"/>
    <s v="Saturday"/>
    <n v="2310000"/>
  </r>
  <r>
    <x v="945"/>
    <x v="2"/>
    <x v="2"/>
    <n v="60"/>
    <n v="45000"/>
    <x v="2"/>
    <x v="7"/>
    <n v="3"/>
    <s v="Saturday"/>
    <n v="2700000"/>
  </r>
  <r>
    <x v="945"/>
    <x v="3"/>
    <x v="3"/>
    <n v="59"/>
    <n v="60000"/>
    <x v="2"/>
    <x v="7"/>
    <n v="3"/>
    <s v="Saturday"/>
    <n v="3540000"/>
  </r>
  <r>
    <x v="945"/>
    <x v="4"/>
    <x v="4"/>
    <n v="117"/>
    <n v="20000"/>
    <x v="2"/>
    <x v="7"/>
    <n v="3"/>
    <s v="Saturday"/>
    <n v="2340000"/>
  </r>
  <r>
    <x v="945"/>
    <x v="5"/>
    <x v="5"/>
    <n v="227"/>
    <n v="5000"/>
    <x v="2"/>
    <x v="7"/>
    <n v="3"/>
    <s v="Saturday"/>
    <n v="1135000"/>
  </r>
  <r>
    <x v="945"/>
    <x v="6"/>
    <x v="6"/>
    <n v="78"/>
    <n v="25000"/>
    <x v="2"/>
    <x v="7"/>
    <n v="3"/>
    <s v="Saturday"/>
    <n v="1950000"/>
  </r>
  <r>
    <x v="945"/>
    <x v="7"/>
    <x v="7"/>
    <n v="76"/>
    <n v="30000"/>
    <x v="2"/>
    <x v="7"/>
    <n v="3"/>
    <s v="Saturday"/>
    <n v="2280000"/>
  </r>
  <r>
    <x v="946"/>
    <x v="0"/>
    <x v="0"/>
    <n v="95"/>
    <n v="50000"/>
    <x v="2"/>
    <x v="7"/>
    <n v="3"/>
    <s v="Sunday"/>
    <n v="4750000"/>
  </r>
  <r>
    <x v="946"/>
    <x v="1"/>
    <x v="1"/>
    <n v="66"/>
    <n v="35000"/>
    <x v="2"/>
    <x v="7"/>
    <n v="3"/>
    <s v="Sunday"/>
    <n v="2310000"/>
  </r>
  <r>
    <x v="946"/>
    <x v="2"/>
    <x v="2"/>
    <n v="63"/>
    <n v="45000"/>
    <x v="2"/>
    <x v="7"/>
    <n v="3"/>
    <s v="Sunday"/>
    <n v="2835000"/>
  </r>
  <r>
    <x v="946"/>
    <x v="3"/>
    <x v="3"/>
    <n v="56"/>
    <n v="60000"/>
    <x v="2"/>
    <x v="7"/>
    <n v="3"/>
    <s v="Sunday"/>
    <n v="3360000"/>
  </r>
  <r>
    <x v="946"/>
    <x v="4"/>
    <x v="4"/>
    <n v="127"/>
    <n v="20000"/>
    <x v="2"/>
    <x v="7"/>
    <n v="3"/>
    <s v="Sunday"/>
    <n v="2540000"/>
  </r>
  <r>
    <x v="946"/>
    <x v="5"/>
    <x v="5"/>
    <n v="238"/>
    <n v="5000"/>
    <x v="2"/>
    <x v="7"/>
    <n v="3"/>
    <s v="Sunday"/>
    <n v="1190000"/>
  </r>
  <r>
    <x v="946"/>
    <x v="6"/>
    <x v="6"/>
    <n v="90"/>
    <n v="25000"/>
    <x v="2"/>
    <x v="7"/>
    <n v="3"/>
    <s v="Sunday"/>
    <n v="2250000"/>
  </r>
  <r>
    <x v="946"/>
    <x v="7"/>
    <x v="7"/>
    <n v="76"/>
    <n v="30000"/>
    <x v="2"/>
    <x v="7"/>
    <n v="3"/>
    <s v="Sunday"/>
    <n v="2280000"/>
  </r>
  <r>
    <x v="947"/>
    <x v="0"/>
    <x v="0"/>
    <n v="101"/>
    <n v="50000"/>
    <x v="2"/>
    <x v="7"/>
    <n v="3"/>
    <s v="Monday"/>
    <n v="5050000"/>
  </r>
  <r>
    <x v="947"/>
    <x v="1"/>
    <x v="1"/>
    <n v="66"/>
    <n v="35000"/>
    <x v="2"/>
    <x v="7"/>
    <n v="3"/>
    <s v="Monday"/>
    <n v="2310000"/>
  </r>
  <r>
    <x v="947"/>
    <x v="2"/>
    <x v="2"/>
    <n v="66"/>
    <n v="45000"/>
    <x v="2"/>
    <x v="7"/>
    <n v="3"/>
    <s v="Monday"/>
    <n v="2970000"/>
  </r>
  <r>
    <x v="947"/>
    <x v="3"/>
    <x v="3"/>
    <n v="56"/>
    <n v="60000"/>
    <x v="2"/>
    <x v="7"/>
    <n v="3"/>
    <s v="Monday"/>
    <n v="3360000"/>
  </r>
  <r>
    <x v="947"/>
    <x v="4"/>
    <x v="4"/>
    <n v="114"/>
    <n v="20000"/>
    <x v="2"/>
    <x v="7"/>
    <n v="3"/>
    <s v="Monday"/>
    <n v="2280000"/>
  </r>
  <r>
    <x v="947"/>
    <x v="5"/>
    <x v="5"/>
    <n v="249"/>
    <n v="5000"/>
    <x v="2"/>
    <x v="7"/>
    <n v="3"/>
    <s v="Monday"/>
    <n v="1245000"/>
  </r>
  <r>
    <x v="947"/>
    <x v="6"/>
    <x v="6"/>
    <n v="94"/>
    <n v="25000"/>
    <x v="2"/>
    <x v="7"/>
    <n v="3"/>
    <s v="Monday"/>
    <n v="2350000"/>
  </r>
  <r>
    <x v="947"/>
    <x v="7"/>
    <x v="7"/>
    <n v="75"/>
    <n v="30000"/>
    <x v="2"/>
    <x v="7"/>
    <n v="3"/>
    <s v="Monday"/>
    <n v="2250000"/>
  </r>
  <r>
    <x v="948"/>
    <x v="0"/>
    <x v="0"/>
    <n v="99"/>
    <n v="50000"/>
    <x v="2"/>
    <x v="7"/>
    <n v="3"/>
    <s v="Tuesday"/>
    <n v="4950000"/>
  </r>
  <r>
    <x v="948"/>
    <x v="1"/>
    <x v="1"/>
    <n v="61"/>
    <n v="35000"/>
    <x v="2"/>
    <x v="7"/>
    <n v="3"/>
    <s v="Tuesday"/>
    <n v="2135000"/>
  </r>
  <r>
    <x v="948"/>
    <x v="2"/>
    <x v="2"/>
    <n v="70"/>
    <n v="45000"/>
    <x v="2"/>
    <x v="7"/>
    <n v="3"/>
    <s v="Tuesday"/>
    <n v="3150000"/>
  </r>
  <r>
    <x v="948"/>
    <x v="3"/>
    <x v="3"/>
    <n v="56"/>
    <n v="60000"/>
    <x v="2"/>
    <x v="7"/>
    <n v="3"/>
    <s v="Tuesday"/>
    <n v="3360000"/>
  </r>
  <r>
    <x v="948"/>
    <x v="4"/>
    <x v="4"/>
    <n v="117"/>
    <n v="20000"/>
    <x v="2"/>
    <x v="7"/>
    <n v="3"/>
    <s v="Tuesday"/>
    <n v="2340000"/>
  </r>
  <r>
    <x v="948"/>
    <x v="5"/>
    <x v="5"/>
    <n v="233"/>
    <n v="5000"/>
    <x v="2"/>
    <x v="7"/>
    <n v="3"/>
    <s v="Tuesday"/>
    <n v="1165000"/>
  </r>
  <r>
    <x v="948"/>
    <x v="6"/>
    <x v="6"/>
    <n v="90"/>
    <n v="25000"/>
    <x v="2"/>
    <x v="7"/>
    <n v="3"/>
    <s v="Tuesday"/>
    <n v="2250000"/>
  </r>
  <r>
    <x v="948"/>
    <x v="7"/>
    <x v="7"/>
    <n v="70"/>
    <n v="30000"/>
    <x v="2"/>
    <x v="7"/>
    <n v="3"/>
    <s v="Tuesday"/>
    <n v="2100000"/>
  </r>
  <r>
    <x v="949"/>
    <x v="0"/>
    <x v="0"/>
    <n v="100"/>
    <n v="50000"/>
    <x v="2"/>
    <x v="7"/>
    <n v="3"/>
    <s v="Wednesday"/>
    <n v="5000000"/>
  </r>
  <r>
    <x v="949"/>
    <x v="1"/>
    <x v="1"/>
    <n v="62"/>
    <n v="35000"/>
    <x v="2"/>
    <x v="7"/>
    <n v="3"/>
    <s v="Wednesday"/>
    <n v="2170000"/>
  </r>
  <r>
    <x v="949"/>
    <x v="2"/>
    <x v="2"/>
    <n v="70"/>
    <n v="45000"/>
    <x v="2"/>
    <x v="7"/>
    <n v="3"/>
    <s v="Wednesday"/>
    <n v="3150000"/>
  </r>
  <r>
    <x v="949"/>
    <x v="3"/>
    <x v="3"/>
    <n v="53"/>
    <n v="60000"/>
    <x v="2"/>
    <x v="7"/>
    <n v="3"/>
    <s v="Wednesday"/>
    <n v="3180000"/>
  </r>
  <r>
    <x v="949"/>
    <x v="4"/>
    <x v="4"/>
    <n v="115"/>
    <n v="20000"/>
    <x v="2"/>
    <x v="7"/>
    <n v="3"/>
    <s v="Wednesday"/>
    <n v="2300000"/>
  </r>
  <r>
    <x v="949"/>
    <x v="5"/>
    <x v="5"/>
    <n v="248"/>
    <n v="5000"/>
    <x v="2"/>
    <x v="7"/>
    <n v="3"/>
    <s v="Wednesday"/>
    <n v="1240000"/>
  </r>
  <r>
    <x v="949"/>
    <x v="6"/>
    <x v="6"/>
    <n v="82"/>
    <n v="25000"/>
    <x v="2"/>
    <x v="7"/>
    <n v="3"/>
    <s v="Wednesday"/>
    <n v="2050000"/>
  </r>
  <r>
    <x v="949"/>
    <x v="7"/>
    <x v="7"/>
    <n v="81"/>
    <n v="30000"/>
    <x v="2"/>
    <x v="7"/>
    <n v="3"/>
    <s v="Wednesday"/>
    <n v="2430000"/>
  </r>
  <r>
    <x v="950"/>
    <x v="0"/>
    <x v="0"/>
    <n v="92"/>
    <n v="50000"/>
    <x v="2"/>
    <x v="7"/>
    <n v="3"/>
    <s v="Thursday"/>
    <n v="4600000"/>
  </r>
  <r>
    <x v="950"/>
    <x v="1"/>
    <x v="1"/>
    <n v="64"/>
    <n v="35000"/>
    <x v="2"/>
    <x v="7"/>
    <n v="3"/>
    <s v="Thursday"/>
    <n v="2240000"/>
  </r>
  <r>
    <x v="950"/>
    <x v="2"/>
    <x v="2"/>
    <n v="72"/>
    <n v="45000"/>
    <x v="2"/>
    <x v="7"/>
    <n v="3"/>
    <s v="Thursday"/>
    <n v="3240000"/>
  </r>
  <r>
    <x v="950"/>
    <x v="3"/>
    <x v="3"/>
    <n v="58"/>
    <n v="60000"/>
    <x v="2"/>
    <x v="7"/>
    <n v="3"/>
    <s v="Thursday"/>
    <n v="3480000"/>
  </r>
  <r>
    <x v="950"/>
    <x v="4"/>
    <x v="4"/>
    <n v="114"/>
    <n v="20000"/>
    <x v="2"/>
    <x v="7"/>
    <n v="3"/>
    <s v="Thursday"/>
    <n v="2280000"/>
  </r>
  <r>
    <x v="950"/>
    <x v="5"/>
    <x v="5"/>
    <n v="270"/>
    <n v="5000"/>
    <x v="2"/>
    <x v="7"/>
    <n v="3"/>
    <s v="Thursday"/>
    <n v="1350000"/>
  </r>
  <r>
    <x v="950"/>
    <x v="6"/>
    <x v="6"/>
    <n v="87"/>
    <n v="25000"/>
    <x v="2"/>
    <x v="7"/>
    <n v="3"/>
    <s v="Thursday"/>
    <n v="2175000"/>
  </r>
  <r>
    <x v="950"/>
    <x v="7"/>
    <x v="7"/>
    <n v="77"/>
    <n v="30000"/>
    <x v="2"/>
    <x v="7"/>
    <n v="3"/>
    <s v="Thursday"/>
    <n v="2310000"/>
  </r>
  <r>
    <x v="951"/>
    <x v="0"/>
    <x v="0"/>
    <n v="105"/>
    <n v="50000"/>
    <x v="2"/>
    <x v="7"/>
    <n v="3"/>
    <s v="Friday"/>
    <n v="5250000"/>
  </r>
  <r>
    <x v="951"/>
    <x v="1"/>
    <x v="1"/>
    <n v="67"/>
    <n v="35000"/>
    <x v="2"/>
    <x v="7"/>
    <n v="3"/>
    <s v="Friday"/>
    <n v="2345000"/>
  </r>
  <r>
    <x v="951"/>
    <x v="2"/>
    <x v="2"/>
    <n v="72"/>
    <n v="45000"/>
    <x v="2"/>
    <x v="7"/>
    <n v="3"/>
    <s v="Friday"/>
    <n v="3240000"/>
  </r>
  <r>
    <x v="951"/>
    <x v="3"/>
    <x v="3"/>
    <n v="56"/>
    <n v="60000"/>
    <x v="2"/>
    <x v="7"/>
    <n v="3"/>
    <s v="Friday"/>
    <n v="3360000"/>
  </r>
  <r>
    <x v="951"/>
    <x v="4"/>
    <x v="4"/>
    <n v="114"/>
    <n v="20000"/>
    <x v="2"/>
    <x v="7"/>
    <n v="3"/>
    <s v="Friday"/>
    <n v="2280000"/>
  </r>
  <r>
    <x v="951"/>
    <x v="5"/>
    <x v="5"/>
    <n v="248"/>
    <n v="5000"/>
    <x v="2"/>
    <x v="7"/>
    <n v="3"/>
    <s v="Friday"/>
    <n v="1240000"/>
  </r>
  <r>
    <x v="951"/>
    <x v="6"/>
    <x v="6"/>
    <n v="89"/>
    <n v="25000"/>
    <x v="2"/>
    <x v="7"/>
    <n v="3"/>
    <s v="Friday"/>
    <n v="2225000"/>
  </r>
  <r>
    <x v="951"/>
    <x v="7"/>
    <x v="7"/>
    <n v="75"/>
    <n v="30000"/>
    <x v="2"/>
    <x v="7"/>
    <n v="3"/>
    <s v="Friday"/>
    <n v="2250000"/>
  </r>
  <r>
    <x v="952"/>
    <x v="0"/>
    <x v="0"/>
    <n v="103"/>
    <n v="50000"/>
    <x v="2"/>
    <x v="7"/>
    <n v="3"/>
    <s v="Saturday"/>
    <n v="5150000"/>
  </r>
  <r>
    <x v="952"/>
    <x v="1"/>
    <x v="1"/>
    <n v="62"/>
    <n v="35000"/>
    <x v="2"/>
    <x v="7"/>
    <n v="3"/>
    <s v="Saturday"/>
    <n v="2170000"/>
  </r>
  <r>
    <x v="952"/>
    <x v="2"/>
    <x v="2"/>
    <n v="64"/>
    <n v="45000"/>
    <x v="2"/>
    <x v="7"/>
    <n v="3"/>
    <s v="Saturday"/>
    <n v="2880000"/>
  </r>
  <r>
    <x v="952"/>
    <x v="3"/>
    <x v="3"/>
    <n v="56"/>
    <n v="60000"/>
    <x v="2"/>
    <x v="7"/>
    <n v="3"/>
    <s v="Saturday"/>
    <n v="3360000"/>
  </r>
  <r>
    <x v="952"/>
    <x v="4"/>
    <x v="4"/>
    <n v="123"/>
    <n v="20000"/>
    <x v="2"/>
    <x v="7"/>
    <n v="3"/>
    <s v="Saturday"/>
    <n v="2460000"/>
  </r>
  <r>
    <x v="952"/>
    <x v="5"/>
    <x v="5"/>
    <n v="249"/>
    <n v="5000"/>
    <x v="2"/>
    <x v="7"/>
    <n v="3"/>
    <s v="Saturday"/>
    <n v="1245000"/>
  </r>
  <r>
    <x v="952"/>
    <x v="6"/>
    <x v="6"/>
    <n v="89"/>
    <n v="25000"/>
    <x v="2"/>
    <x v="7"/>
    <n v="3"/>
    <s v="Saturday"/>
    <n v="2225000"/>
  </r>
  <r>
    <x v="952"/>
    <x v="7"/>
    <x v="7"/>
    <n v="76"/>
    <n v="30000"/>
    <x v="2"/>
    <x v="7"/>
    <n v="3"/>
    <s v="Saturday"/>
    <n v="2280000"/>
  </r>
  <r>
    <x v="953"/>
    <x v="0"/>
    <x v="0"/>
    <n v="91"/>
    <n v="50000"/>
    <x v="2"/>
    <x v="7"/>
    <n v="3"/>
    <s v="Sunday"/>
    <n v="4550000"/>
  </r>
  <r>
    <x v="953"/>
    <x v="1"/>
    <x v="1"/>
    <n v="65"/>
    <n v="35000"/>
    <x v="2"/>
    <x v="7"/>
    <n v="3"/>
    <s v="Sunday"/>
    <n v="2275000"/>
  </r>
  <r>
    <x v="953"/>
    <x v="2"/>
    <x v="2"/>
    <n v="60"/>
    <n v="45000"/>
    <x v="2"/>
    <x v="7"/>
    <n v="3"/>
    <s v="Sunday"/>
    <n v="2700000"/>
  </r>
  <r>
    <x v="953"/>
    <x v="3"/>
    <x v="3"/>
    <n v="51"/>
    <n v="60000"/>
    <x v="2"/>
    <x v="7"/>
    <n v="3"/>
    <s v="Sunday"/>
    <n v="3060000"/>
  </r>
  <r>
    <x v="953"/>
    <x v="4"/>
    <x v="4"/>
    <n v="122"/>
    <n v="20000"/>
    <x v="2"/>
    <x v="7"/>
    <n v="3"/>
    <s v="Sunday"/>
    <n v="2440000"/>
  </r>
  <r>
    <x v="953"/>
    <x v="5"/>
    <x v="5"/>
    <n v="253"/>
    <n v="5000"/>
    <x v="2"/>
    <x v="7"/>
    <n v="3"/>
    <s v="Sunday"/>
    <n v="1265000"/>
  </r>
  <r>
    <x v="953"/>
    <x v="6"/>
    <x v="6"/>
    <n v="83"/>
    <n v="25000"/>
    <x v="2"/>
    <x v="7"/>
    <n v="3"/>
    <s v="Sunday"/>
    <n v="2075000"/>
  </r>
  <r>
    <x v="953"/>
    <x v="7"/>
    <x v="7"/>
    <n v="75"/>
    <n v="30000"/>
    <x v="2"/>
    <x v="7"/>
    <n v="3"/>
    <s v="Sunday"/>
    <n v="2250000"/>
  </r>
  <r>
    <x v="954"/>
    <x v="0"/>
    <x v="0"/>
    <n v="101"/>
    <n v="50000"/>
    <x v="2"/>
    <x v="7"/>
    <n v="3"/>
    <s v="Monday"/>
    <n v="5050000"/>
  </r>
  <r>
    <x v="954"/>
    <x v="1"/>
    <x v="1"/>
    <n v="61"/>
    <n v="35000"/>
    <x v="2"/>
    <x v="7"/>
    <n v="3"/>
    <s v="Monday"/>
    <n v="2135000"/>
  </r>
  <r>
    <x v="954"/>
    <x v="2"/>
    <x v="2"/>
    <n v="63"/>
    <n v="45000"/>
    <x v="2"/>
    <x v="7"/>
    <n v="3"/>
    <s v="Monday"/>
    <n v="2835000"/>
  </r>
  <r>
    <x v="954"/>
    <x v="3"/>
    <x v="3"/>
    <n v="55"/>
    <n v="60000"/>
    <x v="2"/>
    <x v="7"/>
    <n v="3"/>
    <s v="Monday"/>
    <n v="3300000"/>
  </r>
  <r>
    <x v="954"/>
    <x v="4"/>
    <x v="4"/>
    <n v="114"/>
    <n v="20000"/>
    <x v="2"/>
    <x v="7"/>
    <n v="3"/>
    <s v="Monday"/>
    <n v="2280000"/>
  </r>
  <r>
    <x v="954"/>
    <x v="5"/>
    <x v="5"/>
    <n v="238"/>
    <n v="5000"/>
    <x v="2"/>
    <x v="7"/>
    <n v="3"/>
    <s v="Monday"/>
    <n v="1190000"/>
  </r>
  <r>
    <x v="954"/>
    <x v="6"/>
    <x v="6"/>
    <n v="91"/>
    <n v="25000"/>
    <x v="2"/>
    <x v="7"/>
    <n v="3"/>
    <s v="Monday"/>
    <n v="2275000"/>
  </r>
  <r>
    <x v="954"/>
    <x v="7"/>
    <x v="7"/>
    <n v="75"/>
    <n v="30000"/>
    <x v="2"/>
    <x v="7"/>
    <n v="3"/>
    <s v="Monday"/>
    <n v="2250000"/>
  </r>
  <r>
    <x v="955"/>
    <x v="0"/>
    <x v="0"/>
    <n v="106"/>
    <n v="50000"/>
    <x v="2"/>
    <x v="7"/>
    <n v="3"/>
    <s v="Tuesday"/>
    <n v="5300000"/>
  </r>
  <r>
    <x v="955"/>
    <x v="1"/>
    <x v="1"/>
    <n v="66"/>
    <n v="35000"/>
    <x v="2"/>
    <x v="7"/>
    <n v="3"/>
    <s v="Tuesday"/>
    <n v="2310000"/>
  </r>
  <r>
    <x v="955"/>
    <x v="2"/>
    <x v="2"/>
    <n v="63"/>
    <n v="45000"/>
    <x v="2"/>
    <x v="7"/>
    <n v="3"/>
    <s v="Tuesday"/>
    <n v="2835000"/>
  </r>
  <r>
    <x v="955"/>
    <x v="3"/>
    <x v="3"/>
    <n v="58"/>
    <n v="60000"/>
    <x v="2"/>
    <x v="7"/>
    <n v="3"/>
    <s v="Tuesday"/>
    <n v="3480000"/>
  </r>
  <r>
    <x v="955"/>
    <x v="4"/>
    <x v="4"/>
    <n v="120"/>
    <n v="20000"/>
    <x v="2"/>
    <x v="7"/>
    <n v="3"/>
    <s v="Tuesday"/>
    <n v="2400000"/>
  </r>
  <r>
    <x v="955"/>
    <x v="5"/>
    <x v="5"/>
    <n v="251"/>
    <n v="5000"/>
    <x v="2"/>
    <x v="7"/>
    <n v="3"/>
    <s v="Tuesday"/>
    <n v="1255000"/>
  </r>
  <r>
    <x v="955"/>
    <x v="6"/>
    <x v="6"/>
    <n v="84"/>
    <n v="25000"/>
    <x v="2"/>
    <x v="7"/>
    <n v="3"/>
    <s v="Tuesday"/>
    <n v="2100000"/>
  </r>
  <r>
    <x v="955"/>
    <x v="7"/>
    <x v="7"/>
    <n v="72"/>
    <n v="30000"/>
    <x v="2"/>
    <x v="7"/>
    <n v="3"/>
    <s v="Tuesday"/>
    <n v="2160000"/>
  </r>
  <r>
    <x v="956"/>
    <x v="0"/>
    <x v="0"/>
    <n v="95"/>
    <n v="50000"/>
    <x v="2"/>
    <x v="7"/>
    <n v="3"/>
    <s v="Wednesday"/>
    <n v="4750000"/>
  </r>
  <r>
    <x v="956"/>
    <x v="1"/>
    <x v="1"/>
    <n v="67"/>
    <n v="35000"/>
    <x v="2"/>
    <x v="7"/>
    <n v="3"/>
    <s v="Wednesday"/>
    <n v="2345000"/>
  </r>
  <r>
    <x v="956"/>
    <x v="2"/>
    <x v="2"/>
    <n v="72"/>
    <n v="45000"/>
    <x v="2"/>
    <x v="7"/>
    <n v="3"/>
    <s v="Wednesday"/>
    <n v="3240000"/>
  </r>
  <r>
    <x v="956"/>
    <x v="3"/>
    <x v="3"/>
    <n v="52"/>
    <n v="60000"/>
    <x v="2"/>
    <x v="7"/>
    <n v="3"/>
    <s v="Wednesday"/>
    <n v="3120000"/>
  </r>
  <r>
    <x v="956"/>
    <x v="4"/>
    <x v="4"/>
    <n v="115"/>
    <n v="20000"/>
    <x v="2"/>
    <x v="7"/>
    <n v="3"/>
    <s v="Wednesday"/>
    <n v="2300000"/>
  </r>
  <r>
    <x v="956"/>
    <x v="5"/>
    <x v="5"/>
    <n v="258"/>
    <n v="5000"/>
    <x v="2"/>
    <x v="7"/>
    <n v="3"/>
    <s v="Wednesday"/>
    <n v="1290000"/>
  </r>
  <r>
    <x v="956"/>
    <x v="6"/>
    <x v="6"/>
    <n v="80"/>
    <n v="25000"/>
    <x v="2"/>
    <x v="7"/>
    <n v="3"/>
    <s v="Wednesday"/>
    <n v="2000000"/>
  </r>
  <r>
    <x v="956"/>
    <x v="7"/>
    <x v="7"/>
    <n v="77"/>
    <n v="30000"/>
    <x v="2"/>
    <x v="7"/>
    <n v="3"/>
    <s v="Wednesday"/>
    <n v="2310000"/>
  </r>
  <r>
    <x v="957"/>
    <x v="0"/>
    <x v="0"/>
    <n v="103"/>
    <n v="50000"/>
    <x v="2"/>
    <x v="7"/>
    <n v="3"/>
    <s v="Thursday"/>
    <n v="5150000"/>
  </r>
  <r>
    <x v="957"/>
    <x v="1"/>
    <x v="1"/>
    <n v="62"/>
    <n v="35000"/>
    <x v="2"/>
    <x v="7"/>
    <n v="3"/>
    <s v="Thursday"/>
    <n v="2170000"/>
  </r>
  <r>
    <x v="957"/>
    <x v="2"/>
    <x v="2"/>
    <n v="75"/>
    <n v="45000"/>
    <x v="2"/>
    <x v="7"/>
    <n v="3"/>
    <s v="Thursday"/>
    <n v="3375000"/>
  </r>
  <r>
    <x v="957"/>
    <x v="3"/>
    <x v="3"/>
    <n v="53"/>
    <n v="60000"/>
    <x v="2"/>
    <x v="7"/>
    <n v="3"/>
    <s v="Thursday"/>
    <n v="3180000"/>
  </r>
  <r>
    <x v="957"/>
    <x v="4"/>
    <x v="4"/>
    <n v="129"/>
    <n v="20000"/>
    <x v="2"/>
    <x v="7"/>
    <n v="3"/>
    <s v="Thursday"/>
    <n v="2580000"/>
  </r>
  <r>
    <x v="957"/>
    <x v="5"/>
    <x v="5"/>
    <n v="253"/>
    <n v="5000"/>
    <x v="2"/>
    <x v="7"/>
    <n v="3"/>
    <s v="Thursday"/>
    <n v="1265000"/>
  </r>
  <r>
    <x v="957"/>
    <x v="6"/>
    <x v="6"/>
    <n v="86"/>
    <n v="25000"/>
    <x v="2"/>
    <x v="7"/>
    <n v="3"/>
    <s v="Thursday"/>
    <n v="2150000"/>
  </r>
  <r>
    <x v="957"/>
    <x v="7"/>
    <x v="7"/>
    <n v="72"/>
    <n v="30000"/>
    <x v="2"/>
    <x v="7"/>
    <n v="3"/>
    <s v="Thursday"/>
    <n v="2160000"/>
  </r>
  <r>
    <x v="958"/>
    <x v="0"/>
    <x v="0"/>
    <n v="100"/>
    <n v="50000"/>
    <x v="2"/>
    <x v="7"/>
    <n v="3"/>
    <s v="Friday"/>
    <n v="5000000"/>
  </r>
  <r>
    <x v="958"/>
    <x v="1"/>
    <x v="1"/>
    <n v="59"/>
    <n v="35000"/>
    <x v="2"/>
    <x v="7"/>
    <n v="3"/>
    <s v="Friday"/>
    <n v="2065000"/>
  </r>
  <r>
    <x v="958"/>
    <x v="2"/>
    <x v="2"/>
    <n v="65"/>
    <n v="45000"/>
    <x v="2"/>
    <x v="7"/>
    <n v="3"/>
    <s v="Friday"/>
    <n v="2925000"/>
  </r>
  <r>
    <x v="958"/>
    <x v="3"/>
    <x v="3"/>
    <n v="55"/>
    <n v="60000"/>
    <x v="2"/>
    <x v="7"/>
    <n v="3"/>
    <s v="Friday"/>
    <n v="3300000"/>
  </r>
  <r>
    <x v="958"/>
    <x v="4"/>
    <x v="4"/>
    <n v="123"/>
    <n v="20000"/>
    <x v="2"/>
    <x v="7"/>
    <n v="3"/>
    <s v="Friday"/>
    <n v="2460000"/>
  </r>
  <r>
    <x v="958"/>
    <x v="5"/>
    <x v="5"/>
    <n v="239"/>
    <n v="5000"/>
    <x v="2"/>
    <x v="7"/>
    <n v="3"/>
    <s v="Friday"/>
    <n v="1195000"/>
  </r>
  <r>
    <x v="958"/>
    <x v="6"/>
    <x v="6"/>
    <n v="89"/>
    <n v="25000"/>
    <x v="2"/>
    <x v="7"/>
    <n v="3"/>
    <s v="Friday"/>
    <n v="2225000"/>
  </r>
  <r>
    <x v="958"/>
    <x v="7"/>
    <x v="7"/>
    <n v="73"/>
    <n v="30000"/>
    <x v="2"/>
    <x v="7"/>
    <n v="3"/>
    <s v="Friday"/>
    <n v="2190000"/>
  </r>
  <r>
    <x v="959"/>
    <x v="0"/>
    <x v="0"/>
    <n v="95"/>
    <n v="50000"/>
    <x v="2"/>
    <x v="7"/>
    <n v="3"/>
    <s v="Saturday"/>
    <n v="4750000"/>
  </r>
  <r>
    <x v="959"/>
    <x v="1"/>
    <x v="1"/>
    <n v="59"/>
    <n v="35000"/>
    <x v="2"/>
    <x v="7"/>
    <n v="3"/>
    <s v="Saturday"/>
    <n v="2065000"/>
  </r>
  <r>
    <x v="959"/>
    <x v="2"/>
    <x v="2"/>
    <n v="70"/>
    <n v="45000"/>
    <x v="2"/>
    <x v="7"/>
    <n v="3"/>
    <s v="Saturday"/>
    <n v="3150000"/>
  </r>
  <r>
    <x v="959"/>
    <x v="3"/>
    <x v="3"/>
    <n v="55"/>
    <n v="60000"/>
    <x v="2"/>
    <x v="7"/>
    <n v="3"/>
    <s v="Saturday"/>
    <n v="3300000"/>
  </r>
  <r>
    <x v="959"/>
    <x v="4"/>
    <x v="4"/>
    <n v="113"/>
    <n v="20000"/>
    <x v="2"/>
    <x v="7"/>
    <n v="3"/>
    <s v="Saturday"/>
    <n v="2260000"/>
  </r>
  <r>
    <x v="959"/>
    <x v="5"/>
    <x v="5"/>
    <n v="230"/>
    <n v="5000"/>
    <x v="2"/>
    <x v="7"/>
    <n v="3"/>
    <s v="Saturday"/>
    <n v="1150000"/>
  </r>
  <r>
    <x v="959"/>
    <x v="6"/>
    <x v="6"/>
    <n v="80"/>
    <n v="25000"/>
    <x v="2"/>
    <x v="7"/>
    <n v="3"/>
    <s v="Saturday"/>
    <n v="2000000"/>
  </r>
  <r>
    <x v="959"/>
    <x v="7"/>
    <x v="7"/>
    <n v="75"/>
    <n v="30000"/>
    <x v="2"/>
    <x v="7"/>
    <n v="3"/>
    <s v="Saturday"/>
    <n v="2250000"/>
  </r>
  <r>
    <x v="960"/>
    <x v="0"/>
    <x v="0"/>
    <n v="100"/>
    <n v="50000"/>
    <x v="2"/>
    <x v="7"/>
    <n v="3"/>
    <s v="Sunday"/>
    <n v="5000000"/>
  </r>
  <r>
    <x v="960"/>
    <x v="1"/>
    <x v="1"/>
    <n v="54"/>
    <n v="35000"/>
    <x v="2"/>
    <x v="7"/>
    <n v="3"/>
    <s v="Sunday"/>
    <n v="1890000"/>
  </r>
  <r>
    <x v="960"/>
    <x v="2"/>
    <x v="2"/>
    <n v="72"/>
    <n v="45000"/>
    <x v="2"/>
    <x v="7"/>
    <n v="3"/>
    <s v="Sunday"/>
    <n v="3240000"/>
  </r>
  <r>
    <x v="960"/>
    <x v="3"/>
    <x v="3"/>
    <n v="53"/>
    <n v="60000"/>
    <x v="2"/>
    <x v="7"/>
    <n v="3"/>
    <s v="Sunday"/>
    <n v="3180000"/>
  </r>
  <r>
    <x v="960"/>
    <x v="4"/>
    <x v="4"/>
    <n v="115"/>
    <n v="20000"/>
    <x v="2"/>
    <x v="7"/>
    <n v="3"/>
    <s v="Sunday"/>
    <n v="2300000"/>
  </r>
  <r>
    <x v="960"/>
    <x v="5"/>
    <x v="5"/>
    <n v="255"/>
    <n v="5000"/>
    <x v="2"/>
    <x v="7"/>
    <n v="3"/>
    <s v="Sunday"/>
    <n v="1275000"/>
  </r>
  <r>
    <x v="960"/>
    <x v="6"/>
    <x v="6"/>
    <n v="94"/>
    <n v="25000"/>
    <x v="2"/>
    <x v="7"/>
    <n v="3"/>
    <s v="Sunday"/>
    <n v="2350000"/>
  </r>
  <r>
    <x v="960"/>
    <x v="7"/>
    <x v="7"/>
    <n v="75"/>
    <n v="30000"/>
    <x v="2"/>
    <x v="7"/>
    <n v="3"/>
    <s v="Sunday"/>
    <n v="2250000"/>
  </r>
  <r>
    <x v="961"/>
    <x v="0"/>
    <x v="0"/>
    <n v="99"/>
    <n v="50000"/>
    <x v="2"/>
    <x v="7"/>
    <n v="3"/>
    <s v="Monday"/>
    <n v="4950000"/>
  </r>
  <r>
    <x v="961"/>
    <x v="1"/>
    <x v="1"/>
    <n v="64"/>
    <n v="35000"/>
    <x v="2"/>
    <x v="7"/>
    <n v="3"/>
    <s v="Monday"/>
    <n v="2240000"/>
  </r>
  <r>
    <x v="961"/>
    <x v="2"/>
    <x v="2"/>
    <n v="64"/>
    <n v="45000"/>
    <x v="2"/>
    <x v="7"/>
    <n v="3"/>
    <s v="Monday"/>
    <n v="2880000"/>
  </r>
  <r>
    <x v="961"/>
    <x v="3"/>
    <x v="3"/>
    <n v="47"/>
    <n v="60000"/>
    <x v="2"/>
    <x v="7"/>
    <n v="3"/>
    <s v="Monday"/>
    <n v="2820000"/>
  </r>
  <r>
    <x v="961"/>
    <x v="4"/>
    <x v="4"/>
    <n v="105"/>
    <n v="20000"/>
    <x v="2"/>
    <x v="7"/>
    <n v="3"/>
    <s v="Monday"/>
    <n v="2100000"/>
  </r>
  <r>
    <x v="961"/>
    <x v="5"/>
    <x v="5"/>
    <n v="249"/>
    <n v="5000"/>
    <x v="2"/>
    <x v="7"/>
    <n v="3"/>
    <s v="Monday"/>
    <n v="1245000"/>
  </r>
  <r>
    <x v="961"/>
    <x v="6"/>
    <x v="6"/>
    <n v="88"/>
    <n v="25000"/>
    <x v="2"/>
    <x v="7"/>
    <n v="3"/>
    <s v="Monday"/>
    <n v="2200000"/>
  </r>
  <r>
    <x v="961"/>
    <x v="7"/>
    <x v="7"/>
    <n v="79"/>
    <n v="30000"/>
    <x v="2"/>
    <x v="7"/>
    <n v="3"/>
    <s v="Monday"/>
    <n v="2370000"/>
  </r>
  <r>
    <x v="962"/>
    <x v="0"/>
    <x v="0"/>
    <n v="106"/>
    <n v="50000"/>
    <x v="2"/>
    <x v="7"/>
    <n v="3"/>
    <s v="Tuesday"/>
    <n v="5300000"/>
  </r>
  <r>
    <x v="962"/>
    <x v="1"/>
    <x v="1"/>
    <n v="57"/>
    <n v="35000"/>
    <x v="2"/>
    <x v="7"/>
    <n v="3"/>
    <s v="Tuesday"/>
    <n v="1995000"/>
  </r>
  <r>
    <x v="962"/>
    <x v="2"/>
    <x v="2"/>
    <n v="65"/>
    <n v="45000"/>
    <x v="2"/>
    <x v="7"/>
    <n v="3"/>
    <s v="Tuesday"/>
    <n v="2925000"/>
  </r>
  <r>
    <x v="962"/>
    <x v="3"/>
    <x v="3"/>
    <n v="54"/>
    <n v="60000"/>
    <x v="2"/>
    <x v="7"/>
    <n v="3"/>
    <s v="Tuesday"/>
    <n v="3240000"/>
  </r>
  <r>
    <x v="962"/>
    <x v="4"/>
    <x v="4"/>
    <n v="105"/>
    <n v="20000"/>
    <x v="2"/>
    <x v="7"/>
    <n v="3"/>
    <s v="Tuesday"/>
    <n v="2100000"/>
  </r>
  <r>
    <x v="962"/>
    <x v="5"/>
    <x v="5"/>
    <n v="242"/>
    <n v="5000"/>
    <x v="2"/>
    <x v="7"/>
    <n v="3"/>
    <s v="Tuesday"/>
    <n v="1210000"/>
  </r>
  <r>
    <x v="962"/>
    <x v="6"/>
    <x v="6"/>
    <n v="87"/>
    <n v="25000"/>
    <x v="2"/>
    <x v="7"/>
    <n v="3"/>
    <s v="Tuesday"/>
    <n v="2175000"/>
  </r>
  <r>
    <x v="962"/>
    <x v="7"/>
    <x v="7"/>
    <n v="83"/>
    <n v="30000"/>
    <x v="2"/>
    <x v="7"/>
    <n v="3"/>
    <s v="Tuesday"/>
    <n v="2490000"/>
  </r>
  <r>
    <x v="963"/>
    <x v="0"/>
    <x v="0"/>
    <n v="95"/>
    <n v="50000"/>
    <x v="2"/>
    <x v="7"/>
    <n v="3"/>
    <s v="Wednesday"/>
    <n v="4750000"/>
  </r>
  <r>
    <x v="963"/>
    <x v="1"/>
    <x v="1"/>
    <n v="61"/>
    <n v="35000"/>
    <x v="2"/>
    <x v="7"/>
    <n v="3"/>
    <s v="Wednesday"/>
    <n v="2135000"/>
  </r>
  <r>
    <x v="963"/>
    <x v="2"/>
    <x v="2"/>
    <n v="75"/>
    <n v="45000"/>
    <x v="2"/>
    <x v="7"/>
    <n v="3"/>
    <s v="Wednesday"/>
    <n v="3375000"/>
  </r>
  <r>
    <x v="963"/>
    <x v="3"/>
    <x v="3"/>
    <n v="56"/>
    <n v="60000"/>
    <x v="2"/>
    <x v="7"/>
    <n v="3"/>
    <s v="Wednesday"/>
    <n v="3360000"/>
  </r>
  <r>
    <x v="963"/>
    <x v="4"/>
    <x v="4"/>
    <n v="113"/>
    <n v="20000"/>
    <x v="2"/>
    <x v="7"/>
    <n v="3"/>
    <s v="Wednesday"/>
    <n v="2260000"/>
  </r>
  <r>
    <x v="963"/>
    <x v="5"/>
    <x v="5"/>
    <n v="250"/>
    <n v="5000"/>
    <x v="2"/>
    <x v="7"/>
    <n v="3"/>
    <s v="Wednesday"/>
    <n v="1250000"/>
  </r>
  <r>
    <x v="963"/>
    <x v="6"/>
    <x v="6"/>
    <n v="84"/>
    <n v="25000"/>
    <x v="2"/>
    <x v="7"/>
    <n v="3"/>
    <s v="Wednesday"/>
    <n v="2100000"/>
  </r>
  <r>
    <x v="963"/>
    <x v="7"/>
    <x v="7"/>
    <n v="74"/>
    <n v="30000"/>
    <x v="2"/>
    <x v="7"/>
    <n v="3"/>
    <s v="Wednesday"/>
    <n v="2220000"/>
  </r>
  <r>
    <x v="964"/>
    <x v="0"/>
    <x v="0"/>
    <n v="101"/>
    <n v="50000"/>
    <x v="2"/>
    <x v="7"/>
    <n v="3"/>
    <s v="Thursday"/>
    <n v="5050000"/>
  </r>
  <r>
    <x v="964"/>
    <x v="1"/>
    <x v="1"/>
    <n v="64"/>
    <n v="35000"/>
    <x v="2"/>
    <x v="7"/>
    <n v="3"/>
    <s v="Thursday"/>
    <n v="2240000"/>
  </r>
  <r>
    <x v="964"/>
    <x v="2"/>
    <x v="2"/>
    <n v="76"/>
    <n v="45000"/>
    <x v="2"/>
    <x v="7"/>
    <n v="3"/>
    <s v="Thursday"/>
    <n v="3420000"/>
  </r>
  <r>
    <x v="964"/>
    <x v="3"/>
    <x v="3"/>
    <n v="54"/>
    <n v="60000"/>
    <x v="2"/>
    <x v="7"/>
    <n v="3"/>
    <s v="Thursday"/>
    <n v="3240000"/>
  </r>
  <r>
    <x v="964"/>
    <x v="4"/>
    <x v="4"/>
    <n v="104"/>
    <n v="20000"/>
    <x v="2"/>
    <x v="7"/>
    <n v="3"/>
    <s v="Thursday"/>
    <n v="2080000"/>
  </r>
  <r>
    <x v="964"/>
    <x v="5"/>
    <x v="5"/>
    <n v="258"/>
    <n v="5000"/>
    <x v="2"/>
    <x v="7"/>
    <n v="3"/>
    <s v="Thursday"/>
    <n v="1290000"/>
  </r>
  <r>
    <x v="964"/>
    <x v="6"/>
    <x v="6"/>
    <n v="95"/>
    <n v="25000"/>
    <x v="2"/>
    <x v="7"/>
    <n v="3"/>
    <s v="Thursday"/>
    <n v="2375000"/>
  </r>
  <r>
    <x v="964"/>
    <x v="7"/>
    <x v="7"/>
    <n v="80"/>
    <n v="30000"/>
    <x v="2"/>
    <x v="7"/>
    <n v="3"/>
    <s v="Thursday"/>
    <n v="2400000"/>
  </r>
  <r>
    <x v="965"/>
    <x v="0"/>
    <x v="0"/>
    <n v="108"/>
    <n v="50000"/>
    <x v="2"/>
    <x v="7"/>
    <n v="3"/>
    <s v="Friday"/>
    <n v="5400000"/>
  </r>
  <r>
    <x v="965"/>
    <x v="1"/>
    <x v="1"/>
    <n v="55"/>
    <n v="35000"/>
    <x v="2"/>
    <x v="7"/>
    <n v="3"/>
    <s v="Friday"/>
    <n v="1925000"/>
  </r>
  <r>
    <x v="965"/>
    <x v="2"/>
    <x v="2"/>
    <n v="68"/>
    <n v="45000"/>
    <x v="2"/>
    <x v="7"/>
    <n v="3"/>
    <s v="Friday"/>
    <n v="3060000"/>
  </r>
  <r>
    <x v="965"/>
    <x v="3"/>
    <x v="3"/>
    <n v="51"/>
    <n v="60000"/>
    <x v="2"/>
    <x v="7"/>
    <n v="3"/>
    <s v="Friday"/>
    <n v="3060000"/>
  </r>
  <r>
    <x v="965"/>
    <x v="4"/>
    <x v="4"/>
    <n v="125"/>
    <n v="20000"/>
    <x v="2"/>
    <x v="7"/>
    <n v="3"/>
    <s v="Friday"/>
    <n v="2500000"/>
  </r>
  <r>
    <x v="965"/>
    <x v="5"/>
    <x v="5"/>
    <n v="245"/>
    <n v="5000"/>
    <x v="2"/>
    <x v="7"/>
    <n v="3"/>
    <s v="Friday"/>
    <n v="1225000"/>
  </r>
  <r>
    <x v="965"/>
    <x v="6"/>
    <x v="6"/>
    <n v="77"/>
    <n v="25000"/>
    <x v="2"/>
    <x v="7"/>
    <n v="3"/>
    <s v="Friday"/>
    <n v="1925000"/>
  </r>
  <r>
    <x v="965"/>
    <x v="7"/>
    <x v="7"/>
    <n v="81"/>
    <n v="30000"/>
    <x v="2"/>
    <x v="7"/>
    <n v="3"/>
    <s v="Friday"/>
    <n v="2430000"/>
  </r>
  <r>
    <x v="966"/>
    <x v="0"/>
    <x v="0"/>
    <n v="106"/>
    <n v="50000"/>
    <x v="2"/>
    <x v="7"/>
    <n v="3"/>
    <s v="Saturday"/>
    <n v="5300000"/>
  </r>
  <r>
    <x v="966"/>
    <x v="1"/>
    <x v="1"/>
    <n v="66"/>
    <n v="35000"/>
    <x v="2"/>
    <x v="7"/>
    <n v="3"/>
    <s v="Saturday"/>
    <n v="2310000"/>
  </r>
  <r>
    <x v="966"/>
    <x v="2"/>
    <x v="2"/>
    <n v="73"/>
    <n v="45000"/>
    <x v="2"/>
    <x v="7"/>
    <n v="3"/>
    <s v="Saturday"/>
    <n v="3285000"/>
  </r>
  <r>
    <x v="966"/>
    <x v="3"/>
    <x v="3"/>
    <n v="57"/>
    <n v="60000"/>
    <x v="2"/>
    <x v="7"/>
    <n v="3"/>
    <s v="Saturday"/>
    <n v="3420000"/>
  </r>
  <r>
    <x v="966"/>
    <x v="4"/>
    <x v="4"/>
    <n v="109"/>
    <n v="20000"/>
    <x v="2"/>
    <x v="7"/>
    <n v="3"/>
    <s v="Saturday"/>
    <n v="2180000"/>
  </r>
  <r>
    <x v="966"/>
    <x v="5"/>
    <x v="5"/>
    <n v="263"/>
    <n v="5000"/>
    <x v="2"/>
    <x v="7"/>
    <n v="3"/>
    <s v="Saturday"/>
    <n v="1315000"/>
  </r>
  <r>
    <x v="966"/>
    <x v="6"/>
    <x v="6"/>
    <n v="81"/>
    <n v="25000"/>
    <x v="2"/>
    <x v="7"/>
    <n v="3"/>
    <s v="Saturday"/>
    <n v="2025000"/>
  </r>
  <r>
    <x v="966"/>
    <x v="7"/>
    <x v="7"/>
    <n v="75"/>
    <n v="30000"/>
    <x v="2"/>
    <x v="7"/>
    <n v="3"/>
    <s v="Saturday"/>
    <n v="2250000"/>
  </r>
  <r>
    <x v="967"/>
    <x v="0"/>
    <x v="0"/>
    <n v="105"/>
    <n v="50000"/>
    <x v="2"/>
    <x v="7"/>
    <n v="3"/>
    <s v="Sunday"/>
    <n v="5250000"/>
  </r>
  <r>
    <x v="967"/>
    <x v="1"/>
    <x v="1"/>
    <n v="63"/>
    <n v="35000"/>
    <x v="2"/>
    <x v="7"/>
    <n v="3"/>
    <s v="Sunday"/>
    <n v="2205000"/>
  </r>
  <r>
    <x v="967"/>
    <x v="2"/>
    <x v="2"/>
    <n v="63"/>
    <n v="45000"/>
    <x v="2"/>
    <x v="7"/>
    <n v="3"/>
    <s v="Sunday"/>
    <n v="2835000"/>
  </r>
  <r>
    <x v="967"/>
    <x v="3"/>
    <x v="3"/>
    <n v="54"/>
    <n v="60000"/>
    <x v="2"/>
    <x v="7"/>
    <n v="3"/>
    <s v="Sunday"/>
    <n v="3240000"/>
  </r>
  <r>
    <x v="967"/>
    <x v="4"/>
    <x v="4"/>
    <n v="109"/>
    <n v="20000"/>
    <x v="2"/>
    <x v="7"/>
    <n v="3"/>
    <s v="Sunday"/>
    <n v="2180000"/>
  </r>
  <r>
    <x v="967"/>
    <x v="5"/>
    <x v="5"/>
    <n v="248"/>
    <n v="5000"/>
    <x v="2"/>
    <x v="7"/>
    <n v="3"/>
    <s v="Sunday"/>
    <n v="1240000"/>
  </r>
  <r>
    <x v="967"/>
    <x v="6"/>
    <x v="6"/>
    <n v="84"/>
    <n v="25000"/>
    <x v="2"/>
    <x v="7"/>
    <n v="3"/>
    <s v="Sunday"/>
    <n v="2100000"/>
  </r>
  <r>
    <x v="967"/>
    <x v="7"/>
    <x v="7"/>
    <n v="77"/>
    <n v="30000"/>
    <x v="2"/>
    <x v="7"/>
    <n v="3"/>
    <s v="Sunday"/>
    <n v="2310000"/>
  </r>
  <r>
    <x v="968"/>
    <x v="0"/>
    <x v="0"/>
    <n v="105"/>
    <n v="50000"/>
    <x v="2"/>
    <x v="7"/>
    <n v="3"/>
    <s v="Monday"/>
    <n v="5250000"/>
  </r>
  <r>
    <x v="968"/>
    <x v="1"/>
    <x v="1"/>
    <n v="67"/>
    <n v="35000"/>
    <x v="2"/>
    <x v="7"/>
    <n v="3"/>
    <s v="Monday"/>
    <n v="2345000"/>
  </r>
  <r>
    <x v="968"/>
    <x v="2"/>
    <x v="2"/>
    <n v="65"/>
    <n v="45000"/>
    <x v="2"/>
    <x v="7"/>
    <n v="3"/>
    <s v="Monday"/>
    <n v="2925000"/>
  </r>
  <r>
    <x v="968"/>
    <x v="3"/>
    <x v="3"/>
    <n v="58"/>
    <n v="60000"/>
    <x v="2"/>
    <x v="7"/>
    <n v="3"/>
    <s v="Monday"/>
    <n v="3480000"/>
  </r>
  <r>
    <x v="968"/>
    <x v="4"/>
    <x v="4"/>
    <n v="116"/>
    <n v="20000"/>
    <x v="2"/>
    <x v="7"/>
    <n v="3"/>
    <s v="Monday"/>
    <n v="2320000"/>
  </r>
  <r>
    <x v="968"/>
    <x v="5"/>
    <x v="5"/>
    <n v="253"/>
    <n v="5000"/>
    <x v="2"/>
    <x v="7"/>
    <n v="3"/>
    <s v="Monday"/>
    <n v="1265000"/>
  </r>
  <r>
    <x v="968"/>
    <x v="6"/>
    <x v="6"/>
    <n v="85"/>
    <n v="25000"/>
    <x v="2"/>
    <x v="7"/>
    <n v="3"/>
    <s v="Monday"/>
    <n v="2125000"/>
  </r>
  <r>
    <x v="968"/>
    <x v="7"/>
    <x v="7"/>
    <n v="73"/>
    <n v="30000"/>
    <x v="2"/>
    <x v="7"/>
    <n v="3"/>
    <s v="Monday"/>
    <n v="2190000"/>
  </r>
  <r>
    <x v="969"/>
    <x v="0"/>
    <x v="0"/>
    <n v="103"/>
    <n v="50000"/>
    <x v="2"/>
    <x v="7"/>
    <n v="3"/>
    <s v="Tuesday"/>
    <n v="5150000"/>
  </r>
  <r>
    <x v="969"/>
    <x v="1"/>
    <x v="1"/>
    <n v="66"/>
    <n v="35000"/>
    <x v="2"/>
    <x v="7"/>
    <n v="3"/>
    <s v="Tuesday"/>
    <n v="2310000"/>
  </r>
  <r>
    <x v="969"/>
    <x v="2"/>
    <x v="2"/>
    <n v="66"/>
    <n v="45000"/>
    <x v="2"/>
    <x v="7"/>
    <n v="3"/>
    <s v="Tuesday"/>
    <n v="2970000"/>
  </r>
  <r>
    <x v="969"/>
    <x v="3"/>
    <x v="3"/>
    <n v="53"/>
    <n v="60000"/>
    <x v="2"/>
    <x v="7"/>
    <n v="3"/>
    <s v="Tuesday"/>
    <n v="3180000"/>
  </r>
  <r>
    <x v="969"/>
    <x v="4"/>
    <x v="4"/>
    <n v="108"/>
    <n v="20000"/>
    <x v="2"/>
    <x v="7"/>
    <n v="3"/>
    <s v="Tuesday"/>
    <n v="2160000"/>
  </r>
  <r>
    <x v="969"/>
    <x v="5"/>
    <x v="5"/>
    <n v="252"/>
    <n v="5000"/>
    <x v="2"/>
    <x v="7"/>
    <n v="3"/>
    <s v="Tuesday"/>
    <n v="1260000"/>
  </r>
  <r>
    <x v="969"/>
    <x v="6"/>
    <x v="6"/>
    <n v="83"/>
    <n v="25000"/>
    <x v="2"/>
    <x v="7"/>
    <n v="3"/>
    <s v="Tuesday"/>
    <n v="2075000"/>
  </r>
  <r>
    <x v="969"/>
    <x v="7"/>
    <x v="7"/>
    <n v="73"/>
    <n v="30000"/>
    <x v="2"/>
    <x v="7"/>
    <n v="3"/>
    <s v="Tuesday"/>
    <n v="2190000"/>
  </r>
  <r>
    <x v="970"/>
    <x v="0"/>
    <x v="0"/>
    <n v="110"/>
    <n v="50000"/>
    <x v="2"/>
    <x v="7"/>
    <n v="3"/>
    <s v="Wednesday"/>
    <n v="5500000"/>
  </r>
  <r>
    <x v="970"/>
    <x v="1"/>
    <x v="1"/>
    <n v="66"/>
    <n v="35000"/>
    <x v="2"/>
    <x v="7"/>
    <n v="3"/>
    <s v="Wednesday"/>
    <n v="2310000"/>
  </r>
  <r>
    <x v="970"/>
    <x v="2"/>
    <x v="2"/>
    <n v="76"/>
    <n v="45000"/>
    <x v="2"/>
    <x v="7"/>
    <n v="3"/>
    <s v="Wednesday"/>
    <n v="3420000"/>
  </r>
  <r>
    <x v="970"/>
    <x v="3"/>
    <x v="3"/>
    <n v="53"/>
    <n v="60000"/>
    <x v="2"/>
    <x v="7"/>
    <n v="3"/>
    <s v="Wednesday"/>
    <n v="3180000"/>
  </r>
  <r>
    <x v="970"/>
    <x v="4"/>
    <x v="4"/>
    <n v="118"/>
    <n v="20000"/>
    <x v="2"/>
    <x v="7"/>
    <n v="3"/>
    <s v="Wednesday"/>
    <n v="2360000"/>
  </r>
  <r>
    <x v="970"/>
    <x v="5"/>
    <x v="5"/>
    <n v="242"/>
    <n v="5000"/>
    <x v="2"/>
    <x v="7"/>
    <n v="3"/>
    <s v="Wednesday"/>
    <n v="1210000"/>
  </r>
  <r>
    <x v="970"/>
    <x v="6"/>
    <x v="6"/>
    <n v="83"/>
    <n v="25000"/>
    <x v="2"/>
    <x v="7"/>
    <n v="3"/>
    <s v="Wednesday"/>
    <n v="2075000"/>
  </r>
  <r>
    <x v="970"/>
    <x v="7"/>
    <x v="7"/>
    <n v="80"/>
    <n v="30000"/>
    <x v="2"/>
    <x v="7"/>
    <n v="3"/>
    <s v="Wednesday"/>
    <n v="2400000"/>
  </r>
  <r>
    <x v="971"/>
    <x v="0"/>
    <x v="0"/>
    <n v="104"/>
    <n v="50000"/>
    <x v="2"/>
    <x v="7"/>
    <n v="3"/>
    <s v="Thursday"/>
    <n v="5200000"/>
  </r>
  <r>
    <x v="971"/>
    <x v="1"/>
    <x v="1"/>
    <n v="65"/>
    <n v="35000"/>
    <x v="2"/>
    <x v="7"/>
    <n v="3"/>
    <s v="Thursday"/>
    <n v="2275000"/>
  </r>
  <r>
    <x v="971"/>
    <x v="2"/>
    <x v="2"/>
    <n v="69"/>
    <n v="45000"/>
    <x v="2"/>
    <x v="7"/>
    <n v="3"/>
    <s v="Thursday"/>
    <n v="3105000"/>
  </r>
  <r>
    <x v="971"/>
    <x v="3"/>
    <x v="3"/>
    <n v="52"/>
    <n v="60000"/>
    <x v="2"/>
    <x v="7"/>
    <n v="3"/>
    <s v="Thursday"/>
    <n v="3120000"/>
  </r>
  <r>
    <x v="971"/>
    <x v="4"/>
    <x v="4"/>
    <n v="111"/>
    <n v="20000"/>
    <x v="2"/>
    <x v="7"/>
    <n v="3"/>
    <s v="Thursday"/>
    <n v="2220000"/>
  </r>
  <r>
    <x v="971"/>
    <x v="5"/>
    <x v="5"/>
    <n v="250"/>
    <n v="5000"/>
    <x v="2"/>
    <x v="7"/>
    <n v="3"/>
    <s v="Thursday"/>
    <n v="1250000"/>
  </r>
  <r>
    <x v="971"/>
    <x v="6"/>
    <x v="6"/>
    <n v="84"/>
    <n v="25000"/>
    <x v="2"/>
    <x v="7"/>
    <n v="3"/>
    <s v="Thursday"/>
    <n v="2100000"/>
  </r>
  <r>
    <x v="971"/>
    <x v="7"/>
    <x v="7"/>
    <n v="78"/>
    <n v="30000"/>
    <x v="2"/>
    <x v="7"/>
    <n v="3"/>
    <s v="Thursday"/>
    <n v="2340000"/>
  </r>
  <r>
    <x v="972"/>
    <x v="0"/>
    <x v="0"/>
    <n v="95"/>
    <n v="50000"/>
    <x v="2"/>
    <x v="7"/>
    <n v="3"/>
    <s v="Friday"/>
    <n v="4750000"/>
  </r>
  <r>
    <x v="972"/>
    <x v="1"/>
    <x v="1"/>
    <n v="66"/>
    <n v="35000"/>
    <x v="2"/>
    <x v="7"/>
    <n v="3"/>
    <s v="Friday"/>
    <n v="2310000"/>
  </r>
  <r>
    <x v="972"/>
    <x v="2"/>
    <x v="2"/>
    <n v="67"/>
    <n v="45000"/>
    <x v="2"/>
    <x v="7"/>
    <n v="3"/>
    <s v="Friday"/>
    <n v="3015000"/>
  </r>
  <r>
    <x v="972"/>
    <x v="3"/>
    <x v="3"/>
    <n v="56"/>
    <n v="60000"/>
    <x v="2"/>
    <x v="7"/>
    <n v="3"/>
    <s v="Friday"/>
    <n v="3360000"/>
  </r>
  <r>
    <x v="972"/>
    <x v="4"/>
    <x v="4"/>
    <n v="110"/>
    <n v="20000"/>
    <x v="2"/>
    <x v="7"/>
    <n v="3"/>
    <s v="Friday"/>
    <n v="2200000"/>
  </r>
  <r>
    <x v="972"/>
    <x v="5"/>
    <x v="5"/>
    <n v="239"/>
    <n v="5000"/>
    <x v="2"/>
    <x v="7"/>
    <n v="3"/>
    <s v="Friday"/>
    <n v="1195000"/>
  </r>
  <r>
    <x v="972"/>
    <x v="6"/>
    <x v="6"/>
    <n v="88"/>
    <n v="25000"/>
    <x v="2"/>
    <x v="7"/>
    <n v="3"/>
    <s v="Friday"/>
    <n v="2200000"/>
  </r>
  <r>
    <x v="972"/>
    <x v="7"/>
    <x v="7"/>
    <n v="75"/>
    <n v="30000"/>
    <x v="2"/>
    <x v="7"/>
    <n v="3"/>
    <s v="Friday"/>
    <n v="2250000"/>
  </r>
  <r>
    <x v="973"/>
    <x v="0"/>
    <x v="0"/>
    <n v="103"/>
    <n v="50000"/>
    <x v="2"/>
    <x v="7"/>
    <n v="3"/>
    <s v="Saturday"/>
    <n v="5150000"/>
  </r>
  <r>
    <x v="973"/>
    <x v="1"/>
    <x v="1"/>
    <n v="66"/>
    <n v="35000"/>
    <x v="2"/>
    <x v="7"/>
    <n v="3"/>
    <s v="Saturday"/>
    <n v="2310000"/>
  </r>
  <r>
    <x v="973"/>
    <x v="2"/>
    <x v="2"/>
    <n v="62"/>
    <n v="45000"/>
    <x v="2"/>
    <x v="7"/>
    <n v="3"/>
    <s v="Saturday"/>
    <n v="2790000"/>
  </r>
  <r>
    <x v="973"/>
    <x v="3"/>
    <x v="3"/>
    <n v="56"/>
    <n v="60000"/>
    <x v="2"/>
    <x v="7"/>
    <n v="3"/>
    <s v="Saturday"/>
    <n v="3360000"/>
  </r>
  <r>
    <x v="973"/>
    <x v="4"/>
    <x v="4"/>
    <n v="114"/>
    <n v="20000"/>
    <x v="2"/>
    <x v="7"/>
    <n v="3"/>
    <s v="Saturday"/>
    <n v="2280000"/>
  </r>
  <r>
    <x v="973"/>
    <x v="5"/>
    <x v="5"/>
    <n v="251"/>
    <n v="5000"/>
    <x v="2"/>
    <x v="7"/>
    <n v="3"/>
    <s v="Saturday"/>
    <n v="1255000"/>
  </r>
  <r>
    <x v="973"/>
    <x v="6"/>
    <x v="6"/>
    <n v="91"/>
    <n v="25000"/>
    <x v="2"/>
    <x v="7"/>
    <n v="3"/>
    <s v="Saturday"/>
    <n v="2275000"/>
  </r>
  <r>
    <x v="973"/>
    <x v="7"/>
    <x v="7"/>
    <n v="74"/>
    <n v="30000"/>
    <x v="2"/>
    <x v="7"/>
    <n v="3"/>
    <s v="Saturday"/>
    <n v="2220000"/>
  </r>
  <r>
    <x v="974"/>
    <x v="0"/>
    <x v="0"/>
    <n v="100"/>
    <n v="50000"/>
    <x v="2"/>
    <x v="8"/>
    <n v="3"/>
    <s v="Sunday"/>
    <n v="5000000"/>
  </r>
  <r>
    <x v="974"/>
    <x v="1"/>
    <x v="1"/>
    <n v="70"/>
    <n v="35000"/>
    <x v="2"/>
    <x v="8"/>
    <n v="3"/>
    <s v="Sunday"/>
    <n v="2450000"/>
  </r>
  <r>
    <x v="974"/>
    <x v="2"/>
    <x v="2"/>
    <n v="67"/>
    <n v="45000"/>
    <x v="2"/>
    <x v="8"/>
    <n v="3"/>
    <s v="Sunday"/>
    <n v="3015000"/>
  </r>
  <r>
    <x v="974"/>
    <x v="3"/>
    <x v="3"/>
    <n v="52"/>
    <n v="60000"/>
    <x v="2"/>
    <x v="8"/>
    <n v="3"/>
    <s v="Sunday"/>
    <n v="3120000"/>
  </r>
  <r>
    <x v="974"/>
    <x v="4"/>
    <x v="4"/>
    <n v="113"/>
    <n v="20000"/>
    <x v="2"/>
    <x v="8"/>
    <n v="3"/>
    <s v="Sunday"/>
    <n v="2260000"/>
  </r>
  <r>
    <x v="974"/>
    <x v="5"/>
    <x v="5"/>
    <n v="248"/>
    <n v="5000"/>
    <x v="2"/>
    <x v="8"/>
    <n v="3"/>
    <s v="Sunday"/>
    <n v="1240000"/>
  </r>
  <r>
    <x v="974"/>
    <x v="6"/>
    <x v="6"/>
    <n v="87"/>
    <n v="25000"/>
    <x v="2"/>
    <x v="8"/>
    <n v="3"/>
    <s v="Sunday"/>
    <n v="2175000"/>
  </r>
  <r>
    <x v="974"/>
    <x v="7"/>
    <x v="7"/>
    <n v="78"/>
    <n v="30000"/>
    <x v="2"/>
    <x v="8"/>
    <n v="3"/>
    <s v="Sunday"/>
    <n v="2340000"/>
  </r>
  <r>
    <x v="975"/>
    <x v="0"/>
    <x v="0"/>
    <n v="102"/>
    <n v="50000"/>
    <x v="2"/>
    <x v="8"/>
    <n v="3"/>
    <s v="Monday"/>
    <n v="5100000"/>
  </r>
  <r>
    <x v="975"/>
    <x v="1"/>
    <x v="1"/>
    <n v="66"/>
    <n v="35000"/>
    <x v="2"/>
    <x v="8"/>
    <n v="3"/>
    <s v="Monday"/>
    <n v="2310000"/>
  </r>
  <r>
    <x v="975"/>
    <x v="2"/>
    <x v="2"/>
    <n v="74"/>
    <n v="45000"/>
    <x v="2"/>
    <x v="8"/>
    <n v="3"/>
    <s v="Monday"/>
    <n v="3330000"/>
  </r>
  <r>
    <x v="975"/>
    <x v="3"/>
    <x v="3"/>
    <n v="52"/>
    <n v="60000"/>
    <x v="2"/>
    <x v="8"/>
    <n v="3"/>
    <s v="Monday"/>
    <n v="3120000"/>
  </r>
  <r>
    <x v="975"/>
    <x v="4"/>
    <x v="4"/>
    <n v="120"/>
    <n v="20000"/>
    <x v="2"/>
    <x v="8"/>
    <n v="3"/>
    <s v="Monday"/>
    <n v="2400000"/>
  </r>
  <r>
    <x v="975"/>
    <x v="5"/>
    <x v="5"/>
    <n v="254"/>
    <n v="5000"/>
    <x v="2"/>
    <x v="8"/>
    <n v="3"/>
    <s v="Monday"/>
    <n v="1270000"/>
  </r>
  <r>
    <x v="975"/>
    <x v="6"/>
    <x v="6"/>
    <n v="85"/>
    <n v="25000"/>
    <x v="2"/>
    <x v="8"/>
    <n v="3"/>
    <s v="Monday"/>
    <n v="2125000"/>
  </r>
  <r>
    <x v="975"/>
    <x v="7"/>
    <x v="7"/>
    <n v="80"/>
    <n v="30000"/>
    <x v="2"/>
    <x v="8"/>
    <n v="3"/>
    <s v="Monday"/>
    <n v="2400000"/>
  </r>
  <r>
    <x v="976"/>
    <x v="0"/>
    <x v="0"/>
    <n v="113"/>
    <n v="50000"/>
    <x v="2"/>
    <x v="8"/>
    <n v="3"/>
    <s v="Tuesday"/>
    <n v="5650000"/>
  </r>
  <r>
    <x v="976"/>
    <x v="1"/>
    <x v="1"/>
    <n v="65"/>
    <n v="35000"/>
    <x v="2"/>
    <x v="8"/>
    <n v="3"/>
    <s v="Tuesday"/>
    <n v="2275000"/>
  </r>
  <r>
    <x v="976"/>
    <x v="2"/>
    <x v="2"/>
    <n v="72"/>
    <n v="45000"/>
    <x v="2"/>
    <x v="8"/>
    <n v="3"/>
    <s v="Tuesday"/>
    <n v="3240000"/>
  </r>
  <r>
    <x v="976"/>
    <x v="3"/>
    <x v="3"/>
    <n v="52"/>
    <n v="60000"/>
    <x v="2"/>
    <x v="8"/>
    <n v="3"/>
    <s v="Tuesday"/>
    <n v="3120000"/>
  </r>
  <r>
    <x v="976"/>
    <x v="4"/>
    <x v="4"/>
    <n v="117"/>
    <n v="20000"/>
    <x v="2"/>
    <x v="8"/>
    <n v="3"/>
    <s v="Tuesday"/>
    <n v="2340000"/>
  </r>
  <r>
    <x v="976"/>
    <x v="5"/>
    <x v="5"/>
    <n v="263"/>
    <n v="5000"/>
    <x v="2"/>
    <x v="8"/>
    <n v="3"/>
    <s v="Tuesday"/>
    <n v="1315000"/>
  </r>
  <r>
    <x v="976"/>
    <x v="6"/>
    <x v="6"/>
    <n v="80"/>
    <n v="25000"/>
    <x v="2"/>
    <x v="8"/>
    <n v="3"/>
    <s v="Tuesday"/>
    <n v="2000000"/>
  </r>
  <r>
    <x v="976"/>
    <x v="7"/>
    <x v="7"/>
    <n v="79"/>
    <n v="30000"/>
    <x v="2"/>
    <x v="8"/>
    <n v="3"/>
    <s v="Tuesday"/>
    <n v="2370000"/>
  </r>
  <r>
    <x v="977"/>
    <x v="0"/>
    <x v="0"/>
    <n v="101"/>
    <n v="50000"/>
    <x v="2"/>
    <x v="8"/>
    <n v="3"/>
    <s v="Wednesday"/>
    <n v="5050000"/>
  </r>
  <r>
    <x v="977"/>
    <x v="1"/>
    <x v="1"/>
    <n v="71"/>
    <n v="35000"/>
    <x v="2"/>
    <x v="8"/>
    <n v="3"/>
    <s v="Wednesday"/>
    <n v="2485000"/>
  </r>
  <r>
    <x v="977"/>
    <x v="2"/>
    <x v="2"/>
    <n v="69"/>
    <n v="45000"/>
    <x v="2"/>
    <x v="8"/>
    <n v="3"/>
    <s v="Wednesday"/>
    <n v="3105000"/>
  </r>
  <r>
    <x v="977"/>
    <x v="3"/>
    <x v="3"/>
    <n v="57"/>
    <n v="60000"/>
    <x v="2"/>
    <x v="8"/>
    <n v="3"/>
    <s v="Wednesday"/>
    <n v="3420000"/>
  </r>
  <r>
    <x v="977"/>
    <x v="4"/>
    <x v="4"/>
    <n v="107"/>
    <n v="20000"/>
    <x v="2"/>
    <x v="8"/>
    <n v="3"/>
    <s v="Wednesday"/>
    <n v="2140000"/>
  </r>
  <r>
    <x v="977"/>
    <x v="5"/>
    <x v="5"/>
    <n v="244"/>
    <n v="5000"/>
    <x v="2"/>
    <x v="8"/>
    <n v="3"/>
    <s v="Wednesday"/>
    <n v="1220000"/>
  </r>
  <r>
    <x v="977"/>
    <x v="6"/>
    <x v="6"/>
    <n v="86"/>
    <n v="25000"/>
    <x v="2"/>
    <x v="8"/>
    <n v="3"/>
    <s v="Wednesday"/>
    <n v="2150000"/>
  </r>
  <r>
    <x v="977"/>
    <x v="7"/>
    <x v="7"/>
    <n v="74"/>
    <n v="30000"/>
    <x v="2"/>
    <x v="8"/>
    <n v="3"/>
    <s v="Wednesday"/>
    <n v="2220000"/>
  </r>
  <r>
    <x v="978"/>
    <x v="0"/>
    <x v="0"/>
    <n v="97"/>
    <n v="50000"/>
    <x v="2"/>
    <x v="8"/>
    <n v="3"/>
    <s v="Thursday"/>
    <n v="4850000"/>
  </r>
  <r>
    <x v="978"/>
    <x v="1"/>
    <x v="1"/>
    <n v="66"/>
    <n v="35000"/>
    <x v="2"/>
    <x v="8"/>
    <n v="3"/>
    <s v="Thursday"/>
    <n v="2310000"/>
  </r>
  <r>
    <x v="978"/>
    <x v="2"/>
    <x v="2"/>
    <n v="63"/>
    <n v="45000"/>
    <x v="2"/>
    <x v="8"/>
    <n v="3"/>
    <s v="Thursday"/>
    <n v="2835000"/>
  </r>
  <r>
    <x v="978"/>
    <x v="3"/>
    <x v="3"/>
    <n v="57"/>
    <n v="60000"/>
    <x v="2"/>
    <x v="8"/>
    <n v="3"/>
    <s v="Thursday"/>
    <n v="3420000"/>
  </r>
  <r>
    <x v="978"/>
    <x v="4"/>
    <x v="4"/>
    <n v="116"/>
    <n v="20000"/>
    <x v="2"/>
    <x v="8"/>
    <n v="3"/>
    <s v="Thursday"/>
    <n v="2320000"/>
  </r>
  <r>
    <x v="978"/>
    <x v="5"/>
    <x v="5"/>
    <n v="260"/>
    <n v="5000"/>
    <x v="2"/>
    <x v="8"/>
    <n v="3"/>
    <s v="Thursday"/>
    <n v="1300000"/>
  </r>
  <r>
    <x v="978"/>
    <x v="6"/>
    <x v="6"/>
    <n v="90"/>
    <n v="25000"/>
    <x v="2"/>
    <x v="8"/>
    <n v="3"/>
    <s v="Thursday"/>
    <n v="2250000"/>
  </r>
  <r>
    <x v="978"/>
    <x v="7"/>
    <x v="7"/>
    <n v="80"/>
    <n v="30000"/>
    <x v="2"/>
    <x v="8"/>
    <n v="3"/>
    <s v="Thursday"/>
    <n v="2400000"/>
  </r>
  <r>
    <x v="979"/>
    <x v="0"/>
    <x v="0"/>
    <n v="103"/>
    <n v="50000"/>
    <x v="2"/>
    <x v="8"/>
    <n v="3"/>
    <s v="Friday"/>
    <n v="5150000"/>
  </r>
  <r>
    <x v="979"/>
    <x v="1"/>
    <x v="1"/>
    <n v="67"/>
    <n v="35000"/>
    <x v="2"/>
    <x v="8"/>
    <n v="3"/>
    <s v="Friday"/>
    <n v="2345000"/>
  </r>
  <r>
    <x v="979"/>
    <x v="2"/>
    <x v="2"/>
    <n v="67"/>
    <n v="45000"/>
    <x v="2"/>
    <x v="8"/>
    <n v="3"/>
    <s v="Friday"/>
    <n v="3015000"/>
  </r>
  <r>
    <x v="979"/>
    <x v="3"/>
    <x v="3"/>
    <n v="56"/>
    <n v="60000"/>
    <x v="2"/>
    <x v="8"/>
    <n v="3"/>
    <s v="Friday"/>
    <n v="3360000"/>
  </r>
  <r>
    <x v="979"/>
    <x v="4"/>
    <x v="4"/>
    <n v="115"/>
    <n v="20000"/>
    <x v="2"/>
    <x v="8"/>
    <n v="3"/>
    <s v="Friday"/>
    <n v="2300000"/>
  </r>
  <r>
    <x v="979"/>
    <x v="5"/>
    <x v="5"/>
    <n v="262"/>
    <n v="5000"/>
    <x v="2"/>
    <x v="8"/>
    <n v="3"/>
    <s v="Friday"/>
    <n v="1310000"/>
  </r>
  <r>
    <x v="979"/>
    <x v="6"/>
    <x v="6"/>
    <n v="84"/>
    <n v="25000"/>
    <x v="2"/>
    <x v="8"/>
    <n v="3"/>
    <s v="Friday"/>
    <n v="2100000"/>
  </r>
  <r>
    <x v="979"/>
    <x v="7"/>
    <x v="7"/>
    <n v="80"/>
    <n v="30000"/>
    <x v="2"/>
    <x v="8"/>
    <n v="3"/>
    <s v="Friday"/>
    <n v="2400000"/>
  </r>
  <r>
    <x v="980"/>
    <x v="0"/>
    <x v="0"/>
    <n v="99"/>
    <n v="50000"/>
    <x v="2"/>
    <x v="8"/>
    <n v="3"/>
    <s v="Saturday"/>
    <n v="4950000"/>
  </r>
  <r>
    <x v="980"/>
    <x v="1"/>
    <x v="1"/>
    <n v="62"/>
    <n v="35000"/>
    <x v="2"/>
    <x v="8"/>
    <n v="3"/>
    <s v="Saturday"/>
    <n v="2170000"/>
  </r>
  <r>
    <x v="980"/>
    <x v="2"/>
    <x v="2"/>
    <n v="79"/>
    <n v="45000"/>
    <x v="2"/>
    <x v="8"/>
    <n v="3"/>
    <s v="Saturday"/>
    <n v="3555000"/>
  </r>
  <r>
    <x v="980"/>
    <x v="3"/>
    <x v="3"/>
    <n v="54"/>
    <n v="60000"/>
    <x v="2"/>
    <x v="8"/>
    <n v="3"/>
    <s v="Saturday"/>
    <n v="3240000"/>
  </r>
  <r>
    <x v="980"/>
    <x v="4"/>
    <x v="4"/>
    <n v="110"/>
    <n v="20000"/>
    <x v="2"/>
    <x v="8"/>
    <n v="3"/>
    <s v="Saturday"/>
    <n v="2200000"/>
  </r>
  <r>
    <x v="980"/>
    <x v="5"/>
    <x v="5"/>
    <n v="248"/>
    <n v="5000"/>
    <x v="2"/>
    <x v="8"/>
    <n v="3"/>
    <s v="Saturday"/>
    <n v="1240000"/>
  </r>
  <r>
    <x v="980"/>
    <x v="6"/>
    <x v="6"/>
    <n v="80"/>
    <n v="25000"/>
    <x v="2"/>
    <x v="8"/>
    <n v="3"/>
    <s v="Saturday"/>
    <n v="2000000"/>
  </r>
  <r>
    <x v="980"/>
    <x v="7"/>
    <x v="7"/>
    <n v="80"/>
    <n v="30000"/>
    <x v="2"/>
    <x v="8"/>
    <n v="3"/>
    <s v="Saturday"/>
    <n v="2400000"/>
  </r>
  <r>
    <x v="981"/>
    <x v="0"/>
    <x v="0"/>
    <n v="102"/>
    <n v="50000"/>
    <x v="2"/>
    <x v="8"/>
    <n v="3"/>
    <s v="Sunday"/>
    <n v="5100000"/>
  </r>
  <r>
    <x v="981"/>
    <x v="1"/>
    <x v="1"/>
    <n v="64"/>
    <n v="35000"/>
    <x v="2"/>
    <x v="8"/>
    <n v="3"/>
    <s v="Sunday"/>
    <n v="2240000"/>
  </r>
  <r>
    <x v="981"/>
    <x v="2"/>
    <x v="2"/>
    <n v="70"/>
    <n v="45000"/>
    <x v="2"/>
    <x v="8"/>
    <n v="3"/>
    <s v="Sunday"/>
    <n v="3150000"/>
  </r>
  <r>
    <x v="981"/>
    <x v="3"/>
    <x v="3"/>
    <n v="55"/>
    <n v="60000"/>
    <x v="2"/>
    <x v="8"/>
    <n v="3"/>
    <s v="Sunday"/>
    <n v="3300000"/>
  </r>
  <r>
    <x v="981"/>
    <x v="4"/>
    <x v="4"/>
    <n v="114"/>
    <n v="20000"/>
    <x v="2"/>
    <x v="8"/>
    <n v="3"/>
    <s v="Sunday"/>
    <n v="2280000"/>
  </r>
  <r>
    <x v="981"/>
    <x v="5"/>
    <x v="5"/>
    <n v="261"/>
    <n v="5000"/>
    <x v="2"/>
    <x v="8"/>
    <n v="3"/>
    <s v="Sunday"/>
    <n v="1305000"/>
  </r>
  <r>
    <x v="981"/>
    <x v="6"/>
    <x v="6"/>
    <n v="81"/>
    <n v="25000"/>
    <x v="2"/>
    <x v="8"/>
    <n v="3"/>
    <s v="Sunday"/>
    <n v="2025000"/>
  </r>
  <r>
    <x v="981"/>
    <x v="7"/>
    <x v="7"/>
    <n v="76"/>
    <n v="30000"/>
    <x v="2"/>
    <x v="8"/>
    <n v="3"/>
    <s v="Sunday"/>
    <n v="2280000"/>
  </r>
  <r>
    <x v="982"/>
    <x v="0"/>
    <x v="0"/>
    <n v="107"/>
    <n v="50000"/>
    <x v="2"/>
    <x v="8"/>
    <n v="3"/>
    <s v="Monday"/>
    <n v="5350000"/>
  </r>
  <r>
    <x v="982"/>
    <x v="1"/>
    <x v="1"/>
    <n v="72"/>
    <n v="35000"/>
    <x v="2"/>
    <x v="8"/>
    <n v="3"/>
    <s v="Monday"/>
    <n v="2520000"/>
  </r>
  <r>
    <x v="982"/>
    <x v="2"/>
    <x v="2"/>
    <n v="76"/>
    <n v="45000"/>
    <x v="2"/>
    <x v="8"/>
    <n v="3"/>
    <s v="Monday"/>
    <n v="3420000"/>
  </r>
  <r>
    <x v="982"/>
    <x v="3"/>
    <x v="3"/>
    <n v="49"/>
    <n v="60000"/>
    <x v="2"/>
    <x v="8"/>
    <n v="3"/>
    <s v="Monday"/>
    <n v="2940000"/>
  </r>
  <r>
    <x v="982"/>
    <x v="4"/>
    <x v="4"/>
    <n v="119"/>
    <n v="20000"/>
    <x v="2"/>
    <x v="8"/>
    <n v="3"/>
    <s v="Monday"/>
    <n v="2380000"/>
  </r>
  <r>
    <x v="982"/>
    <x v="5"/>
    <x v="5"/>
    <n v="263"/>
    <n v="5000"/>
    <x v="2"/>
    <x v="8"/>
    <n v="3"/>
    <s v="Monday"/>
    <n v="1315000"/>
  </r>
  <r>
    <x v="982"/>
    <x v="6"/>
    <x v="6"/>
    <n v="87"/>
    <n v="25000"/>
    <x v="2"/>
    <x v="8"/>
    <n v="3"/>
    <s v="Monday"/>
    <n v="2175000"/>
  </r>
  <r>
    <x v="982"/>
    <x v="7"/>
    <x v="7"/>
    <n v="77"/>
    <n v="30000"/>
    <x v="2"/>
    <x v="8"/>
    <n v="3"/>
    <s v="Monday"/>
    <n v="2310000"/>
  </r>
  <r>
    <x v="983"/>
    <x v="0"/>
    <x v="0"/>
    <n v="102"/>
    <n v="50000"/>
    <x v="2"/>
    <x v="8"/>
    <n v="3"/>
    <s v="Tuesday"/>
    <n v="5100000"/>
  </r>
  <r>
    <x v="983"/>
    <x v="1"/>
    <x v="1"/>
    <n v="63"/>
    <n v="35000"/>
    <x v="2"/>
    <x v="8"/>
    <n v="3"/>
    <s v="Tuesday"/>
    <n v="2205000"/>
  </r>
  <r>
    <x v="983"/>
    <x v="2"/>
    <x v="2"/>
    <n v="70"/>
    <n v="45000"/>
    <x v="2"/>
    <x v="8"/>
    <n v="3"/>
    <s v="Tuesday"/>
    <n v="3150000"/>
  </r>
  <r>
    <x v="983"/>
    <x v="3"/>
    <x v="3"/>
    <n v="57"/>
    <n v="60000"/>
    <x v="2"/>
    <x v="8"/>
    <n v="3"/>
    <s v="Tuesday"/>
    <n v="3420000"/>
  </r>
  <r>
    <x v="983"/>
    <x v="4"/>
    <x v="4"/>
    <n v="115"/>
    <n v="20000"/>
    <x v="2"/>
    <x v="8"/>
    <n v="3"/>
    <s v="Tuesday"/>
    <n v="2300000"/>
  </r>
  <r>
    <x v="983"/>
    <x v="5"/>
    <x v="5"/>
    <n v="253"/>
    <n v="5000"/>
    <x v="2"/>
    <x v="8"/>
    <n v="3"/>
    <s v="Tuesday"/>
    <n v="1265000"/>
  </r>
  <r>
    <x v="983"/>
    <x v="6"/>
    <x v="6"/>
    <n v="79"/>
    <n v="25000"/>
    <x v="2"/>
    <x v="8"/>
    <n v="3"/>
    <s v="Tuesday"/>
    <n v="1975000"/>
  </r>
  <r>
    <x v="983"/>
    <x v="7"/>
    <x v="7"/>
    <n v="86"/>
    <n v="30000"/>
    <x v="2"/>
    <x v="8"/>
    <n v="3"/>
    <s v="Tuesday"/>
    <n v="2580000"/>
  </r>
  <r>
    <x v="984"/>
    <x v="0"/>
    <x v="0"/>
    <n v="98"/>
    <n v="50000"/>
    <x v="2"/>
    <x v="8"/>
    <n v="3"/>
    <s v="Wednesday"/>
    <n v="4900000"/>
  </r>
  <r>
    <x v="984"/>
    <x v="1"/>
    <x v="1"/>
    <n v="73"/>
    <n v="35000"/>
    <x v="2"/>
    <x v="8"/>
    <n v="3"/>
    <s v="Wednesday"/>
    <n v="2555000"/>
  </r>
  <r>
    <x v="984"/>
    <x v="2"/>
    <x v="2"/>
    <n v="64"/>
    <n v="45000"/>
    <x v="2"/>
    <x v="8"/>
    <n v="3"/>
    <s v="Wednesday"/>
    <n v="2880000"/>
  </r>
  <r>
    <x v="984"/>
    <x v="3"/>
    <x v="3"/>
    <n v="47"/>
    <n v="60000"/>
    <x v="2"/>
    <x v="8"/>
    <n v="3"/>
    <s v="Wednesday"/>
    <n v="2820000"/>
  </r>
  <r>
    <x v="984"/>
    <x v="4"/>
    <x v="4"/>
    <n v="123"/>
    <n v="20000"/>
    <x v="2"/>
    <x v="8"/>
    <n v="3"/>
    <s v="Wednesday"/>
    <n v="2460000"/>
  </r>
  <r>
    <x v="984"/>
    <x v="5"/>
    <x v="5"/>
    <n v="253"/>
    <n v="5000"/>
    <x v="2"/>
    <x v="8"/>
    <n v="3"/>
    <s v="Wednesday"/>
    <n v="1265000"/>
  </r>
  <r>
    <x v="984"/>
    <x v="6"/>
    <x v="6"/>
    <n v="82"/>
    <n v="25000"/>
    <x v="2"/>
    <x v="8"/>
    <n v="3"/>
    <s v="Wednesday"/>
    <n v="2050000"/>
  </r>
  <r>
    <x v="984"/>
    <x v="7"/>
    <x v="7"/>
    <n v="77"/>
    <n v="30000"/>
    <x v="2"/>
    <x v="8"/>
    <n v="3"/>
    <s v="Wednesday"/>
    <n v="2310000"/>
  </r>
  <r>
    <x v="985"/>
    <x v="0"/>
    <x v="0"/>
    <n v="94"/>
    <n v="50000"/>
    <x v="2"/>
    <x v="8"/>
    <n v="3"/>
    <s v="Thursday"/>
    <n v="4700000"/>
  </r>
  <r>
    <x v="985"/>
    <x v="1"/>
    <x v="1"/>
    <n v="68"/>
    <n v="35000"/>
    <x v="2"/>
    <x v="8"/>
    <n v="3"/>
    <s v="Thursday"/>
    <n v="2380000"/>
  </r>
  <r>
    <x v="985"/>
    <x v="2"/>
    <x v="2"/>
    <n v="69"/>
    <n v="45000"/>
    <x v="2"/>
    <x v="8"/>
    <n v="3"/>
    <s v="Thursday"/>
    <n v="3105000"/>
  </r>
  <r>
    <x v="985"/>
    <x v="3"/>
    <x v="3"/>
    <n v="53"/>
    <n v="60000"/>
    <x v="2"/>
    <x v="8"/>
    <n v="3"/>
    <s v="Thursday"/>
    <n v="3180000"/>
  </r>
  <r>
    <x v="985"/>
    <x v="4"/>
    <x v="4"/>
    <n v="109"/>
    <n v="20000"/>
    <x v="2"/>
    <x v="8"/>
    <n v="3"/>
    <s v="Thursday"/>
    <n v="2180000"/>
  </r>
  <r>
    <x v="985"/>
    <x v="5"/>
    <x v="5"/>
    <n v="251"/>
    <n v="5000"/>
    <x v="2"/>
    <x v="8"/>
    <n v="3"/>
    <s v="Thursday"/>
    <n v="1255000"/>
  </r>
  <r>
    <x v="985"/>
    <x v="6"/>
    <x v="6"/>
    <n v="81"/>
    <n v="25000"/>
    <x v="2"/>
    <x v="8"/>
    <n v="3"/>
    <s v="Thursday"/>
    <n v="2025000"/>
  </r>
  <r>
    <x v="985"/>
    <x v="7"/>
    <x v="7"/>
    <n v="83"/>
    <n v="30000"/>
    <x v="2"/>
    <x v="8"/>
    <n v="3"/>
    <s v="Thursday"/>
    <n v="2490000"/>
  </r>
  <r>
    <x v="986"/>
    <x v="0"/>
    <x v="0"/>
    <n v="110"/>
    <n v="50000"/>
    <x v="2"/>
    <x v="8"/>
    <n v="3"/>
    <s v="Friday"/>
    <n v="5500000"/>
  </r>
  <r>
    <x v="986"/>
    <x v="1"/>
    <x v="1"/>
    <n v="62"/>
    <n v="35000"/>
    <x v="2"/>
    <x v="8"/>
    <n v="3"/>
    <s v="Friday"/>
    <n v="2170000"/>
  </r>
  <r>
    <x v="986"/>
    <x v="2"/>
    <x v="2"/>
    <n v="63"/>
    <n v="45000"/>
    <x v="2"/>
    <x v="8"/>
    <n v="3"/>
    <s v="Friday"/>
    <n v="2835000"/>
  </r>
  <r>
    <x v="986"/>
    <x v="3"/>
    <x v="3"/>
    <n v="56"/>
    <n v="60000"/>
    <x v="2"/>
    <x v="8"/>
    <n v="3"/>
    <s v="Friday"/>
    <n v="3360000"/>
  </r>
  <r>
    <x v="986"/>
    <x v="4"/>
    <x v="4"/>
    <n v="125"/>
    <n v="20000"/>
    <x v="2"/>
    <x v="8"/>
    <n v="3"/>
    <s v="Friday"/>
    <n v="2500000"/>
  </r>
  <r>
    <x v="986"/>
    <x v="5"/>
    <x v="5"/>
    <n v="257"/>
    <n v="5000"/>
    <x v="2"/>
    <x v="8"/>
    <n v="3"/>
    <s v="Friday"/>
    <n v="1285000"/>
  </r>
  <r>
    <x v="986"/>
    <x v="6"/>
    <x v="6"/>
    <n v="94"/>
    <n v="25000"/>
    <x v="2"/>
    <x v="8"/>
    <n v="3"/>
    <s v="Friday"/>
    <n v="2350000"/>
  </r>
  <r>
    <x v="986"/>
    <x v="7"/>
    <x v="7"/>
    <n v="86"/>
    <n v="30000"/>
    <x v="2"/>
    <x v="8"/>
    <n v="3"/>
    <s v="Friday"/>
    <n v="2580000"/>
  </r>
  <r>
    <x v="987"/>
    <x v="0"/>
    <x v="0"/>
    <n v="110"/>
    <n v="50000"/>
    <x v="2"/>
    <x v="8"/>
    <n v="3"/>
    <s v="Saturday"/>
    <n v="5500000"/>
  </r>
  <r>
    <x v="987"/>
    <x v="1"/>
    <x v="1"/>
    <n v="73"/>
    <n v="35000"/>
    <x v="2"/>
    <x v="8"/>
    <n v="3"/>
    <s v="Saturday"/>
    <n v="2555000"/>
  </r>
  <r>
    <x v="987"/>
    <x v="2"/>
    <x v="2"/>
    <n v="66"/>
    <n v="45000"/>
    <x v="2"/>
    <x v="8"/>
    <n v="3"/>
    <s v="Saturday"/>
    <n v="2970000"/>
  </r>
  <r>
    <x v="987"/>
    <x v="3"/>
    <x v="3"/>
    <n v="49"/>
    <n v="60000"/>
    <x v="2"/>
    <x v="8"/>
    <n v="3"/>
    <s v="Saturday"/>
    <n v="2940000"/>
  </r>
  <r>
    <x v="987"/>
    <x v="4"/>
    <x v="4"/>
    <n v="113"/>
    <n v="20000"/>
    <x v="2"/>
    <x v="8"/>
    <n v="3"/>
    <s v="Saturday"/>
    <n v="2260000"/>
  </r>
  <r>
    <x v="987"/>
    <x v="5"/>
    <x v="5"/>
    <n v="248"/>
    <n v="5000"/>
    <x v="2"/>
    <x v="8"/>
    <n v="3"/>
    <s v="Saturday"/>
    <n v="1240000"/>
  </r>
  <r>
    <x v="987"/>
    <x v="6"/>
    <x v="6"/>
    <n v="84"/>
    <n v="25000"/>
    <x v="2"/>
    <x v="8"/>
    <n v="3"/>
    <s v="Saturday"/>
    <n v="2100000"/>
  </r>
  <r>
    <x v="987"/>
    <x v="7"/>
    <x v="7"/>
    <n v="78"/>
    <n v="30000"/>
    <x v="2"/>
    <x v="8"/>
    <n v="3"/>
    <s v="Saturday"/>
    <n v="2340000"/>
  </r>
  <r>
    <x v="988"/>
    <x v="0"/>
    <x v="0"/>
    <n v="117"/>
    <n v="50000"/>
    <x v="2"/>
    <x v="8"/>
    <n v="3"/>
    <s v="Sunday"/>
    <n v="5850000"/>
  </r>
  <r>
    <x v="988"/>
    <x v="1"/>
    <x v="1"/>
    <n v="76"/>
    <n v="35000"/>
    <x v="2"/>
    <x v="8"/>
    <n v="3"/>
    <s v="Sunday"/>
    <n v="2660000"/>
  </r>
  <r>
    <x v="988"/>
    <x v="2"/>
    <x v="2"/>
    <n v="70"/>
    <n v="45000"/>
    <x v="2"/>
    <x v="8"/>
    <n v="3"/>
    <s v="Sunday"/>
    <n v="3150000"/>
  </r>
  <r>
    <x v="988"/>
    <x v="3"/>
    <x v="3"/>
    <n v="51"/>
    <n v="60000"/>
    <x v="2"/>
    <x v="8"/>
    <n v="3"/>
    <s v="Sunday"/>
    <n v="3060000"/>
  </r>
  <r>
    <x v="988"/>
    <x v="4"/>
    <x v="4"/>
    <n v="117"/>
    <n v="20000"/>
    <x v="2"/>
    <x v="8"/>
    <n v="3"/>
    <s v="Sunday"/>
    <n v="2340000"/>
  </r>
  <r>
    <x v="988"/>
    <x v="5"/>
    <x v="5"/>
    <n v="260"/>
    <n v="5000"/>
    <x v="2"/>
    <x v="8"/>
    <n v="3"/>
    <s v="Sunday"/>
    <n v="1300000"/>
  </r>
  <r>
    <x v="988"/>
    <x v="6"/>
    <x v="6"/>
    <n v="85"/>
    <n v="25000"/>
    <x v="2"/>
    <x v="8"/>
    <n v="3"/>
    <s v="Sunday"/>
    <n v="2125000"/>
  </r>
  <r>
    <x v="988"/>
    <x v="7"/>
    <x v="7"/>
    <n v="77"/>
    <n v="30000"/>
    <x v="2"/>
    <x v="8"/>
    <n v="3"/>
    <s v="Sunday"/>
    <n v="2310000"/>
  </r>
  <r>
    <x v="989"/>
    <x v="0"/>
    <x v="0"/>
    <n v="104"/>
    <n v="50000"/>
    <x v="2"/>
    <x v="8"/>
    <n v="3"/>
    <s v="Monday"/>
    <n v="5200000"/>
  </r>
  <r>
    <x v="989"/>
    <x v="1"/>
    <x v="1"/>
    <n v="62"/>
    <n v="35000"/>
    <x v="2"/>
    <x v="8"/>
    <n v="3"/>
    <s v="Monday"/>
    <n v="2170000"/>
  </r>
  <r>
    <x v="989"/>
    <x v="2"/>
    <x v="2"/>
    <n v="70"/>
    <n v="45000"/>
    <x v="2"/>
    <x v="8"/>
    <n v="3"/>
    <s v="Monday"/>
    <n v="3150000"/>
  </r>
  <r>
    <x v="989"/>
    <x v="3"/>
    <x v="3"/>
    <n v="57"/>
    <n v="60000"/>
    <x v="2"/>
    <x v="8"/>
    <n v="3"/>
    <s v="Monday"/>
    <n v="3420000"/>
  </r>
  <r>
    <x v="989"/>
    <x v="4"/>
    <x v="4"/>
    <n v="115"/>
    <n v="20000"/>
    <x v="2"/>
    <x v="8"/>
    <n v="3"/>
    <s v="Monday"/>
    <n v="2300000"/>
  </r>
  <r>
    <x v="989"/>
    <x v="5"/>
    <x v="5"/>
    <n v="266"/>
    <n v="5000"/>
    <x v="2"/>
    <x v="8"/>
    <n v="3"/>
    <s v="Monday"/>
    <n v="1330000"/>
  </r>
  <r>
    <x v="989"/>
    <x v="6"/>
    <x v="6"/>
    <n v="82"/>
    <n v="25000"/>
    <x v="2"/>
    <x v="8"/>
    <n v="3"/>
    <s v="Monday"/>
    <n v="2050000"/>
  </r>
  <r>
    <x v="989"/>
    <x v="7"/>
    <x v="7"/>
    <n v="84"/>
    <n v="30000"/>
    <x v="2"/>
    <x v="8"/>
    <n v="3"/>
    <s v="Monday"/>
    <n v="2520000"/>
  </r>
  <r>
    <x v="990"/>
    <x v="0"/>
    <x v="0"/>
    <n v="103"/>
    <n v="50000"/>
    <x v="2"/>
    <x v="8"/>
    <n v="3"/>
    <s v="Tuesday"/>
    <n v="5150000"/>
  </r>
  <r>
    <x v="990"/>
    <x v="1"/>
    <x v="1"/>
    <n v="72"/>
    <n v="35000"/>
    <x v="2"/>
    <x v="8"/>
    <n v="3"/>
    <s v="Tuesday"/>
    <n v="2520000"/>
  </r>
  <r>
    <x v="990"/>
    <x v="2"/>
    <x v="2"/>
    <n v="67"/>
    <n v="45000"/>
    <x v="2"/>
    <x v="8"/>
    <n v="3"/>
    <s v="Tuesday"/>
    <n v="3015000"/>
  </r>
  <r>
    <x v="990"/>
    <x v="3"/>
    <x v="3"/>
    <n v="54"/>
    <n v="60000"/>
    <x v="2"/>
    <x v="8"/>
    <n v="3"/>
    <s v="Tuesday"/>
    <n v="3240000"/>
  </r>
  <r>
    <x v="990"/>
    <x v="4"/>
    <x v="4"/>
    <n v="103"/>
    <n v="20000"/>
    <x v="2"/>
    <x v="8"/>
    <n v="3"/>
    <s v="Tuesday"/>
    <n v="2060000"/>
  </r>
  <r>
    <x v="990"/>
    <x v="5"/>
    <x v="5"/>
    <n v="261"/>
    <n v="5000"/>
    <x v="2"/>
    <x v="8"/>
    <n v="3"/>
    <s v="Tuesday"/>
    <n v="1305000"/>
  </r>
  <r>
    <x v="990"/>
    <x v="6"/>
    <x v="6"/>
    <n v="78"/>
    <n v="25000"/>
    <x v="2"/>
    <x v="8"/>
    <n v="3"/>
    <s v="Tuesday"/>
    <n v="1950000"/>
  </r>
  <r>
    <x v="990"/>
    <x v="7"/>
    <x v="7"/>
    <n v="82"/>
    <n v="30000"/>
    <x v="2"/>
    <x v="8"/>
    <n v="3"/>
    <s v="Tuesday"/>
    <n v="2460000"/>
  </r>
  <r>
    <x v="991"/>
    <x v="0"/>
    <x v="0"/>
    <n v="105"/>
    <n v="50000"/>
    <x v="2"/>
    <x v="8"/>
    <n v="3"/>
    <s v="Wednesday"/>
    <n v="5250000"/>
  </r>
  <r>
    <x v="991"/>
    <x v="1"/>
    <x v="1"/>
    <n v="69"/>
    <n v="35000"/>
    <x v="2"/>
    <x v="8"/>
    <n v="3"/>
    <s v="Wednesday"/>
    <n v="2415000"/>
  </r>
  <r>
    <x v="991"/>
    <x v="2"/>
    <x v="2"/>
    <n v="68"/>
    <n v="45000"/>
    <x v="2"/>
    <x v="8"/>
    <n v="3"/>
    <s v="Wednesday"/>
    <n v="3060000"/>
  </r>
  <r>
    <x v="991"/>
    <x v="3"/>
    <x v="3"/>
    <n v="46"/>
    <n v="60000"/>
    <x v="2"/>
    <x v="8"/>
    <n v="3"/>
    <s v="Wednesday"/>
    <n v="2760000"/>
  </r>
  <r>
    <x v="991"/>
    <x v="4"/>
    <x v="4"/>
    <n v="110"/>
    <n v="20000"/>
    <x v="2"/>
    <x v="8"/>
    <n v="3"/>
    <s v="Wednesday"/>
    <n v="2200000"/>
  </r>
  <r>
    <x v="991"/>
    <x v="5"/>
    <x v="5"/>
    <n v="248"/>
    <n v="5000"/>
    <x v="2"/>
    <x v="8"/>
    <n v="3"/>
    <s v="Wednesday"/>
    <n v="1240000"/>
  </r>
  <r>
    <x v="991"/>
    <x v="6"/>
    <x v="6"/>
    <n v="86"/>
    <n v="25000"/>
    <x v="2"/>
    <x v="8"/>
    <n v="3"/>
    <s v="Wednesday"/>
    <n v="2150000"/>
  </r>
  <r>
    <x v="991"/>
    <x v="7"/>
    <x v="7"/>
    <n v="75"/>
    <n v="30000"/>
    <x v="2"/>
    <x v="8"/>
    <n v="3"/>
    <s v="Wednesday"/>
    <n v="2250000"/>
  </r>
  <r>
    <x v="992"/>
    <x v="0"/>
    <x v="0"/>
    <n v="100"/>
    <n v="50000"/>
    <x v="2"/>
    <x v="8"/>
    <n v="3"/>
    <s v="Thursday"/>
    <n v="5000000"/>
  </r>
  <r>
    <x v="992"/>
    <x v="1"/>
    <x v="1"/>
    <n v="78"/>
    <n v="35000"/>
    <x v="2"/>
    <x v="8"/>
    <n v="3"/>
    <s v="Thursday"/>
    <n v="2730000"/>
  </r>
  <r>
    <x v="992"/>
    <x v="2"/>
    <x v="2"/>
    <n v="67"/>
    <n v="45000"/>
    <x v="2"/>
    <x v="8"/>
    <n v="3"/>
    <s v="Thursday"/>
    <n v="3015000"/>
  </r>
  <r>
    <x v="992"/>
    <x v="3"/>
    <x v="3"/>
    <n v="55"/>
    <n v="60000"/>
    <x v="2"/>
    <x v="8"/>
    <n v="3"/>
    <s v="Thursday"/>
    <n v="3300000"/>
  </r>
  <r>
    <x v="992"/>
    <x v="4"/>
    <x v="4"/>
    <n v="101"/>
    <n v="20000"/>
    <x v="2"/>
    <x v="8"/>
    <n v="3"/>
    <s v="Thursday"/>
    <n v="2020000"/>
  </r>
  <r>
    <x v="992"/>
    <x v="5"/>
    <x v="5"/>
    <n v="266"/>
    <n v="5000"/>
    <x v="2"/>
    <x v="8"/>
    <n v="3"/>
    <s v="Thursday"/>
    <n v="1330000"/>
  </r>
  <r>
    <x v="992"/>
    <x v="6"/>
    <x v="6"/>
    <n v="91"/>
    <n v="25000"/>
    <x v="2"/>
    <x v="8"/>
    <n v="3"/>
    <s v="Thursday"/>
    <n v="2275000"/>
  </r>
  <r>
    <x v="992"/>
    <x v="7"/>
    <x v="7"/>
    <n v="75"/>
    <n v="30000"/>
    <x v="2"/>
    <x v="8"/>
    <n v="3"/>
    <s v="Thursday"/>
    <n v="2250000"/>
  </r>
  <r>
    <x v="993"/>
    <x v="0"/>
    <x v="0"/>
    <n v="111"/>
    <n v="50000"/>
    <x v="2"/>
    <x v="8"/>
    <n v="3"/>
    <s v="Friday"/>
    <n v="5550000"/>
  </r>
  <r>
    <x v="993"/>
    <x v="1"/>
    <x v="1"/>
    <n v="72"/>
    <n v="35000"/>
    <x v="2"/>
    <x v="8"/>
    <n v="3"/>
    <s v="Friday"/>
    <n v="2520000"/>
  </r>
  <r>
    <x v="993"/>
    <x v="2"/>
    <x v="2"/>
    <n v="72"/>
    <n v="45000"/>
    <x v="2"/>
    <x v="8"/>
    <n v="3"/>
    <s v="Friday"/>
    <n v="3240000"/>
  </r>
  <r>
    <x v="993"/>
    <x v="3"/>
    <x v="3"/>
    <n v="55"/>
    <n v="60000"/>
    <x v="2"/>
    <x v="8"/>
    <n v="3"/>
    <s v="Friday"/>
    <n v="3300000"/>
  </r>
  <r>
    <x v="993"/>
    <x v="4"/>
    <x v="4"/>
    <n v="110"/>
    <n v="20000"/>
    <x v="2"/>
    <x v="8"/>
    <n v="3"/>
    <s v="Friday"/>
    <n v="2200000"/>
  </r>
  <r>
    <x v="993"/>
    <x v="5"/>
    <x v="5"/>
    <n v="245"/>
    <n v="5000"/>
    <x v="2"/>
    <x v="8"/>
    <n v="3"/>
    <s v="Friday"/>
    <n v="1225000"/>
  </r>
  <r>
    <x v="993"/>
    <x v="6"/>
    <x v="6"/>
    <n v="91"/>
    <n v="25000"/>
    <x v="2"/>
    <x v="8"/>
    <n v="3"/>
    <s v="Friday"/>
    <n v="2275000"/>
  </r>
  <r>
    <x v="993"/>
    <x v="7"/>
    <x v="7"/>
    <n v="84"/>
    <n v="30000"/>
    <x v="2"/>
    <x v="8"/>
    <n v="3"/>
    <s v="Friday"/>
    <n v="2520000"/>
  </r>
  <r>
    <x v="994"/>
    <x v="0"/>
    <x v="0"/>
    <n v="107"/>
    <n v="50000"/>
    <x v="2"/>
    <x v="8"/>
    <n v="3"/>
    <s v="Saturday"/>
    <n v="5350000"/>
  </r>
  <r>
    <x v="994"/>
    <x v="1"/>
    <x v="1"/>
    <n v="68"/>
    <n v="35000"/>
    <x v="2"/>
    <x v="8"/>
    <n v="3"/>
    <s v="Saturday"/>
    <n v="2380000"/>
  </r>
  <r>
    <x v="994"/>
    <x v="2"/>
    <x v="2"/>
    <n v="70"/>
    <n v="45000"/>
    <x v="2"/>
    <x v="8"/>
    <n v="3"/>
    <s v="Saturday"/>
    <n v="3150000"/>
  </r>
  <r>
    <x v="994"/>
    <x v="3"/>
    <x v="3"/>
    <n v="55"/>
    <n v="60000"/>
    <x v="2"/>
    <x v="8"/>
    <n v="3"/>
    <s v="Saturday"/>
    <n v="3300000"/>
  </r>
  <r>
    <x v="994"/>
    <x v="4"/>
    <x v="4"/>
    <n v="115"/>
    <n v="20000"/>
    <x v="2"/>
    <x v="8"/>
    <n v="3"/>
    <s v="Saturday"/>
    <n v="2300000"/>
  </r>
  <r>
    <x v="994"/>
    <x v="5"/>
    <x v="5"/>
    <n v="269"/>
    <n v="5000"/>
    <x v="2"/>
    <x v="8"/>
    <n v="3"/>
    <s v="Saturday"/>
    <n v="1345000"/>
  </r>
  <r>
    <x v="994"/>
    <x v="6"/>
    <x v="6"/>
    <n v="84"/>
    <n v="25000"/>
    <x v="2"/>
    <x v="8"/>
    <n v="3"/>
    <s v="Saturday"/>
    <n v="2100000"/>
  </r>
  <r>
    <x v="994"/>
    <x v="7"/>
    <x v="7"/>
    <n v="79"/>
    <n v="30000"/>
    <x v="2"/>
    <x v="8"/>
    <n v="3"/>
    <s v="Saturday"/>
    <n v="2370000"/>
  </r>
  <r>
    <x v="995"/>
    <x v="0"/>
    <x v="0"/>
    <n v="114"/>
    <n v="50000"/>
    <x v="2"/>
    <x v="8"/>
    <n v="3"/>
    <s v="Sunday"/>
    <n v="5700000"/>
  </r>
  <r>
    <x v="995"/>
    <x v="1"/>
    <x v="1"/>
    <n v="77"/>
    <n v="35000"/>
    <x v="2"/>
    <x v="8"/>
    <n v="3"/>
    <s v="Sunday"/>
    <n v="2695000"/>
  </r>
  <r>
    <x v="995"/>
    <x v="2"/>
    <x v="2"/>
    <n v="70"/>
    <n v="45000"/>
    <x v="2"/>
    <x v="8"/>
    <n v="3"/>
    <s v="Sunday"/>
    <n v="3150000"/>
  </r>
  <r>
    <x v="995"/>
    <x v="3"/>
    <x v="3"/>
    <n v="52"/>
    <n v="60000"/>
    <x v="2"/>
    <x v="8"/>
    <n v="3"/>
    <s v="Sunday"/>
    <n v="3120000"/>
  </r>
  <r>
    <x v="995"/>
    <x v="4"/>
    <x v="4"/>
    <n v="106"/>
    <n v="20000"/>
    <x v="2"/>
    <x v="8"/>
    <n v="3"/>
    <s v="Sunday"/>
    <n v="2120000"/>
  </r>
  <r>
    <x v="995"/>
    <x v="5"/>
    <x v="5"/>
    <n v="271"/>
    <n v="5000"/>
    <x v="2"/>
    <x v="8"/>
    <n v="3"/>
    <s v="Sunday"/>
    <n v="1355000"/>
  </r>
  <r>
    <x v="995"/>
    <x v="6"/>
    <x v="6"/>
    <n v="87"/>
    <n v="25000"/>
    <x v="2"/>
    <x v="8"/>
    <n v="3"/>
    <s v="Sunday"/>
    <n v="2175000"/>
  </r>
  <r>
    <x v="995"/>
    <x v="7"/>
    <x v="7"/>
    <n v="81"/>
    <n v="30000"/>
    <x v="2"/>
    <x v="8"/>
    <n v="3"/>
    <s v="Sunday"/>
    <n v="2430000"/>
  </r>
  <r>
    <x v="996"/>
    <x v="0"/>
    <x v="0"/>
    <n v="113"/>
    <n v="50000"/>
    <x v="2"/>
    <x v="8"/>
    <n v="3"/>
    <s v="Monday"/>
    <n v="5650000"/>
  </r>
  <r>
    <x v="996"/>
    <x v="1"/>
    <x v="1"/>
    <n v="77"/>
    <n v="35000"/>
    <x v="2"/>
    <x v="8"/>
    <n v="3"/>
    <s v="Monday"/>
    <n v="2695000"/>
  </r>
  <r>
    <x v="996"/>
    <x v="2"/>
    <x v="2"/>
    <n v="62"/>
    <n v="45000"/>
    <x v="2"/>
    <x v="8"/>
    <n v="3"/>
    <s v="Monday"/>
    <n v="2790000"/>
  </r>
  <r>
    <x v="996"/>
    <x v="3"/>
    <x v="3"/>
    <n v="53"/>
    <n v="60000"/>
    <x v="2"/>
    <x v="8"/>
    <n v="3"/>
    <s v="Monday"/>
    <n v="3180000"/>
  </r>
  <r>
    <x v="996"/>
    <x v="4"/>
    <x v="4"/>
    <n v="117"/>
    <n v="20000"/>
    <x v="2"/>
    <x v="8"/>
    <n v="3"/>
    <s v="Monday"/>
    <n v="2340000"/>
  </r>
  <r>
    <x v="996"/>
    <x v="5"/>
    <x v="5"/>
    <n v="242"/>
    <n v="5000"/>
    <x v="2"/>
    <x v="8"/>
    <n v="3"/>
    <s v="Monday"/>
    <n v="1210000"/>
  </r>
  <r>
    <x v="996"/>
    <x v="6"/>
    <x v="6"/>
    <n v="92"/>
    <n v="25000"/>
    <x v="2"/>
    <x v="8"/>
    <n v="3"/>
    <s v="Monday"/>
    <n v="2300000"/>
  </r>
  <r>
    <x v="996"/>
    <x v="7"/>
    <x v="7"/>
    <n v="73"/>
    <n v="30000"/>
    <x v="2"/>
    <x v="8"/>
    <n v="3"/>
    <s v="Monday"/>
    <n v="2190000"/>
  </r>
  <r>
    <x v="997"/>
    <x v="0"/>
    <x v="0"/>
    <n v="101"/>
    <n v="50000"/>
    <x v="2"/>
    <x v="8"/>
    <n v="3"/>
    <s v="Tuesday"/>
    <n v="5050000"/>
  </r>
  <r>
    <x v="997"/>
    <x v="1"/>
    <x v="1"/>
    <n v="73"/>
    <n v="35000"/>
    <x v="2"/>
    <x v="8"/>
    <n v="3"/>
    <s v="Tuesday"/>
    <n v="2555000"/>
  </r>
  <r>
    <x v="997"/>
    <x v="2"/>
    <x v="2"/>
    <n v="60"/>
    <n v="45000"/>
    <x v="2"/>
    <x v="8"/>
    <n v="3"/>
    <s v="Tuesday"/>
    <n v="2700000"/>
  </r>
  <r>
    <x v="997"/>
    <x v="3"/>
    <x v="3"/>
    <n v="56"/>
    <n v="60000"/>
    <x v="2"/>
    <x v="8"/>
    <n v="3"/>
    <s v="Tuesday"/>
    <n v="3360000"/>
  </r>
  <r>
    <x v="997"/>
    <x v="4"/>
    <x v="4"/>
    <n v="122"/>
    <n v="20000"/>
    <x v="2"/>
    <x v="8"/>
    <n v="3"/>
    <s v="Tuesday"/>
    <n v="2440000"/>
  </r>
  <r>
    <x v="997"/>
    <x v="5"/>
    <x v="5"/>
    <n v="241"/>
    <n v="5000"/>
    <x v="2"/>
    <x v="8"/>
    <n v="3"/>
    <s v="Tuesday"/>
    <n v="1205000"/>
  </r>
  <r>
    <x v="997"/>
    <x v="6"/>
    <x v="6"/>
    <n v="85"/>
    <n v="25000"/>
    <x v="2"/>
    <x v="8"/>
    <n v="3"/>
    <s v="Tuesday"/>
    <n v="2125000"/>
  </r>
  <r>
    <x v="997"/>
    <x v="7"/>
    <x v="7"/>
    <n v="78"/>
    <n v="30000"/>
    <x v="2"/>
    <x v="8"/>
    <n v="3"/>
    <s v="Tuesday"/>
    <n v="2340000"/>
  </r>
  <r>
    <x v="998"/>
    <x v="0"/>
    <x v="0"/>
    <n v="113"/>
    <n v="50000"/>
    <x v="2"/>
    <x v="8"/>
    <n v="3"/>
    <s v="Wednesday"/>
    <n v="5650000"/>
  </r>
  <r>
    <x v="998"/>
    <x v="1"/>
    <x v="1"/>
    <n v="75"/>
    <n v="35000"/>
    <x v="2"/>
    <x v="8"/>
    <n v="3"/>
    <s v="Wednesday"/>
    <n v="2625000"/>
  </r>
  <r>
    <x v="998"/>
    <x v="2"/>
    <x v="2"/>
    <n v="61"/>
    <n v="45000"/>
    <x v="2"/>
    <x v="8"/>
    <n v="3"/>
    <s v="Wednesday"/>
    <n v="2745000"/>
  </r>
  <r>
    <x v="998"/>
    <x v="3"/>
    <x v="3"/>
    <n v="55"/>
    <n v="60000"/>
    <x v="2"/>
    <x v="8"/>
    <n v="3"/>
    <s v="Wednesday"/>
    <n v="3300000"/>
  </r>
  <r>
    <x v="998"/>
    <x v="4"/>
    <x v="4"/>
    <n v="119"/>
    <n v="20000"/>
    <x v="2"/>
    <x v="8"/>
    <n v="3"/>
    <s v="Wednesday"/>
    <n v="2380000"/>
  </r>
  <r>
    <x v="998"/>
    <x v="5"/>
    <x v="5"/>
    <n v="266"/>
    <n v="5000"/>
    <x v="2"/>
    <x v="8"/>
    <n v="3"/>
    <s v="Wednesday"/>
    <n v="1330000"/>
  </r>
  <r>
    <x v="998"/>
    <x v="6"/>
    <x v="6"/>
    <n v="88"/>
    <n v="25000"/>
    <x v="2"/>
    <x v="8"/>
    <n v="3"/>
    <s v="Wednesday"/>
    <n v="2200000"/>
  </r>
  <r>
    <x v="998"/>
    <x v="7"/>
    <x v="7"/>
    <n v="76"/>
    <n v="30000"/>
    <x v="2"/>
    <x v="8"/>
    <n v="3"/>
    <s v="Wednesday"/>
    <n v="2280000"/>
  </r>
  <r>
    <x v="999"/>
    <x v="0"/>
    <x v="0"/>
    <n v="110"/>
    <n v="50000"/>
    <x v="2"/>
    <x v="8"/>
    <n v="3"/>
    <s v="Thursday"/>
    <n v="5500000"/>
  </r>
  <r>
    <x v="999"/>
    <x v="1"/>
    <x v="1"/>
    <n v="74"/>
    <n v="35000"/>
    <x v="2"/>
    <x v="8"/>
    <n v="3"/>
    <s v="Thursday"/>
    <n v="2590000"/>
  </r>
  <r>
    <x v="999"/>
    <x v="2"/>
    <x v="2"/>
    <n v="66"/>
    <n v="45000"/>
    <x v="2"/>
    <x v="8"/>
    <n v="3"/>
    <s v="Thursday"/>
    <n v="2970000"/>
  </r>
  <r>
    <x v="999"/>
    <x v="3"/>
    <x v="3"/>
    <n v="59"/>
    <n v="60000"/>
    <x v="2"/>
    <x v="8"/>
    <n v="3"/>
    <s v="Thursday"/>
    <n v="3540000"/>
  </r>
  <r>
    <x v="999"/>
    <x v="4"/>
    <x v="4"/>
    <n v="109"/>
    <n v="20000"/>
    <x v="2"/>
    <x v="8"/>
    <n v="3"/>
    <s v="Thursday"/>
    <n v="2180000"/>
  </r>
  <r>
    <x v="999"/>
    <x v="5"/>
    <x v="5"/>
    <n v="250"/>
    <n v="5000"/>
    <x v="2"/>
    <x v="8"/>
    <n v="3"/>
    <s v="Thursday"/>
    <n v="1250000"/>
  </r>
  <r>
    <x v="999"/>
    <x v="6"/>
    <x v="6"/>
    <n v="82"/>
    <n v="25000"/>
    <x v="2"/>
    <x v="8"/>
    <n v="3"/>
    <s v="Thursday"/>
    <n v="2050000"/>
  </r>
  <r>
    <x v="999"/>
    <x v="7"/>
    <x v="7"/>
    <n v="80"/>
    <n v="30000"/>
    <x v="2"/>
    <x v="8"/>
    <n v="3"/>
    <s v="Thursday"/>
    <n v="2400000"/>
  </r>
  <r>
    <x v="1000"/>
    <x v="0"/>
    <x v="0"/>
    <n v="107"/>
    <n v="50000"/>
    <x v="2"/>
    <x v="8"/>
    <n v="3"/>
    <s v="Friday"/>
    <n v="5350000"/>
  </r>
  <r>
    <x v="1000"/>
    <x v="1"/>
    <x v="1"/>
    <n v="71"/>
    <n v="35000"/>
    <x v="2"/>
    <x v="8"/>
    <n v="3"/>
    <s v="Friday"/>
    <n v="2485000"/>
  </r>
  <r>
    <x v="1000"/>
    <x v="2"/>
    <x v="2"/>
    <n v="71"/>
    <n v="45000"/>
    <x v="2"/>
    <x v="8"/>
    <n v="3"/>
    <s v="Friday"/>
    <n v="3195000"/>
  </r>
  <r>
    <x v="1000"/>
    <x v="3"/>
    <x v="3"/>
    <n v="54"/>
    <n v="60000"/>
    <x v="2"/>
    <x v="8"/>
    <n v="3"/>
    <s v="Friday"/>
    <n v="3240000"/>
  </r>
  <r>
    <x v="1000"/>
    <x v="4"/>
    <x v="4"/>
    <n v="113"/>
    <n v="20000"/>
    <x v="2"/>
    <x v="8"/>
    <n v="3"/>
    <s v="Friday"/>
    <n v="2260000"/>
  </r>
  <r>
    <x v="1000"/>
    <x v="5"/>
    <x v="5"/>
    <n v="258"/>
    <n v="5000"/>
    <x v="2"/>
    <x v="8"/>
    <n v="3"/>
    <s v="Friday"/>
    <n v="1290000"/>
  </r>
  <r>
    <x v="1000"/>
    <x v="6"/>
    <x v="6"/>
    <n v="85"/>
    <n v="25000"/>
    <x v="2"/>
    <x v="8"/>
    <n v="3"/>
    <s v="Friday"/>
    <n v="2125000"/>
  </r>
  <r>
    <x v="1000"/>
    <x v="7"/>
    <x v="7"/>
    <n v="78"/>
    <n v="30000"/>
    <x v="2"/>
    <x v="8"/>
    <n v="3"/>
    <s v="Friday"/>
    <n v="2340000"/>
  </r>
  <r>
    <x v="1001"/>
    <x v="0"/>
    <x v="0"/>
    <n v="107"/>
    <n v="50000"/>
    <x v="2"/>
    <x v="8"/>
    <n v="3"/>
    <s v="Saturday"/>
    <n v="5350000"/>
  </r>
  <r>
    <x v="1001"/>
    <x v="1"/>
    <x v="1"/>
    <n v="77"/>
    <n v="35000"/>
    <x v="2"/>
    <x v="8"/>
    <n v="3"/>
    <s v="Saturday"/>
    <n v="2695000"/>
  </r>
  <r>
    <x v="1001"/>
    <x v="2"/>
    <x v="2"/>
    <n v="73"/>
    <n v="45000"/>
    <x v="2"/>
    <x v="8"/>
    <n v="3"/>
    <s v="Saturday"/>
    <n v="3285000"/>
  </r>
  <r>
    <x v="1001"/>
    <x v="3"/>
    <x v="3"/>
    <n v="50"/>
    <n v="60000"/>
    <x v="2"/>
    <x v="8"/>
    <n v="3"/>
    <s v="Saturday"/>
    <n v="3000000"/>
  </r>
  <r>
    <x v="1001"/>
    <x v="4"/>
    <x v="4"/>
    <n v="107"/>
    <n v="20000"/>
    <x v="2"/>
    <x v="8"/>
    <n v="3"/>
    <s v="Saturday"/>
    <n v="2140000"/>
  </r>
  <r>
    <x v="1001"/>
    <x v="5"/>
    <x v="5"/>
    <n v="276"/>
    <n v="5000"/>
    <x v="2"/>
    <x v="8"/>
    <n v="3"/>
    <s v="Saturday"/>
    <n v="1380000"/>
  </r>
  <r>
    <x v="1001"/>
    <x v="6"/>
    <x v="6"/>
    <n v="78"/>
    <n v="25000"/>
    <x v="2"/>
    <x v="8"/>
    <n v="3"/>
    <s v="Saturday"/>
    <n v="1950000"/>
  </r>
  <r>
    <x v="1001"/>
    <x v="7"/>
    <x v="7"/>
    <n v="71"/>
    <n v="30000"/>
    <x v="2"/>
    <x v="8"/>
    <n v="3"/>
    <s v="Saturday"/>
    <n v="2130000"/>
  </r>
  <r>
    <x v="1002"/>
    <x v="0"/>
    <x v="0"/>
    <n v="114"/>
    <n v="50000"/>
    <x v="2"/>
    <x v="8"/>
    <n v="3"/>
    <s v="Sunday"/>
    <n v="5700000"/>
  </r>
  <r>
    <x v="1002"/>
    <x v="1"/>
    <x v="1"/>
    <n v="79"/>
    <n v="35000"/>
    <x v="2"/>
    <x v="8"/>
    <n v="3"/>
    <s v="Sunday"/>
    <n v="2765000"/>
  </r>
  <r>
    <x v="1002"/>
    <x v="2"/>
    <x v="2"/>
    <n v="74"/>
    <n v="45000"/>
    <x v="2"/>
    <x v="8"/>
    <n v="3"/>
    <s v="Sunday"/>
    <n v="3330000"/>
  </r>
  <r>
    <x v="1002"/>
    <x v="3"/>
    <x v="3"/>
    <n v="53"/>
    <n v="60000"/>
    <x v="2"/>
    <x v="8"/>
    <n v="3"/>
    <s v="Sunday"/>
    <n v="3180000"/>
  </r>
  <r>
    <x v="1002"/>
    <x v="4"/>
    <x v="4"/>
    <n v="119"/>
    <n v="20000"/>
    <x v="2"/>
    <x v="8"/>
    <n v="3"/>
    <s v="Sunday"/>
    <n v="2380000"/>
  </r>
  <r>
    <x v="1002"/>
    <x v="5"/>
    <x v="5"/>
    <n v="283"/>
    <n v="5000"/>
    <x v="2"/>
    <x v="8"/>
    <n v="3"/>
    <s v="Sunday"/>
    <n v="1415000"/>
  </r>
  <r>
    <x v="1002"/>
    <x v="6"/>
    <x v="6"/>
    <n v="82"/>
    <n v="25000"/>
    <x v="2"/>
    <x v="8"/>
    <n v="3"/>
    <s v="Sunday"/>
    <n v="2050000"/>
  </r>
  <r>
    <x v="1002"/>
    <x v="7"/>
    <x v="7"/>
    <n v="80"/>
    <n v="30000"/>
    <x v="2"/>
    <x v="8"/>
    <n v="3"/>
    <s v="Sunday"/>
    <n v="2400000"/>
  </r>
  <r>
    <x v="1003"/>
    <x v="0"/>
    <x v="0"/>
    <n v="105"/>
    <n v="50000"/>
    <x v="2"/>
    <x v="8"/>
    <n v="3"/>
    <s v="Monday"/>
    <n v="5250000"/>
  </r>
  <r>
    <x v="1003"/>
    <x v="1"/>
    <x v="1"/>
    <n v="73"/>
    <n v="35000"/>
    <x v="2"/>
    <x v="8"/>
    <n v="3"/>
    <s v="Monday"/>
    <n v="2555000"/>
  </r>
  <r>
    <x v="1003"/>
    <x v="2"/>
    <x v="2"/>
    <n v="70"/>
    <n v="45000"/>
    <x v="2"/>
    <x v="8"/>
    <n v="3"/>
    <s v="Monday"/>
    <n v="3150000"/>
  </r>
  <r>
    <x v="1003"/>
    <x v="3"/>
    <x v="3"/>
    <n v="53"/>
    <n v="60000"/>
    <x v="2"/>
    <x v="8"/>
    <n v="3"/>
    <s v="Monday"/>
    <n v="3180000"/>
  </r>
  <r>
    <x v="1003"/>
    <x v="4"/>
    <x v="4"/>
    <n v="115"/>
    <n v="20000"/>
    <x v="2"/>
    <x v="8"/>
    <n v="3"/>
    <s v="Monday"/>
    <n v="2300000"/>
  </r>
  <r>
    <x v="1003"/>
    <x v="5"/>
    <x v="5"/>
    <n v="272"/>
    <n v="5000"/>
    <x v="2"/>
    <x v="8"/>
    <n v="3"/>
    <s v="Monday"/>
    <n v="1360000"/>
  </r>
  <r>
    <x v="1003"/>
    <x v="6"/>
    <x v="6"/>
    <n v="80"/>
    <n v="25000"/>
    <x v="2"/>
    <x v="8"/>
    <n v="3"/>
    <s v="Monday"/>
    <n v="2000000"/>
  </r>
  <r>
    <x v="1003"/>
    <x v="7"/>
    <x v="7"/>
    <n v="76"/>
    <n v="30000"/>
    <x v="2"/>
    <x v="8"/>
    <n v="3"/>
    <s v="Monday"/>
    <n v="2280000"/>
  </r>
  <r>
    <x v="1004"/>
    <x v="0"/>
    <x v="0"/>
    <n v="115"/>
    <n v="50000"/>
    <x v="2"/>
    <x v="9"/>
    <n v="4"/>
    <s v="Tuesday"/>
    <n v="5750000"/>
  </r>
  <r>
    <x v="1004"/>
    <x v="1"/>
    <x v="1"/>
    <n v="77"/>
    <n v="35000"/>
    <x v="2"/>
    <x v="9"/>
    <n v="4"/>
    <s v="Tuesday"/>
    <n v="2695000"/>
  </r>
  <r>
    <x v="1004"/>
    <x v="2"/>
    <x v="2"/>
    <n v="68"/>
    <n v="45000"/>
    <x v="2"/>
    <x v="9"/>
    <n v="4"/>
    <s v="Tuesday"/>
    <n v="3060000"/>
  </r>
  <r>
    <x v="1004"/>
    <x v="3"/>
    <x v="3"/>
    <n v="55"/>
    <n v="60000"/>
    <x v="2"/>
    <x v="9"/>
    <n v="4"/>
    <s v="Tuesday"/>
    <n v="3300000"/>
  </r>
  <r>
    <x v="1004"/>
    <x v="4"/>
    <x v="4"/>
    <n v="107"/>
    <n v="20000"/>
    <x v="2"/>
    <x v="9"/>
    <n v="4"/>
    <s v="Tuesday"/>
    <n v="2140000"/>
  </r>
  <r>
    <x v="1004"/>
    <x v="5"/>
    <x v="5"/>
    <n v="250"/>
    <n v="5000"/>
    <x v="2"/>
    <x v="9"/>
    <n v="4"/>
    <s v="Tuesday"/>
    <n v="1250000"/>
  </r>
  <r>
    <x v="1004"/>
    <x v="6"/>
    <x v="6"/>
    <n v="81"/>
    <n v="25000"/>
    <x v="2"/>
    <x v="9"/>
    <n v="4"/>
    <s v="Tuesday"/>
    <n v="2025000"/>
  </r>
  <r>
    <x v="1004"/>
    <x v="7"/>
    <x v="7"/>
    <n v="79"/>
    <n v="30000"/>
    <x v="2"/>
    <x v="9"/>
    <n v="4"/>
    <s v="Tuesday"/>
    <n v="2370000"/>
  </r>
  <r>
    <x v="1005"/>
    <x v="0"/>
    <x v="0"/>
    <n v="122"/>
    <n v="50000"/>
    <x v="2"/>
    <x v="9"/>
    <n v="4"/>
    <s v="Wednesday"/>
    <n v="6100000"/>
  </r>
  <r>
    <x v="1005"/>
    <x v="1"/>
    <x v="1"/>
    <n v="74"/>
    <n v="35000"/>
    <x v="2"/>
    <x v="9"/>
    <n v="4"/>
    <s v="Wednesday"/>
    <n v="2590000"/>
  </r>
  <r>
    <x v="1005"/>
    <x v="2"/>
    <x v="2"/>
    <n v="69"/>
    <n v="45000"/>
    <x v="2"/>
    <x v="9"/>
    <n v="4"/>
    <s v="Wednesday"/>
    <n v="3105000"/>
  </r>
  <r>
    <x v="1005"/>
    <x v="3"/>
    <x v="3"/>
    <n v="58"/>
    <n v="60000"/>
    <x v="2"/>
    <x v="9"/>
    <n v="4"/>
    <s v="Wednesday"/>
    <n v="3480000"/>
  </r>
  <r>
    <x v="1005"/>
    <x v="4"/>
    <x v="4"/>
    <n v="109"/>
    <n v="20000"/>
    <x v="2"/>
    <x v="9"/>
    <n v="4"/>
    <s v="Wednesday"/>
    <n v="2180000"/>
  </r>
  <r>
    <x v="1005"/>
    <x v="5"/>
    <x v="5"/>
    <n v="264"/>
    <n v="5000"/>
    <x v="2"/>
    <x v="9"/>
    <n v="4"/>
    <s v="Wednesday"/>
    <n v="1320000"/>
  </r>
  <r>
    <x v="1005"/>
    <x v="6"/>
    <x v="6"/>
    <n v="91"/>
    <n v="25000"/>
    <x v="2"/>
    <x v="9"/>
    <n v="4"/>
    <s v="Wednesday"/>
    <n v="2275000"/>
  </r>
  <r>
    <x v="1005"/>
    <x v="7"/>
    <x v="7"/>
    <n v="79"/>
    <n v="30000"/>
    <x v="2"/>
    <x v="9"/>
    <n v="4"/>
    <s v="Wednesday"/>
    <n v="2370000"/>
  </r>
  <r>
    <x v="1006"/>
    <x v="0"/>
    <x v="0"/>
    <n v="115"/>
    <n v="50000"/>
    <x v="2"/>
    <x v="9"/>
    <n v="4"/>
    <s v="Thursday"/>
    <n v="5750000"/>
  </r>
  <r>
    <x v="1006"/>
    <x v="1"/>
    <x v="1"/>
    <n v="80"/>
    <n v="35000"/>
    <x v="2"/>
    <x v="9"/>
    <n v="4"/>
    <s v="Thursday"/>
    <n v="2800000"/>
  </r>
  <r>
    <x v="1006"/>
    <x v="2"/>
    <x v="2"/>
    <n v="66"/>
    <n v="45000"/>
    <x v="2"/>
    <x v="9"/>
    <n v="4"/>
    <s v="Thursday"/>
    <n v="2970000"/>
  </r>
  <r>
    <x v="1006"/>
    <x v="3"/>
    <x v="3"/>
    <n v="55"/>
    <n v="60000"/>
    <x v="2"/>
    <x v="9"/>
    <n v="4"/>
    <s v="Thursday"/>
    <n v="3300000"/>
  </r>
  <r>
    <x v="1006"/>
    <x v="4"/>
    <x v="4"/>
    <n v="110"/>
    <n v="20000"/>
    <x v="2"/>
    <x v="9"/>
    <n v="4"/>
    <s v="Thursday"/>
    <n v="2200000"/>
  </r>
  <r>
    <x v="1006"/>
    <x v="5"/>
    <x v="5"/>
    <n v="247"/>
    <n v="5000"/>
    <x v="2"/>
    <x v="9"/>
    <n v="4"/>
    <s v="Thursday"/>
    <n v="1235000"/>
  </r>
  <r>
    <x v="1006"/>
    <x v="6"/>
    <x v="6"/>
    <n v="82"/>
    <n v="25000"/>
    <x v="2"/>
    <x v="9"/>
    <n v="4"/>
    <s v="Thursday"/>
    <n v="2050000"/>
  </r>
  <r>
    <x v="1006"/>
    <x v="7"/>
    <x v="7"/>
    <n v="78"/>
    <n v="30000"/>
    <x v="2"/>
    <x v="9"/>
    <n v="4"/>
    <s v="Thursday"/>
    <n v="2340000"/>
  </r>
  <r>
    <x v="1007"/>
    <x v="0"/>
    <x v="0"/>
    <n v="110"/>
    <n v="50000"/>
    <x v="2"/>
    <x v="9"/>
    <n v="4"/>
    <s v="Friday"/>
    <n v="5500000"/>
  </r>
  <r>
    <x v="1007"/>
    <x v="1"/>
    <x v="1"/>
    <n v="76"/>
    <n v="35000"/>
    <x v="2"/>
    <x v="9"/>
    <n v="4"/>
    <s v="Friday"/>
    <n v="2660000"/>
  </r>
  <r>
    <x v="1007"/>
    <x v="2"/>
    <x v="2"/>
    <n v="68"/>
    <n v="45000"/>
    <x v="2"/>
    <x v="9"/>
    <n v="4"/>
    <s v="Friday"/>
    <n v="3060000"/>
  </r>
  <r>
    <x v="1007"/>
    <x v="3"/>
    <x v="3"/>
    <n v="55"/>
    <n v="60000"/>
    <x v="2"/>
    <x v="9"/>
    <n v="4"/>
    <s v="Friday"/>
    <n v="3300000"/>
  </r>
  <r>
    <x v="1007"/>
    <x v="4"/>
    <x v="4"/>
    <n v="121"/>
    <n v="20000"/>
    <x v="2"/>
    <x v="9"/>
    <n v="4"/>
    <s v="Friday"/>
    <n v="2420000"/>
  </r>
  <r>
    <x v="1007"/>
    <x v="5"/>
    <x v="5"/>
    <n v="266"/>
    <n v="5000"/>
    <x v="2"/>
    <x v="9"/>
    <n v="4"/>
    <s v="Friday"/>
    <n v="1330000"/>
  </r>
  <r>
    <x v="1007"/>
    <x v="6"/>
    <x v="6"/>
    <n v="84"/>
    <n v="25000"/>
    <x v="2"/>
    <x v="9"/>
    <n v="4"/>
    <s v="Friday"/>
    <n v="2100000"/>
  </r>
  <r>
    <x v="1007"/>
    <x v="7"/>
    <x v="7"/>
    <n v="81"/>
    <n v="30000"/>
    <x v="2"/>
    <x v="9"/>
    <n v="4"/>
    <s v="Friday"/>
    <n v="2430000"/>
  </r>
  <r>
    <x v="1008"/>
    <x v="0"/>
    <x v="0"/>
    <n v="104"/>
    <n v="50000"/>
    <x v="2"/>
    <x v="9"/>
    <n v="4"/>
    <s v="Saturday"/>
    <n v="5200000"/>
  </r>
  <r>
    <x v="1008"/>
    <x v="1"/>
    <x v="1"/>
    <n v="74"/>
    <n v="35000"/>
    <x v="2"/>
    <x v="9"/>
    <n v="4"/>
    <s v="Saturday"/>
    <n v="2590000"/>
  </r>
  <r>
    <x v="1008"/>
    <x v="2"/>
    <x v="2"/>
    <n v="71"/>
    <n v="45000"/>
    <x v="2"/>
    <x v="9"/>
    <n v="4"/>
    <s v="Saturday"/>
    <n v="3195000"/>
  </r>
  <r>
    <x v="1008"/>
    <x v="3"/>
    <x v="3"/>
    <n v="52"/>
    <n v="60000"/>
    <x v="2"/>
    <x v="9"/>
    <n v="4"/>
    <s v="Saturday"/>
    <n v="3120000"/>
  </r>
  <r>
    <x v="1008"/>
    <x v="4"/>
    <x v="4"/>
    <n v="111"/>
    <n v="20000"/>
    <x v="2"/>
    <x v="9"/>
    <n v="4"/>
    <s v="Saturday"/>
    <n v="2220000"/>
  </r>
  <r>
    <x v="1008"/>
    <x v="5"/>
    <x v="5"/>
    <n v="257"/>
    <n v="5000"/>
    <x v="2"/>
    <x v="9"/>
    <n v="4"/>
    <s v="Saturday"/>
    <n v="1285000"/>
  </r>
  <r>
    <x v="1008"/>
    <x v="6"/>
    <x v="6"/>
    <n v="84"/>
    <n v="25000"/>
    <x v="2"/>
    <x v="9"/>
    <n v="4"/>
    <s v="Saturday"/>
    <n v="2100000"/>
  </r>
  <r>
    <x v="1008"/>
    <x v="7"/>
    <x v="7"/>
    <n v="75"/>
    <n v="30000"/>
    <x v="2"/>
    <x v="9"/>
    <n v="4"/>
    <s v="Saturday"/>
    <n v="2250000"/>
  </r>
  <r>
    <x v="1009"/>
    <x v="0"/>
    <x v="0"/>
    <n v="111"/>
    <n v="50000"/>
    <x v="2"/>
    <x v="9"/>
    <n v="4"/>
    <s v="Sunday"/>
    <n v="5550000"/>
  </r>
  <r>
    <x v="1009"/>
    <x v="1"/>
    <x v="1"/>
    <n v="79"/>
    <n v="35000"/>
    <x v="2"/>
    <x v="9"/>
    <n v="4"/>
    <s v="Sunday"/>
    <n v="2765000"/>
  </r>
  <r>
    <x v="1009"/>
    <x v="2"/>
    <x v="2"/>
    <n v="68"/>
    <n v="45000"/>
    <x v="2"/>
    <x v="9"/>
    <n v="4"/>
    <s v="Sunday"/>
    <n v="3060000"/>
  </r>
  <r>
    <x v="1009"/>
    <x v="3"/>
    <x v="3"/>
    <n v="53"/>
    <n v="60000"/>
    <x v="2"/>
    <x v="9"/>
    <n v="4"/>
    <s v="Sunday"/>
    <n v="3180000"/>
  </r>
  <r>
    <x v="1009"/>
    <x v="4"/>
    <x v="4"/>
    <n v="106"/>
    <n v="20000"/>
    <x v="2"/>
    <x v="9"/>
    <n v="4"/>
    <s v="Sunday"/>
    <n v="2120000"/>
  </r>
  <r>
    <x v="1009"/>
    <x v="5"/>
    <x v="5"/>
    <n v="255"/>
    <n v="5000"/>
    <x v="2"/>
    <x v="9"/>
    <n v="4"/>
    <s v="Sunday"/>
    <n v="1275000"/>
  </r>
  <r>
    <x v="1009"/>
    <x v="6"/>
    <x v="6"/>
    <n v="80"/>
    <n v="25000"/>
    <x v="2"/>
    <x v="9"/>
    <n v="4"/>
    <s v="Sunday"/>
    <n v="2000000"/>
  </r>
  <r>
    <x v="1009"/>
    <x v="7"/>
    <x v="7"/>
    <n v="77"/>
    <n v="30000"/>
    <x v="2"/>
    <x v="9"/>
    <n v="4"/>
    <s v="Sunday"/>
    <n v="2310000"/>
  </r>
  <r>
    <x v="1010"/>
    <x v="0"/>
    <x v="0"/>
    <n v="110"/>
    <n v="50000"/>
    <x v="2"/>
    <x v="9"/>
    <n v="4"/>
    <s v="Monday"/>
    <n v="5500000"/>
  </r>
  <r>
    <x v="1010"/>
    <x v="1"/>
    <x v="1"/>
    <n v="78"/>
    <n v="35000"/>
    <x v="2"/>
    <x v="9"/>
    <n v="4"/>
    <s v="Monday"/>
    <n v="2730000"/>
  </r>
  <r>
    <x v="1010"/>
    <x v="2"/>
    <x v="2"/>
    <n v="71"/>
    <n v="45000"/>
    <x v="2"/>
    <x v="9"/>
    <n v="4"/>
    <s v="Monday"/>
    <n v="3195000"/>
  </r>
  <r>
    <x v="1010"/>
    <x v="3"/>
    <x v="3"/>
    <n v="51"/>
    <n v="60000"/>
    <x v="2"/>
    <x v="9"/>
    <n v="4"/>
    <s v="Monday"/>
    <n v="3060000"/>
  </r>
  <r>
    <x v="1010"/>
    <x v="4"/>
    <x v="4"/>
    <n v="116"/>
    <n v="20000"/>
    <x v="2"/>
    <x v="9"/>
    <n v="4"/>
    <s v="Monday"/>
    <n v="2320000"/>
  </r>
  <r>
    <x v="1010"/>
    <x v="5"/>
    <x v="5"/>
    <n v="238"/>
    <n v="5000"/>
    <x v="2"/>
    <x v="9"/>
    <n v="4"/>
    <s v="Monday"/>
    <n v="1190000"/>
  </r>
  <r>
    <x v="1010"/>
    <x v="6"/>
    <x v="6"/>
    <n v="86"/>
    <n v="25000"/>
    <x v="2"/>
    <x v="9"/>
    <n v="4"/>
    <s v="Monday"/>
    <n v="2150000"/>
  </r>
  <r>
    <x v="1010"/>
    <x v="7"/>
    <x v="7"/>
    <n v="73"/>
    <n v="30000"/>
    <x v="2"/>
    <x v="9"/>
    <n v="4"/>
    <s v="Monday"/>
    <n v="2190000"/>
  </r>
  <r>
    <x v="1011"/>
    <x v="0"/>
    <x v="0"/>
    <n v="121"/>
    <n v="50000"/>
    <x v="2"/>
    <x v="9"/>
    <n v="4"/>
    <s v="Tuesday"/>
    <n v="6050000"/>
  </r>
  <r>
    <x v="1011"/>
    <x v="1"/>
    <x v="1"/>
    <n v="81"/>
    <n v="35000"/>
    <x v="2"/>
    <x v="9"/>
    <n v="4"/>
    <s v="Tuesday"/>
    <n v="2835000"/>
  </r>
  <r>
    <x v="1011"/>
    <x v="2"/>
    <x v="2"/>
    <n v="71"/>
    <n v="45000"/>
    <x v="2"/>
    <x v="9"/>
    <n v="4"/>
    <s v="Tuesday"/>
    <n v="3195000"/>
  </r>
  <r>
    <x v="1011"/>
    <x v="3"/>
    <x v="3"/>
    <n v="56"/>
    <n v="60000"/>
    <x v="2"/>
    <x v="9"/>
    <n v="4"/>
    <s v="Tuesday"/>
    <n v="3360000"/>
  </r>
  <r>
    <x v="1011"/>
    <x v="4"/>
    <x v="4"/>
    <n v="112"/>
    <n v="20000"/>
    <x v="2"/>
    <x v="9"/>
    <n v="4"/>
    <s v="Tuesday"/>
    <n v="2240000"/>
  </r>
  <r>
    <x v="1011"/>
    <x v="5"/>
    <x v="5"/>
    <n v="262"/>
    <n v="5000"/>
    <x v="2"/>
    <x v="9"/>
    <n v="4"/>
    <s v="Tuesday"/>
    <n v="1310000"/>
  </r>
  <r>
    <x v="1011"/>
    <x v="6"/>
    <x v="6"/>
    <n v="84"/>
    <n v="25000"/>
    <x v="2"/>
    <x v="9"/>
    <n v="4"/>
    <s v="Tuesday"/>
    <n v="2100000"/>
  </r>
  <r>
    <x v="1011"/>
    <x v="7"/>
    <x v="7"/>
    <n v="80"/>
    <n v="30000"/>
    <x v="2"/>
    <x v="9"/>
    <n v="4"/>
    <s v="Tuesday"/>
    <n v="2400000"/>
  </r>
  <r>
    <x v="1012"/>
    <x v="0"/>
    <x v="0"/>
    <n v="121"/>
    <n v="50000"/>
    <x v="2"/>
    <x v="9"/>
    <n v="4"/>
    <s v="Wednesday"/>
    <n v="6050000"/>
  </r>
  <r>
    <x v="1012"/>
    <x v="1"/>
    <x v="1"/>
    <n v="80"/>
    <n v="35000"/>
    <x v="2"/>
    <x v="9"/>
    <n v="4"/>
    <s v="Wednesday"/>
    <n v="2800000"/>
  </r>
  <r>
    <x v="1012"/>
    <x v="2"/>
    <x v="2"/>
    <n v="68"/>
    <n v="45000"/>
    <x v="2"/>
    <x v="9"/>
    <n v="4"/>
    <s v="Wednesday"/>
    <n v="3060000"/>
  </r>
  <r>
    <x v="1012"/>
    <x v="3"/>
    <x v="3"/>
    <n v="56"/>
    <n v="60000"/>
    <x v="2"/>
    <x v="9"/>
    <n v="4"/>
    <s v="Wednesday"/>
    <n v="3360000"/>
  </r>
  <r>
    <x v="1012"/>
    <x v="4"/>
    <x v="4"/>
    <n v="108"/>
    <n v="20000"/>
    <x v="2"/>
    <x v="9"/>
    <n v="4"/>
    <s v="Wednesday"/>
    <n v="2160000"/>
  </r>
  <r>
    <x v="1012"/>
    <x v="5"/>
    <x v="5"/>
    <n v="267"/>
    <n v="5000"/>
    <x v="2"/>
    <x v="9"/>
    <n v="4"/>
    <s v="Wednesday"/>
    <n v="1335000"/>
  </r>
  <r>
    <x v="1012"/>
    <x v="6"/>
    <x v="6"/>
    <n v="84"/>
    <n v="25000"/>
    <x v="2"/>
    <x v="9"/>
    <n v="4"/>
    <s v="Wednesday"/>
    <n v="2100000"/>
  </r>
  <r>
    <x v="1012"/>
    <x v="7"/>
    <x v="7"/>
    <n v="77"/>
    <n v="30000"/>
    <x v="2"/>
    <x v="9"/>
    <n v="4"/>
    <s v="Wednesday"/>
    <n v="2310000"/>
  </r>
  <r>
    <x v="1013"/>
    <x v="0"/>
    <x v="0"/>
    <n v="111"/>
    <n v="50000"/>
    <x v="2"/>
    <x v="9"/>
    <n v="4"/>
    <s v="Thursday"/>
    <n v="5550000"/>
  </r>
  <r>
    <x v="1013"/>
    <x v="1"/>
    <x v="1"/>
    <n v="78"/>
    <n v="35000"/>
    <x v="2"/>
    <x v="9"/>
    <n v="4"/>
    <s v="Thursday"/>
    <n v="2730000"/>
  </r>
  <r>
    <x v="1013"/>
    <x v="2"/>
    <x v="2"/>
    <n v="74"/>
    <n v="45000"/>
    <x v="2"/>
    <x v="9"/>
    <n v="4"/>
    <s v="Thursday"/>
    <n v="3330000"/>
  </r>
  <r>
    <x v="1013"/>
    <x v="3"/>
    <x v="3"/>
    <n v="57"/>
    <n v="60000"/>
    <x v="2"/>
    <x v="9"/>
    <n v="4"/>
    <s v="Thursday"/>
    <n v="3420000"/>
  </r>
  <r>
    <x v="1013"/>
    <x v="4"/>
    <x v="4"/>
    <n v="107"/>
    <n v="20000"/>
    <x v="2"/>
    <x v="9"/>
    <n v="4"/>
    <s v="Thursday"/>
    <n v="2140000"/>
  </r>
  <r>
    <x v="1013"/>
    <x v="5"/>
    <x v="5"/>
    <n v="232"/>
    <n v="5000"/>
    <x v="2"/>
    <x v="9"/>
    <n v="4"/>
    <s v="Thursday"/>
    <n v="1160000"/>
  </r>
  <r>
    <x v="1013"/>
    <x v="6"/>
    <x v="6"/>
    <n v="85"/>
    <n v="25000"/>
    <x v="2"/>
    <x v="9"/>
    <n v="4"/>
    <s v="Thursday"/>
    <n v="2125000"/>
  </r>
  <r>
    <x v="1013"/>
    <x v="7"/>
    <x v="7"/>
    <n v="79"/>
    <n v="30000"/>
    <x v="2"/>
    <x v="9"/>
    <n v="4"/>
    <s v="Thursday"/>
    <n v="2370000"/>
  </r>
  <r>
    <x v="1014"/>
    <x v="0"/>
    <x v="0"/>
    <n v="114"/>
    <n v="50000"/>
    <x v="2"/>
    <x v="9"/>
    <n v="4"/>
    <s v="Friday"/>
    <n v="5700000"/>
  </r>
  <r>
    <x v="1014"/>
    <x v="1"/>
    <x v="1"/>
    <n v="76"/>
    <n v="35000"/>
    <x v="2"/>
    <x v="9"/>
    <n v="4"/>
    <s v="Friday"/>
    <n v="2660000"/>
  </r>
  <r>
    <x v="1014"/>
    <x v="2"/>
    <x v="2"/>
    <n v="74"/>
    <n v="45000"/>
    <x v="2"/>
    <x v="9"/>
    <n v="4"/>
    <s v="Friday"/>
    <n v="3330000"/>
  </r>
  <r>
    <x v="1014"/>
    <x v="3"/>
    <x v="3"/>
    <n v="51"/>
    <n v="60000"/>
    <x v="2"/>
    <x v="9"/>
    <n v="4"/>
    <s v="Friday"/>
    <n v="3060000"/>
  </r>
  <r>
    <x v="1014"/>
    <x v="4"/>
    <x v="4"/>
    <n v="109"/>
    <n v="20000"/>
    <x v="2"/>
    <x v="9"/>
    <n v="4"/>
    <s v="Friday"/>
    <n v="2180000"/>
  </r>
  <r>
    <x v="1014"/>
    <x v="5"/>
    <x v="5"/>
    <n v="260"/>
    <n v="5000"/>
    <x v="2"/>
    <x v="9"/>
    <n v="4"/>
    <s v="Friday"/>
    <n v="1300000"/>
  </r>
  <r>
    <x v="1014"/>
    <x v="6"/>
    <x v="6"/>
    <n v="86"/>
    <n v="25000"/>
    <x v="2"/>
    <x v="9"/>
    <n v="4"/>
    <s v="Friday"/>
    <n v="2150000"/>
  </r>
  <r>
    <x v="1014"/>
    <x v="7"/>
    <x v="7"/>
    <n v="75"/>
    <n v="30000"/>
    <x v="2"/>
    <x v="9"/>
    <n v="4"/>
    <s v="Friday"/>
    <n v="2250000"/>
  </r>
  <r>
    <x v="1015"/>
    <x v="0"/>
    <x v="0"/>
    <n v="118"/>
    <n v="50000"/>
    <x v="2"/>
    <x v="9"/>
    <n v="4"/>
    <s v="Saturday"/>
    <n v="5900000"/>
  </r>
  <r>
    <x v="1015"/>
    <x v="1"/>
    <x v="1"/>
    <n v="86"/>
    <n v="35000"/>
    <x v="2"/>
    <x v="9"/>
    <n v="4"/>
    <s v="Saturday"/>
    <n v="3010000"/>
  </r>
  <r>
    <x v="1015"/>
    <x v="2"/>
    <x v="2"/>
    <n v="69"/>
    <n v="45000"/>
    <x v="2"/>
    <x v="9"/>
    <n v="4"/>
    <s v="Saturday"/>
    <n v="3105000"/>
  </r>
  <r>
    <x v="1015"/>
    <x v="3"/>
    <x v="3"/>
    <n v="56"/>
    <n v="60000"/>
    <x v="2"/>
    <x v="9"/>
    <n v="4"/>
    <s v="Saturday"/>
    <n v="3360000"/>
  </r>
  <r>
    <x v="1015"/>
    <x v="4"/>
    <x v="4"/>
    <n v="110"/>
    <n v="20000"/>
    <x v="2"/>
    <x v="9"/>
    <n v="4"/>
    <s v="Saturday"/>
    <n v="2200000"/>
  </r>
  <r>
    <x v="1015"/>
    <x v="5"/>
    <x v="5"/>
    <n v="250"/>
    <n v="5000"/>
    <x v="2"/>
    <x v="9"/>
    <n v="4"/>
    <s v="Saturday"/>
    <n v="1250000"/>
  </r>
  <r>
    <x v="1015"/>
    <x v="6"/>
    <x v="6"/>
    <n v="90"/>
    <n v="25000"/>
    <x v="2"/>
    <x v="9"/>
    <n v="4"/>
    <s v="Saturday"/>
    <n v="2250000"/>
  </r>
  <r>
    <x v="1015"/>
    <x v="7"/>
    <x v="7"/>
    <n v="73"/>
    <n v="30000"/>
    <x v="2"/>
    <x v="9"/>
    <n v="4"/>
    <s v="Saturday"/>
    <n v="2190000"/>
  </r>
  <r>
    <x v="1016"/>
    <x v="0"/>
    <x v="0"/>
    <n v="103"/>
    <n v="50000"/>
    <x v="2"/>
    <x v="9"/>
    <n v="4"/>
    <s v="Sunday"/>
    <n v="5150000"/>
  </r>
  <r>
    <x v="1016"/>
    <x v="1"/>
    <x v="1"/>
    <n v="79"/>
    <n v="35000"/>
    <x v="2"/>
    <x v="9"/>
    <n v="4"/>
    <s v="Sunday"/>
    <n v="2765000"/>
  </r>
  <r>
    <x v="1016"/>
    <x v="2"/>
    <x v="2"/>
    <n v="64"/>
    <n v="45000"/>
    <x v="2"/>
    <x v="9"/>
    <n v="4"/>
    <s v="Sunday"/>
    <n v="2880000"/>
  </r>
  <r>
    <x v="1016"/>
    <x v="3"/>
    <x v="3"/>
    <n v="57"/>
    <n v="60000"/>
    <x v="2"/>
    <x v="9"/>
    <n v="4"/>
    <s v="Sunday"/>
    <n v="3420000"/>
  </r>
  <r>
    <x v="1016"/>
    <x v="4"/>
    <x v="4"/>
    <n v="104"/>
    <n v="20000"/>
    <x v="2"/>
    <x v="9"/>
    <n v="4"/>
    <s v="Sunday"/>
    <n v="2080000"/>
  </r>
  <r>
    <x v="1016"/>
    <x v="5"/>
    <x v="5"/>
    <n v="250"/>
    <n v="5000"/>
    <x v="2"/>
    <x v="9"/>
    <n v="4"/>
    <s v="Sunday"/>
    <n v="1250000"/>
  </r>
  <r>
    <x v="1016"/>
    <x v="6"/>
    <x v="6"/>
    <n v="95"/>
    <n v="25000"/>
    <x v="2"/>
    <x v="9"/>
    <n v="4"/>
    <s v="Sunday"/>
    <n v="2375000"/>
  </r>
  <r>
    <x v="1016"/>
    <x v="7"/>
    <x v="7"/>
    <n v="73"/>
    <n v="30000"/>
    <x v="2"/>
    <x v="9"/>
    <n v="4"/>
    <s v="Sunday"/>
    <n v="2190000"/>
  </r>
  <r>
    <x v="1017"/>
    <x v="0"/>
    <x v="0"/>
    <n v="112"/>
    <n v="50000"/>
    <x v="2"/>
    <x v="9"/>
    <n v="4"/>
    <s v="Monday"/>
    <n v="5600000"/>
  </r>
  <r>
    <x v="1017"/>
    <x v="1"/>
    <x v="1"/>
    <n v="73"/>
    <n v="35000"/>
    <x v="2"/>
    <x v="9"/>
    <n v="4"/>
    <s v="Monday"/>
    <n v="2555000"/>
  </r>
  <r>
    <x v="1017"/>
    <x v="2"/>
    <x v="2"/>
    <n v="72"/>
    <n v="45000"/>
    <x v="2"/>
    <x v="9"/>
    <n v="4"/>
    <s v="Monday"/>
    <n v="3240000"/>
  </r>
  <r>
    <x v="1017"/>
    <x v="3"/>
    <x v="3"/>
    <n v="56"/>
    <n v="60000"/>
    <x v="2"/>
    <x v="9"/>
    <n v="4"/>
    <s v="Monday"/>
    <n v="3360000"/>
  </r>
  <r>
    <x v="1017"/>
    <x v="4"/>
    <x v="4"/>
    <n v="109"/>
    <n v="20000"/>
    <x v="2"/>
    <x v="9"/>
    <n v="4"/>
    <s v="Monday"/>
    <n v="2180000"/>
  </r>
  <r>
    <x v="1017"/>
    <x v="5"/>
    <x v="5"/>
    <n v="254"/>
    <n v="5000"/>
    <x v="2"/>
    <x v="9"/>
    <n v="4"/>
    <s v="Monday"/>
    <n v="1270000"/>
  </r>
  <r>
    <x v="1017"/>
    <x v="6"/>
    <x v="6"/>
    <n v="85"/>
    <n v="25000"/>
    <x v="2"/>
    <x v="9"/>
    <n v="4"/>
    <s v="Monday"/>
    <n v="2125000"/>
  </r>
  <r>
    <x v="1017"/>
    <x v="7"/>
    <x v="7"/>
    <n v="77"/>
    <n v="30000"/>
    <x v="2"/>
    <x v="9"/>
    <n v="4"/>
    <s v="Monday"/>
    <n v="2310000"/>
  </r>
  <r>
    <x v="1018"/>
    <x v="0"/>
    <x v="0"/>
    <n v="105"/>
    <n v="50000"/>
    <x v="2"/>
    <x v="9"/>
    <n v="4"/>
    <s v="Tuesday"/>
    <n v="5250000"/>
  </r>
  <r>
    <x v="1018"/>
    <x v="1"/>
    <x v="1"/>
    <n v="78"/>
    <n v="35000"/>
    <x v="2"/>
    <x v="9"/>
    <n v="4"/>
    <s v="Tuesday"/>
    <n v="2730000"/>
  </r>
  <r>
    <x v="1018"/>
    <x v="2"/>
    <x v="2"/>
    <n v="68"/>
    <n v="45000"/>
    <x v="2"/>
    <x v="9"/>
    <n v="4"/>
    <s v="Tuesday"/>
    <n v="3060000"/>
  </r>
  <r>
    <x v="1018"/>
    <x v="3"/>
    <x v="3"/>
    <n v="52"/>
    <n v="60000"/>
    <x v="2"/>
    <x v="9"/>
    <n v="4"/>
    <s v="Tuesday"/>
    <n v="3120000"/>
  </r>
  <r>
    <x v="1018"/>
    <x v="4"/>
    <x v="4"/>
    <n v="125"/>
    <n v="20000"/>
    <x v="2"/>
    <x v="9"/>
    <n v="4"/>
    <s v="Tuesday"/>
    <n v="2500000"/>
  </r>
  <r>
    <x v="1018"/>
    <x v="5"/>
    <x v="5"/>
    <n v="267"/>
    <n v="5000"/>
    <x v="2"/>
    <x v="9"/>
    <n v="4"/>
    <s v="Tuesday"/>
    <n v="1335000"/>
  </r>
  <r>
    <x v="1018"/>
    <x v="6"/>
    <x v="6"/>
    <n v="85"/>
    <n v="25000"/>
    <x v="2"/>
    <x v="9"/>
    <n v="4"/>
    <s v="Tuesday"/>
    <n v="2125000"/>
  </r>
  <r>
    <x v="1018"/>
    <x v="7"/>
    <x v="7"/>
    <n v="76"/>
    <n v="30000"/>
    <x v="2"/>
    <x v="9"/>
    <n v="4"/>
    <s v="Tuesday"/>
    <n v="2280000"/>
  </r>
  <r>
    <x v="1019"/>
    <x v="0"/>
    <x v="0"/>
    <n v="113"/>
    <n v="50000"/>
    <x v="2"/>
    <x v="9"/>
    <n v="4"/>
    <s v="Wednesday"/>
    <n v="5650000"/>
  </r>
  <r>
    <x v="1019"/>
    <x v="1"/>
    <x v="1"/>
    <n v="73"/>
    <n v="35000"/>
    <x v="2"/>
    <x v="9"/>
    <n v="4"/>
    <s v="Wednesday"/>
    <n v="2555000"/>
  </r>
  <r>
    <x v="1019"/>
    <x v="2"/>
    <x v="2"/>
    <n v="70"/>
    <n v="45000"/>
    <x v="2"/>
    <x v="9"/>
    <n v="4"/>
    <s v="Wednesday"/>
    <n v="3150000"/>
  </r>
  <r>
    <x v="1019"/>
    <x v="3"/>
    <x v="3"/>
    <n v="50"/>
    <n v="60000"/>
    <x v="2"/>
    <x v="9"/>
    <n v="4"/>
    <s v="Wednesday"/>
    <n v="3000000"/>
  </r>
  <r>
    <x v="1019"/>
    <x v="4"/>
    <x v="4"/>
    <n v="113"/>
    <n v="20000"/>
    <x v="2"/>
    <x v="9"/>
    <n v="4"/>
    <s v="Wednesday"/>
    <n v="2260000"/>
  </r>
  <r>
    <x v="1019"/>
    <x v="5"/>
    <x v="5"/>
    <n v="262"/>
    <n v="5000"/>
    <x v="2"/>
    <x v="9"/>
    <n v="4"/>
    <s v="Wednesday"/>
    <n v="1310000"/>
  </r>
  <r>
    <x v="1019"/>
    <x v="6"/>
    <x v="6"/>
    <n v="86"/>
    <n v="25000"/>
    <x v="2"/>
    <x v="9"/>
    <n v="4"/>
    <s v="Wednesday"/>
    <n v="2150000"/>
  </r>
  <r>
    <x v="1019"/>
    <x v="7"/>
    <x v="7"/>
    <n v="70"/>
    <n v="30000"/>
    <x v="2"/>
    <x v="9"/>
    <n v="4"/>
    <s v="Wednesday"/>
    <n v="2100000"/>
  </r>
  <r>
    <x v="1020"/>
    <x v="0"/>
    <x v="0"/>
    <n v="109"/>
    <n v="50000"/>
    <x v="2"/>
    <x v="9"/>
    <n v="4"/>
    <s v="Thursday"/>
    <n v="5450000"/>
  </r>
  <r>
    <x v="1020"/>
    <x v="1"/>
    <x v="1"/>
    <n v="78"/>
    <n v="35000"/>
    <x v="2"/>
    <x v="9"/>
    <n v="4"/>
    <s v="Thursday"/>
    <n v="2730000"/>
  </r>
  <r>
    <x v="1020"/>
    <x v="2"/>
    <x v="2"/>
    <n v="67"/>
    <n v="45000"/>
    <x v="2"/>
    <x v="9"/>
    <n v="4"/>
    <s v="Thursday"/>
    <n v="3015000"/>
  </r>
  <r>
    <x v="1020"/>
    <x v="3"/>
    <x v="3"/>
    <n v="53"/>
    <n v="60000"/>
    <x v="2"/>
    <x v="9"/>
    <n v="4"/>
    <s v="Thursday"/>
    <n v="3180000"/>
  </r>
  <r>
    <x v="1020"/>
    <x v="4"/>
    <x v="4"/>
    <n v="120"/>
    <n v="20000"/>
    <x v="2"/>
    <x v="9"/>
    <n v="4"/>
    <s v="Thursday"/>
    <n v="2400000"/>
  </r>
  <r>
    <x v="1020"/>
    <x v="5"/>
    <x v="5"/>
    <n v="241"/>
    <n v="5000"/>
    <x v="2"/>
    <x v="9"/>
    <n v="4"/>
    <s v="Thursday"/>
    <n v="1205000"/>
  </r>
  <r>
    <x v="1020"/>
    <x v="6"/>
    <x v="6"/>
    <n v="96"/>
    <n v="25000"/>
    <x v="2"/>
    <x v="9"/>
    <n v="4"/>
    <s v="Thursday"/>
    <n v="2400000"/>
  </r>
  <r>
    <x v="1020"/>
    <x v="7"/>
    <x v="7"/>
    <n v="82"/>
    <n v="30000"/>
    <x v="2"/>
    <x v="9"/>
    <n v="4"/>
    <s v="Thursday"/>
    <n v="2460000"/>
  </r>
  <r>
    <x v="1021"/>
    <x v="0"/>
    <x v="0"/>
    <n v="110"/>
    <n v="50000"/>
    <x v="2"/>
    <x v="9"/>
    <n v="4"/>
    <s v="Friday"/>
    <n v="5500000"/>
  </r>
  <r>
    <x v="1021"/>
    <x v="1"/>
    <x v="1"/>
    <n v="78"/>
    <n v="35000"/>
    <x v="2"/>
    <x v="9"/>
    <n v="4"/>
    <s v="Friday"/>
    <n v="2730000"/>
  </r>
  <r>
    <x v="1021"/>
    <x v="2"/>
    <x v="2"/>
    <n v="68"/>
    <n v="45000"/>
    <x v="2"/>
    <x v="9"/>
    <n v="4"/>
    <s v="Friday"/>
    <n v="3060000"/>
  </r>
  <r>
    <x v="1021"/>
    <x v="3"/>
    <x v="3"/>
    <n v="60"/>
    <n v="60000"/>
    <x v="2"/>
    <x v="9"/>
    <n v="4"/>
    <s v="Friday"/>
    <n v="3600000"/>
  </r>
  <r>
    <x v="1021"/>
    <x v="4"/>
    <x v="4"/>
    <n v="116"/>
    <n v="20000"/>
    <x v="2"/>
    <x v="9"/>
    <n v="4"/>
    <s v="Friday"/>
    <n v="2320000"/>
  </r>
  <r>
    <x v="1021"/>
    <x v="5"/>
    <x v="5"/>
    <n v="257"/>
    <n v="5000"/>
    <x v="2"/>
    <x v="9"/>
    <n v="4"/>
    <s v="Friday"/>
    <n v="1285000"/>
  </r>
  <r>
    <x v="1021"/>
    <x v="6"/>
    <x v="6"/>
    <n v="81"/>
    <n v="25000"/>
    <x v="2"/>
    <x v="9"/>
    <n v="4"/>
    <s v="Friday"/>
    <n v="2025000"/>
  </r>
  <r>
    <x v="1021"/>
    <x v="7"/>
    <x v="7"/>
    <n v="82"/>
    <n v="30000"/>
    <x v="2"/>
    <x v="9"/>
    <n v="4"/>
    <s v="Friday"/>
    <n v="2460000"/>
  </r>
  <r>
    <x v="1022"/>
    <x v="0"/>
    <x v="0"/>
    <n v="111"/>
    <n v="50000"/>
    <x v="2"/>
    <x v="9"/>
    <n v="4"/>
    <s v="Saturday"/>
    <n v="5550000"/>
  </r>
  <r>
    <x v="1022"/>
    <x v="1"/>
    <x v="1"/>
    <n v="80"/>
    <n v="35000"/>
    <x v="2"/>
    <x v="9"/>
    <n v="4"/>
    <s v="Saturday"/>
    <n v="2800000"/>
  </r>
  <r>
    <x v="1022"/>
    <x v="2"/>
    <x v="2"/>
    <n v="62"/>
    <n v="45000"/>
    <x v="2"/>
    <x v="9"/>
    <n v="4"/>
    <s v="Saturday"/>
    <n v="2790000"/>
  </r>
  <r>
    <x v="1022"/>
    <x v="3"/>
    <x v="3"/>
    <n v="59"/>
    <n v="60000"/>
    <x v="2"/>
    <x v="9"/>
    <n v="4"/>
    <s v="Saturday"/>
    <n v="3540000"/>
  </r>
  <r>
    <x v="1022"/>
    <x v="4"/>
    <x v="4"/>
    <n v="105"/>
    <n v="20000"/>
    <x v="2"/>
    <x v="9"/>
    <n v="4"/>
    <s v="Saturday"/>
    <n v="2100000"/>
  </r>
  <r>
    <x v="1022"/>
    <x v="5"/>
    <x v="5"/>
    <n v="233"/>
    <n v="5000"/>
    <x v="2"/>
    <x v="9"/>
    <n v="4"/>
    <s v="Saturday"/>
    <n v="1165000"/>
  </r>
  <r>
    <x v="1022"/>
    <x v="6"/>
    <x v="6"/>
    <n v="83"/>
    <n v="25000"/>
    <x v="2"/>
    <x v="9"/>
    <n v="4"/>
    <s v="Saturday"/>
    <n v="2075000"/>
  </r>
  <r>
    <x v="1022"/>
    <x v="7"/>
    <x v="7"/>
    <n v="77"/>
    <n v="30000"/>
    <x v="2"/>
    <x v="9"/>
    <n v="4"/>
    <s v="Saturday"/>
    <n v="2310000"/>
  </r>
  <r>
    <x v="1023"/>
    <x v="0"/>
    <x v="0"/>
    <n v="112"/>
    <n v="50000"/>
    <x v="2"/>
    <x v="9"/>
    <n v="4"/>
    <s v="Sunday"/>
    <n v="5600000"/>
  </r>
  <r>
    <x v="1023"/>
    <x v="1"/>
    <x v="1"/>
    <n v="81"/>
    <n v="35000"/>
    <x v="2"/>
    <x v="9"/>
    <n v="4"/>
    <s v="Sunday"/>
    <n v="2835000"/>
  </r>
  <r>
    <x v="1023"/>
    <x v="2"/>
    <x v="2"/>
    <n v="61"/>
    <n v="45000"/>
    <x v="2"/>
    <x v="9"/>
    <n v="4"/>
    <s v="Sunday"/>
    <n v="2745000"/>
  </r>
  <r>
    <x v="1023"/>
    <x v="3"/>
    <x v="3"/>
    <n v="52"/>
    <n v="60000"/>
    <x v="2"/>
    <x v="9"/>
    <n v="4"/>
    <s v="Sunday"/>
    <n v="3120000"/>
  </r>
  <r>
    <x v="1023"/>
    <x v="4"/>
    <x v="4"/>
    <n v="110"/>
    <n v="20000"/>
    <x v="2"/>
    <x v="9"/>
    <n v="4"/>
    <s v="Sunday"/>
    <n v="2200000"/>
  </r>
  <r>
    <x v="1023"/>
    <x v="5"/>
    <x v="5"/>
    <n v="253"/>
    <n v="5000"/>
    <x v="2"/>
    <x v="9"/>
    <n v="4"/>
    <s v="Sunday"/>
    <n v="1265000"/>
  </r>
  <r>
    <x v="1023"/>
    <x v="6"/>
    <x v="6"/>
    <n v="81"/>
    <n v="25000"/>
    <x v="2"/>
    <x v="9"/>
    <n v="4"/>
    <s v="Sunday"/>
    <n v="2025000"/>
  </r>
  <r>
    <x v="1023"/>
    <x v="7"/>
    <x v="7"/>
    <n v="73"/>
    <n v="30000"/>
    <x v="2"/>
    <x v="9"/>
    <n v="4"/>
    <s v="Sunday"/>
    <n v="2190000"/>
  </r>
  <r>
    <x v="1024"/>
    <x v="0"/>
    <x v="0"/>
    <n v="114"/>
    <n v="50000"/>
    <x v="2"/>
    <x v="9"/>
    <n v="4"/>
    <s v="Monday"/>
    <n v="5700000"/>
  </r>
  <r>
    <x v="1024"/>
    <x v="1"/>
    <x v="1"/>
    <n v="79"/>
    <n v="35000"/>
    <x v="2"/>
    <x v="9"/>
    <n v="4"/>
    <s v="Monday"/>
    <n v="2765000"/>
  </r>
  <r>
    <x v="1024"/>
    <x v="2"/>
    <x v="2"/>
    <n v="74"/>
    <n v="45000"/>
    <x v="2"/>
    <x v="9"/>
    <n v="4"/>
    <s v="Monday"/>
    <n v="3330000"/>
  </r>
  <r>
    <x v="1024"/>
    <x v="3"/>
    <x v="3"/>
    <n v="53"/>
    <n v="60000"/>
    <x v="2"/>
    <x v="9"/>
    <n v="4"/>
    <s v="Monday"/>
    <n v="3180000"/>
  </r>
  <r>
    <x v="1024"/>
    <x v="4"/>
    <x v="4"/>
    <n v="108"/>
    <n v="20000"/>
    <x v="2"/>
    <x v="9"/>
    <n v="4"/>
    <s v="Monday"/>
    <n v="2160000"/>
  </r>
  <r>
    <x v="1024"/>
    <x v="5"/>
    <x v="5"/>
    <n v="242"/>
    <n v="5000"/>
    <x v="2"/>
    <x v="9"/>
    <n v="4"/>
    <s v="Monday"/>
    <n v="1210000"/>
  </r>
  <r>
    <x v="1024"/>
    <x v="6"/>
    <x v="6"/>
    <n v="80"/>
    <n v="25000"/>
    <x v="2"/>
    <x v="9"/>
    <n v="4"/>
    <s v="Monday"/>
    <n v="2000000"/>
  </r>
  <r>
    <x v="1024"/>
    <x v="7"/>
    <x v="7"/>
    <n v="74"/>
    <n v="30000"/>
    <x v="2"/>
    <x v="9"/>
    <n v="4"/>
    <s v="Monday"/>
    <n v="2220000"/>
  </r>
  <r>
    <x v="1025"/>
    <x v="0"/>
    <x v="0"/>
    <n v="111"/>
    <n v="50000"/>
    <x v="2"/>
    <x v="9"/>
    <n v="4"/>
    <s v="Tuesday"/>
    <n v="5550000"/>
  </r>
  <r>
    <x v="1025"/>
    <x v="1"/>
    <x v="1"/>
    <n v="74"/>
    <n v="35000"/>
    <x v="2"/>
    <x v="9"/>
    <n v="4"/>
    <s v="Tuesday"/>
    <n v="2590000"/>
  </r>
  <r>
    <x v="1025"/>
    <x v="2"/>
    <x v="2"/>
    <n v="66"/>
    <n v="45000"/>
    <x v="2"/>
    <x v="9"/>
    <n v="4"/>
    <s v="Tuesday"/>
    <n v="2970000"/>
  </r>
  <r>
    <x v="1025"/>
    <x v="3"/>
    <x v="3"/>
    <n v="56"/>
    <n v="60000"/>
    <x v="2"/>
    <x v="9"/>
    <n v="4"/>
    <s v="Tuesday"/>
    <n v="3360000"/>
  </r>
  <r>
    <x v="1025"/>
    <x v="4"/>
    <x v="4"/>
    <n v="108"/>
    <n v="20000"/>
    <x v="2"/>
    <x v="9"/>
    <n v="4"/>
    <s v="Tuesday"/>
    <n v="2160000"/>
  </r>
  <r>
    <x v="1025"/>
    <x v="5"/>
    <x v="5"/>
    <n v="249"/>
    <n v="5000"/>
    <x v="2"/>
    <x v="9"/>
    <n v="4"/>
    <s v="Tuesday"/>
    <n v="1245000"/>
  </r>
  <r>
    <x v="1025"/>
    <x v="6"/>
    <x v="6"/>
    <n v="82"/>
    <n v="25000"/>
    <x v="2"/>
    <x v="9"/>
    <n v="4"/>
    <s v="Tuesday"/>
    <n v="2050000"/>
  </r>
  <r>
    <x v="1025"/>
    <x v="7"/>
    <x v="7"/>
    <n v="76"/>
    <n v="30000"/>
    <x v="2"/>
    <x v="9"/>
    <n v="4"/>
    <s v="Tuesday"/>
    <n v="2280000"/>
  </r>
  <r>
    <x v="1026"/>
    <x v="0"/>
    <x v="0"/>
    <n v="111"/>
    <n v="50000"/>
    <x v="2"/>
    <x v="9"/>
    <n v="4"/>
    <s v="Wednesday"/>
    <n v="5550000"/>
  </r>
  <r>
    <x v="1026"/>
    <x v="1"/>
    <x v="1"/>
    <n v="74"/>
    <n v="35000"/>
    <x v="2"/>
    <x v="9"/>
    <n v="4"/>
    <s v="Wednesday"/>
    <n v="2590000"/>
  </r>
  <r>
    <x v="1026"/>
    <x v="2"/>
    <x v="2"/>
    <n v="71"/>
    <n v="45000"/>
    <x v="2"/>
    <x v="9"/>
    <n v="4"/>
    <s v="Wednesday"/>
    <n v="3195000"/>
  </r>
  <r>
    <x v="1026"/>
    <x v="3"/>
    <x v="3"/>
    <n v="52"/>
    <n v="60000"/>
    <x v="2"/>
    <x v="9"/>
    <n v="4"/>
    <s v="Wednesday"/>
    <n v="3120000"/>
  </r>
  <r>
    <x v="1026"/>
    <x v="4"/>
    <x v="4"/>
    <n v="112"/>
    <n v="20000"/>
    <x v="2"/>
    <x v="9"/>
    <n v="4"/>
    <s v="Wednesday"/>
    <n v="2240000"/>
  </r>
  <r>
    <x v="1026"/>
    <x v="5"/>
    <x v="5"/>
    <n v="250"/>
    <n v="5000"/>
    <x v="2"/>
    <x v="9"/>
    <n v="4"/>
    <s v="Wednesday"/>
    <n v="1250000"/>
  </r>
  <r>
    <x v="1026"/>
    <x v="6"/>
    <x v="6"/>
    <n v="78"/>
    <n v="25000"/>
    <x v="2"/>
    <x v="9"/>
    <n v="4"/>
    <s v="Wednesday"/>
    <n v="1950000"/>
  </r>
  <r>
    <x v="1026"/>
    <x v="7"/>
    <x v="7"/>
    <n v="77"/>
    <n v="30000"/>
    <x v="2"/>
    <x v="9"/>
    <n v="4"/>
    <s v="Wednesday"/>
    <n v="2310000"/>
  </r>
  <r>
    <x v="1027"/>
    <x v="0"/>
    <x v="0"/>
    <n v="120"/>
    <n v="50000"/>
    <x v="2"/>
    <x v="9"/>
    <n v="4"/>
    <s v="Thursday"/>
    <n v="6000000"/>
  </r>
  <r>
    <x v="1027"/>
    <x v="1"/>
    <x v="1"/>
    <n v="81"/>
    <n v="35000"/>
    <x v="2"/>
    <x v="9"/>
    <n v="4"/>
    <s v="Thursday"/>
    <n v="2835000"/>
  </r>
  <r>
    <x v="1027"/>
    <x v="2"/>
    <x v="2"/>
    <n v="76"/>
    <n v="45000"/>
    <x v="2"/>
    <x v="9"/>
    <n v="4"/>
    <s v="Thursday"/>
    <n v="3420000"/>
  </r>
  <r>
    <x v="1027"/>
    <x v="3"/>
    <x v="3"/>
    <n v="54"/>
    <n v="60000"/>
    <x v="2"/>
    <x v="9"/>
    <n v="4"/>
    <s v="Thursday"/>
    <n v="3240000"/>
  </r>
  <r>
    <x v="1027"/>
    <x v="4"/>
    <x v="4"/>
    <n v="112"/>
    <n v="20000"/>
    <x v="2"/>
    <x v="9"/>
    <n v="4"/>
    <s v="Thursday"/>
    <n v="2240000"/>
  </r>
  <r>
    <x v="1027"/>
    <x v="5"/>
    <x v="5"/>
    <n v="259"/>
    <n v="5000"/>
    <x v="2"/>
    <x v="9"/>
    <n v="4"/>
    <s v="Thursday"/>
    <n v="1295000"/>
  </r>
  <r>
    <x v="1027"/>
    <x v="6"/>
    <x v="6"/>
    <n v="81"/>
    <n v="25000"/>
    <x v="2"/>
    <x v="9"/>
    <n v="4"/>
    <s v="Thursday"/>
    <n v="2025000"/>
  </r>
  <r>
    <x v="1027"/>
    <x v="7"/>
    <x v="7"/>
    <n v="76"/>
    <n v="30000"/>
    <x v="2"/>
    <x v="9"/>
    <n v="4"/>
    <s v="Thursday"/>
    <n v="2280000"/>
  </r>
  <r>
    <x v="1028"/>
    <x v="0"/>
    <x v="0"/>
    <n v="116"/>
    <n v="50000"/>
    <x v="2"/>
    <x v="9"/>
    <n v="4"/>
    <s v="Friday"/>
    <n v="5800000"/>
  </r>
  <r>
    <x v="1028"/>
    <x v="1"/>
    <x v="1"/>
    <n v="82"/>
    <n v="35000"/>
    <x v="2"/>
    <x v="9"/>
    <n v="4"/>
    <s v="Friday"/>
    <n v="2870000"/>
  </r>
  <r>
    <x v="1028"/>
    <x v="2"/>
    <x v="2"/>
    <n v="67"/>
    <n v="45000"/>
    <x v="2"/>
    <x v="9"/>
    <n v="4"/>
    <s v="Friday"/>
    <n v="3015000"/>
  </r>
  <r>
    <x v="1028"/>
    <x v="3"/>
    <x v="3"/>
    <n v="57"/>
    <n v="60000"/>
    <x v="2"/>
    <x v="9"/>
    <n v="4"/>
    <s v="Friday"/>
    <n v="3420000"/>
  </r>
  <r>
    <x v="1028"/>
    <x v="4"/>
    <x v="4"/>
    <n v="121"/>
    <n v="20000"/>
    <x v="2"/>
    <x v="9"/>
    <n v="4"/>
    <s v="Friday"/>
    <n v="2420000"/>
  </r>
  <r>
    <x v="1028"/>
    <x v="5"/>
    <x v="5"/>
    <n v="256"/>
    <n v="5000"/>
    <x v="2"/>
    <x v="9"/>
    <n v="4"/>
    <s v="Friday"/>
    <n v="1280000"/>
  </r>
  <r>
    <x v="1028"/>
    <x v="6"/>
    <x v="6"/>
    <n v="85"/>
    <n v="25000"/>
    <x v="2"/>
    <x v="9"/>
    <n v="4"/>
    <s v="Friday"/>
    <n v="2125000"/>
  </r>
  <r>
    <x v="1028"/>
    <x v="7"/>
    <x v="7"/>
    <n v="78"/>
    <n v="30000"/>
    <x v="2"/>
    <x v="9"/>
    <n v="4"/>
    <s v="Friday"/>
    <n v="2340000"/>
  </r>
  <r>
    <x v="1029"/>
    <x v="0"/>
    <x v="0"/>
    <n v="118"/>
    <n v="50000"/>
    <x v="2"/>
    <x v="9"/>
    <n v="4"/>
    <s v="Saturday"/>
    <n v="5900000"/>
  </r>
  <r>
    <x v="1029"/>
    <x v="1"/>
    <x v="1"/>
    <n v="79"/>
    <n v="35000"/>
    <x v="2"/>
    <x v="9"/>
    <n v="4"/>
    <s v="Saturday"/>
    <n v="2765000"/>
  </r>
  <r>
    <x v="1029"/>
    <x v="2"/>
    <x v="2"/>
    <n v="76"/>
    <n v="45000"/>
    <x v="2"/>
    <x v="9"/>
    <n v="4"/>
    <s v="Saturday"/>
    <n v="3420000"/>
  </r>
  <r>
    <x v="1029"/>
    <x v="3"/>
    <x v="3"/>
    <n v="53"/>
    <n v="60000"/>
    <x v="2"/>
    <x v="9"/>
    <n v="4"/>
    <s v="Saturday"/>
    <n v="3180000"/>
  </r>
  <r>
    <x v="1029"/>
    <x v="4"/>
    <x v="4"/>
    <n v="107"/>
    <n v="20000"/>
    <x v="2"/>
    <x v="9"/>
    <n v="4"/>
    <s v="Saturday"/>
    <n v="2140000"/>
  </r>
  <r>
    <x v="1029"/>
    <x v="5"/>
    <x v="5"/>
    <n v="244"/>
    <n v="5000"/>
    <x v="2"/>
    <x v="9"/>
    <n v="4"/>
    <s v="Saturday"/>
    <n v="1220000"/>
  </r>
  <r>
    <x v="1029"/>
    <x v="6"/>
    <x v="6"/>
    <n v="84"/>
    <n v="25000"/>
    <x v="2"/>
    <x v="9"/>
    <n v="4"/>
    <s v="Saturday"/>
    <n v="2100000"/>
  </r>
  <r>
    <x v="1029"/>
    <x v="7"/>
    <x v="7"/>
    <n v="77"/>
    <n v="30000"/>
    <x v="2"/>
    <x v="9"/>
    <n v="4"/>
    <s v="Saturday"/>
    <n v="2310000"/>
  </r>
  <r>
    <x v="1030"/>
    <x v="0"/>
    <x v="0"/>
    <n v="118"/>
    <n v="50000"/>
    <x v="2"/>
    <x v="9"/>
    <n v="4"/>
    <s v="Sunday"/>
    <n v="5900000"/>
  </r>
  <r>
    <x v="1030"/>
    <x v="1"/>
    <x v="1"/>
    <n v="83"/>
    <n v="35000"/>
    <x v="2"/>
    <x v="9"/>
    <n v="4"/>
    <s v="Sunday"/>
    <n v="2905000"/>
  </r>
  <r>
    <x v="1030"/>
    <x v="2"/>
    <x v="2"/>
    <n v="61"/>
    <n v="45000"/>
    <x v="2"/>
    <x v="9"/>
    <n v="4"/>
    <s v="Sunday"/>
    <n v="2745000"/>
  </r>
  <r>
    <x v="1030"/>
    <x v="3"/>
    <x v="3"/>
    <n v="59"/>
    <n v="60000"/>
    <x v="2"/>
    <x v="9"/>
    <n v="4"/>
    <s v="Sunday"/>
    <n v="3540000"/>
  </r>
  <r>
    <x v="1030"/>
    <x v="4"/>
    <x v="4"/>
    <n v="118"/>
    <n v="20000"/>
    <x v="2"/>
    <x v="9"/>
    <n v="4"/>
    <s v="Sunday"/>
    <n v="2360000"/>
  </r>
  <r>
    <x v="1030"/>
    <x v="5"/>
    <x v="5"/>
    <n v="255"/>
    <n v="5000"/>
    <x v="2"/>
    <x v="9"/>
    <n v="4"/>
    <s v="Sunday"/>
    <n v="1275000"/>
  </r>
  <r>
    <x v="1030"/>
    <x v="6"/>
    <x v="6"/>
    <n v="76"/>
    <n v="25000"/>
    <x v="2"/>
    <x v="9"/>
    <n v="4"/>
    <s v="Sunday"/>
    <n v="1900000"/>
  </r>
  <r>
    <x v="1030"/>
    <x v="7"/>
    <x v="7"/>
    <n v="77"/>
    <n v="30000"/>
    <x v="2"/>
    <x v="9"/>
    <n v="4"/>
    <s v="Sunday"/>
    <n v="2310000"/>
  </r>
  <r>
    <x v="1031"/>
    <x v="0"/>
    <x v="0"/>
    <n v="112"/>
    <n v="50000"/>
    <x v="2"/>
    <x v="9"/>
    <n v="4"/>
    <s v="Monday"/>
    <n v="5600000"/>
  </r>
  <r>
    <x v="1031"/>
    <x v="1"/>
    <x v="1"/>
    <n v="85"/>
    <n v="35000"/>
    <x v="2"/>
    <x v="9"/>
    <n v="4"/>
    <s v="Monday"/>
    <n v="2975000"/>
  </r>
  <r>
    <x v="1031"/>
    <x v="2"/>
    <x v="2"/>
    <n v="66"/>
    <n v="45000"/>
    <x v="2"/>
    <x v="9"/>
    <n v="4"/>
    <s v="Monday"/>
    <n v="2970000"/>
  </r>
  <r>
    <x v="1031"/>
    <x v="3"/>
    <x v="3"/>
    <n v="57"/>
    <n v="60000"/>
    <x v="2"/>
    <x v="9"/>
    <n v="4"/>
    <s v="Monday"/>
    <n v="3420000"/>
  </r>
  <r>
    <x v="1031"/>
    <x v="4"/>
    <x v="4"/>
    <n v="120"/>
    <n v="20000"/>
    <x v="2"/>
    <x v="9"/>
    <n v="4"/>
    <s v="Monday"/>
    <n v="2400000"/>
  </r>
  <r>
    <x v="1031"/>
    <x v="5"/>
    <x v="5"/>
    <n v="257"/>
    <n v="5000"/>
    <x v="2"/>
    <x v="9"/>
    <n v="4"/>
    <s v="Monday"/>
    <n v="1285000"/>
  </r>
  <r>
    <x v="1031"/>
    <x v="6"/>
    <x v="6"/>
    <n v="82"/>
    <n v="25000"/>
    <x v="2"/>
    <x v="9"/>
    <n v="4"/>
    <s v="Monday"/>
    <n v="2050000"/>
  </r>
  <r>
    <x v="1031"/>
    <x v="7"/>
    <x v="7"/>
    <n v="70"/>
    <n v="30000"/>
    <x v="2"/>
    <x v="9"/>
    <n v="4"/>
    <s v="Monday"/>
    <n v="2100000"/>
  </r>
  <r>
    <x v="1032"/>
    <x v="0"/>
    <x v="0"/>
    <n v="128"/>
    <n v="50000"/>
    <x v="2"/>
    <x v="9"/>
    <n v="4"/>
    <s v="Tuesday"/>
    <n v="6400000"/>
  </r>
  <r>
    <x v="1032"/>
    <x v="1"/>
    <x v="1"/>
    <n v="79"/>
    <n v="35000"/>
    <x v="2"/>
    <x v="9"/>
    <n v="4"/>
    <s v="Tuesday"/>
    <n v="2765000"/>
  </r>
  <r>
    <x v="1032"/>
    <x v="2"/>
    <x v="2"/>
    <n v="68"/>
    <n v="45000"/>
    <x v="2"/>
    <x v="9"/>
    <n v="4"/>
    <s v="Tuesday"/>
    <n v="3060000"/>
  </r>
  <r>
    <x v="1032"/>
    <x v="3"/>
    <x v="3"/>
    <n v="56"/>
    <n v="60000"/>
    <x v="2"/>
    <x v="9"/>
    <n v="4"/>
    <s v="Tuesday"/>
    <n v="3360000"/>
  </r>
  <r>
    <x v="1032"/>
    <x v="4"/>
    <x v="4"/>
    <n v="107"/>
    <n v="20000"/>
    <x v="2"/>
    <x v="9"/>
    <n v="4"/>
    <s v="Tuesday"/>
    <n v="2140000"/>
  </r>
  <r>
    <x v="1032"/>
    <x v="5"/>
    <x v="5"/>
    <n v="253"/>
    <n v="5000"/>
    <x v="2"/>
    <x v="9"/>
    <n v="4"/>
    <s v="Tuesday"/>
    <n v="1265000"/>
  </r>
  <r>
    <x v="1032"/>
    <x v="6"/>
    <x v="6"/>
    <n v="85"/>
    <n v="25000"/>
    <x v="2"/>
    <x v="9"/>
    <n v="4"/>
    <s v="Tuesday"/>
    <n v="2125000"/>
  </r>
  <r>
    <x v="1032"/>
    <x v="7"/>
    <x v="7"/>
    <n v="76"/>
    <n v="30000"/>
    <x v="2"/>
    <x v="9"/>
    <n v="4"/>
    <s v="Tuesday"/>
    <n v="2280000"/>
  </r>
  <r>
    <x v="1033"/>
    <x v="0"/>
    <x v="0"/>
    <n v="115"/>
    <n v="50000"/>
    <x v="2"/>
    <x v="9"/>
    <n v="4"/>
    <s v="Wednesday"/>
    <n v="5750000"/>
  </r>
  <r>
    <x v="1033"/>
    <x v="1"/>
    <x v="1"/>
    <n v="78"/>
    <n v="35000"/>
    <x v="2"/>
    <x v="9"/>
    <n v="4"/>
    <s v="Wednesday"/>
    <n v="2730000"/>
  </r>
  <r>
    <x v="1033"/>
    <x v="2"/>
    <x v="2"/>
    <n v="66"/>
    <n v="45000"/>
    <x v="2"/>
    <x v="9"/>
    <n v="4"/>
    <s v="Wednesday"/>
    <n v="2970000"/>
  </r>
  <r>
    <x v="1033"/>
    <x v="3"/>
    <x v="3"/>
    <n v="54"/>
    <n v="60000"/>
    <x v="2"/>
    <x v="9"/>
    <n v="4"/>
    <s v="Wednesday"/>
    <n v="3240000"/>
  </r>
  <r>
    <x v="1033"/>
    <x v="4"/>
    <x v="4"/>
    <n v="117"/>
    <n v="20000"/>
    <x v="2"/>
    <x v="9"/>
    <n v="4"/>
    <s v="Wednesday"/>
    <n v="2340000"/>
  </r>
  <r>
    <x v="1033"/>
    <x v="5"/>
    <x v="5"/>
    <n v="246"/>
    <n v="5000"/>
    <x v="2"/>
    <x v="9"/>
    <n v="4"/>
    <s v="Wednesday"/>
    <n v="1230000"/>
  </r>
  <r>
    <x v="1033"/>
    <x v="6"/>
    <x v="6"/>
    <n v="85"/>
    <n v="25000"/>
    <x v="2"/>
    <x v="9"/>
    <n v="4"/>
    <s v="Wednesday"/>
    <n v="2125000"/>
  </r>
  <r>
    <x v="1033"/>
    <x v="7"/>
    <x v="7"/>
    <n v="74"/>
    <n v="30000"/>
    <x v="2"/>
    <x v="9"/>
    <n v="4"/>
    <s v="Wednesday"/>
    <n v="2220000"/>
  </r>
  <r>
    <x v="1034"/>
    <x v="0"/>
    <x v="0"/>
    <n v="124"/>
    <n v="50000"/>
    <x v="2"/>
    <x v="9"/>
    <n v="4"/>
    <s v="Thursday"/>
    <n v="6200000"/>
  </r>
  <r>
    <x v="1034"/>
    <x v="1"/>
    <x v="1"/>
    <n v="86"/>
    <n v="35000"/>
    <x v="2"/>
    <x v="9"/>
    <n v="4"/>
    <s v="Thursday"/>
    <n v="3010000"/>
  </r>
  <r>
    <x v="1034"/>
    <x v="2"/>
    <x v="2"/>
    <n v="72"/>
    <n v="45000"/>
    <x v="2"/>
    <x v="9"/>
    <n v="4"/>
    <s v="Thursday"/>
    <n v="3240000"/>
  </r>
  <r>
    <x v="1034"/>
    <x v="3"/>
    <x v="3"/>
    <n v="56"/>
    <n v="60000"/>
    <x v="2"/>
    <x v="9"/>
    <n v="4"/>
    <s v="Thursday"/>
    <n v="3360000"/>
  </r>
  <r>
    <x v="1034"/>
    <x v="4"/>
    <x v="4"/>
    <n v="125"/>
    <n v="20000"/>
    <x v="2"/>
    <x v="9"/>
    <n v="4"/>
    <s v="Thursday"/>
    <n v="2500000"/>
  </r>
  <r>
    <x v="1034"/>
    <x v="5"/>
    <x v="5"/>
    <n v="232"/>
    <n v="5000"/>
    <x v="2"/>
    <x v="9"/>
    <n v="4"/>
    <s v="Thursday"/>
    <n v="1160000"/>
  </r>
  <r>
    <x v="1034"/>
    <x v="6"/>
    <x v="6"/>
    <n v="86"/>
    <n v="25000"/>
    <x v="2"/>
    <x v="9"/>
    <n v="4"/>
    <s v="Thursday"/>
    <n v="2150000"/>
  </r>
  <r>
    <x v="1034"/>
    <x v="7"/>
    <x v="7"/>
    <n v="74"/>
    <n v="30000"/>
    <x v="2"/>
    <x v="9"/>
    <n v="4"/>
    <s v="Thursday"/>
    <n v="2220000"/>
  </r>
  <r>
    <x v="1035"/>
    <x v="0"/>
    <x v="0"/>
    <n v="126"/>
    <n v="50000"/>
    <x v="2"/>
    <x v="10"/>
    <n v="4"/>
    <s v="Friday"/>
    <n v="6300000"/>
  </r>
  <r>
    <x v="1035"/>
    <x v="1"/>
    <x v="1"/>
    <n v="78"/>
    <n v="35000"/>
    <x v="2"/>
    <x v="10"/>
    <n v="4"/>
    <s v="Friday"/>
    <n v="2730000"/>
  </r>
  <r>
    <x v="1035"/>
    <x v="2"/>
    <x v="2"/>
    <n v="119"/>
    <n v="45000"/>
    <x v="2"/>
    <x v="10"/>
    <n v="4"/>
    <s v="Friday"/>
    <n v="5355000"/>
  </r>
  <r>
    <x v="1035"/>
    <x v="3"/>
    <x v="3"/>
    <n v="49"/>
    <n v="60000"/>
    <x v="2"/>
    <x v="10"/>
    <n v="4"/>
    <s v="Friday"/>
    <n v="2940000"/>
  </r>
  <r>
    <x v="1035"/>
    <x v="4"/>
    <x v="4"/>
    <n v="111"/>
    <n v="20000"/>
    <x v="2"/>
    <x v="10"/>
    <n v="4"/>
    <s v="Friday"/>
    <n v="2220000"/>
  </r>
  <r>
    <x v="1035"/>
    <x v="5"/>
    <x v="5"/>
    <n v="251"/>
    <n v="5000"/>
    <x v="2"/>
    <x v="10"/>
    <n v="4"/>
    <s v="Friday"/>
    <n v="1255000"/>
  </r>
  <r>
    <x v="1035"/>
    <x v="6"/>
    <x v="6"/>
    <n v="81"/>
    <n v="25000"/>
    <x v="2"/>
    <x v="10"/>
    <n v="4"/>
    <s v="Friday"/>
    <n v="2025000"/>
  </r>
  <r>
    <x v="1035"/>
    <x v="7"/>
    <x v="7"/>
    <n v="84"/>
    <n v="30000"/>
    <x v="2"/>
    <x v="10"/>
    <n v="4"/>
    <s v="Friday"/>
    <n v="2520000"/>
  </r>
  <r>
    <x v="1036"/>
    <x v="0"/>
    <x v="0"/>
    <n v="117"/>
    <n v="50000"/>
    <x v="2"/>
    <x v="10"/>
    <n v="4"/>
    <s v="Saturday"/>
    <n v="5850000"/>
  </r>
  <r>
    <x v="1036"/>
    <x v="1"/>
    <x v="1"/>
    <n v="76"/>
    <n v="35000"/>
    <x v="2"/>
    <x v="10"/>
    <n v="4"/>
    <s v="Saturday"/>
    <n v="2660000"/>
  </r>
  <r>
    <x v="1036"/>
    <x v="2"/>
    <x v="2"/>
    <n v="126"/>
    <n v="45000"/>
    <x v="2"/>
    <x v="10"/>
    <n v="4"/>
    <s v="Saturday"/>
    <n v="5670000"/>
  </r>
  <r>
    <x v="1036"/>
    <x v="3"/>
    <x v="3"/>
    <n v="57"/>
    <n v="60000"/>
    <x v="2"/>
    <x v="10"/>
    <n v="4"/>
    <s v="Saturday"/>
    <n v="3420000"/>
  </r>
  <r>
    <x v="1036"/>
    <x v="4"/>
    <x v="4"/>
    <n v="118"/>
    <n v="20000"/>
    <x v="2"/>
    <x v="10"/>
    <n v="4"/>
    <s v="Saturday"/>
    <n v="2360000"/>
  </r>
  <r>
    <x v="1036"/>
    <x v="5"/>
    <x v="5"/>
    <n v="238"/>
    <n v="5000"/>
    <x v="2"/>
    <x v="10"/>
    <n v="4"/>
    <s v="Saturday"/>
    <n v="1190000"/>
  </r>
  <r>
    <x v="1036"/>
    <x v="6"/>
    <x v="6"/>
    <n v="86"/>
    <n v="25000"/>
    <x v="2"/>
    <x v="10"/>
    <n v="4"/>
    <s v="Saturday"/>
    <n v="2150000"/>
  </r>
  <r>
    <x v="1036"/>
    <x v="7"/>
    <x v="7"/>
    <n v="75"/>
    <n v="30000"/>
    <x v="2"/>
    <x v="10"/>
    <n v="4"/>
    <s v="Saturday"/>
    <n v="2250000"/>
  </r>
  <r>
    <x v="1037"/>
    <x v="0"/>
    <x v="0"/>
    <n v="121"/>
    <n v="50000"/>
    <x v="2"/>
    <x v="10"/>
    <n v="4"/>
    <s v="Sunday"/>
    <n v="6050000"/>
  </r>
  <r>
    <x v="1037"/>
    <x v="1"/>
    <x v="1"/>
    <n v="81"/>
    <n v="35000"/>
    <x v="2"/>
    <x v="10"/>
    <n v="4"/>
    <s v="Sunday"/>
    <n v="2835000"/>
  </r>
  <r>
    <x v="1037"/>
    <x v="2"/>
    <x v="2"/>
    <n v="120"/>
    <n v="45000"/>
    <x v="2"/>
    <x v="10"/>
    <n v="4"/>
    <s v="Sunday"/>
    <n v="5400000"/>
  </r>
  <r>
    <x v="1037"/>
    <x v="3"/>
    <x v="3"/>
    <n v="53"/>
    <n v="60000"/>
    <x v="2"/>
    <x v="10"/>
    <n v="4"/>
    <s v="Sunday"/>
    <n v="3180000"/>
  </r>
  <r>
    <x v="1037"/>
    <x v="4"/>
    <x v="4"/>
    <n v="107"/>
    <n v="20000"/>
    <x v="2"/>
    <x v="10"/>
    <n v="4"/>
    <s v="Sunday"/>
    <n v="2140000"/>
  </r>
  <r>
    <x v="1037"/>
    <x v="5"/>
    <x v="5"/>
    <n v="234"/>
    <n v="5000"/>
    <x v="2"/>
    <x v="10"/>
    <n v="4"/>
    <s v="Sunday"/>
    <n v="1170000"/>
  </r>
  <r>
    <x v="1037"/>
    <x v="6"/>
    <x v="6"/>
    <n v="83"/>
    <n v="25000"/>
    <x v="2"/>
    <x v="10"/>
    <n v="4"/>
    <s v="Sunday"/>
    <n v="2075000"/>
  </r>
  <r>
    <x v="1037"/>
    <x v="7"/>
    <x v="7"/>
    <n v="78"/>
    <n v="30000"/>
    <x v="2"/>
    <x v="10"/>
    <n v="4"/>
    <s v="Sunday"/>
    <n v="2340000"/>
  </r>
  <r>
    <x v="1038"/>
    <x v="0"/>
    <x v="0"/>
    <n v="105"/>
    <n v="50000"/>
    <x v="2"/>
    <x v="10"/>
    <n v="4"/>
    <s v="Monday"/>
    <n v="5250000"/>
  </r>
  <r>
    <x v="1038"/>
    <x v="1"/>
    <x v="1"/>
    <n v="74"/>
    <n v="35000"/>
    <x v="2"/>
    <x v="10"/>
    <n v="4"/>
    <s v="Monday"/>
    <n v="2590000"/>
  </r>
  <r>
    <x v="1038"/>
    <x v="2"/>
    <x v="2"/>
    <n v="114"/>
    <n v="45000"/>
    <x v="2"/>
    <x v="10"/>
    <n v="4"/>
    <s v="Monday"/>
    <n v="5130000"/>
  </r>
  <r>
    <x v="1038"/>
    <x v="3"/>
    <x v="3"/>
    <n v="58"/>
    <n v="60000"/>
    <x v="2"/>
    <x v="10"/>
    <n v="4"/>
    <s v="Monday"/>
    <n v="3480000"/>
  </r>
  <r>
    <x v="1038"/>
    <x v="4"/>
    <x v="4"/>
    <n v="113"/>
    <n v="20000"/>
    <x v="2"/>
    <x v="10"/>
    <n v="4"/>
    <s v="Monday"/>
    <n v="2260000"/>
  </r>
  <r>
    <x v="1038"/>
    <x v="5"/>
    <x v="5"/>
    <n v="232"/>
    <n v="5000"/>
    <x v="2"/>
    <x v="10"/>
    <n v="4"/>
    <s v="Monday"/>
    <n v="1160000"/>
  </r>
  <r>
    <x v="1038"/>
    <x v="6"/>
    <x v="6"/>
    <n v="91"/>
    <n v="25000"/>
    <x v="2"/>
    <x v="10"/>
    <n v="4"/>
    <s v="Monday"/>
    <n v="2275000"/>
  </r>
  <r>
    <x v="1038"/>
    <x v="7"/>
    <x v="7"/>
    <n v="75"/>
    <n v="30000"/>
    <x v="2"/>
    <x v="10"/>
    <n v="4"/>
    <s v="Monday"/>
    <n v="2250000"/>
  </r>
  <r>
    <x v="1039"/>
    <x v="0"/>
    <x v="0"/>
    <n v="118"/>
    <n v="50000"/>
    <x v="2"/>
    <x v="10"/>
    <n v="4"/>
    <s v="Tuesday"/>
    <n v="5900000"/>
  </r>
  <r>
    <x v="1039"/>
    <x v="1"/>
    <x v="1"/>
    <n v="82"/>
    <n v="35000"/>
    <x v="2"/>
    <x v="10"/>
    <n v="4"/>
    <s v="Tuesday"/>
    <n v="2870000"/>
  </r>
  <r>
    <x v="1039"/>
    <x v="2"/>
    <x v="2"/>
    <n v="119"/>
    <n v="45000"/>
    <x v="2"/>
    <x v="10"/>
    <n v="4"/>
    <s v="Tuesday"/>
    <n v="5355000"/>
  </r>
  <r>
    <x v="1039"/>
    <x v="3"/>
    <x v="3"/>
    <n v="53"/>
    <n v="60000"/>
    <x v="2"/>
    <x v="10"/>
    <n v="4"/>
    <s v="Tuesday"/>
    <n v="3180000"/>
  </r>
  <r>
    <x v="1039"/>
    <x v="4"/>
    <x v="4"/>
    <n v="104"/>
    <n v="20000"/>
    <x v="2"/>
    <x v="10"/>
    <n v="4"/>
    <s v="Tuesday"/>
    <n v="2080000"/>
  </r>
  <r>
    <x v="1039"/>
    <x v="5"/>
    <x v="5"/>
    <n v="242"/>
    <n v="5000"/>
    <x v="2"/>
    <x v="10"/>
    <n v="4"/>
    <s v="Tuesday"/>
    <n v="1210000"/>
  </r>
  <r>
    <x v="1039"/>
    <x v="6"/>
    <x v="6"/>
    <n v="92"/>
    <n v="25000"/>
    <x v="2"/>
    <x v="10"/>
    <n v="4"/>
    <s v="Tuesday"/>
    <n v="2300000"/>
  </r>
  <r>
    <x v="1039"/>
    <x v="7"/>
    <x v="7"/>
    <n v="76"/>
    <n v="30000"/>
    <x v="2"/>
    <x v="10"/>
    <n v="4"/>
    <s v="Tuesday"/>
    <n v="2280000"/>
  </r>
  <r>
    <x v="1040"/>
    <x v="0"/>
    <x v="0"/>
    <n v="127"/>
    <n v="50000"/>
    <x v="2"/>
    <x v="10"/>
    <n v="4"/>
    <s v="Wednesday"/>
    <n v="6350000"/>
  </r>
  <r>
    <x v="1040"/>
    <x v="1"/>
    <x v="1"/>
    <n v="86"/>
    <n v="35000"/>
    <x v="2"/>
    <x v="10"/>
    <n v="4"/>
    <s v="Wednesday"/>
    <n v="3010000"/>
  </r>
  <r>
    <x v="1040"/>
    <x v="2"/>
    <x v="2"/>
    <n v="118"/>
    <n v="45000"/>
    <x v="2"/>
    <x v="10"/>
    <n v="4"/>
    <s v="Wednesday"/>
    <n v="5310000"/>
  </r>
  <r>
    <x v="1040"/>
    <x v="3"/>
    <x v="3"/>
    <n v="53"/>
    <n v="60000"/>
    <x v="2"/>
    <x v="10"/>
    <n v="4"/>
    <s v="Wednesday"/>
    <n v="3180000"/>
  </r>
  <r>
    <x v="1040"/>
    <x v="4"/>
    <x v="4"/>
    <n v="117"/>
    <n v="20000"/>
    <x v="2"/>
    <x v="10"/>
    <n v="4"/>
    <s v="Wednesday"/>
    <n v="2340000"/>
  </r>
  <r>
    <x v="1040"/>
    <x v="5"/>
    <x v="5"/>
    <n v="240"/>
    <n v="5000"/>
    <x v="2"/>
    <x v="10"/>
    <n v="4"/>
    <s v="Wednesday"/>
    <n v="1200000"/>
  </r>
  <r>
    <x v="1040"/>
    <x v="6"/>
    <x v="6"/>
    <n v="88"/>
    <n v="25000"/>
    <x v="2"/>
    <x v="10"/>
    <n v="4"/>
    <s v="Wednesday"/>
    <n v="2200000"/>
  </r>
  <r>
    <x v="1040"/>
    <x v="7"/>
    <x v="7"/>
    <n v="78"/>
    <n v="30000"/>
    <x v="2"/>
    <x v="10"/>
    <n v="4"/>
    <s v="Wednesday"/>
    <n v="2340000"/>
  </r>
  <r>
    <x v="1041"/>
    <x v="0"/>
    <x v="0"/>
    <n v="108"/>
    <n v="50000"/>
    <x v="2"/>
    <x v="10"/>
    <n v="4"/>
    <s v="Thursday"/>
    <n v="5400000"/>
  </r>
  <r>
    <x v="1041"/>
    <x v="1"/>
    <x v="1"/>
    <n v="82"/>
    <n v="35000"/>
    <x v="2"/>
    <x v="10"/>
    <n v="4"/>
    <s v="Thursday"/>
    <n v="2870000"/>
  </r>
  <r>
    <x v="1041"/>
    <x v="2"/>
    <x v="2"/>
    <n v="117"/>
    <n v="45000"/>
    <x v="2"/>
    <x v="10"/>
    <n v="4"/>
    <s v="Thursday"/>
    <n v="5265000"/>
  </r>
  <r>
    <x v="1041"/>
    <x v="3"/>
    <x v="3"/>
    <n v="59"/>
    <n v="60000"/>
    <x v="2"/>
    <x v="10"/>
    <n v="4"/>
    <s v="Thursday"/>
    <n v="3540000"/>
  </r>
  <r>
    <x v="1041"/>
    <x v="4"/>
    <x v="4"/>
    <n v="108"/>
    <n v="20000"/>
    <x v="2"/>
    <x v="10"/>
    <n v="4"/>
    <s v="Thursday"/>
    <n v="2160000"/>
  </r>
  <r>
    <x v="1041"/>
    <x v="5"/>
    <x v="5"/>
    <n v="242"/>
    <n v="5000"/>
    <x v="2"/>
    <x v="10"/>
    <n v="4"/>
    <s v="Thursday"/>
    <n v="1210000"/>
  </r>
  <r>
    <x v="1041"/>
    <x v="6"/>
    <x v="6"/>
    <n v="93"/>
    <n v="25000"/>
    <x v="2"/>
    <x v="10"/>
    <n v="4"/>
    <s v="Thursday"/>
    <n v="2325000"/>
  </r>
  <r>
    <x v="1041"/>
    <x v="7"/>
    <x v="7"/>
    <n v="67"/>
    <n v="30000"/>
    <x v="2"/>
    <x v="10"/>
    <n v="4"/>
    <s v="Thursday"/>
    <n v="2010000"/>
  </r>
  <r>
    <x v="1042"/>
    <x v="0"/>
    <x v="0"/>
    <n v="132"/>
    <n v="50000"/>
    <x v="2"/>
    <x v="10"/>
    <n v="4"/>
    <s v="Friday"/>
    <n v="6600000"/>
  </r>
  <r>
    <x v="1042"/>
    <x v="1"/>
    <x v="1"/>
    <n v="80"/>
    <n v="35000"/>
    <x v="2"/>
    <x v="10"/>
    <n v="4"/>
    <s v="Friday"/>
    <n v="2800000"/>
  </r>
  <r>
    <x v="1042"/>
    <x v="2"/>
    <x v="2"/>
    <n v="115"/>
    <n v="45000"/>
    <x v="2"/>
    <x v="10"/>
    <n v="4"/>
    <s v="Friday"/>
    <n v="5175000"/>
  </r>
  <r>
    <x v="1042"/>
    <x v="3"/>
    <x v="3"/>
    <n v="59"/>
    <n v="60000"/>
    <x v="2"/>
    <x v="10"/>
    <n v="4"/>
    <s v="Friday"/>
    <n v="3540000"/>
  </r>
  <r>
    <x v="1042"/>
    <x v="4"/>
    <x v="4"/>
    <n v="111"/>
    <n v="20000"/>
    <x v="2"/>
    <x v="10"/>
    <n v="4"/>
    <s v="Friday"/>
    <n v="2220000"/>
  </r>
  <r>
    <x v="1042"/>
    <x v="5"/>
    <x v="5"/>
    <n v="231"/>
    <n v="5000"/>
    <x v="2"/>
    <x v="10"/>
    <n v="4"/>
    <s v="Friday"/>
    <n v="1155000"/>
  </r>
  <r>
    <x v="1042"/>
    <x v="6"/>
    <x v="6"/>
    <n v="88"/>
    <n v="25000"/>
    <x v="2"/>
    <x v="10"/>
    <n v="4"/>
    <s v="Friday"/>
    <n v="2200000"/>
  </r>
  <r>
    <x v="1042"/>
    <x v="7"/>
    <x v="7"/>
    <n v="73"/>
    <n v="30000"/>
    <x v="2"/>
    <x v="10"/>
    <n v="4"/>
    <s v="Friday"/>
    <n v="2190000"/>
  </r>
  <r>
    <x v="1043"/>
    <x v="0"/>
    <x v="0"/>
    <n v="118"/>
    <n v="50000"/>
    <x v="2"/>
    <x v="10"/>
    <n v="4"/>
    <s v="Saturday"/>
    <n v="5900000"/>
  </r>
  <r>
    <x v="1043"/>
    <x v="1"/>
    <x v="1"/>
    <n v="84"/>
    <n v="35000"/>
    <x v="2"/>
    <x v="10"/>
    <n v="4"/>
    <s v="Saturday"/>
    <n v="2940000"/>
  </r>
  <r>
    <x v="1043"/>
    <x v="2"/>
    <x v="2"/>
    <n v="118"/>
    <n v="45000"/>
    <x v="2"/>
    <x v="10"/>
    <n v="4"/>
    <s v="Saturday"/>
    <n v="5310000"/>
  </r>
  <r>
    <x v="1043"/>
    <x v="3"/>
    <x v="3"/>
    <n v="57"/>
    <n v="60000"/>
    <x v="2"/>
    <x v="10"/>
    <n v="4"/>
    <s v="Saturday"/>
    <n v="3420000"/>
  </r>
  <r>
    <x v="1043"/>
    <x v="4"/>
    <x v="4"/>
    <n v="115"/>
    <n v="20000"/>
    <x v="2"/>
    <x v="10"/>
    <n v="4"/>
    <s v="Saturday"/>
    <n v="2300000"/>
  </r>
  <r>
    <x v="1043"/>
    <x v="5"/>
    <x v="5"/>
    <n v="231"/>
    <n v="5000"/>
    <x v="2"/>
    <x v="10"/>
    <n v="4"/>
    <s v="Saturday"/>
    <n v="1155000"/>
  </r>
  <r>
    <x v="1043"/>
    <x v="6"/>
    <x v="6"/>
    <n v="86"/>
    <n v="25000"/>
    <x v="2"/>
    <x v="10"/>
    <n v="4"/>
    <s v="Saturday"/>
    <n v="2150000"/>
  </r>
  <r>
    <x v="1043"/>
    <x v="7"/>
    <x v="7"/>
    <n v="74"/>
    <n v="30000"/>
    <x v="2"/>
    <x v="10"/>
    <n v="4"/>
    <s v="Saturday"/>
    <n v="2220000"/>
  </r>
  <r>
    <x v="1044"/>
    <x v="0"/>
    <x v="0"/>
    <n v="116"/>
    <n v="50000"/>
    <x v="2"/>
    <x v="10"/>
    <n v="4"/>
    <s v="Sunday"/>
    <n v="5800000"/>
  </r>
  <r>
    <x v="1044"/>
    <x v="1"/>
    <x v="1"/>
    <n v="83"/>
    <n v="35000"/>
    <x v="2"/>
    <x v="10"/>
    <n v="4"/>
    <s v="Sunday"/>
    <n v="2905000"/>
  </r>
  <r>
    <x v="1044"/>
    <x v="2"/>
    <x v="2"/>
    <n v="115"/>
    <n v="45000"/>
    <x v="2"/>
    <x v="10"/>
    <n v="4"/>
    <s v="Sunday"/>
    <n v="5175000"/>
  </r>
  <r>
    <x v="1044"/>
    <x v="3"/>
    <x v="3"/>
    <n v="50"/>
    <n v="60000"/>
    <x v="2"/>
    <x v="10"/>
    <n v="4"/>
    <s v="Sunday"/>
    <n v="3000000"/>
  </r>
  <r>
    <x v="1044"/>
    <x v="4"/>
    <x v="4"/>
    <n v="119"/>
    <n v="20000"/>
    <x v="2"/>
    <x v="10"/>
    <n v="4"/>
    <s v="Sunday"/>
    <n v="2380000"/>
  </r>
  <r>
    <x v="1044"/>
    <x v="5"/>
    <x v="5"/>
    <n v="233"/>
    <n v="5000"/>
    <x v="2"/>
    <x v="10"/>
    <n v="4"/>
    <s v="Sunday"/>
    <n v="1165000"/>
  </r>
  <r>
    <x v="1044"/>
    <x v="6"/>
    <x v="6"/>
    <n v="86"/>
    <n v="25000"/>
    <x v="2"/>
    <x v="10"/>
    <n v="4"/>
    <s v="Sunday"/>
    <n v="2150000"/>
  </r>
  <r>
    <x v="1044"/>
    <x v="7"/>
    <x v="7"/>
    <n v="71"/>
    <n v="30000"/>
    <x v="2"/>
    <x v="10"/>
    <n v="4"/>
    <s v="Sunday"/>
    <n v="2130000"/>
  </r>
  <r>
    <x v="1045"/>
    <x v="0"/>
    <x v="0"/>
    <n v="126"/>
    <n v="50000"/>
    <x v="2"/>
    <x v="10"/>
    <n v="4"/>
    <s v="Monday"/>
    <n v="6300000"/>
  </r>
  <r>
    <x v="1045"/>
    <x v="1"/>
    <x v="1"/>
    <n v="82"/>
    <n v="35000"/>
    <x v="2"/>
    <x v="10"/>
    <n v="4"/>
    <s v="Monday"/>
    <n v="2870000"/>
  </r>
  <r>
    <x v="1045"/>
    <x v="2"/>
    <x v="2"/>
    <n v="122"/>
    <n v="45000"/>
    <x v="2"/>
    <x v="10"/>
    <n v="4"/>
    <s v="Monday"/>
    <n v="5490000"/>
  </r>
  <r>
    <x v="1045"/>
    <x v="3"/>
    <x v="3"/>
    <n v="57"/>
    <n v="60000"/>
    <x v="2"/>
    <x v="10"/>
    <n v="4"/>
    <s v="Monday"/>
    <n v="3420000"/>
  </r>
  <r>
    <x v="1045"/>
    <x v="4"/>
    <x v="4"/>
    <n v="117"/>
    <n v="20000"/>
    <x v="2"/>
    <x v="10"/>
    <n v="4"/>
    <s v="Monday"/>
    <n v="2340000"/>
  </r>
  <r>
    <x v="1045"/>
    <x v="5"/>
    <x v="5"/>
    <n v="242"/>
    <n v="5000"/>
    <x v="2"/>
    <x v="10"/>
    <n v="4"/>
    <s v="Monday"/>
    <n v="1210000"/>
  </r>
  <r>
    <x v="1045"/>
    <x v="6"/>
    <x v="6"/>
    <n v="84"/>
    <n v="25000"/>
    <x v="2"/>
    <x v="10"/>
    <n v="4"/>
    <s v="Monday"/>
    <n v="2100000"/>
  </r>
  <r>
    <x v="1045"/>
    <x v="7"/>
    <x v="7"/>
    <n v="67"/>
    <n v="30000"/>
    <x v="2"/>
    <x v="10"/>
    <n v="4"/>
    <s v="Monday"/>
    <n v="2010000"/>
  </r>
  <r>
    <x v="1046"/>
    <x v="0"/>
    <x v="0"/>
    <n v="123"/>
    <n v="50000"/>
    <x v="2"/>
    <x v="10"/>
    <n v="4"/>
    <s v="Tuesday"/>
    <n v="6150000"/>
  </r>
  <r>
    <x v="1046"/>
    <x v="1"/>
    <x v="1"/>
    <n v="86"/>
    <n v="35000"/>
    <x v="2"/>
    <x v="10"/>
    <n v="4"/>
    <s v="Tuesday"/>
    <n v="3010000"/>
  </r>
  <r>
    <x v="1046"/>
    <x v="2"/>
    <x v="2"/>
    <n v="115"/>
    <n v="45000"/>
    <x v="2"/>
    <x v="10"/>
    <n v="4"/>
    <s v="Tuesday"/>
    <n v="5175000"/>
  </r>
  <r>
    <x v="1046"/>
    <x v="3"/>
    <x v="3"/>
    <n v="58"/>
    <n v="60000"/>
    <x v="2"/>
    <x v="10"/>
    <n v="4"/>
    <s v="Tuesday"/>
    <n v="3480000"/>
  </r>
  <r>
    <x v="1046"/>
    <x v="4"/>
    <x v="4"/>
    <n v="121"/>
    <n v="20000"/>
    <x v="2"/>
    <x v="10"/>
    <n v="4"/>
    <s v="Tuesday"/>
    <n v="2420000"/>
  </r>
  <r>
    <x v="1046"/>
    <x v="5"/>
    <x v="5"/>
    <n v="234"/>
    <n v="5000"/>
    <x v="2"/>
    <x v="10"/>
    <n v="4"/>
    <s v="Tuesday"/>
    <n v="1170000"/>
  </r>
  <r>
    <x v="1046"/>
    <x v="6"/>
    <x v="6"/>
    <n v="82"/>
    <n v="25000"/>
    <x v="2"/>
    <x v="10"/>
    <n v="4"/>
    <s v="Tuesday"/>
    <n v="2050000"/>
  </r>
  <r>
    <x v="1046"/>
    <x v="7"/>
    <x v="7"/>
    <n v="71"/>
    <n v="30000"/>
    <x v="2"/>
    <x v="10"/>
    <n v="4"/>
    <s v="Tuesday"/>
    <n v="2130000"/>
  </r>
  <r>
    <x v="1047"/>
    <x v="0"/>
    <x v="0"/>
    <n v="114"/>
    <n v="50000"/>
    <x v="2"/>
    <x v="10"/>
    <n v="4"/>
    <s v="Wednesday"/>
    <n v="5700000"/>
  </r>
  <r>
    <x v="1047"/>
    <x v="1"/>
    <x v="1"/>
    <n v="81"/>
    <n v="35000"/>
    <x v="2"/>
    <x v="10"/>
    <n v="4"/>
    <s v="Wednesday"/>
    <n v="2835000"/>
  </r>
  <r>
    <x v="1047"/>
    <x v="2"/>
    <x v="2"/>
    <n v="119"/>
    <n v="45000"/>
    <x v="2"/>
    <x v="10"/>
    <n v="4"/>
    <s v="Wednesday"/>
    <n v="5355000"/>
  </r>
  <r>
    <x v="1047"/>
    <x v="3"/>
    <x v="3"/>
    <n v="51"/>
    <n v="60000"/>
    <x v="2"/>
    <x v="10"/>
    <n v="4"/>
    <s v="Wednesday"/>
    <n v="3060000"/>
  </r>
  <r>
    <x v="1047"/>
    <x v="4"/>
    <x v="4"/>
    <n v="115"/>
    <n v="20000"/>
    <x v="2"/>
    <x v="10"/>
    <n v="4"/>
    <s v="Wednesday"/>
    <n v="2300000"/>
  </r>
  <r>
    <x v="1047"/>
    <x v="5"/>
    <x v="5"/>
    <n v="232"/>
    <n v="5000"/>
    <x v="2"/>
    <x v="10"/>
    <n v="4"/>
    <s v="Wednesday"/>
    <n v="1160000"/>
  </r>
  <r>
    <x v="1047"/>
    <x v="6"/>
    <x v="6"/>
    <n v="92"/>
    <n v="25000"/>
    <x v="2"/>
    <x v="10"/>
    <n v="4"/>
    <s v="Wednesday"/>
    <n v="2300000"/>
  </r>
  <r>
    <x v="1047"/>
    <x v="7"/>
    <x v="7"/>
    <n v="68"/>
    <n v="30000"/>
    <x v="2"/>
    <x v="10"/>
    <n v="4"/>
    <s v="Wednesday"/>
    <n v="2040000"/>
  </r>
  <r>
    <x v="1048"/>
    <x v="0"/>
    <x v="0"/>
    <n v="114"/>
    <n v="50000"/>
    <x v="2"/>
    <x v="10"/>
    <n v="4"/>
    <s v="Thursday"/>
    <n v="5700000"/>
  </r>
  <r>
    <x v="1048"/>
    <x v="1"/>
    <x v="1"/>
    <n v="83"/>
    <n v="35000"/>
    <x v="2"/>
    <x v="10"/>
    <n v="4"/>
    <s v="Thursday"/>
    <n v="2905000"/>
  </r>
  <r>
    <x v="1048"/>
    <x v="2"/>
    <x v="2"/>
    <n v="117"/>
    <n v="45000"/>
    <x v="2"/>
    <x v="10"/>
    <n v="4"/>
    <s v="Thursday"/>
    <n v="5265000"/>
  </r>
  <r>
    <x v="1048"/>
    <x v="3"/>
    <x v="3"/>
    <n v="55"/>
    <n v="60000"/>
    <x v="2"/>
    <x v="10"/>
    <n v="4"/>
    <s v="Thursday"/>
    <n v="3300000"/>
  </r>
  <r>
    <x v="1048"/>
    <x v="4"/>
    <x v="4"/>
    <n v="110"/>
    <n v="20000"/>
    <x v="2"/>
    <x v="10"/>
    <n v="4"/>
    <s v="Thursday"/>
    <n v="2200000"/>
  </r>
  <r>
    <x v="1048"/>
    <x v="5"/>
    <x v="5"/>
    <n v="236"/>
    <n v="5000"/>
    <x v="2"/>
    <x v="10"/>
    <n v="4"/>
    <s v="Thursday"/>
    <n v="1180000"/>
  </r>
  <r>
    <x v="1048"/>
    <x v="6"/>
    <x v="6"/>
    <n v="93"/>
    <n v="25000"/>
    <x v="2"/>
    <x v="10"/>
    <n v="4"/>
    <s v="Thursday"/>
    <n v="2325000"/>
  </r>
  <r>
    <x v="1048"/>
    <x v="7"/>
    <x v="7"/>
    <n v="69"/>
    <n v="30000"/>
    <x v="2"/>
    <x v="10"/>
    <n v="4"/>
    <s v="Thursday"/>
    <n v="2070000"/>
  </r>
  <r>
    <x v="1049"/>
    <x v="0"/>
    <x v="0"/>
    <n v="128"/>
    <n v="50000"/>
    <x v="2"/>
    <x v="10"/>
    <n v="4"/>
    <s v="Friday"/>
    <n v="6400000"/>
  </r>
  <r>
    <x v="1049"/>
    <x v="1"/>
    <x v="1"/>
    <n v="91"/>
    <n v="35000"/>
    <x v="2"/>
    <x v="10"/>
    <n v="4"/>
    <s v="Friday"/>
    <n v="3185000"/>
  </r>
  <r>
    <x v="1049"/>
    <x v="2"/>
    <x v="2"/>
    <n v="114"/>
    <n v="45000"/>
    <x v="2"/>
    <x v="10"/>
    <n v="4"/>
    <s v="Friday"/>
    <n v="5130000"/>
  </r>
  <r>
    <x v="1049"/>
    <x v="3"/>
    <x v="3"/>
    <n v="57"/>
    <n v="60000"/>
    <x v="2"/>
    <x v="10"/>
    <n v="4"/>
    <s v="Friday"/>
    <n v="3420000"/>
  </r>
  <r>
    <x v="1049"/>
    <x v="4"/>
    <x v="4"/>
    <n v="122"/>
    <n v="20000"/>
    <x v="2"/>
    <x v="10"/>
    <n v="4"/>
    <s v="Friday"/>
    <n v="2440000"/>
  </r>
  <r>
    <x v="1049"/>
    <x v="5"/>
    <x v="5"/>
    <n v="223"/>
    <n v="5000"/>
    <x v="2"/>
    <x v="10"/>
    <n v="4"/>
    <s v="Friday"/>
    <n v="1115000"/>
  </r>
  <r>
    <x v="1049"/>
    <x v="6"/>
    <x v="6"/>
    <n v="90"/>
    <n v="25000"/>
    <x v="2"/>
    <x v="10"/>
    <n v="4"/>
    <s v="Friday"/>
    <n v="2250000"/>
  </r>
  <r>
    <x v="1049"/>
    <x v="7"/>
    <x v="7"/>
    <n v="70"/>
    <n v="30000"/>
    <x v="2"/>
    <x v="10"/>
    <n v="4"/>
    <s v="Friday"/>
    <n v="2100000"/>
  </r>
  <r>
    <x v="1050"/>
    <x v="0"/>
    <x v="0"/>
    <n v="120"/>
    <n v="50000"/>
    <x v="2"/>
    <x v="10"/>
    <n v="4"/>
    <s v="Saturday"/>
    <n v="6000000"/>
  </r>
  <r>
    <x v="1050"/>
    <x v="1"/>
    <x v="1"/>
    <n v="84"/>
    <n v="35000"/>
    <x v="2"/>
    <x v="10"/>
    <n v="4"/>
    <s v="Saturday"/>
    <n v="2940000"/>
  </r>
  <r>
    <x v="1050"/>
    <x v="2"/>
    <x v="2"/>
    <n v="116"/>
    <n v="45000"/>
    <x v="2"/>
    <x v="10"/>
    <n v="4"/>
    <s v="Saturday"/>
    <n v="5220000"/>
  </r>
  <r>
    <x v="1050"/>
    <x v="3"/>
    <x v="3"/>
    <n v="58"/>
    <n v="60000"/>
    <x v="2"/>
    <x v="10"/>
    <n v="4"/>
    <s v="Saturday"/>
    <n v="3480000"/>
  </r>
  <r>
    <x v="1050"/>
    <x v="4"/>
    <x v="4"/>
    <n v="109"/>
    <n v="20000"/>
    <x v="2"/>
    <x v="10"/>
    <n v="4"/>
    <s v="Saturday"/>
    <n v="2180000"/>
  </r>
  <r>
    <x v="1050"/>
    <x v="5"/>
    <x v="5"/>
    <n v="238"/>
    <n v="5000"/>
    <x v="2"/>
    <x v="10"/>
    <n v="4"/>
    <s v="Saturday"/>
    <n v="1190000"/>
  </r>
  <r>
    <x v="1050"/>
    <x v="6"/>
    <x v="6"/>
    <n v="88"/>
    <n v="25000"/>
    <x v="2"/>
    <x v="10"/>
    <n v="4"/>
    <s v="Saturday"/>
    <n v="2200000"/>
  </r>
  <r>
    <x v="1050"/>
    <x v="7"/>
    <x v="7"/>
    <n v="71"/>
    <n v="30000"/>
    <x v="2"/>
    <x v="10"/>
    <n v="4"/>
    <s v="Saturday"/>
    <n v="2130000"/>
  </r>
  <r>
    <x v="1051"/>
    <x v="0"/>
    <x v="0"/>
    <n v="123"/>
    <n v="50000"/>
    <x v="2"/>
    <x v="10"/>
    <n v="4"/>
    <s v="Sunday"/>
    <n v="6150000"/>
  </r>
  <r>
    <x v="1051"/>
    <x v="1"/>
    <x v="1"/>
    <n v="87"/>
    <n v="35000"/>
    <x v="2"/>
    <x v="10"/>
    <n v="4"/>
    <s v="Sunday"/>
    <n v="3045000"/>
  </r>
  <r>
    <x v="1051"/>
    <x v="2"/>
    <x v="2"/>
    <n v="116"/>
    <n v="45000"/>
    <x v="2"/>
    <x v="10"/>
    <n v="4"/>
    <s v="Sunday"/>
    <n v="5220000"/>
  </r>
  <r>
    <x v="1051"/>
    <x v="3"/>
    <x v="3"/>
    <n v="53"/>
    <n v="60000"/>
    <x v="2"/>
    <x v="10"/>
    <n v="4"/>
    <s v="Sunday"/>
    <n v="3180000"/>
  </r>
  <r>
    <x v="1051"/>
    <x v="4"/>
    <x v="4"/>
    <n v="130"/>
    <n v="20000"/>
    <x v="2"/>
    <x v="10"/>
    <n v="4"/>
    <s v="Sunday"/>
    <n v="2600000"/>
  </r>
  <r>
    <x v="1051"/>
    <x v="5"/>
    <x v="5"/>
    <n v="248"/>
    <n v="5000"/>
    <x v="2"/>
    <x v="10"/>
    <n v="4"/>
    <s v="Sunday"/>
    <n v="1240000"/>
  </r>
  <r>
    <x v="1051"/>
    <x v="6"/>
    <x v="6"/>
    <n v="81"/>
    <n v="25000"/>
    <x v="2"/>
    <x v="10"/>
    <n v="4"/>
    <s v="Sunday"/>
    <n v="2025000"/>
  </r>
  <r>
    <x v="1051"/>
    <x v="7"/>
    <x v="7"/>
    <n v="74"/>
    <n v="30000"/>
    <x v="2"/>
    <x v="10"/>
    <n v="4"/>
    <s v="Sunday"/>
    <n v="2220000"/>
  </r>
  <r>
    <x v="1052"/>
    <x v="0"/>
    <x v="0"/>
    <n v="120"/>
    <n v="50000"/>
    <x v="2"/>
    <x v="10"/>
    <n v="4"/>
    <s v="Monday"/>
    <n v="6000000"/>
  </r>
  <r>
    <x v="1052"/>
    <x v="1"/>
    <x v="1"/>
    <n v="82"/>
    <n v="35000"/>
    <x v="2"/>
    <x v="10"/>
    <n v="4"/>
    <s v="Monday"/>
    <n v="2870000"/>
  </r>
  <r>
    <x v="1052"/>
    <x v="2"/>
    <x v="2"/>
    <n v="118"/>
    <n v="45000"/>
    <x v="2"/>
    <x v="10"/>
    <n v="4"/>
    <s v="Monday"/>
    <n v="5310000"/>
  </r>
  <r>
    <x v="1052"/>
    <x v="3"/>
    <x v="3"/>
    <n v="55"/>
    <n v="60000"/>
    <x v="2"/>
    <x v="10"/>
    <n v="4"/>
    <s v="Monday"/>
    <n v="3300000"/>
  </r>
  <r>
    <x v="1052"/>
    <x v="4"/>
    <x v="4"/>
    <n v="119"/>
    <n v="20000"/>
    <x v="2"/>
    <x v="10"/>
    <n v="4"/>
    <s v="Monday"/>
    <n v="2380000"/>
  </r>
  <r>
    <x v="1052"/>
    <x v="5"/>
    <x v="5"/>
    <n v="222"/>
    <n v="5000"/>
    <x v="2"/>
    <x v="10"/>
    <n v="4"/>
    <s v="Monday"/>
    <n v="1110000"/>
  </r>
  <r>
    <x v="1052"/>
    <x v="6"/>
    <x v="6"/>
    <n v="91"/>
    <n v="25000"/>
    <x v="2"/>
    <x v="10"/>
    <n v="4"/>
    <s v="Monday"/>
    <n v="2275000"/>
  </r>
  <r>
    <x v="1052"/>
    <x v="7"/>
    <x v="7"/>
    <n v="68"/>
    <n v="30000"/>
    <x v="2"/>
    <x v="10"/>
    <n v="4"/>
    <s v="Monday"/>
    <n v="2040000"/>
  </r>
  <r>
    <x v="1053"/>
    <x v="0"/>
    <x v="0"/>
    <n v="118"/>
    <n v="50000"/>
    <x v="2"/>
    <x v="10"/>
    <n v="4"/>
    <s v="Tuesday"/>
    <n v="5900000"/>
  </r>
  <r>
    <x v="1053"/>
    <x v="1"/>
    <x v="1"/>
    <n v="83"/>
    <n v="35000"/>
    <x v="2"/>
    <x v="10"/>
    <n v="4"/>
    <s v="Tuesday"/>
    <n v="2905000"/>
  </r>
  <r>
    <x v="1053"/>
    <x v="2"/>
    <x v="2"/>
    <n v="123"/>
    <n v="45000"/>
    <x v="2"/>
    <x v="10"/>
    <n v="4"/>
    <s v="Tuesday"/>
    <n v="5535000"/>
  </r>
  <r>
    <x v="1053"/>
    <x v="3"/>
    <x v="3"/>
    <n v="50"/>
    <n v="60000"/>
    <x v="2"/>
    <x v="10"/>
    <n v="4"/>
    <s v="Tuesday"/>
    <n v="3000000"/>
  </r>
  <r>
    <x v="1053"/>
    <x v="4"/>
    <x v="4"/>
    <n v="118"/>
    <n v="20000"/>
    <x v="2"/>
    <x v="10"/>
    <n v="4"/>
    <s v="Tuesday"/>
    <n v="2360000"/>
  </r>
  <r>
    <x v="1053"/>
    <x v="5"/>
    <x v="5"/>
    <n v="210"/>
    <n v="5000"/>
    <x v="2"/>
    <x v="10"/>
    <n v="4"/>
    <s v="Tuesday"/>
    <n v="1050000"/>
  </r>
  <r>
    <x v="1053"/>
    <x v="6"/>
    <x v="6"/>
    <n v="82"/>
    <n v="25000"/>
    <x v="2"/>
    <x v="10"/>
    <n v="4"/>
    <s v="Tuesday"/>
    <n v="2050000"/>
  </r>
  <r>
    <x v="1053"/>
    <x v="7"/>
    <x v="7"/>
    <n v="67"/>
    <n v="30000"/>
    <x v="2"/>
    <x v="10"/>
    <n v="4"/>
    <s v="Tuesday"/>
    <n v="2010000"/>
  </r>
  <r>
    <x v="1054"/>
    <x v="0"/>
    <x v="0"/>
    <n v="122"/>
    <n v="50000"/>
    <x v="2"/>
    <x v="10"/>
    <n v="4"/>
    <s v="Wednesday"/>
    <n v="6100000"/>
  </r>
  <r>
    <x v="1054"/>
    <x v="1"/>
    <x v="1"/>
    <n v="79"/>
    <n v="35000"/>
    <x v="2"/>
    <x v="10"/>
    <n v="4"/>
    <s v="Wednesday"/>
    <n v="2765000"/>
  </r>
  <r>
    <x v="1054"/>
    <x v="2"/>
    <x v="2"/>
    <n v="112"/>
    <n v="45000"/>
    <x v="2"/>
    <x v="10"/>
    <n v="4"/>
    <s v="Wednesday"/>
    <n v="5040000"/>
  </r>
  <r>
    <x v="1054"/>
    <x v="3"/>
    <x v="3"/>
    <n v="54"/>
    <n v="60000"/>
    <x v="2"/>
    <x v="10"/>
    <n v="4"/>
    <s v="Wednesday"/>
    <n v="3240000"/>
  </r>
  <r>
    <x v="1054"/>
    <x v="4"/>
    <x v="4"/>
    <n v="120"/>
    <n v="20000"/>
    <x v="2"/>
    <x v="10"/>
    <n v="4"/>
    <s v="Wednesday"/>
    <n v="2400000"/>
  </r>
  <r>
    <x v="1054"/>
    <x v="5"/>
    <x v="5"/>
    <n v="235"/>
    <n v="5000"/>
    <x v="2"/>
    <x v="10"/>
    <n v="4"/>
    <s v="Wednesday"/>
    <n v="1175000"/>
  </r>
  <r>
    <x v="1054"/>
    <x v="6"/>
    <x v="6"/>
    <n v="81"/>
    <n v="25000"/>
    <x v="2"/>
    <x v="10"/>
    <n v="4"/>
    <s v="Wednesday"/>
    <n v="2025000"/>
  </r>
  <r>
    <x v="1054"/>
    <x v="7"/>
    <x v="7"/>
    <n v="70"/>
    <n v="30000"/>
    <x v="2"/>
    <x v="10"/>
    <n v="4"/>
    <s v="Wednesday"/>
    <n v="2100000"/>
  </r>
  <r>
    <x v="1055"/>
    <x v="0"/>
    <x v="0"/>
    <n v="127"/>
    <n v="50000"/>
    <x v="2"/>
    <x v="10"/>
    <n v="4"/>
    <s v="Thursday"/>
    <n v="6350000"/>
  </r>
  <r>
    <x v="1055"/>
    <x v="1"/>
    <x v="1"/>
    <n v="86"/>
    <n v="35000"/>
    <x v="2"/>
    <x v="10"/>
    <n v="4"/>
    <s v="Thursday"/>
    <n v="3010000"/>
  </r>
  <r>
    <x v="1055"/>
    <x v="2"/>
    <x v="2"/>
    <n v="117"/>
    <n v="45000"/>
    <x v="2"/>
    <x v="10"/>
    <n v="4"/>
    <s v="Thursday"/>
    <n v="5265000"/>
  </r>
  <r>
    <x v="1055"/>
    <x v="3"/>
    <x v="3"/>
    <n v="58"/>
    <n v="60000"/>
    <x v="2"/>
    <x v="10"/>
    <n v="4"/>
    <s v="Thursday"/>
    <n v="3480000"/>
  </r>
  <r>
    <x v="1055"/>
    <x v="4"/>
    <x v="4"/>
    <n v="129"/>
    <n v="20000"/>
    <x v="2"/>
    <x v="10"/>
    <n v="4"/>
    <s v="Thursday"/>
    <n v="2580000"/>
  </r>
  <r>
    <x v="1055"/>
    <x v="5"/>
    <x v="5"/>
    <n v="238"/>
    <n v="5000"/>
    <x v="2"/>
    <x v="10"/>
    <n v="4"/>
    <s v="Thursday"/>
    <n v="1190000"/>
  </r>
  <r>
    <x v="1055"/>
    <x v="6"/>
    <x v="6"/>
    <n v="82"/>
    <n v="25000"/>
    <x v="2"/>
    <x v="10"/>
    <n v="4"/>
    <s v="Thursday"/>
    <n v="2050000"/>
  </r>
  <r>
    <x v="1055"/>
    <x v="7"/>
    <x v="7"/>
    <n v="70"/>
    <n v="30000"/>
    <x v="2"/>
    <x v="10"/>
    <n v="4"/>
    <s v="Thursday"/>
    <n v="2100000"/>
  </r>
  <r>
    <x v="1056"/>
    <x v="0"/>
    <x v="0"/>
    <n v="114"/>
    <n v="50000"/>
    <x v="2"/>
    <x v="10"/>
    <n v="4"/>
    <s v="Friday"/>
    <n v="5700000"/>
  </r>
  <r>
    <x v="1056"/>
    <x v="1"/>
    <x v="1"/>
    <n v="88"/>
    <n v="35000"/>
    <x v="2"/>
    <x v="10"/>
    <n v="4"/>
    <s v="Friday"/>
    <n v="3080000"/>
  </r>
  <r>
    <x v="1056"/>
    <x v="2"/>
    <x v="2"/>
    <n v="117"/>
    <n v="45000"/>
    <x v="2"/>
    <x v="10"/>
    <n v="4"/>
    <s v="Friday"/>
    <n v="5265000"/>
  </r>
  <r>
    <x v="1056"/>
    <x v="3"/>
    <x v="3"/>
    <n v="55"/>
    <n v="60000"/>
    <x v="2"/>
    <x v="10"/>
    <n v="4"/>
    <s v="Friday"/>
    <n v="3300000"/>
  </r>
  <r>
    <x v="1056"/>
    <x v="4"/>
    <x v="4"/>
    <n v="108"/>
    <n v="20000"/>
    <x v="2"/>
    <x v="10"/>
    <n v="4"/>
    <s v="Friday"/>
    <n v="2160000"/>
  </r>
  <r>
    <x v="1056"/>
    <x v="5"/>
    <x v="5"/>
    <n v="229"/>
    <n v="5000"/>
    <x v="2"/>
    <x v="10"/>
    <n v="4"/>
    <s v="Friday"/>
    <n v="1145000"/>
  </r>
  <r>
    <x v="1056"/>
    <x v="6"/>
    <x v="6"/>
    <n v="86"/>
    <n v="25000"/>
    <x v="2"/>
    <x v="10"/>
    <n v="4"/>
    <s v="Friday"/>
    <n v="2150000"/>
  </r>
  <r>
    <x v="1056"/>
    <x v="7"/>
    <x v="7"/>
    <n v="79"/>
    <n v="30000"/>
    <x v="2"/>
    <x v="10"/>
    <n v="4"/>
    <s v="Friday"/>
    <n v="2370000"/>
  </r>
  <r>
    <x v="1057"/>
    <x v="0"/>
    <x v="0"/>
    <n v="118"/>
    <n v="50000"/>
    <x v="2"/>
    <x v="10"/>
    <n v="4"/>
    <s v="Saturday"/>
    <n v="5900000"/>
  </r>
  <r>
    <x v="1057"/>
    <x v="1"/>
    <x v="1"/>
    <n v="88"/>
    <n v="35000"/>
    <x v="2"/>
    <x v="10"/>
    <n v="4"/>
    <s v="Saturday"/>
    <n v="3080000"/>
  </r>
  <r>
    <x v="1057"/>
    <x v="2"/>
    <x v="2"/>
    <n v="109"/>
    <n v="45000"/>
    <x v="2"/>
    <x v="10"/>
    <n v="4"/>
    <s v="Saturday"/>
    <n v="4905000"/>
  </r>
  <r>
    <x v="1057"/>
    <x v="3"/>
    <x v="3"/>
    <n v="56"/>
    <n v="60000"/>
    <x v="2"/>
    <x v="10"/>
    <n v="4"/>
    <s v="Saturday"/>
    <n v="3360000"/>
  </r>
  <r>
    <x v="1057"/>
    <x v="4"/>
    <x v="4"/>
    <n v="113"/>
    <n v="20000"/>
    <x v="2"/>
    <x v="10"/>
    <n v="4"/>
    <s v="Saturday"/>
    <n v="2260000"/>
  </r>
  <r>
    <x v="1057"/>
    <x v="5"/>
    <x v="5"/>
    <n v="233"/>
    <n v="5000"/>
    <x v="2"/>
    <x v="10"/>
    <n v="4"/>
    <s v="Saturday"/>
    <n v="1165000"/>
  </r>
  <r>
    <x v="1057"/>
    <x v="6"/>
    <x v="6"/>
    <n v="82"/>
    <n v="25000"/>
    <x v="2"/>
    <x v="10"/>
    <n v="4"/>
    <s v="Saturday"/>
    <n v="2050000"/>
  </r>
  <r>
    <x v="1057"/>
    <x v="7"/>
    <x v="7"/>
    <n v="67"/>
    <n v="30000"/>
    <x v="2"/>
    <x v="10"/>
    <n v="4"/>
    <s v="Saturday"/>
    <n v="2010000"/>
  </r>
  <r>
    <x v="1058"/>
    <x v="0"/>
    <x v="0"/>
    <n v="127"/>
    <n v="50000"/>
    <x v="2"/>
    <x v="10"/>
    <n v="4"/>
    <s v="Sunday"/>
    <n v="6350000"/>
  </r>
  <r>
    <x v="1058"/>
    <x v="1"/>
    <x v="1"/>
    <n v="90"/>
    <n v="35000"/>
    <x v="2"/>
    <x v="10"/>
    <n v="4"/>
    <s v="Sunday"/>
    <n v="3150000"/>
  </r>
  <r>
    <x v="1058"/>
    <x v="2"/>
    <x v="2"/>
    <n v="120"/>
    <n v="45000"/>
    <x v="2"/>
    <x v="10"/>
    <n v="4"/>
    <s v="Sunday"/>
    <n v="5400000"/>
  </r>
  <r>
    <x v="1058"/>
    <x v="3"/>
    <x v="3"/>
    <n v="57"/>
    <n v="60000"/>
    <x v="2"/>
    <x v="10"/>
    <n v="4"/>
    <s v="Sunday"/>
    <n v="3420000"/>
  </r>
  <r>
    <x v="1058"/>
    <x v="4"/>
    <x v="4"/>
    <n v="121"/>
    <n v="20000"/>
    <x v="2"/>
    <x v="10"/>
    <n v="4"/>
    <s v="Sunday"/>
    <n v="2420000"/>
  </r>
  <r>
    <x v="1058"/>
    <x v="5"/>
    <x v="5"/>
    <n v="243"/>
    <n v="5000"/>
    <x v="2"/>
    <x v="10"/>
    <n v="4"/>
    <s v="Sunday"/>
    <n v="1215000"/>
  </r>
  <r>
    <x v="1058"/>
    <x v="6"/>
    <x v="6"/>
    <n v="87"/>
    <n v="25000"/>
    <x v="2"/>
    <x v="10"/>
    <n v="4"/>
    <s v="Sunday"/>
    <n v="2175000"/>
  </r>
  <r>
    <x v="1058"/>
    <x v="7"/>
    <x v="7"/>
    <n v="80"/>
    <n v="30000"/>
    <x v="2"/>
    <x v="10"/>
    <n v="4"/>
    <s v="Sunday"/>
    <n v="2400000"/>
  </r>
  <r>
    <x v="1059"/>
    <x v="0"/>
    <x v="0"/>
    <n v="134"/>
    <n v="50000"/>
    <x v="2"/>
    <x v="10"/>
    <n v="4"/>
    <s v="Monday"/>
    <n v="6700000"/>
  </r>
  <r>
    <x v="1059"/>
    <x v="1"/>
    <x v="1"/>
    <n v="78"/>
    <n v="35000"/>
    <x v="2"/>
    <x v="10"/>
    <n v="4"/>
    <s v="Monday"/>
    <n v="2730000"/>
  </r>
  <r>
    <x v="1059"/>
    <x v="2"/>
    <x v="2"/>
    <n v="122"/>
    <n v="45000"/>
    <x v="2"/>
    <x v="10"/>
    <n v="4"/>
    <s v="Monday"/>
    <n v="5490000"/>
  </r>
  <r>
    <x v="1059"/>
    <x v="3"/>
    <x v="3"/>
    <n v="56"/>
    <n v="60000"/>
    <x v="2"/>
    <x v="10"/>
    <n v="4"/>
    <s v="Monday"/>
    <n v="3360000"/>
  </r>
  <r>
    <x v="1059"/>
    <x v="4"/>
    <x v="4"/>
    <n v="122"/>
    <n v="20000"/>
    <x v="2"/>
    <x v="10"/>
    <n v="4"/>
    <s v="Monday"/>
    <n v="2440000"/>
  </r>
  <r>
    <x v="1059"/>
    <x v="5"/>
    <x v="5"/>
    <n v="237"/>
    <n v="5000"/>
    <x v="2"/>
    <x v="10"/>
    <n v="4"/>
    <s v="Monday"/>
    <n v="1185000"/>
  </r>
  <r>
    <x v="1059"/>
    <x v="6"/>
    <x v="6"/>
    <n v="85"/>
    <n v="25000"/>
    <x v="2"/>
    <x v="10"/>
    <n v="4"/>
    <s v="Monday"/>
    <n v="2125000"/>
  </r>
  <r>
    <x v="1059"/>
    <x v="7"/>
    <x v="7"/>
    <n v="67"/>
    <n v="30000"/>
    <x v="2"/>
    <x v="10"/>
    <n v="4"/>
    <s v="Monday"/>
    <n v="2010000"/>
  </r>
  <r>
    <x v="1060"/>
    <x v="0"/>
    <x v="0"/>
    <n v="125"/>
    <n v="50000"/>
    <x v="2"/>
    <x v="10"/>
    <n v="4"/>
    <s v="Tuesday"/>
    <n v="6250000"/>
  </r>
  <r>
    <x v="1060"/>
    <x v="1"/>
    <x v="1"/>
    <n v="81"/>
    <n v="35000"/>
    <x v="2"/>
    <x v="10"/>
    <n v="4"/>
    <s v="Tuesday"/>
    <n v="2835000"/>
  </r>
  <r>
    <x v="1060"/>
    <x v="2"/>
    <x v="2"/>
    <n v="120"/>
    <n v="45000"/>
    <x v="2"/>
    <x v="10"/>
    <n v="4"/>
    <s v="Tuesday"/>
    <n v="5400000"/>
  </r>
  <r>
    <x v="1060"/>
    <x v="3"/>
    <x v="3"/>
    <n v="55"/>
    <n v="60000"/>
    <x v="2"/>
    <x v="10"/>
    <n v="4"/>
    <s v="Tuesday"/>
    <n v="3300000"/>
  </r>
  <r>
    <x v="1060"/>
    <x v="4"/>
    <x v="4"/>
    <n v="120"/>
    <n v="20000"/>
    <x v="2"/>
    <x v="10"/>
    <n v="4"/>
    <s v="Tuesday"/>
    <n v="2400000"/>
  </r>
  <r>
    <x v="1060"/>
    <x v="5"/>
    <x v="5"/>
    <n v="226"/>
    <n v="5000"/>
    <x v="2"/>
    <x v="10"/>
    <n v="4"/>
    <s v="Tuesday"/>
    <n v="1130000"/>
  </r>
  <r>
    <x v="1060"/>
    <x v="6"/>
    <x v="6"/>
    <n v="86"/>
    <n v="25000"/>
    <x v="2"/>
    <x v="10"/>
    <n v="4"/>
    <s v="Tuesday"/>
    <n v="2150000"/>
  </r>
  <r>
    <x v="1060"/>
    <x v="7"/>
    <x v="7"/>
    <n v="69"/>
    <n v="30000"/>
    <x v="2"/>
    <x v="10"/>
    <n v="4"/>
    <s v="Tuesday"/>
    <n v="2070000"/>
  </r>
  <r>
    <x v="1061"/>
    <x v="0"/>
    <x v="0"/>
    <n v="122"/>
    <n v="50000"/>
    <x v="2"/>
    <x v="10"/>
    <n v="4"/>
    <s v="Wednesday"/>
    <n v="6100000"/>
  </r>
  <r>
    <x v="1061"/>
    <x v="1"/>
    <x v="1"/>
    <n v="86"/>
    <n v="35000"/>
    <x v="2"/>
    <x v="10"/>
    <n v="4"/>
    <s v="Wednesday"/>
    <n v="3010000"/>
  </r>
  <r>
    <x v="1061"/>
    <x v="2"/>
    <x v="2"/>
    <n v="122"/>
    <n v="45000"/>
    <x v="2"/>
    <x v="10"/>
    <n v="4"/>
    <s v="Wednesday"/>
    <n v="5490000"/>
  </r>
  <r>
    <x v="1061"/>
    <x v="3"/>
    <x v="3"/>
    <n v="58"/>
    <n v="60000"/>
    <x v="2"/>
    <x v="10"/>
    <n v="4"/>
    <s v="Wednesday"/>
    <n v="3480000"/>
  </r>
  <r>
    <x v="1061"/>
    <x v="4"/>
    <x v="4"/>
    <n v="118"/>
    <n v="20000"/>
    <x v="2"/>
    <x v="10"/>
    <n v="4"/>
    <s v="Wednesday"/>
    <n v="2360000"/>
  </r>
  <r>
    <x v="1061"/>
    <x v="5"/>
    <x v="5"/>
    <n v="234"/>
    <n v="5000"/>
    <x v="2"/>
    <x v="10"/>
    <n v="4"/>
    <s v="Wednesday"/>
    <n v="1170000"/>
  </r>
  <r>
    <x v="1061"/>
    <x v="6"/>
    <x v="6"/>
    <n v="98"/>
    <n v="25000"/>
    <x v="2"/>
    <x v="10"/>
    <n v="4"/>
    <s v="Wednesday"/>
    <n v="2450000"/>
  </r>
  <r>
    <x v="1061"/>
    <x v="7"/>
    <x v="7"/>
    <n v="69"/>
    <n v="30000"/>
    <x v="2"/>
    <x v="10"/>
    <n v="4"/>
    <s v="Wednesday"/>
    <n v="2070000"/>
  </r>
  <r>
    <x v="1062"/>
    <x v="0"/>
    <x v="0"/>
    <n v="130"/>
    <n v="50000"/>
    <x v="2"/>
    <x v="10"/>
    <n v="4"/>
    <s v="Thursday"/>
    <n v="6500000"/>
  </r>
  <r>
    <x v="1062"/>
    <x v="1"/>
    <x v="1"/>
    <n v="89"/>
    <n v="35000"/>
    <x v="2"/>
    <x v="10"/>
    <n v="4"/>
    <s v="Thursday"/>
    <n v="3115000"/>
  </r>
  <r>
    <x v="1062"/>
    <x v="2"/>
    <x v="2"/>
    <n v="119"/>
    <n v="45000"/>
    <x v="2"/>
    <x v="10"/>
    <n v="4"/>
    <s v="Thursday"/>
    <n v="5355000"/>
  </r>
  <r>
    <x v="1062"/>
    <x v="3"/>
    <x v="3"/>
    <n v="51"/>
    <n v="60000"/>
    <x v="2"/>
    <x v="10"/>
    <n v="4"/>
    <s v="Thursday"/>
    <n v="3060000"/>
  </r>
  <r>
    <x v="1062"/>
    <x v="4"/>
    <x v="4"/>
    <n v="110"/>
    <n v="20000"/>
    <x v="2"/>
    <x v="10"/>
    <n v="4"/>
    <s v="Thursday"/>
    <n v="2200000"/>
  </r>
  <r>
    <x v="1062"/>
    <x v="5"/>
    <x v="5"/>
    <n v="212"/>
    <n v="5000"/>
    <x v="2"/>
    <x v="10"/>
    <n v="4"/>
    <s v="Thursday"/>
    <n v="1060000"/>
  </r>
  <r>
    <x v="1062"/>
    <x v="6"/>
    <x v="6"/>
    <n v="86"/>
    <n v="25000"/>
    <x v="2"/>
    <x v="10"/>
    <n v="4"/>
    <s v="Thursday"/>
    <n v="2150000"/>
  </r>
  <r>
    <x v="1062"/>
    <x v="7"/>
    <x v="7"/>
    <n v="69"/>
    <n v="30000"/>
    <x v="2"/>
    <x v="10"/>
    <n v="4"/>
    <s v="Thursday"/>
    <n v="2070000"/>
  </r>
  <r>
    <x v="1063"/>
    <x v="0"/>
    <x v="0"/>
    <n v="123"/>
    <n v="50000"/>
    <x v="2"/>
    <x v="10"/>
    <n v="4"/>
    <s v="Friday"/>
    <n v="6150000"/>
  </r>
  <r>
    <x v="1063"/>
    <x v="1"/>
    <x v="1"/>
    <n v="84"/>
    <n v="35000"/>
    <x v="2"/>
    <x v="10"/>
    <n v="4"/>
    <s v="Friday"/>
    <n v="2940000"/>
  </r>
  <r>
    <x v="1063"/>
    <x v="2"/>
    <x v="2"/>
    <n v="119"/>
    <n v="45000"/>
    <x v="2"/>
    <x v="10"/>
    <n v="4"/>
    <s v="Friday"/>
    <n v="5355000"/>
  </r>
  <r>
    <x v="1063"/>
    <x v="3"/>
    <x v="3"/>
    <n v="61"/>
    <n v="60000"/>
    <x v="2"/>
    <x v="10"/>
    <n v="4"/>
    <s v="Friday"/>
    <n v="3660000"/>
  </r>
  <r>
    <x v="1063"/>
    <x v="4"/>
    <x v="4"/>
    <n v="132"/>
    <n v="20000"/>
    <x v="2"/>
    <x v="10"/>
    <n v="4"/>
    <s v="Friday"/>
    <n v="2640000"/>
  </r>
  <r>
    <x v="1063"/>
    <x v="5"/>
    <x v="5"/>
    <n v="216"/>
    <n v="5000"/>
    <x v="2"/>
    <x v="10"/>
    <n v="4"/>
    <s v="Friday"/>
    <n v="1080000"/>
  </r>
  <r>
    <x v="1063"/>
    <x v="6"/>
    <x v="6"/>
    <n v="84"/>
    <n v="25000"/>
    <x v="2"/>
    <x v="10"/>
    <n v="4"/>
    <s v="Friday"/>
    <n v="2100000"/>
  </r>
  <r>
    <x v="1063"/>
    <x v="7"/>
    <x v="7"/>
    <n v="69"/>
    <n v="30000"/>
    <x v="2"/>
    <x v="10"/>
    <n v="4"/>
    <s v="Friday"/>
    <n v="2070000"/>
  </r>
  <r>
    <x v="1064"/>
    <x v="0"/>
    <x v="0"/>
    <n v="126"/>
    <n v="50000"/>
    <x v="2"/>
    <x v="10"/>
    <n v="4"/>
    <s v="Saturday"/>
    <n v="6300000"/>
  </r>
  <r>
    <x v="1064"/>
    <x v="1"/>
    <x v="1"/>
    <n v="90"/>
    <n v="35000"/>
    <x v="2"/>
    <x v="10"/>
    <n v="4"/>
    <s v="Saturday"/>
    <n v="3150000"/>
  </r>
  <r>
    <x v="1064"/>
    <x v="2"/>
    <x v="2"/>
    <n v="116"/>
    <n v="45000"/>
    <x v="2"/>
    <x v="10"/>
    <n v="4"/>
    <s v="Saturday"/>
    <n v="5220000"/>
  </r>
  <r>
    <x v="1064"/>
    <x v="3"/>
    <x v="3"/>
    <n v="55"/>
    <n v="60000"/>
    <x v="2"/>
    <x v="10"/>
    <n v="4"/>
    <s v="Saturday"/>
    <n v="3300000"/>
  </r>
  <r>
    <x v="1064"/>
    <x v="4"/>
    <x v="4"/>
    <n v="118"/>
    <n v="20000"/>
    <x v="2"/>
    <x v="10"/>
    <n v="4"/>
    <s v="Saturday"/>
    <n v="2360000"/>
  </r>
  <r>
    <x v="1064"/>
    <x v="5"/>
    <x v="5"/>
    <n v="222"/>
    <n v="5000"/>
    <x v="2"/>
    <x v="10"/>
    <n v="4"/>
    <s v="Saturday"/>
    <n v="1110000"/>
  </r>
  <r>
    <x v="1064"/>
    <x v="6"/>
    <x v="6"/>
    <n v="89"/>
    <n v="25000"/>
    <x v="2"/>
    <x v="10"/>
    <n v="4"/>
    <s v="Saturday"/>
    <n v="2225000"/>
  </r>
  <r>
    <x v="1064"/>
    <x v="7"/>
    <x v="7"/>
    <n v="72"/>
    <n v="30000"/>
    <x v="2"/>
    <x v="10"/>
    <n v="4"/>
    <s v="Saturday"/>
    <n v="2160000"/>
  </r>
  <r>
    <x v="1065"/>
    <x v="0"/>
    <x v="0"/>
    <n v="128"/>
    <n v="50000"/>
    <x v="2"/>
    <x v="11"/>
    <n v="4"/>
    <s v="Sunday"/>
    <n v="6400000"/>
  </r>
  <r>
    <x v="1065"/>
    <x v="1"/>
    <x v="1"/>
    <n v="83"/>
    <n v="35000"/>
    <x v="2"/>
    <x v="11"/>
    <n v="4"/>
    <s v="Sunday"/>
    <n v="2905000"/>
  </r>
  <r>
    <x v="1065"/>
    <x v="2"/>
    <x v="2"/>
    <n v="109"/>
    <n v="45000"/>
    <x v="2"/>
    <x v="11"/>
    <n v="4"/>
    <s v="Sunday"/>
    <n v="4905000"/>
  </r>
  <r>
    <x v="1065"/>
    <x v="3"/>
    <x v="3"/>
    <n v="65"/>
    <n v="60000"/>
    <x v="2"/>
    <x v="11"/>
    <n v="4"/>
    <s v="Sunday"/>
    <n v="3900000"/>
  </r>
  <r>
    <x v="1065"/>
    <x v="4"/>
    <x v="4"/>
    <n v="123"/>
    <n v="20000"/>
    <x v="2"/>
    <x v="11"/>
    <n v="4"/>
    <s v="Sunday"/>
    <n v="2460000"/>
  </r>
  <r>
    <x v="1065"/>
    <x v="5"/>
    <x v="5"/>
    <n v="216"/>
    <n v="5000"/>
    <x v="2"/>
    <x v="11"/>
    <n v="4"/>
    <s v="Sunday"/>
    <n v="1080000"/>
  </r>
  <r>
    <x v="1065"/>
    <x v="6"/>
    <x v="6"/>
    <n v="88"/>
    <n v="25000"/>
    <x v="2"/>
    <x v="11"/>
    <n v="4"/>
    <s v="Sunday"/>
    <n v="2200000"/>
  </r>
  <r>
    <x v="1065"/>
    <x v="7"/>
    <x v="7"/>
    <n v="71"/>
    <n v="30000"/>
    <x v="2"/>
    <x v="11"/>
    <n v="4"/>
    <s v="Sunday"/>
    <n v="2130000"/>
  </r>
  <r>
    <x v="1066"/>
    <x v="0"/>
    <x v="0"/>
    <n v="129"/>
    <n v="50000"/>
    <x v="2"/>
    <x v="11"/>
    <n v="4"/>
    <s v="Monday"/>
    <n v="6450000"/>
  </r>
  <r>
    <x v="1066"/>
    <x v="1"/>
    <x v="1"/>
    <n v="89"/>
    <n v="35000"/>
    <x v="2"/>
    <x v="11"/>
    <n v="4"/>
    <s v="Monday"/>
    <n v="3115000"/>
  </r>
  <r>
    <x v="1066"/>
    <x v="2"/>
    <x v="2"/>
    <n v="113"/>
    <n v="45000"/>
    <x v="2"/>
    <x v="11"/>
    <n v="4"/>
    <s v="Monday"/>
    <n v="5085000"/>
  </r>
  <r>
    <x v="1066"/>
    <x v="3"/>
    <x v="3"/>
    <n v="54"/>
    <n v="60000"/>
    <x v="2"/>
    <x v="11"/>
    <n v="4"/>
    <s v="Monday"/>
    <n v="3240000"/>
  </r>
  <r>
    <x v="1066"/>
    <x v="4"/>
    <x v="4"/>
    <n v="123"/>
    <n v="20000"/>
    <x v="2"/>
    <x v="11"/>
    <n v="4"/>
    <s v="Monday"/>
    <n v="2460000"/>
  </r>
  <r>
    <x v="1066"/>
    <x v="5"/>
    <x v="5"/>
    <n v="216"/>
    <n v="5000"/>
    <x v="2"/>
    <x v="11"/>
    <n v="4"/>
    <s v="Monday"/>
    <n v="1080000"/>
  </r>
  <r>
    <x v="1066"/>
    <x v="6"/>
    <x v="6"/>
    <n v="85"/>
    <n v="25000"/>
    <x v="2"/>
    <x v="11"/>
    <n v="4"/>
    <s v="Monday"/>
    <n v="2125000"/>
  </r>
  <r>
    <x v="1066"/>
    <x v="7"/>
    <x v="7"/>
    <n v="62"/>
    <n v="30000"/>
    <x v="2"/>
    <x v="11"/>
    <n v="4"/>
    <s v="Monday"/>
    <n v="1860000"/>
  </r>
  <r>
    <x v="1067"/>
    <x v="0"/>
    <x v="0"/>
    <n v="125"/>
    <n v="50000"/>
    <x v="2"/>
    <x v="11"/>
    <n v="4"/>
    <s v="Tuesday"/>
    <n v="6250000"/>
  </r>
  <r>
    <x v="1067"/>
    <x v="1"/>
    <x v="1"/>
    <n v="82"/>
    <n v="35000"/>
    <x v="2"/>
    <x v="11"/>
    <n v="4"/>
    <s v="Tuesday"/>
    <n v="2870000"/>
  </r>
  <r>
    <x v="1067"/>
    <x v="2"/>
    <x v="2"/>
    <n v="119"/>
    <n v="45000"/>
    <x v="2"/>
    <x v="11"/>
    <n v="4"/>
    <s v="Tuesday"/>
    <n v="5355000"/>
  </r>
  <r>
    <x v="1067"/>
    <x v="3"/>
    <x v="3"/>
    <n v="59"/>
    <n v="60000"/>
    <x v="2"/>
    <x v="11"/>
    <n v="4"/>
    <s v="Tuesday"/>
    <n v="3540000"/>
  </r>
  <r>
    <x v="1067"/>
    <x v="4"/>
    <x v="4"/>
    <n v="120"/>
    <n v="20000"/>
    <x v="2"/>
    <x v="11"/>
    <n v="4"/>
    <s v="Tuesday"/>
    <n v="2400000"/>
  </r>
  <r>
    <x v="1067"/>
    <x v="5"/>
    <x v="5"/>
    <n v="230"/>
    <n v="5000"/>
    <x v="2"/>
    <x v="11"/>
    <n v="4"/>
    <s v="Tuesday"/>
    <n v="1150000"/>
  </r>
  <r>
    <x v="1067"/>
    <x v="6"/>
    <x v="6"/>
    <n v="76"/>
    <n v="25000"/>
    <x v="2"/>
    <x v="11"/>
    <n v="4"/>
    <s v="Tuesday"/>
    <n v="1900000"/>
  </r>
  <r>
    <x v="1067"/>
    <x v="7"/>
    <x v="7"/>
    <n v="67"/>
    <n v="30000"/>
    <x v="2"/>
    <x v="11"/>
    <n v="4"/>
    <s v="Tuesday"/>
    <n v="2010000"/>
  </r>
  <r>
    <x v="1068"/>
    <x v="0"/>
    <x v="0"/>
    <n v="120"/>
    <n v="50000"/>
    <x v="2"/>
    <x v="11"/>
    <n v="4"/>
    <s v="Wednesday"/>
    <n v="6000000"/>
  </r>
  <r>
    <x v="1068"/>
    <x v="1"/>
    <x v="1"/>
    <n v="87"/>
    <n v="35000"/>
    <x v="2"/>
    <x v="11"/>
    <n v="4"/>
    <s v="Wednesday"/>
    <n v="3045000"/>
  </r>
  <r>
    <x v="1068"/>
    <x v="2"/>
    <x v="2"/>
    <n v="118"/>
    <n v="45000"/>
    <x v="2"/>
    <x v="11"/>
    <n v="4"/>
    <s v="Wednesday"/>
    <n v="5310000"/>
  </r>
  <r>
    <x v="1068"/>
    <x v="3"/>
    <x v="3"/>
    <n v="57"/>
    <n v="60000"/>
    <x v="2"/>
    <x v="11"/>
    <n v="4"/>
    <s v="Wednesday"/>
    <n v="3420000"/>
  </r>
  <r>
    <x v="1068"/>
    <x v="4"/>
    <x v="4"/>
    <n v="122"/>
    <n v="20000"/>
    <x v="2"/>
    <x v="11"/>
    <n v="4"/>
    <s v="Wednesday"/>
    <n v="2440000"/>
  </r>
  <r>
    <x v="1068"/>
    <x v="5"/>
    <x v="5"/>
    <n v="206"/>
    <n v="5000"/>
    <x v="2"/>
    <x v="11"/>
    <n v="4"/>
    <s v="Wednesday"/>
    <n v="1030000"/>
  </r>
  <r>
    <x v="1068"/>
    <x v="6"/>
    <x v="6"/>
    <n v="86"/>
    <n v="25000"/>
    <x v="2"/>
    <x v="11"/>
    <n v="4"/>
    <s v="Wednesday"/>
    <n v="2150000"/>
  </r>
  <r>
    <x v="1068"/>
    <x v="7"/>
    <x v="7"/>
    <n v="63"/>
    <n v="30000"/>
    <x v="2"/>
    <x v="11"/>
    <n v="4"/>
    <s v="Wednesday"/>
    <n v="1890000"/>
  </r>
  <r>
    <x v="1069"/>
    <x v="0"/>
    <x v="0"/>
    <n v="130"/>
    <n v="50000"/>
    <x v="2"/>
    <x v="11"/>
    <n v="4"/>
    <s v="Thursday"/>
    <n v="6500000"/>
  </r>
  <r>
    <x v="1069"/>
    <x v="1"/>
    <x v="1"/>
    <n v="88"/>
    <n v="35000"/>
    <x v="2"/>
    <x v="11"/>
    <n v="4"/>
    <s v="Thursday"/>
    <n v="3080000"/>
  </r>
  <r>
    <x v="1069"/>
    <x v="2"/>
    <x v="2"/>
    <n v="119"/>
    <n v="45000"/>
    <x v="2"/>
    <x v="11"/>
    <n v="4"/>
    <s v="Thursday"/>
    <n v="5355000"/>
  </r>
  <r>
    <x v="1069"/>
    <x v="3"/>
    <x v="3"/>
    <n v="54"/>
    <n v="60000"/>
    <x v="2"/>
    <x v="11"/>
    <n v="4"/>
    <s v="Thursday"/>
    <n v="3240000"/>
  </r>
  <r>
    <x v="1069"/>
    <x v="4"/>
    <x v="4"/>
    <n v="115"/>
    <n v="20000"/>
    <x v="2"/>
    <x v="11"/>
    <n v="4"/>
    <s v="Thursday"/>
    <n v="2300000"/>
  </r>
  <r>
    <x v="1069"/>
    <x v="5"/>
    <x v="5"/>
    <n v="222"/>
    <n v="5000"/>
    <x v="2"/>
    <x v="11"/>
    <n v="4"/>
    <s v="Thursday"/>
    <n v="1110000"/>
  </r>
  <r>
    <x v="1069"/>
    <x v="6"/>
    <x v="6"/>
    <n v="90"/>
    <n v="25000"/>
    <x v="2"/>
    <x v="11"/>
    <n v="4"/>
    <s v="Thursday"/>
    <n v="2250000"/>
  </r>
  <r>
    <x v="1069"/>
    <x v="7"/>
    <x v="7"/>
    <n v="70"/>
    <n v="30000"/>
    <x v="2"/>
    <x v="11"/>
    <n v="4"/>
    <s v="Thursday"/>
    <n v="2100000"/>
  </r>
  <r>
    <x v="1070"/>
    <x v="0"/>
    <x v="0"/>
    <n v="119"/>
    <n v="50000"/>
    <x v="2"/>
    <x v="11"/>
    <n v="4"/>
    <s v="Friday"/>
    <n v="5950000"/>
  </r>
  <r>
    <x v="1070"/>
    <x v="1"/>
    <x v="1"/>
    <n v="86"/>
    <n v="35000"/>
    <x v="2"/>
    <x v="11"/>
    <n v="4"/>
    <s v="Friday"/>
    <n v="3010000"/>
  </r>
  <r>
    <x v="1070"/>
    <x v="2"/>
    <x v="2"/>
    <n v="117"/>
    <n v="45000"/>
    <x v="2"/>
    <x v="11"/>
    <n v="4"/>
    <s v="Friday"/>
    <n v="5265000"/>
  </r>
  <r>
    <x v="1070"/>
    <x v="3"/>
    <x v="3"/>
    <n v="56"/>
    <n v="60000"/>
    <x v="2"/>
    <x v="11"/>
    <n v="4"/>
    <s v="Friday"/>
    <n v="3360000"/>
  </r>
  <r>
    <x v="1070"/>
    <x v="4"/>
    <x v="4"/>
    <n v="120"/>
    <n v="20000"/>
    <x v="2"/>
    <x v="11"/>
    <n v="4"/>
    <s v="Friday"/>
    <n v="2400000"/>
  </r>
  <r>
    <x v="1070"/>
    <x v="5"/>
    <x v="5"/>
    <n v="211"/>
    <n v="5000"/>
    <x v="2"/>
    <x v="11"/>
    <n v="4"/>
    <s v="Friday"/>
    <n v="1055000"/>
  </r>
  <r>
    <x v="1070"/>
    <x v="6"/>
    <x v="6"/>
    <n v="86"/>
    <n v="25000"/>
    <x v="2"/>
    <x v="11"/>
    <n v="4"/>
    <s v="Friday"/>
    <n v="2150000"/>
  </r>
  <r>
    <x v="1070"/>
    <x v="7"/>
    <x v="7"/>
    <n v="71"/>
    <n v="30000"/>
    <x v="2"/>
    <x v="11"/>
    <n v="4"/>
    <s v="Friday"/>
    <n v="2130000"/>
  </r>
  <r>
    <x v="1071"/>
    <x v="0"/>
    <x v="0"/>
    <n v="121"/>
    <n v="50000"/>
    <x v="2"/>
    <x v="11"/>
    <n v="4"/>
    <s v="Saturday"/>
    <n v="6050000"/>
  </r>
  <r>
    <x v="1071"/>
    <x v="1"/>
    <x v="1"/>
    <n v="85"/>
    <n v="35000"/>
    <x v="2"/>
    <x v="11"/>
    <n v="4"/>
    <s v="Saturday"/>
    <n v="2975000"/>
  </r>
  <r>
    <x v="1071"/>
    <x v="2"/>
    <x v="2"/>
    <n v="115"/>
    <n v="45000"/>
    <x v="2"/>
    <x v="11"/>
    <n v="4"/>
    <s v="Saturday"/>
    <n v="5175000"/>
  </r>
  <r>
    <x v="1071"/>
    <x v="3"/>
    <x v="3"/>
    <n v="58"/>
    <n v="60000"/>
    <x v="2"/>
    <x v="11"/>
    <n v="4"/>
    <s v="Saturday"/>
    <n v="3480000"/>
  </r>
  <r>
    <x v="1071"/>
    <x v="4"/>
    <x v="4"/>
    <n v="124"/>
    <n v="20000"/>
    <x v="2"/>
    <x v="11"/>
    <n v="4"/>
    <s v="Saturday"/>
    <n v="2480000"/>
  </r>
  <r>
    <x v="1071"/>
    <x v="5"/>
    <x v="5"/>
    <n v="229"/>
    <n v="5000"/>
    <x v="2"/>
    <x v="11"/>
    <n v="4"/>
    <s v="Saturday"/>
    <n v="1145000"/>
  </r>
  <r>
    <x v="1071"/>
    <x v="6"/>
    <x v="6"/>
    <n v="82"/>
    <n v="25000"/>
    <x v="2"/>
    <x v="11"/>
    <n v="4"/>
    <s v="Saturday"/>
    <n v="2050000"/>
  </r>
  <r>
    <x v="1071"/>
    <x v="7"/>
    <x v="7"/>
    <n v="75"/>
    <n v="30000"/>
    <x v="2"/>
    <x v="11"/>
    <n v="4"/>
    <s v="Saturday"/>
    <n v="2250000"/>
  </r>
  <r>
    <x v="1072"/>
    <x v="0"/>
    <x v="0"/>
    <n v="127"/>
    <n v="50000"/>
    <x v="2"/>
    <x v="11"/>
    <n v="4"/>
    <s v="Sunday"/>
    <n v="6350000"/>
  </r>
  <r>
    <x v="1072"/>
    <x v="1"/>
    <x v="1"/>
    <n v="83"/>
    <n v="35000"/>
    <x v="2"/>
    <x v="11"/>
    <n v="4"/>
    <s v="Sunday"/>
    <n v="2905000"/>
  </r>
  <r>
    <x v="1072"/>
    <x v="2"/>
    <x v="2"/>
    <n v="122"/>
    <n v="45000"/>
    <x v="2"/>
    <x v="11"/>
    <n v="4"/>
    <s v="Sunday"/>
    <n v="5490000"/>
  </r>
  <r>
    <x v="1072"/>
    <x v="3"/>
    <x v="3"/>
    <n v="54"/>
    <n v="60000"/>
    <x v="2"/>
    <x v="11"/>
    <n v="4"/>
    <s v="Sunday"/>
    <n v="3240000"/>
  </r>
  <r>
    <x v="1072"/>
    <x v="4"/>
    <x v="4"/>
    <n v="134"/>
    <n v="20000"/>
    <x v="2"/>
    <x v="11"/>
    <n v="4"/>
    <s v="Sunday"/>
    <n v="2680000"/>
  </r>
  <r>
    <x v="1072"/>
    <x v="5"/>
    <x v="5"/>
    <n v="219"/>
    <n v="5000"/>
    <x v="2"/>
    <x v="11"/>
    <n v="4"/>
    <s v="Sunday"/>
    <n v="1095000"/>
  </r>
  <r>
    <x v="1072"/>
    <x v="6"/>
    <x v="6"/>
    <n v="92"/>
    <n v="25000"/>
    <x v="2"/>
    <x v="11"/>
    <n v="4"/>
    <s v="Sunday"/>
    <n v="2300000"/>
  </r>
  <r>
    <x v="1072"/>
    <x v="7"/>
    <x v="7"/>
    <n v="66"/>
    <n v="30000"/>
    <x v="2"/>
    <x v="11"/>
    <n v="4"/>
    <s v="Sunday"/>
    <n v="1980000"/>
  </r>
  <r>
    <x v="1073"/>
    <x v="0"/>
    <x v="0"/>
    <n v="125"/>
    <n v="50000"/>
    <x v="2"/>
    <x v="11"/>
    <n v="4"/>
    <s v="Monday"/>
    <n v="6250000"/>
  </r>
  <r>
    <x v="1073"/>
    <x v="1"/>
    <x v="1"/>
    <n v="89"/>
    <n v="35000"/>
    <x v="2"/>
    <x v="11"/>
    <n v="4"/>
    <s v="Monday"/>
    <n v="3115000"/>
  </r>
  <r>
    <x v="1073"/>
    <x v="2"/>
    <x v="2"/>
    <n v="123"/>
    <n v="45000"/>
    <x v="2"/>
    <x v="11"/>
    <n v="4"/>
    <s v="Monday"/>
    <n v="5535000"/>
  </r>
  <r>
    <x v="1073"/>
    <x v="3"/>
    <x v="3"/>
    <n v="57"/>
    <n v="60000"/>
    <x v="2"/>
    <x v="11"/>
    <n v="4"/>
    <s v="Monday"/>
    <n v="3420000"/>
  </r>
  <r>
    <x v="1073"/>
    <x v="4"/>
    <x v="4"/>
    <n v="130"/>
    <n v="20000"/>
    <x v="2"/>
    <x v="11"/>
    <n v="4"/>
    <s v="Monday"/>
    <n v="2600000"/>
  </r>
  <r>
    <x v="1073"/>
    <x v="5"/>
    <x v="5"/>
    <n v="216"/>
    <n v="5000"/>
    <x v="2"/>
    <x v="11"/>
    <n v="4"/>
    <s v="Monday"/>
    <n v="1080000"/>
  </r>
  <r>
    <x v="1073"/>
    <x v="6"/>
    <x v="6"/>
    <n v="83"/>
    <n v="25000"/>
    <x v="2"/>
    <x v="11"/>
    <n v="4"/>
    <s v="Monday"/>
    <n v="2075000"/>
  </r>
  <r>
    <x v="1073"/>
    <x v="7"/>
    <x v="7"/>
    <n v="67"/>
    <n v="30000"/>
    <x v="2"/>
    <x v="11"/>
    <n v="4"/>
    <s v="Monday"/>
    <n v="2010000"/>
  </r>
  <r>
    <x v="1074"/>
    <x v="0"/>
    <x v="0"/>
    <n v="127"/>
    <n v="50000"/>
    <x v="2"/>
    <x v="11"/>
    <n v="4"/>
    <s v="Tuesday"/>
    <n v="6350000"/>
  </r>
  <r>
    <x v="1074"/>
    <x v="1"/>
    <x v="1"/>
    <n v="92"/>
    <n v="35000"/>
    <x v="2"/>
    <x v="11"/>
    <n v="4"/>
    <s v="Tuesday"/>
    <n v="3220000"/>
  </r>
  <r>
    <x v="1074"/>
    <x v="2"/>
    <x v="2"/>
    <n v="126"/>
    <n v="45000"/>
    <x v="2"/>
    <x v="11"/>
    <n v="4"/>
    <s v="Tuesday"/>
    <n v="5670000"/>
  </r>
  <r>
    <x v="1074"/>
    <x v="3"/>
    <x v="3"/>
    <n v="49"/>
    <n v="60000"/>
    <x v="2"/>
    <x v="11"/>
    <n v="4"/>
    <s v="Tuesday"/>
    <n v="2940000"/>
  </r>
  <r>
    <x v="1074"/>
    <x v="4"/>
    <x v="4"/>
    <n v="133"/>
    <n v="20000"/>
    <x v="2"/>
    <x v="11"/>
    <n v="4"/>
    <s v="Tuesday"/>
    <n v="2660000"/>
  </r>
  <r>
    <x v="1074"/>
    <x v="5"/>
    <x v="5"/>
    <n v="203"/>
    <n v="5000"/>
    <x v="2"/>
    <x v="11"/>
    <n v="4"/>
    <s v="Tuesday"/>
    <n v="1015000"/>
  </r>
  <r>
    <x v="1074"/>
    <x v="6"/>
    <x v="6"/>
    <n v="88"/>
    <n v="25000"/>
    <x v="2"/>
    <x v="11"/>
    <n v="4"/>
    <s v="Tuesday"/>
    <n v="2200000"/>
  </r>
  <r>
    <x v="1074"/>
    <x v="7"/>
    <x v="7"/>
    <n v="66"/>
    <n v="30000"/>
    <x v="2"/>
    <x v="11"/>
    <n v="4"/>
    <s v="Tuesday"/>
    <n v="1980000"/>
  </r>
  <r>
    <x v="1075"/>
    <x v="0"/>
    <x v="0"/>
    <n v="121"/>
    <n v="50000"/>
    <x v="2"/>
    <x v="11"/>
    <n v="4"/>
    <s v="Wednesday"/>
    <n v="6050000"/>
  </r>
  <r>
    <x v="1075"/>
    <x v="1"/>
    <x v="1"/>
    <n v="83"/>
    <n v="35000"/>
    <x v="2"/>
    <x v="11"/>
    <n v="4"/>
    <s v="Wednesday"/>
    <n v="2905000"/>
  </r>
  <r>
    <x v="1075"/>
    <x v="2"/>
    <x v="2"/>
    <n v="119"/>
    <n v="45000"/>
    <x v="2"/>
    <x v="11"/>
    <n v="4"/>
    <s v="Wednesday"/>
    <n v="5355000"/>
  </r>
  <r>
    <x v="1075"/>
    <x v="3"/>
    <x v="3"/>
    <n v="63"/>
    <n v="60000"/>
    <x v="2"/>
    <x v="11"/>
    <n v="4"/>
    <s v="Wednesday"/>
    <n v="3780000"/>
  </r>
  <r>
    <x v="1075"/>
    <x v="4"/>
    <x v="4"/>
    <n v="127"/>
    <n v="20000"/>
    <x v="2"/>
    <x v="11"/>
    <n v="4"/>
    <s v="Wednesday"/>
    <n v="2540000"/>
  </r>
  <r>
    <x v="1075"/>
    <x v="5"/>
    <x v="5"/>
    <n v="213"/>
    <n v="5000"/>
    <x v="2"/>
    <x v="11"/>
    <n v="4"/>
    <s v="Wednesday"/>
    <n v="1065000"/>
  </r>
  <r>
    <x v="1075"/>
    <x v="6"/>
    <x v="6"/>
    <n v="87"/>
    <n v="25000"/>
    <x v="2"/>
    <x v="11"/>
    <n v="4"/>
    <s v="Wednesday"/>
    <n v="2175000"/>
  </r>
  <r>
    <x v="1075"/>
    <x v="7"/>
    <x v="7"/>
    <n v="71"/>
    <n v="30000"/>
    <x v="2"/>
    <x v="11"/>
    <n v="4"/>
    <s v="Wednesday"/>
    <n v="2130000"/>
  </r>
  <r>
    <x v="1076"/>
    <x v="0"/>
    <x v="0"/>
    <n v="133"/>
    <n v="50000"/>
    <x v="2"/>
    <x v="11"/>
    <n v="4"/>
    <s v="Thursday"/>
    <n v="6650000"/>
  </r>
  <r>
    <x v="1076"/>
    <x v="1"/>
    <x v="1"/>
    <n v="91"/>
    <n v="35000"/>
    <x v="2"/>
    <x v="11"/>
    <n v="4"/>
    <s v="Thursday"/>
    <n v="3185000"/>
  </r>
  <r>
    <x v="1076"/>
    <x v="2"/>
    <x v="2"/>
    <n v="116"/>
    <n v="45000"/>
    <x v="2"/>
    <x v="11"/>
    <n v="4"/>
    <s v="Thursday"/>
    <n v="5220000"/>
  </r>
  <r>
    <x v="1076"/>
    <x v="3"/>
    <x v="3"/>
    <n v="56"/>
    <n v="60000"/>
    <x v="2"/>
    <x v="11"/>
    <n v="4"/>
    <s v="Thursday"/>
    <n v="3360000"/>
  </r>
  <r>
    <x v="1076"/>
    <x v="4"/>
    <x v="4"/>
    <n v="116"/>
    <n v="20000"/>
    <x v="2"/>
    <x v="11"/>
    <n v="4"/>
    <s v="Thursday"/>
    <n v="2320000"/>
  </r>
  <r>
    <x v="1076"/>
    <x v="5"/>
    <x v="5"/>
    <n v="196"/>
    <n v="5000"/>
    <x v="2"/>
    <x v="11"/>
    <n v="4"/>
    <s v="Thursday"/>
    <n v="980000"/>
  </r>
  <r>
    <x v="1076"/>
    <x v="6"/>
    <x v="6"/>
    <n v="87"/>
    <n v="25000"/>
    <x v="2"/>
    <x v="11"/>
    <n v="4"/>
    <s v="Thursday"/>
    <n v="2175000"/>
  </r>
  <r>
    <x v="1076"/>
    <x v="7"/>
    <x v="7"/>
    <n v="64"/>
    <n v="30000"/>
    <x v="2"/>
    <x v="11"/>
    <n v="4"/>
    <s v="Thursday"/>
    <n v="1920000"/>
  </r>
  <r>
    <x v="1077"/>
    <x v="0"/>
    <x v="0"/>
    <n v="128"/>
    <n v="50000"/>
    <x v="2"/>
    <x v="11"/>
    <n v="4"/>
    <s v="Friday"/>
    <n v="6400000"/>
  </r>
  <r>
    <x v="1077"/>
    <x v="1"/>
    <x v="1"/>
    <n v="89"/>
    <n v="35000"/>
    <x v="2"/>
    <x v="11"/>
    <n v="4"/>
    <s v="Friday"/>
    <n v="3115000"/>
  </r>
  <r>
    <x v="1077"/>
    <x v="2"/>
    <x v="2"/>
    <n v="124"/>
    <n v="45000"/>
    <x v="2"/>
    <x v="11"/>
    <n v="4"/>
    <s v="Friday"/>
    <n v="5580000"/>
  </r>
  <r>
    <x v="1077"/>
    <x v="3"/>
    <x v="3"/>
    <n v="56"/>
    <n v="60000"/>
    <x v="2"/>
    <x v="11"/>
    <n v="4"/>
    <s v="Friday"/>
    <n v="3360000"/>
  </r>
  <r>
    <x v="1077"/>
    <x v="4"/>
    <x v="4"/>
    <n v="116"/>
    <n v="20000"/>
    <x v="2"/>
    <x v="11"/>
    <n v="4"/>
    <s v="Friday"/>
    <n v="2320000"/>
  </r>
  <r>
    <x v="1077"/>
    <x v="5"/>
    <x v="5"/>
    <n v="219"/>
    <n v="5000"/>
    <x v="2"/>
    <x v="11"/>
    <n v="4"/>
    <s v="Friday"/>
    <n v="1095000"/>
  </r>
  <r>
    <x v="1077"/>
    <x v="6"/>
    <x v="6"/>
    <n v="91"/>
    <n v="25000"/>
    <x v="2"/>
    <x v="11"/>
    <n v="4"/>
    <s v="Friday"/>
    <n v="2275000"/>
  </r>
  <r>
    <x v="1077"/>
    <x v="7"/>
    <x v="7"/>
    <n v="60"/>
    <n v="30000"/>
    <x v="2"/>
    <x v="11"/>
    <n v="4"/>
    <s v="Friday"/>
    <n v="1800000"/>
  </r>
  <r>
    <x v="1078"/>
    <x v="0"/>
    <x v="0"/>
    <n v="134"/>
    <n v="50000"/>
    <x v="2"/>
    <x v="11"/>
    <n v="4"/>
    <s v="Saturday"/>
    <n v="6700000"/>
  </r>
  <r>
    <x v="1078"/>
    <x v="1"/>
    <x v="1"/>
    <n v="83"/>
    <n v="35000"/>
    <x v="2"/>
    <x v="11"/>
    <n v="4"/>
    <s v="Saturday"/>
    <n v="2905000"/>
  </r>
  <r>
    <x v="1078"/>
    <x v="2"/>
    <x v="2"/>
    <n v="117"/>
    <n v="45000"/>
    <x v="2"/>
    <x v="11"/>
    <n v="4"/>
    <s v="Saturday"/>
    <n v="5265000"/>
  </r>
  <r>
    <x v="1078"/>
    <x v="3"/>
    <x v="3"/>
    <n v="54"/>
    <n v="60000"/>
    <x v="2"/>
    <x v="11"/>
    <n v="4"/>
    <s v="Saturday"/>
    <n v="3240000"/>
  </r>
  <r>
    <x v="1078"/>
    <x v="4"/>
    <x v="4"/>
    <n v="111"/>
    <n v="20000"/>
    <x v="2"/>
    <x v="11"/>
    <n v="4"/>
    <s v="Saturday"/>
    <n v="2220000"/>
  </r>
  <r>
    <x v="1078"/>
    <x v="5"/>
    <x v="5"/>
    <n v="209"/>
    <n v="5000"/>
    <x v="2"/>
    <x v="11"/>
    <n v="4"/>
    <s v="Saturday"/>
    <n v="1045000"/>
  </r>
  <r>
    <x v="1078"/>
    <x v="6"/>
    <x v="6"/>
    <n v="91"/>
    <n v="25000"/>
    <x v="2"/>
    <x v="11"/>
    <n v="4"/>
    <s v="Saturday"/>
    <n v="2275000"/>
  </r>
  <r>
    <x v="1078"/>
    <x v="7"/>
    <x v="7"/>
    <n v="64"/>
    <n v="30000"/>
    <x v="2"/>
    <x v="11"/>
    <n v="4"/>
    <s v="Saturday"/>
    <n v="1920000"/>
  </r>
  <r>
    <x v="1079"/>
    <x v="0"/>
    <x v="0"/>
    <n v="123"/>
    <n v="50000"/>
    <x v="2"/>
    <x v="11"/>
    <n v="4"/>
    <s v="Sunday"/>
    <n v="6150000"/>
  </r>
  <r>
    <x v="1079"/>
    <x v="1"/>
    <x v="1"/>
    <n v="90"/>
    <n v="35000"/>
    <x v="2"/>
    <x v="11"/>
    <n v="4"/>
    <s v="Sunday"/>
    <n v="3150000"/>
  </r>
  <r>
    <x v="1079"/>
    <x v="2"/>
    <x v="2"/>
    <n v="114"/>
    <n v="45000"/>
    <x v="2"/>
    <x v="11"/>
    <n v="4"/>
    <s v="Sunday"/>
    <n v="5130000"/>
  </r>
  <r>
    <x v="1079"/>
    <x v="3"/>
    <x v="3"/>
    <n v="58"/>
    <n v="60000"/>
    <x v="2"/>
    <x v="11"/>
    <n v="4"/>
    <s v="Sunday"/>
    <n v="3480000"/>
  </r>
  <r>
    <x v="1079"/>
    <x v="4"/>
    <x v="4"/>
    <n v="118"/>
    <n v="20000"/>
    <x v="2"/>
    <x v="11"/>
    <n v="4"/>
    <s v="Sunday"/>
    <n v="2360000"/>
  </r>
  <r>
    <x v="1079"/>
    <x v="5"/>
    <x v="5"/>
    <n v="205"/>
    <n v="5000"/>
    <x v="2"/>
    <x v="11"/>
    <n v="4"/>
    <s v="Sunday"/>
    <n v="1025000"/>
  </r>
  <r>
    <x v="1079"/>
    <x v="6"/>
    <x v="6"/>
    <n v="91"/>
    <n v="25000"/>
    <x v="2"/>
    <x v="11"/>
    <n v="4"/>
    <s v="Sunday"/>
    <n v="2275000"/>
  </r>
  <r>
    <x v="1079"/>
    <x v="7"/>
    <x v="7"/>
    <n v="68"/>
    <n v="30000"/>
    <x v="2"/>
    <x v="11"/>
    <n v="4"/>
    <s v="Sunday"/>
    <n v="2040000"/>
  </r>
  <r>
    <x v="1080"/>
    <x v="0"/>
    <x v="0"/>
    <n v="124"/>
    <n v="50000"/>
    <x v="2"/>
    <x v="11"/>
    <n v="4"/>
    <s v="Monday"/>
    <n v="6200000"/>
  </r>
  <r>
    <x v="1080"/>
    <x v="1"/>
    <x v="1"/>
    <n v="89"/>
    <n v="35000"/>
    <x v="2"/>
    <x v="11"/>
    <n v="4"/>
    <s v="Monday"/>
    <n v="3115000"/>
  </r>
  <r>
    <x v="1080"/>
    <x v="2"/>
    <x v="2"/>
    <n v="115"/>
    <n v="45000"/>
    <x v="2"/>
    <x v="11"/>
    <n v="4"/>
    <s v="Monday"/>
    <n v="5175000"/>
  </r>
  <r>
    <x v="1080"/>
    <x v="3"/>
    <x v="3"/>
    <n v="60"/>
    <n v="60000"/>
    <x v="2"/>
    <x v="11"/>
    <n v="4"/>
    <s v="Monday"/>
    <n v="3600000"/>
  </r>
  <r>
    <x v="1080"/>
    <x v="4"/>
    <x v="4"/>
    <n v="122"/>
    <n v="20000"/>
    <x v="2"/>
    <x v="11"/>
    <n v="4"/>
    <s v="Monday"/>
    <n v="2440000"/>
  </r>
  <r>
    <x v="1080"/>
    <x v="5"/>
    <x v="5"/>
    <n v="195"/>
    <n v="5000"/>
    <x v="2"/>
    <x v="11"/>
    <n v="4"/>
    <s v="Monday"/>
    <n v="975000"/>
  </r>
  <r>
    <x v="1080"/>
    <x v="6"/>
    <x v="6"/>
    <n v="89"/>
    <n v="25000"/>
    <x v="2"/>
    <x v="11"/>
    <n v="4"/>
    <s v="Monday"/>
    <n v="2225000"/>
  </r>
  <r>
    <x v="1080"/>
    <x v="7"/>
    <x v="7"/>
    <n v="63"/>
    <n v="30000"/>
    <x v="2"/>
    <x v="11"/>
    <n v="4"/>
    <s v="Monday"/>
    <n v="1890000"/>
  </r>
  <r>
    <x v="1081"/>
    <x v="0"/>
    <x v="0"/>
    <n v="115"/>
    <n v="50000"/>
    <x v="2"/>
    <x v="11"/>
    <n v="4"/>
    <s v="Tuesday"/>
    <n v="5750000"/>
  </r>
  <r>
    <x v="1081"/>
    <x v="1"/>
    <x v="1"/>
    <n v="89"/>
    <n v="35000"/>
    <x v="2"/>
    <x v="11"/>
    <n v="4"/>
    <s v="Tuesday"/>
    <n v="3115000"/>
  </r>
  <r>
    <x v="1081"/>
    <x v="2"/>
    <x v="2"/>
    <n v="116"/>
    <n v="45000"/>
    <x v="2"/>
    <x v="11"/>
    <n v="4"/>
    <s v="Tuesday"/>
    <n v="5220000"/>
  </r>
  <r>
    <x v="1081"/>
    <x v="3"/>
    <x v="3"/>
    <n v="58"/>
    <n v="60000"/>
    <x v="2"/>
    <x v="11"/>
    <n v="4"/>
    <s v="Tuesday"/>
    <n v="3480000"/>
  </r>
  <r>
    <x v="1081"/>
    <x v="4"/>
    <x v="4"/>
    <n v="119"/>
    <n v="20000"/>
    <x v="2"/>
    <x v="11"/>
    <n v="4"/>
    <s v="Tuesday"/>
    <n v="2380000"/>
  </r>
  <r>
    <x v="1081"/>
    <x v="5"/>
    <x v="5"/>
    <n v="183"/>
    <n v="5000"/>
    <x v="2"/>
    <x v="11"/>
    <n v="4"/>
    <s v="Tuesday"/>
    <n v="915000"/>
  </r>
  <r>
    <x v="1081"/>
    <x v="6"/>
    <x v="6"/>
    <n v="85"/>
    <n v="25000"/>
    <x v="2"/>
    <x v="11"/>
    <n v="4"/>
    <s v="Tuesday"/>
    <n v="2125000"/>
  </r>
  <r>
    <x v="1081"/>
    <x v="7"/>
    <x v="7"/>
    <n v="66"/>
    <n v="30000"/>
    <x v="2"/>
    <x v="11"/>
    <n v="4"/>
    <s v="Tuesday"/>
    <n v="1980000"/>
  </r>
  <r>
    <x v="1082"/>
    <x v="0"/>
    <x v="0"/>
    <n v="133"/>
    <n v="50000"/>
    <x v="2"/>
    <x v="11"/>
    <n v="4"/>
    <s v="Wednesday"/>
    <n v="6650000"/>
  </r>
  <r>
    <x v="1082"/>
    <x v="1"/>
    <x v="1"/>
    <n v="93"/>
    <n v="35000"/>
    <x v="2"/>
    <x v="11"/>
    <n v="4"/>
    <s v="Wednesday"/>
    <n v="3255000"/>
  </r>
  <r>
    <x v="1082"/>
    <x v="2"/>
    <x v="2"/>
    <n v="121"/>
    <n v="45000"/>
    <x v="2"/>
    <x v="11"/>
    <n v="4"/>
    <s v="Wednesday"/>
    <n v="5445000"/>
  </r>
  <r>
    <x v="1082"/>
    <x v="3"/>
    <x v="3"/>
    <n v="60"/>
    <n v="60000"/>
    <x v="2"/>
    <x v="11"/>
    <n v="4"/>
    <s v="Wednesday"/>
    <n v="3600000"/>
  </r>
  <r>
    <x v="1082"/>
    <x v="4"/>
    <x v="4"/>
    <n v="128"/>
    <n v="20000"/>
    <x v="2"/>
    <x v="11"/>
    <n v="4"/>
    <s v="Wednesday"/>
    <n v="2560000"/>
  </r>
  <r>
    <x v="1082"/>
    <x v="5"/>
    <x v="5"/>
    <n v="202"/>
    <n v="5000"/>
    <x v="2"/>
    <x v="11"/>
    <n v="4"/>
    <s v="Wednesday"/>
    <n v="1010000"/>
  </r>
  <r>
    <x v="1082"/>
    <x v="6"/>
    <x v="6"/>
    <n v="90"/>
    <n v="25000"/>
    <x v="2"/>
    <x v="11"/>
    <n v="4"/>
    <s v="Wednesday"/>
    <n v="2250000"/>
  </r>
  <r>
    <x v="1082"/>
    <x v="7"/>
    <x v="7"/>
    <n v="66"/>
    <n v="30000"/>
    <x v="2"/>
    <x v="11"/>
    <n v="4"/>
    <s v="Wednesday"/>
    <n v="1980000"/>
  </r>
  <r>
    <x v="1083"/>
    <x v="0"/>
    <x v="0"/>
    <n v="131"/>
    <n v="50000"/>
    <x v="2"/>
    <x v="11"/>
    <n v="4"/>
    <s v="Thursday"/>
    <n v="6550000"/>
  </r>
  <r>
    <x v="1083"/>
    <x v="1"/>
    <x v="1"/>
    <n v="88"/>
    <n v="35000"/>
    <x v="2"/>
    <x v="11"/>
    <n v="4"/>
    <s v="Thursday"/>
    <n v="3080000"/>
  </r>
  <r>
    <x v="1083"/>
    <x v="2"/>
    <x v="2"/>
    <n v="121"/>
    <n v="45000"/>
    <x v="2"/>
    <x v="11"/>
    <n v="4"/>
    <s v="Thursday"/>
    <n v="5445000"/>
  </r>
  <r>
    <x v="1083"/>
    <x v="3"/>
    <x v="3"/>
    <n v="55"/>
    <n v="60000"/>
    <x v="2"/>
    <x v="11"/>
    <n v="4"/>
    <s v="Thursday"/>
    <n v="3300000"/>
  </r>
  <r>
    <x v="1083"/>
    <x v="4"/>
    <x v="4"/>
    <n v="129"/>
    <n v="20000"/>
    <x v="2"/>
    <x v="11"/>
    <n v="4"/>
    <s v="Thursday"/>
    <n v="2580000"/>
  </r>
  <r>
    <x v="1083"/>
    <x v="5"/>
    <x v="5"/>
    <n v="200"/>
    <n v="5000"/>
    <x v="2"/>
    <x v="11"/>
    <n v="4"/>
    <s v="Thursday"/>
    <n v="1000000"/>
  </r>
  <r>
    <x v="1083"/>
    <x v="6"/>
    <x v="6"/>
    <n v="88"/>
    <n v="25000"/>
    <x v="2"/>
    <x v="11"/>
    <n v="4"/>
    <s v="Thursday"/>
    <n v="2200000"/>
  </r>
  <r>
    <x v="1083"/>
    <x v="7"/>
    <x v="7"/>
    <n v="63"/>
    <n v="30000"/>
    <x v="2"/>
    <x v="11"/>
    <n v="4"/>
    <s v="Thursday"/>
    <n v="1890000"/>
  </r>
  <r>
    <x v="1084"/>
    <x v="0"/>
    <x v="0"/>
    <n v="131"/>
    <n v="50000"/>
    <x v="2"/>
    <x v="11"/>
    <n v="4"/>
    <s v="Friday"/>
    <n v="6550000"/>
  </r>
  <r>
    <x v="1084"/>
    <x v="1"/>
    <x v="1"/>
    <n v="80"/>
    <n v="35000"/>
    <x v="2"/>
    <x v="11"/>
    <n v="4"/>
    <s v="Friday"/>
    <n v="2800000"/>
  </r>
  <r>
    <x v="1084"/>
    <x v="2"/>
    <x v="2"/>
    <n v="122"/>
    <n v="45000"/>
    <x v="2"/>
    <x v="11"/>
    <n v="4"/>
    <s v="Friday"/>
    <n v="5490000"/>
  </r>
  <r>
    <x v="1084"/>
    <x v="3"/>
    <x v="3"/>
    <n v="55"/>
    <n v="60000"/>
    <x v="2"/>
    <x v="11"/>
    <n v="4"/>
    <s v="Friday"/>
    <n v="3300000"/>
  </r>
  <r>
    <x v="1084"/>
    <x v="4"/>
    <x v="4"/>
    <n v="122"/>
    <n v="20000"/>
    <x v="2"/>
    <x v="11"/>
    <n v="4"/>
    <s v="Friday"/>
    <n v="2440000"/>
  </r>
  <r>
    <x v="1084"/>
    <x v="5"/>
    <x v="5"/>
    <n v="199"/>
    <n v="5000"/>
    <x v="2"/>
    <x v="11"/>
    <n v="4"/>
    <s v="Friday"/>
    <n v="995000"/>
  </r>
  <r>
    <x v="1084"/>
    <x v="6"/>
    <x v="6"/>
    <n v="86"/>
    <n v="25000"/>
    <x v="2"/>
    <x v="11"/>
    <n v="4"/>
    <s v="Friday"/>
    <n v="2150000"/>
  </r>
  <r>
    <x v="1084"/>
    <x v="7"/>
    <x v="7"/>
    <n v="65"/>
    <n v="30000"/>
    <x v="2"/>
    <x v="11"/>
    <n v="4"/>
    <s v="Friday"/>
    <n v="1950000"/>
  </r>
  <r>
    <x v="1085"/>
    <x v="0"/>
    <x v="0"/>
    <n v="127"/>
    <n v="50000"/>
    <x v="2"/>
    <x v="11"/>
    <n v="4"/>
    <s v="Saturday"/>
    <n v="6350000"/>
  </r>
  <r>
    <x v="1085"/>
    <x v="1"/>
    <x v="1"/>
    <n v="90"/>
    <n v="35000"/>
    <x v="2"/>
    <x v="11"/>
    <n v="4"/>
    <s v="Saturday"/>
    <n v="3150000"/>
  </r>
  <r>
    <x v="1085"/>
    <x v="2"/>
    <x v="2"/>
    <n v="119"/>
    <n v="45000"/>
    <x v="2"/>
    <x v="11"/>
    <n v="4"/>
    <s v="Saturday"/>
    <n v="5355000"/>
  </r>
  <r>
    <x v="1085"/>
    <x v="3"/>
    <x v="3"/>
    <n v="57"/>
    <n v="60000"/>
    <x v="2"/>
    <x v="11"/>
    <n v="4"/>
    <s v="Saturday"/>
    <n v="3420000"/>
  </r>
  <r>
    <x v="1085"/>
    <x v="4"/>
    <x v="4"/>
    <n v="113"/>
    <n v="20000"/>
    <x v="2"/>
    <x v="11"/>
    <n v="4"/>
    <s v="Saturday"/>
    <n v="2260000"/>
  </r>
  <r>
    <x v="1085"/>
    <x v="5"/>
    <x v="5"/>
    <n v="216"/>
    <n v="5000"/>
    <x v="2"/>
    <x v="11"/>
    <n v="4"/>
    <s v="Saturday"/>
    <n v="1080000"/>
  </r>
  <r>
    <x v="1085"/>
    <x v="6"/>
    <x v="6"/>
    <n v="95"/>
    <n v="25000"/>
    <x v="2"/>
    <x v="11"/>
    <n v="4"/>
    <s v="Saturday"/>
    <n v="2375000"/>
  </r>
  <r>
    <x v="1085"/>
    <x v="7"/>
    <x v="7"/>
    <n v="62"/>
    <n v="30000"/>
    <x v="2"/>
    <x v="11"/>
    <n v="4"/>
    <s v="Saturday"/>
    <n v="1860000"/>
  </r>
  <r>
    <x v="1086"/>
    <x v="0"/>
    <x v="0"/>
    <n v="133"/>
    <n v="50000"/>
    <x v="2"/>
    <x v="11"/>
    <n v="4"/>
    <s v="Sunday"/>
    <n v="6650000"/>
  </r>
  <r>
    <x v="1086"/>
    <x v="1"/>
    <x v="1"/>
    <n v="89"/>
    <n v="35000"/>
    <x v="2"/>
    <x v="11"/>
    <n v="4"/>
    <s v="Sunday"/>
    <n v="3115000"/>
  </r>
  <r>
    <x v="1086"/>
    <x v="2"/>
    <x v="2"/>
    <n v="119"/>
    <n v="45000"/>
    <x v="2"/>
    <x v="11"/>
    <n v="4"/>
    <s v="Sunday"/>
    <n v="5355000"/>
  </r>
  <r>
    <x v="1086"/>
    <x v="3"/>
    <x v="3"/>
    <n v="56"/>
    <n v="60000"/>
    <x v="2"/>
    <x v="11"/>
    <n v="4"/>
    <s v="Sunday"/>
    <n v="3360000"/>
  </r>
  <r>
    <x v="1086"/>
    <x v="4"/>
    <x v="4"/>
    <n v="123"/>
    <n v="20000"/>
    <x v="2"/>
    <x v="11"/>
    <n v="4"/>
    <s v="Sunday"/>
    <n v="2460000"/>
  </r>
  <r>
    <x v="1086"/>
    <x v="5"/>
    <x v="5"/>
    <n v="207"/>
    <n v="5000"/>
    <x v="2"/>
    <x v="11"/>
    <n v="4"/>
    <s v="Sunday"/>
    <n v="1035000"/>
  </r>
  <r>
    <x v="1086"/>
    <x v="6"/>
    <x v="6"/>
    <n v="87"/>
    <n v="25000"/>
    <x v="2"/>
    <x v="11"/>
    <n v="4"/>
    <s v="Sunday"/>
    <n v="2175000"/>
  </r>
  <r>
    <x v="1086"/>
    <x v="7"/>
    <x v="7"/>
    <n v="68"/>
    <n v="30000"/>
    <x v="2"/>
    <x v="11"/>
    <n v="4"/>
    <s v="Sunday"/>
    <n v="2040000"/>
  </r>
  <r>
    <x v="1087"/>
    <x v="0"/>
    <x v="0"/>
    <n v="125"/>
    <n v="50000"/>
    <x v="2"/>
    <x v="11"/>
    <n v="4"/>
    <s v="Monday"/>
    <n v="6250000"/>
  </r>
  <r>
    <x v="1087"/>
    <x v="1"/>
    <x v="1"/>
    <n v="90"/>
    <n v="35000"/>
    <x v="2"/>
    <x v="11"/>
    <n v="4"/>
    <s v="Monday"/>
    <n v="3150000"/>
  </r>
  <r>
    <x v="1087"/>
    <x v="2"/>
    <x v="2"/>
    <n v="118"/>
    <n v="45000"/>
    <x v="2"/>
    <x v="11"/>
    <n v="4"/>
    <s v="Monday"/>
    <n v="5310000"/>
  </r>
  <r>
    <x v="1087"/>
    <x v="3"/>
    <x v="3"/>
    <n v="54"/>
    <n v="60000"/>
    <x v="2"/>
    <x v="11"/>
    <n v="4"/>
    <s v="Monday"/>
    <n v="3240000"/>
  </r>
  <r>
    <x v="1087"/>
    <x v="4"/>
    <x v="4"/>
    <n v="121"/>
    <n v="20000"/>
    <x v="2"/>
    <x v="11"/>
    <n v="4"/>
    <s v="Monday"/>
    <n v="2420000"/>
  </r>
  <r>
    <x v="1087"/>
    <x v="5"/>
    <x v="5"/>
    <n v="201"/>
    <n v="5000"/>
    <x v="2"/>
    <x v="11"/>
    <n v="4"/>
    <s v="Monday"/>
    <n v="1005000"/>
  </r>
  <r>
    <x v="1087"/>
    <x v="6"/>
    <x v="6"/>
    <n v="84"/>
    <n v="25000"/>
    <x v="2"/>
    <x v="11"/>
    <n v="4"/>
    <s v="Monday"/>
    <n v="2100000"/>
  </r>
  <r>
    <x v="1087"/>
    <x v="7"/>
    <x v="7"/>
    <n v="66"/>
    <n v="30000"/>
    <x v="2"/>
    <x v="11"/>
    <n v="4"/>
    <s v="Monday"/>
    <n v="1980000"/>
  </r>
  <r>
    <x v="1088"/>
    <x v="0"/>
    <x v="0"/>
    <n v="120"/>
    <n v="50000"/>
    <x v="2"/>
    <x v="11"/>
    <n v="4"/>
    <s v="Tuesday"/>
    <n v="6000000"/>
  </r>
  <r>
    <x v="1088"/>
    <x v="1"/>
    <x v="1"/>
    <n v="91"/>
    <n v="35000"/>
    <x v="2"/>
    <x v="11"/>
    <n v="4"/>
    <s v="Tuesday"/>
    <n v="3185000"/>
  </r>
  <r>
    <x v="1088"/>
    <x v="2"/>
    <x v="2"/>
    <n v="121"/>
    <n v="45000"/>
    <x v="2"/>
    <x v="11"/>
    <n v="4"/>
    <s v="Tuesday"/>
    <n v="5445000"/>
  </r>
  <r>
    <x v="1088"/>
    <x v="3"/>
    <x v="3"/>
    <n v="64"/>
    <n v="60000"/>
    <x v="2"/>
    <x v="11"/>
    <n v="4"/>
    <s v="Tuesday"/>
    <n v="3840000"/>
  </r>
  <r>
    <x v="1088"/>
    <x v="4"/>
    <x v="4"/>
    <n v="122"/>
    <n v="20000"/>
    <x v="2"/>
    <x v="11"/>
    <n v="4"/>
    <s v="Tuesday"/>
    <n v="2440000"/>
  </r>
  <r>
    <x v="1088"/>
    <x v="5"/>
    <x v="5"/>
    <n v="178"/>
    <n v="5000"/>
    <x v="2"/>
    <x v="11"/>
    <n v="4"/>
    <s v="Tuesday"/>
    <n v="890000"/>
  </r>
  <r>
    <x v="1088"/>
    <x v="6"/>
    <x v="6"/>
    <n v="89"/>
    <n v="25000"/>
    <x v="2"/>
    <x v="11"/>
    <n v="4"/>
    <s v="Tuesday"/>
    <n v="2225000"/>
  </r>
  <r>
    <x v="1088"/>
    <x v="7"/>
    <x v="7"/>
    <n v="61"/>
    <n v="30000"/>
    <x v="2"/>
    <x v="11"/>
    <n v="4"/>
    <s v="Tuesday"/>
    <n v="1830000"/>
  </r>
  <r>
    <x v="1089"/>
    <x v="0"/>
    <x v="0"/>
    <n v="126"/>
    <n v="50000"/>
    <x v="2"/>
    <x v="11"/>
    <n v="4"/>
    <s v="Wednesday"/>
    <n v="6300000"/>
  </r>
  <r>
    <x v="1089"/>
    <x v="1"/>
    <x v="1"/>
    <n v="96"/>
    <n v="35000"/>
    <x v="2"/>
    <x v="11"/>
    <n v="4"/>
    <s v="Wednesday"/>
    <n v="3360000"/>
  </r>
  <r>
    <x v="1089"/>
    <x v="2"/>
    <x v="2"/>
    <n v="113"/>
    <n v="45000"/>
    <x v="2"/>
    <x v="11"/>
    <n v="4"/>
    <s v="Wednesday"/>
    <n v="5085000"/>
  </r>
  <r>
    <x v="1089"/>
    <x v="3"/>
    <x v="3"/>
    <n v="55"/>
    <n v="60000"/>
    <x v="2"/>
    <x v="11"/>
    <n v="4"/>
    <s v="Wednesday"/>
    <n v="3300000"/>
  </r>
  <r>
    <x v="1089"/>
    <x v="4"/>
    <x v="4"/>
    <n v="115"/>
    <n v="20000"/>
    <x v="2"/>
    <x v="11"/>
    <n v="4"/>
    <s v="Wednesday"/>
    <n v="2300000"/>
  </r>
  <r>
    <x v="1089"/>
    <x v="5"/>
    <x v="5"/>
    <n v="197"/>
    <n v="5000"/>
    <x v="2"/>
    <x v="11"/>
    <n v="4"/>
    <s v="Wednesday"/>
    <n v="985000"/>
  </r>
  <r>
    <x v="1089"/>
    <x v="6"/>
    <x v="6"/>
    <n v="90"/>
    <n v="25000"/>
    <x v="2"/>
    <x v="11"/>
    <n v="4"/>
    <s v="Wednesday"/>
    <n v="2250000"/>
  </r>
  <r>
    <x v="1089"/>
    <x v="7"/>
    <x v="7"/>
    <n v="58"/>
    <n v="30000"/>
    <x v="2"/>
    <x v="11"/>
    <n v="4"/>
    <s v="Wednesday"/>
    <n v="1740000"/>
  </r>
  <r>
    <x v="1090"/>
    <x v="0"/>
    <x v="0"/>
    <n v="114"/>
    <n v="50000"/>
    <x v="2"/>
    <x v="11"/>
    <n v="4"/>
    <s v="Thursday"/>
    <n v="5700000"/>
  </r>
  <r>
    <x v="1090"/>
    <x v="1"/>
    <x v="1"/>
    <n v="95"/>
    <n v="35000"/>
    <x v="2"/>
    <x v="11"/>
    <n v="4"/>
    <s v="Thursday"/>
    <n v="3325000"/>
  </r>
  <r>
    <x v="1090"/>
    <x v="2"/>
    <x v="2"/>
    <n v="117"/>
    <n v="45000"/>
    <x v="2"/>
    <x v="11"/>
    <n v="4"/>
    <s v="Thursday"/>
    <n v="5265000"/>
  </r>
  <r>
    <x v="1090"/>
    <x v="3"/>
    <x v="3"/>
    <n v="59"/>
    <n v="60000"/>
    <x v="2"/>
    <x v="11"/>
    <n v="4"/>
    <s v="Thursday"/>
    <n v="3540000"/>
  </r>
  <r>
    <x v="1090"/>
    <x v="4"/>
    <x v="4"/>
    <n v="117"/>
    <n v="20000"/>
    <x v="2"/>
    <x v="11"/>
    <n v="4"/>
    <s v="Thursday"/>
    <n v="2340000"/>
  </r>
  <r>
    <x v="1090"/>
    <x v="5"/>
    <x v="5"/>
    <n v="206"/>
    <n v="5000"/>
    <x v="2"/>
    <x v="11"/>
    <n v="4"/>
    <s v="Thursday"/>
    <n v="1030000"/>
  </r>
  <r>
    <x v="1090"/>
    <x v="6"/>
    <x v="6"/>
    <n v="85"/>
    <n v="25000"/>
    <x v="2"/>
    <x v="11"/>
    <n v="4"/>
    <s v="Thursday"/>
    <n v="2125000"/>
  </r>
  <r>
    <x v="1090"/>
    <x v="7"/>
    <x v="7"/>
    <n v="63"/>
    <n v="30000"/>
    <x v="2"/>
    <x v="11"/>
    <n v="4"/>
    <s v="Thursday"/>
    <n v="1890000"/>
  </r>
  <r>
    <x v="1091"/>
    <x v="0"/>
    <x v="0"/>
    <n v="122"/>
    <n v="50000"/>
    <x v="2"/>
    <x v="11"/>
    <n v="4"/>
    <s v="Friday"/>
    <n v="6100000"/>
  </r>
  <r>
    <x v="1091"/>
    <x v="1"/>
    <x v="1"/>
    <n v="92"/>
    <n v="35000"/>
    <x v="2"/>
    <x v="11"/>
    <n v="4"/>
    <s v="Friday"/>
    <n v="3220000"/>
  </r>
  <r>
    <x v="1091"/>
    <x v="2"/>
    <x v="2"/>
    <n v="114"/>
    <n v="45000"/>
    <x v="2"/>
    <x v="11"/>
    <n v="4"/>
    <s v="Friday"/>
    <n v="5130000"/>
  </r>
  <r>
    <x v="1091"/>
    <x v="3"/>
    <x v="3"/>
    <n v="55"/>
    <n v="60000"/>
    <x v="2"/>
    <x v="11"/>
    <n v="4"/>
    <s v="Friday"/>
    <n v="3300000"/>
  </r>
  <r>
    <x v="1091"/>
    <x v="4"/>
    <x v="4"/>
    <n v="124"/>
    <n v="20000"/>
    <x v="2"/>
    <x v="11"/>
    <n v="4"/>
    <s v="Friday"/>
    <n v="2480000"/>
  </r>
  <r>
    <x v="1091"/>
    <x v="5"/>
    <x v="5"/>
    <n v="195"/>
    <n v="5000"/>
    <x v="2"/>
    <x v="11"/>
    <n v="4"/>
    <s v="Friday"/>
    <n v="975000"/>
  </r>
  <r>
    <x v="1091"/>
    <x v="6"/>
    <x v="6"/>
    <n v="89"/>
    <n v="25000"/>
    <x v="2"/>
    <x v="11"/>
    <n v="4"/>
    <s v="Friday"/>
    <n v="2225000"/>
  </r>
  <r>
    <x v="1091"/>
    <x v="7"/>
    <x v="7"/>
    <n v="67"/>
    <n v="30000"/>
    <x v="2"/>
    <x v="11"/>
    <n v="4"/>
    <s v="Friday"/>
    <n v="2010000"/>
  </r>
  <r>
    <x v="1092"/>
    <x v="0"/>
    <x v="0"/>
    <n v="127"/>
    <n v="50000"/>
    <x v="2"/>
    <x v="11"/>
    <n v="4"/>
    <s v="Saturday"/>
    <n v="6350000"/>
  </r>
  <r>
    <x v="1092"/>
    <x v="1"/>
    <x v="1"/>
    <n v="92"/>
    <n v="35000"/>
    <x v="2"/>
    <x v="11"/>
    <n v="4"/>
    <s v="Saturday"/>
    <n v="3220000"/>
  </r>
  <r>
    <x v="1092"/>
    <x v="2"/>
    <x v="2"/>
    <n v="122"/>
    <n v="45000"/>
    <x v="2"/>
    <x v="11"/>
    <n v="4"/>
    <s v="Saturday"/>
    <n v="5490000"/>
  </r>
  <r>
    <x v="1092"/>
    <x v="3"/>
    <x v="3"/>
    <n v="61"/>
    <n v="60000"/>
    <x v="2"/>
    <x v="11"/>
    <n v="4"/>
    <s v="Saturday"/>
    <n v="3660000"/>
  </r>
  <r>
    <x v="1092"/>
    <x v="4"/>
    <x v="4"/>
    <n v="123"/>
    <n v="20000"/>
    <x v="2"/>
    <x v="11"/>
    <n v="4"/>
    <s v="Saturday"/>
    <n v="2460000"/>
  </r>
  <r>
    <x v="1092"/>
    <x v="5"/>
    <x v="5"/>
    <n v="191"/>
    <n v="5000"/>
    <x v="2"/>
    <x v="11"/>
    <n v="4"/>
    <s v="Saturday"/>
    <n v="955000"/>
  </r>
  <r>
    <x v="1092"/>
    <x v="6"/>
    <x v="6"/>
    <n v="90"/>
    <n v="25000"/>
    <x v="2"/>
    <x v="11"/>
    <n v="4"/>
    <s v="Saturday"/>
    <n v="2250000"/>
  </r>
  <r>
    <x v="1092"/>
    <x v="7"/>
    <x v="7"/>
    <n v="59"/>
    <n v="30000"/>
    <x v="2"/>
    <x v="11"/>
    <n v="4"/>
    <s v="Saturday"/>
    <n v="1770000"/>
  </r>
  <r>
    <x v="1093"/>
    <x v="0"/>
    <x v="0"/>
    <n v="121"/>
    <n v="50000"/>
    <x v="2"/>
    <x v="11"/>
    <n v="4"/>
    <s v="Sunday"/>
    <n v="6050000"/>
  </r>
  <r>
    <x v="1093"/>
    <x v="1"/>
    <x v="1"/>
    <n v="79"/>
    <n v="35000"/>
    <x v="2"/>
    <x v="11"/>
    <n v="4"/>
    <s v="Sunday"/>
    <n v="2765000"/>
  </r>
  <r>
    <x v="1093"/>
    <x v="2"/>
    <x v="2"/>
    <n v="118"/>
    <n v="45000"/>
    <x v="2"/>
    <x v="11"/>
    <n v="4"/>
    <s v="Sunday"/>
    <n v="5310000"/>
  </r>
  <r>
    <x v="1093"/>
    <x v="3"/>
    <x v="3"/>
    <n v="56"/>
    <n v="60000"/>
    <x v="2"/>
    <x v="11"/>
    <n v="4"/>
    <s v="Sunday"/>
    <n v="3360000"/>
  </r>
  <r>
    <x v="1093"/>
    <x v="4"/>
    <x v="4"/>
    <n v="119"/>
    <n v="20000"/>
    <x v="2"/>
    <x v="11"/>
    <n v="4"/>
    <s v="Sunday"/>
    <n v="2380000"/>
  </r>
  <r>
    <x v="1093"/>
    <x v="5"/>
    <x v="5"/>
    <n v="184"/>
    <n v="5000"/>
    <x v="2"/>
    <x v="11"/>
    <n v="4"/>
    <s v="Sunday"/>
    <n v="920000"/>
  </r>
  <r>
    <x v="1093"/>
    <x v="6"/>
    <x v="6"/>
    <n v="91"/>
    <n v="25000"/>
    <x v="2"/>
    <x v="11"/>
    <n v="4"/>
    <s v="Sunday"/>
    <n v="2275000"/>
  </r>
  <r>
    <x v="1093"/>
    <x v="7"/>
    <x v="7"/>
    <n v="59"/>
    <n v="30000"/>
    <x v="2"/>
    <x v="11"/>
    <n v="4"/>
    <s v="Sunday"/>
    <n v="1770000"/>
  </r>
  <r>
    <x v="1094"/>
    <x v="0"/>
    <x v="0"/>
    <n v="119"/>
    <n v="50000"/>
    <x v="2"/>
    <x v="11"/>
    <n v="4"/>
    <s v="Monday"/>
    <n v="5950000"/>
  </r>
  <r>
    <x v="1094"/>
    <x v="1"/>
    <x v="1"/>
    <n v="94"/>
    <n v="35000"/>
    <x v="2"/>
    <x v="11"/>
    <n v="4"/>
    <s v="Monday"/>
    <n v="3290000"/>
  </r>
  <r>
    <x v="1094"/>
    <x v="2"/>
    <x v="2"/>
    <n v="112"/>
    <n v="45000"/>
    <x v="2"/>
    <x v="11"/>
    <n v="4"/>
    <s v="Monday"/>
    <n v="5040000"/>
  </r>
  <r>
    <x v="1094"/>
    <x v="3"/>
    <x v="3"/>
    <n v="57"/>
    <n v="60000"/>
    <x v="2"/>
    <x v="11"/>
    <n v="4"/>
    <s v="Monday"/>
    <n v="3420000"/>
  </r>
  <r>
    <x v="1094"/>
    <x v="4"/>
    <x v="4"/>
    <n v="119"/>
    <n v="20000"/>
    <x v="2"/>
    <x v="11"/>
    <n v="4"/>
    <s v="Monday"/>
    <n v="2380000"/>
  </r>
  <r>
    <x v="1094"/>
    <x v="5"/>
    <x v="5"/>
    <n v="183"/>
    <n v="5000"/>
    <x v="2"/>
    <x v="11"/>
    <n v="4"/>
    <s v="Monday"/>
    <n v="915000"/>
  </r>
  <r>
    <x v="1094"/>
    <x v="6"/>
    <x v="6"/>
    <n v="87"/>
    <n v="25000"/>
    <x v="2"/>
    <x v="11"/>
    <n v="4"/>
    <s v="Monday"/>
    <n v="2175000"/>
  </r>
  <r>
    <x v="1094"/>
    <x v="7"/>
    <x v="7"/>
    <n v="61"/>
    <n v="30000"/>
    <x v="2"/>
    <x v="11"/>
    <n v="4"/>
    <s v="Monday"/>
    <n v="1830000"/>
  </r>
  <r>
    <x v="1095"/>
    <x v="0"/>
    <x v="0"/>
    <n v="116"/>
    <n v="50000"/>
    <x v="2"/>
    <x v="11"/>
    <n v="4"/>
    <s v="Tuesday"/>
    <n v="5800000"/>
  </r>
  <r>
    <x v="1095"/>
    <x v="1"/>
    <x v="1"/>
    <n v="95"/>
    <n v="35000"/>
    <x v="2"/>
    <x v="11"/>
    <n v="4"/>
    <s v="Tuesday"/>
    <n v="3325000"/>
  </r>
  <r>
    <x v="1095"/>
    <x v="2"/>
    <x v="2"/>
    <n v="116"/>
    <n v="45000"/>
    <x v="2"/>
    <x v="11"/>
    <n v="4"/>
    <s v="Tuesday"/>
    <n v="5220000"/>
  </r>
  <r>
    <x v="1095"/>
    <x v="3"/>
    <x v="3"/>
    <n v="57"/>
    <n v="60000"/>
    <x v="2"/>
    <x v="11"/>
    <n v="4"/>
    <s v="Tuesday"/>
    <n v="3420000"/>
  </r>
  <r>
    <x v="1095"/>
    <x v="4"/>
    <x v="4"/>
    <n v="138"/>
    <n v="20000"/>
    <x v="2"/>
    <x v="11"/>
    <n v="4"/>
    <s v="Tuesday"/>
    <n v="2760000"/>
  </r>
  <r>
    <x v="1095"/>
    <x v="5"/>
    <x v="5"/>
    <n v="211"/>
    <n v="5000"/>
    <x v="2"/>
    <x v="11"/>
    <n v="4"/>
    <s v="Tuesday"/>
    <n v="1055000"/>
  </r>
  <r>
    <x v="1095"/>
    <x v="6"/>
    <x v="6"/>
    <n v="100"/>
    <n v="25000"/>
    <x v="2"/>
    <x v="11"/>
    <n v="4"/>
    <s v="Tuesday"/>
    <n v="2500000"/>
  </r>
  <r>
    <x v="1095"/>
    <x v="7"/>
    <x v="7"/>
    <n v="67"/>
    <n v="30000"/>
    <x v="2"/>
    <x v="11"/>
    <n v="4"/>
    <s v="Tuesday"/>
    <n v="201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702765-69C2-4236-96D4-29A8EB2DF21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12" firstHeaderRow="1" firstDataRow="3"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axis="axisRow" showAll="0">
      <items count="9">
        <item x="0"/>
        <item x="1"/>
        <item x="2"/>
        <item x="3"/>
        <item x="4"/>
        <item x="5"/>
        <item x="6"/>
        <item x="7"/>
        <item t="default"/>
      </items>
    </pivotField>
    <pivotField showAll="0"/>
    <pivotField dataField="1" showAll="0"/>
    <pivotField numFmtId="44" showAll="0"/>
    <pivotField showAll="0"/>
    <pivotField showAll="0"/>
    <pivotField showAll="0"/>
    <pivotField showAll="0"/>
    <pivotField dataField="1" numFmtId="44"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6">
        <item sd="0" x="0"/>
        <item x="1"/>
        <item x="2"/>
        <item x="3"/>
        <item sd="0" x="4"/>
        <item sd="0" x="5"/>
      </items>
    </pivotField>
  </pivotFields>
  <rowFields count="1">
    <field x="1"/>
  </rowFields>
  <rowItems count="9">
    <i>
      <x/>
    </i>
    <i>
      <x v="1"/>
    </i>
    <i>
      <x v="2"/>
    </i>
    <i>
      <x v="3"/>
    </i>
    <i>
      <x v="4"/>
    </i>
    <i>
      <x v="5"/>
    </i>
    <i>
      <x v="6"/>
    </i>
    <i>
      <x v="7"/>
    </i>
    <i t="grand">
      <x/>
    </i>
  </rowItems>
  <colFields count="2">
    <field x="12"/>
    <field x="-2"/>
  </colFields>
  <colItems count="8">
    <i>
      <x v="1"/>
      <x/>
    </i>
    <i r="1" i="1">
      <x v="1"/>
    </i>
    <i>
      <x v="2"/>
      <x/>
    </i>
    <i r="1" i="1">
      <x v="1"/>
    </i>
    <i>
      <x v="3"/>
      <x/>
    </i>
    <i r="1" i="1">
      <x v="1"/>
    </i>
    <i t="grand">
      <x/>
    </i>
    <i t="grand" i="1">
      <x/>
    </i>
  </colItems>
  <dataFields count="2">
    <dataField name="Sum of Kuantitas_Terjual" fld="3" baseField="0" baseItem="0"/>
    <dataField name="Sum of Total_Penjualan_Rupiah" fld="9"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137BAD-840B-4D24-BE0D-7B020464CE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19:J24" firstHeaderRow="1" firstDataRow="2"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axis="axisCol" showAll="0">
      <items count="9">
        <item x="5"/>
        <item x="2"/>
        <item x="7"/>
        <item x="4"/>
        <item x="0"/>
        <item x="3"/>
        <item x="6"/>
        <item x="1"/>
        <item t="default"/>
      </items>
    </pivotField>
    <pivotField dataField="1" showAll="0"/>
    <pivotField numFmtId="44" showAll="0"/>
    <pivotField axis="axisRow" showAll="0">
      <items count="4">
        <item x="0"/>
        <item x="1"/>
        <item x="2"/>
        <item t="default"/>
      </items>
    </pivotField>
    <pivotField showAll="0">
      <items count="13">
        <item x="0"/>
        <item x="1"/>
        <item x="2"/>
        <item x="3"/>
        <item x="4"/>
        <item x="5"/>
        <item x="6"/>
        <item x="7"/>
        <item x="8"/>
        <item x="9"/>
        <item x="10"/>
        <item x="11"/>
        <item t="default"/>
      </items>
    </pivotField>
    <pivotField showAll="0"/>
    <pivotField showAll="0"/>
    <pivotField numFmtId="44" showAll="0"/>
    <pivotField showAll="0" defaultSubtotal="0"/>
    <pivotField showAll="0" defaultSubtotal="0"/>
    <pivotField showAll="0" defaultSubtotal="0">
      <items count="6">
        <item x="0"/>
        <item x="1"/>
        <item x="2"/>
        <item x="3"/>
        <item x="4"/>
        <item x="5"/>
      </items>
    </pivotField>
  </pivotFields>
  <rowFields count="1">
    <field x="5"/>
  </rowFields>
  <rowItems count="4">
    <i>
      <x/>
    </i>
    <i>
      <x v="1"/>
    </i>
    <i>
      <x v="2"/>
    </i>
    <i t="grand">
      <x/>
    </i>
  </rowItems>
  <colFields count="1">
    <field x="2"/>
  </colFields>
  <colItems count="9">
    <i>
      <x/>
    </i>
    <i>
      <x v="1"/>
    </i>
    <i>
      <x v="2"/>
    </i>
    <i>
      <x v="3"/>
    </i>
    <i>
      <x v="4"/>
    </i>
    <i>
      <x v="5"/>
    </i>
    <i>
      <x v="6"/>
    </i>
    <i>
      <x v="7"/>
    </i>
    <i t="grand">
      <x/>
    </i>
  </colItems>
  <dataFields count="1">
    <dataField name="Sum of Kuantitas_Terjual" fld="3" baseField="0" baseItem="0"/>
  </dataFields>
  <chartFormats count="22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0"/>
          </reference>
        </references>
      </pivotArea>
    </chartFormat>
    <chartFormat chart="3" format="4">
      <pivotArea type="data" outline="0" fieldPosition="0">
        <references count="3">
          <reference field="4294967294" count="1" selected="0">
            <x v="0"/>
          </reference>
          <reference field="2" count="1" selected="0">
            <x v="0"/>
          </reference>
          <reference field="5" count="1" selected="0">
            <x v="0"/>
          </reference>
        </references>
      </pivotArea>
    </chartFormat>
    <chartFormat chart="3" format="5">
      <pivotArea type="data" outline="0" fieldPosition="0">
        <references count="3">
          <reference field="4294967294" count="1" selected="0">
            <x v="0"/>
          </reference>
          <reference field="2" count="1" selected="0">
            <x v="1"/>
          </reference>
          <reference field="5" count="1" selected="0">
            <x v="0"/>
          </reference>
        </references>
      </pivotArea>
    </chartFormat>
    <chartFormat chart="3" format="6">
      <pivotArea type="data" outline="0" fieldPosition="0">
        <references count="3">
          <reference field="4294967294" count="1" selected="0">
            <x v="0"/>
          </reference>
          <reference field="2" count="1" selected="0">
            <x v="2"/>
          </reference>
          <reference field="5" count="1" selected="0">
            <x v="0"/>
          </reference>
        </references>
      </pivotArea>
    </chartFormat>
    <chartFormat chart="3" format="7">
      <pivotArea type="data" outline="0" fieldPosition="0">
        <references count="3">
          <reference field="4294967294" count="1" selected="0">
            <x v="0"/>
          </reference>
          <reference field="2" count="1" selected="0">
            <x v="3"/>
          </reference>
          <reference field="5" count="1" selected="0">
            <x v="0"/>
          </reference>
        </references>
      </pivotArea>
    </chartFormat>
    <chartFormat chart="3" format="8">
      <pivotArea type="data" outline="0" fieldPosition="0">
        <references count="3">
          <reference field="4294967294" count="1" selected="0">
            <x v="0"/>
          </reference>
          <reference field="2" count="1" selected="0">
            <x v="4"/>
          </reference>
          <reference field="5" count="1" selected="0">
            <x v="0"/>
          </reference>
        </references>
      </pivotArea>
    </chartFormat>
    <chartFormat chart="3" format="9">
      <pivotArea type="data" outline="0" fieldPosition="0">
        <references count="3">
          <reference field="4294967294" count="1" selected="0">
            <x v="0"/>
          </reference>
          <reference field="2" count="1" selected="0">
            <x v="5"/>
          </reference>
          <reference field="5" count="1" selected="0">
            <x v="0"/>
          </reference>
        </references>
      </pivotArea>
    </chartFormat>
    <chartFormat chart="3" format="10">
      <pivotArea type="data" outline="0" fieldPosition="0">
        <references count="3">
          <reference field="4294967294" count="1" selected="0">
            <x v="0"/>
          </reference>
          <reference field="2" count="1" selected="0">
            <x v="6"/>
          </reference>
          <reference field="5" count="1" selected="0">
            <x v="0"/>
          </reference>
        </references>
      </pivotArea>
    </chartFormat>
    <chartFormat chart="3" format="11">
      <pivotArea type="data" outline="0" fieldPosition="0">
        <references count="3">
          <reference field="4294967294" count="1" selected="0">
            <x v="0"/>
          </reference>
          <reference field="2" count="1" selected="0">
            <x v="7"/>
          </reference>
          <reference field="5" count="1" selected="0">
            <x v="0"/>
          </reference>
        </references>
      </pivotArea>
    </chartFormat>
    <chartFormat chart="3" format="12" series="1">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3">
          <reference field="4294967294" count="1" selected="0">
            <x v="0"/>
          </reference>
          <reference field="2" count="1" selected="0">
            <x v="0"/>
          </reference>
          <reference field="5" count="1" selected="0">
            <x v="1"/>
          </reference>
        </references>
      </pivotArea>
    </chartFormat>
    <chartFormat chart="3" format="14">
      <pivotArea type="data" outline="0" fieldPosition="0">
        <references count="3">
          <reference field="4294967294" count="1" selected="0">
            <x v="0"/>
          </reference>
          <reference field="2" count="1" selected="0">
            <x v="1"/>
          </reference>
          <reference field="5" count="1" selected="0">
            <x v="1"/>
          </reference>
        </references>
      </pivotArea>
    </chartFormat>
    <chartFormat chart="3" format="15">
      <pivotArea type="data" outline="0" fieldPosition="0">
        <references count="3">
          <reference field="4294967294" count="1" selected="0">
            <x v="0"/>
          </reference>
          <reference field="2" count="1" selected="0">
            <x v="2"/>
          </reference>
          <reference field="5" count="1" selected="0">
            <x v="1"/>
          </reference>
        </references>
      </pivotArea>
    </chartFormat>
    <chartFormat chart="3" format="16">
      <pivotArea type="data" outline="0" fieldPosition="0">
        <references count="3">
          <reference field="4294967294" count="1" selected="0">
            <x v="0"/>
          </reference>
          <reference field="2" count="1" selected="0">
            <x v="3"/>
          </reference>
          <reference field="5" count="1" selected="0">
            <x v="1"/>
          </reference>
        </references>
      </pivotArea>
    </chartFormat>
    <chartFormat chart="3" format="17">
      <pivotArea type="data" outline="0" fieldPosition="0">
        <references count="3">
          <reference field="4294967294" count="1" selected="0">
            <x v="0"/>
          </reference>
          <reference field="2" count="1" selected="0">
            <x v="4"/>
          </reference>
          <reference field="5" count="1" selected="0">
            <x v="1"/>
          </reference>
        </references>
      </pivotArea>
    </chartFormat>
    <chartFormat chart="3" format="18">
      <pivotArea type="data" outline="0" fieldPosition="0">
        <references count="3">
          <reference field="4294967294" count="1" selected="0">
            <x v="0"/>
          </reference>
          <reference field="2" count="1" selected="0">
            <x v="5"/>
          </reference>
          <reference field="5" count="1" selected="0">
            <x v="1"/>
          </reference>
        </references>
      </pivotArea>
    </chartFormat>
    <chartFormat chart="3" format="19">
      <pivotArea type="data" outline="0" fieldPosition="0">
        <references count="3">
          <reference field="4294967294" count="1" selected="0">
            <x v="0"/>
          </reference>
          <reference field="2" count="1" selected="0">
            <x v="6"/>
          </reference>
          <reference field="5" count="1" selected="0">
            <x v="1"/>
          </reference>
        </references>
      </pivotArea>
    </chartFormat>
    <chartFormat chart="3" format="20">
      <pivotArea type="data" outline="0" fieldPosition="0">
        <references count="3">
          <reference field="4294967294" count="1" selected="0">
            <x v="0"/>
          </reference>
          <reference field="2" count="1" selected="0">
            <x v="7"/>
          </reference>
          <reference field="5" count="1" selected="0">
            <x v="1"/>
          </reference>
        </references>
      </pivotArea>
    </chartFormat>
    <chartFormat chart="3" format="21" series="1">
      <pivotArea type="data" outline="0" fieldPosition="0">
        <references count="2">
          <reference field="4294967294" count="1" selected="0">
            <x v="0"/>
          </reference>
          <reference field="5" count="1" selected="0">
            <x v="2"/>
          </reference>
        </references>
      </pivotArea>
    </chartFormat>
    <chartFormat chart="3" format="22">
      <pivotArea type="data" outline="0" fieldPosition="0">
        <references count="3">
          <reference field="4294967294" count="1" selected="0">
            <x v="0"/>
          </reference>
          <reference field="2" count="1" selected="0">
            <x v="0"/>
          </reference>
          <reference field="5" count="1" selected="0">
            <x v="2"/>
          </reference>
        </references>
      </pivotArea>
    </chartFormat>
    <chartFormat chart="3" format="23">
      <pivotArea type="data" outline="0" fieldPosition="0">
        <references count="3">
          <reference field="4294967294" count="1" selected="0">
            <x v="0"/>
          </reference>
          <reference field="2" count="1" selected="0">
            <x v="1"/>
          </reference>
          <reference field="5" count="1" selected="0">
            <x v="2"/>
          </reference>
        </references>
      </pivotArea>
    </chartFormat>
    <chartFormat chart="3" format="24">
      <pivotArea type="data" outline="0" fieldPosition="0">
        <references count="3">
          <reference field="4294967294" count="1" selected="0">
            <x v="0"/>
          </reference>
          <reference field="2" count="1" selected="0">
            <x v="2"/>
          </reference>
          <reference field="5" count="1" selected="0">
            <x v="2"/>
          </reference>
        </references>
      </pivotArea>
    </chartFormat>
    <chartFormat chart="3" format="25">
      <pivotArea type="data" outline="0" fieldPosition="0">
        <references count="3">
          <reference field="4294967294" count="1" selected="0">
            <x v="0"/>
          </reference>
          <reference field="2" count="1" selected="0">
            <x v="3"/>
          </reference>
          <reference field="5" count="1" selected="0">
            <x v="2"/>
          </reference>
        </references>
      </pivotArea>
    </chartFormat>
    <chartFormat chart="3" format="26">
      <pivotArea type="data" outline="0" fieldPosition="0">
        <references count="3">
          <reference field="4294967294" count="1" selected="0">
            <x v="0"/>
          </reference>
          <reference field="2" count="1" selected="0">
            <x v="4"/>
          </reference>
          <reference field="5" count="1" selected="0">
            <x v="2"/>
          </reference>
        </references>
      </pivotArea>
    </chartFormat>
    <chartFormat chart="3" format="27">
      <pivotArea type="data" outline="0" fieldPosition="0">
        <references count="3">
          <reference field="4294967294" count="1" selected="0">
            <x v="0"/>
          </reference>
          <reference field="2" count="1" selected="0">
            <x v="5"/>
          </reference>
          <reference field="5" count="1" selected="0">
            <x v="2"/>
          </reference>
        </references>
      </pivotArea>
    </chartFormat>
    <chartFormat chart="3" format="28">
      <pivotArea type="data" outline="0" fieldPosition="0">
        <references count="3">
          <reference field="4294967294" count="1" selected="0">
            <x v="0"/>
          </reference>
          <reference field="2" count="1" selected="0">
            <x v="6"/>
          </reference>
          <reference field="5" count="1" selected="0">
            <x v="2"/>
          </reference>
        </references>
      </pivotArea>
    </chartFormat>
    <chartFormat chart="3" format="29">
      <pivotArea type="data" outline="0" fieldPosition="0">
        <references count="3">
          <reference field="4294967294" count="1" selected="0">
            <x v="0"/>
          </reference>
          <reference field="2" count="1" selected="0">
            <x v="7"/>
          </reference>
          <reference field="5" count="1" selected="0">
            <x v="2"/>
          </reference>
        </references>
      </pivotArea>
    </chartFormat>
    <chartFormat chart="4" format="30" series="1">
      <pivotArea type="data" outline="0" fieldPosition="0">
        <references count="2">
          <reference field="4294967294" count="1" selected="0">
            <x v="0"/>
          </reference>
          <reference field="5" count="1" selected="0">
            <x v="0"/>
          </reference>
        </references>
      </pivotArea>
    </chartFormat>
    <chartFormat chart="4" format="31">
      <pivotArea type="data" outline="0" fieldPosition="0">
        <references count="3">
          <reference field="4294967294" count="1" selected="0">
            <x v="0"/>
          </reference>
          <reference field="2" count="1" selected="0">
            <x v="0"/>
          </reference>
          <reference field="5" count="1" selected="0">
            <x v="0"/>
          </reference>
        </references>
      </pivotArea>
    </chartFormat>
    <chartFormat chart="4" format="32">
      <pivotArea type="data" outline="0" fieldPosition="0">
        <references count="3">
          <reference field="4294967294" count="1" selected="0">
            <x v="0"/>
          </reference>
          <reference field="2" count="1" selected="0">
            <x v="1"/>
          </reference>
          <reference field="5" count="1" selected="0">
            <x v="0"/>
          </reference>
        </references>
      </pivotArea>
    </chartFormat>
    <chartFormat chart="4" format="33">
      <pivotArea type="data" outline="0" fieldPosition="0">
        <references count="3">
          <reference field="4294967294" count="1" selected="0">
            <x v="0"/>
          </reference>
          <reference field="2" count="1" selected="0">
            <x v="2"/>
          </reference>
          <reference field="5" count="1" selected="0">
            <x v="0"/>
          </reference>
        </references>
      </pivotArea>
    </chartFormat>
    <chartFormat chart="4" format="34">
      <pivotArea type="data" outline="0" fieldPosition="0">
        <references count="3">
          <reference field="4294967294" count="1" selected="0">
            <x v="0"/>
          </reference>
          <reference field="2" count="1" selected="0">
            <x v="3"/>
          </reference>
          <reference field="5" count="1" selected="0">
            <x v="0"/>
          </reference>
        </references>
      </pivotArea>
    </chartFormat>
    <chartFormat chart="4" format="35">
      <pivotArea type="data" outline="0" fieldPosition="0">
        <references count="3">
          <reference field="4294967294" count="1" selected="0">
            <x v="0"/>
          </reference>
          <reference field="2" count="1" selected="0">
            <x v="4"/>
          </reference>
          <reference field="5" count="1" selected="0">
            <x v="0"/>
          </reference>
        </references>
      </pivotArea>
    </chartFormat>
    <chartFormat chart="4" format="36">
      <pivotArea type="data" outline="0" fieldPosition="0">
        <references count="3">
          <reference field="4294967294" count="1" selected="0">
            <x v="0"/>
          </reference>
          <reference field="2" count="1" selected="0">
            <x v="5"/>
          </reference>
          <reference field="5" count="1" selected="0">
            <x v="0"/>
          </reference>
        </references>
      </pivotArea>
    </chartFormat>
    <chartFormat chart="4" format="37">
      <pivotArea type="data" outline="0" fieldPosition="0">
        <references count="3">
          <reference field="4294967294" count="1" selected="0">
            <x v="0"/>
          </reference>
          <reference field="2" count="1" selected="0">
            <x v="6"/>
          </reference>
          <reference field="5" count="1" selected="0">
            <x v="0"/>
          </reference>
        </references>
      </pivotArea>
    </chartFormat>
    <chartFormat chart="4" format="38">
      <pivotArea type="data" outline="0" fieldPosition="0">
        <references count="3">
          <reference field="4294967294" count="1" selected="0">
            <x v="0"/>
          </reference>
          <reference field="2" count="1" selected="0">
            <x v="7"/>
          </reference>
          <reference field="5" count="1" selected="0">
            <x v="0"/>
          </reference>
        </references>
      </pivotArea>
    </chartFormat>
    <chartFormat chart="4" format="39" series="1">
      <pivotArea type="data" outline="0" fieldPosition="0">
        <references count="2">
          <reference field="4294967294" count="1" selected="0">
            <x v="0"/>
          </reference>
          <reference field="5" count="1" selected="0">
            <x v="1"/>
          </reference>
        </references>
      </pivotArea>
    </chartFormat>
    <chartFormat chart="4" format="40">
      <pivotArea type="data" outline="0" fieldPosition="0">
        <references count="3">
          <reference field="4294967294" count="1" selected="0">
            <x v="0"/>
          </reference>
          <reference field="2" count="1" selected="0">
            <x v="0"/>
          </reference>
          <reference field="5" count="1" selected="0">
            <x v="1"/>
          </reference>
        </references>
      </pivotArea>
    </chartFormat>
    <chartFormat chart="4" format="41">
      <pivotArea type="data" outline="0" fieldPosition="0">
        <references count="3">
          <reference field="4294967294" count="1" selected="0">
            <x v="0"/>
          </reference>
          <reference field="2" count="1" selected="0">
            <x v="1"/>
          </reference>
          <reference field="5" count="1" selected="0">
            <x v="1"/>
          </reference>
        </references>
      </pivotArea>
    </chartFormat>
    <chartFormat chart="4" format="42">
      <pivotArea type="data" outline="0" fieldPosition="0">
        <references count="3">
          <reference field="4294967294" count="1" selected="0">
            <x v="0"/>
          </reference>
          <reference field="2" count="1" selected="0">
            <x v="2"/>
          </reference>
          <reference field="5" count="1" selected="0">
            <x v="1"/>
          </reference>
        </references>
      </pivotArea>
    </chartFormat>
    <chartFormat chart="4" format="43">
      <pivotArea type="data" outline="0" fieldPosition="0">
        <references count="3">
          <reference field="4294967294" count="1" selected="0">
            <x v="0"/>
          </reference>
          <reference field="2" count="1" selected="0">
            <x v="3"/>
          </reference>
          <reference field="5" count="1" selected="0">
            <x v="1"/>
          </reference>
        </references>
      </pivotArea>
    </chartFormat>
    <chartFormat chart="4" format="44">
      <pivotArea type="data" outline="0" fieldPosition="0">
        <references count="3">
          <reference field="4294967294" count="1" selected="0">
            <x v="0"/>
          </reference>
          <reference field="2" count="1" selected="0">
            <x v="4"/>
          </reference>
          <reference field="5" count="1" selected="0">
            <x v="1"/>
          </reference>
        </references>
      </pivotArea>
    </chartFormat>
    <chartFormat chart="4" format="45">
      <pivotArea type="data" outline="0" fieldPosition="0">
        <references count="3">
          <reference field="4294967294" count="1" selected="0">
            <x v="0"/>
          </reference>
          <reference field="2" count="1" selected="0">
            <x v="5"/>
          </reference>
          <reference field="5" count="1" selected="0">
            <x v="1"/>
          </reference>
        </references>
      </pivotArea>
    </chartFormat>
    <chartFormat chart="4" format="46">
      <pivotArea type="data" outline="0" fieldPosition="0">
        <references count="3">
          <reference field="4294967294" count="1" selected="0">
            <x v="0"/>
          </reference>
          <reference field="2" count="1" selected="0">
            <x v="6"/>
          </reference>
          <reference field="5" count="1" selected="0">
            <x v="1"/>
          </reference>
        </references>
      </pivotArea>
    </chartFormat>
    <chartFormat chart="4" format="47">
      <pivotArea type="data" outline="0" fieldPosition="0">
        <references count="3">
          <reference field="4294967294" count="1" selected="0">
            <x v="0"/>
          </reference>
          <reference field="2" count="1" selected="0">
            <x v="7"/>
          </reference>
          <reference field="5" count="1" selected="0">
            <x v="1"/>
          </reference>
        </references>
      </pivotArea>
    </chartFormat>
    <chartFormat chart="4" format="48" series="1">
      <pivotArea type="data" outline="0" fieldPosition="0">
        <references count="2">
          <reference field="4294967294" count="1" selected="0">
            <x v="0"/>
          </reference>
          <reference field="5" count="1" selected="0">
            <x v="2"/>
          </reference>
        </references>
      </pivotArea>
    </chartFormat>
    <chartFormat chart="4" format="49">
      <pivotArea type="data" outline="0" fieldPosition="0">
        <references count="3">
          <reference field="4294967294" count="1" selected="0">
            <x v="0"/>
          </reference>
          <reference field="2" count="1" selected="0">
            <x v="0"/>
          </reference>
          <reference field="5" count="1" selected="0">
            <x v="2"/>
          </reference>
        </references>
      </pivotArea>
    </chartFormat>
    <chartFormat chart="4" format="50">
      <pivotArea type="data" outline="0" fieldPosition="0">
        <references count="3">
          <reference field="4294967294" count="1" selected="0">
            <x v="0"/>
          </reference>
          <reference field="2" count="1" selected="0">
            <x v="1"/>
          </reference>
          <reference field="5" count="1" selected="0">
            <x v="2"/>
          </reference>
        </references>
      </pivotArea>
    </chartFormat>
    <chartFormat chart="4" format="51">
      <pivotArea type="data" outline="0" fieldPosition="0">
        <references count="3">
          <reference field="4294967294" count="1" selected="0">
            <x v="0"/>
          </reference>
          <reference field="2" count="1" selected="0">
            <x v="2"/>
          </reference>
          <reference field="5" count="1" selected="0">
            <x v="2"/>
          </reference>
        </references>
      </pivotArea>
    </chartFormat>
    <chartFormat chart="4" format="52">
      <pivotArea type="data" outline="0" fieldPosition="0">
        <references count="3">
          <reference field="4294967294" count="1" selected="0">
            <x v="0"/>
          </reference>
          <reference field="2" count="1" selected="0">
            <x v="3"/>
          </reference>
          <reference field="5" count="1" selected="0">
            <x v="2"/>
          </reference>
        </references>
      </pivotArea>
    </chartFormat>
    <chartFormat chart="4" format="53">
      <pivotArea type="data" outline="0" fieldPosition="0">
        <references count="3">
          <reference field="4294967294" count="1" selected="0">
            <x v="0"/>
          </reference>
          <reference field="2" count="1" selected="0">
            <x v="4"/>
          </reference>
          <reference field="5" count="1" selected="0">
            <x v="2"/>
          </reference>
        </references>
      </pivotArea>
    </chartFormat>
    <chartFormat chart="4" format="54">
      <pivotArea type="data" outline="0" fieldPosition="0">
        <references count="3">
          <reference field="4294967294" count="1" selected="0">
            <x v="0"/>
          </reference>
          <reference field="2" count="1" selected="0">
            <x v="5"/>
          </reference>
          <reference field="5" count="1" selected="0">
            <x v="2"/>
          </reference>
        </references>
      </pivotArea>
    </chartFormat>
    <chartFormat chart="4" format="55">
      <pivotArea type="data" outline="0" fieldPosition="0">
        <references count="3">
          <reference field="4294967294" count="1" selected="0">
            <x v="0"/>
          </reference>
          <reference field="2" count="1" selected="0">
            <x v="6"/>
          </reference>
          <reference field="5" count="1" selected="0">
            <x v="2"/>
          </reference>
        </references>
      </pivotArea>
    </chartFormat>
    <chartFormat chart="4" format="56">
      <pivotArea type="data" outline="0" fieldPosition="0">
        <references count="3">
          <reference field="4294967294" count="1" selected="0">
            <x v="0"/>
          </reference>
          <reference field="2" count="1" selected="0">
            <x v="7"/>
          </reference>
          <reference field="5" count="1" selected="0">
            <x v="2"/>
          </reference>
        </references>
      </pivotArea>
    </chartFormat>
    <chartFormat chart="5" format="30" series="1">
      <pivotArea type="data" outline="0" fieldPosition="0">
        <references count="2">
          <reference field="4294967294" count="1" selected="0">
            <x v="0"/>
          </reference>
          <reference field="5" count="1" selected="0">
            <x v="0"/>
          </reference>
        </references>
      </pivotArea>
    </chartFormat>
    <chartFormat chart="5" format="31">
      <pivotArea type="data" outline="0" fieldPosition="0">
        <references count="3">
          <reference field="4294967294" count="1" selected="0">
            <x v="0"/>
          </reference>
          <reference field="2" count="1" selected="0">
            <x v="0"/>
          </reference>
          <reference field="5" count="1" selected="0">
            <x v="0"/>
          </reference>
        </references>
      </pivotArea>
    </chartFormat>
    <chartFormat chart="5" format="32">
      <pivotArea type="data" outline="0" fieldPosition="0">
        <references count="3">
          <reference field="4294967294" count="1" selected="0">
            <x v="0"/>
          </reference>
          <reference field="2" count="1" selected="0">
            <x v="1"/>
          </reference>
          <reference field="5" count="1" selected="0">
            <x v="0"/>
          </reference>
        </references>
      </pivotArea>
    </chartFormat>
    <chartFormat chart="5" format="33">
      <pivotArea type="data" outline="0" fieldPosition="0">
        <references count="3">
          <reference field="4294967294" count="1" selected="0">
            <x v="0"/>
          </reference>
          <reference field="2" count="1" selected="0">
            <x v="2"/>
          </reference>
          <reference field="5" count="1" selected="0">
            <x v="0"/>
          </reference>
        </references>
      </pivotArea>
    </chartFormat>
    <chartFormat chart="5" format="34">
      <pivotArea type="data" outline="0" fieldPosition="0">
        <references count="3">
          <reference field="4294967294" count="1" selected="0">
            <x v="0"/>
          </reference>
          <reference field="2" count="1" selected="0">
            <x v="3"/>
          </reference>
          <reference field="5" count="1" selected="0">
            <x v="0"/>
          </reference>
        </references>
      </pivotArea>
    </chartFormat>
    <chartFormat chart="5" format="35">
      <pivotArea type="data" outline="0" fieldPosition="0">
        <references count="3">
          <reference field="4294967294" count="1" selected="0">
            <x v="0"/>
          </reference>
          <reference field="2" count="1" selected="0">
            <x v="4"/>
          </reference>
          <reference field="5" count="1" selected="0">
            <x v="0"/>
          </reference>
        </references>
      </pivotArea>
    </chartFormat>
    <chartFormat chart="5" format="36">
      <pivotArea type="data" outline="0" fieldPosition="0">
        <references count="3">
          <reference field="4294967294" count="1" selected="0">
            <x v="0"/>
          </reference>
          <reference field="2" count="1" selected="0">
            <x v="5"/>
          </reference>
          <reference field="5" count="1" selected="0">
            <x v="0"/>
          </reference>
        </references>
      </pivotArea>
    </chartFormat>
    <chartFormat chart="5" format="37">
      <pivotArea type="data" outline="0" fieldPosition="0">
        <references count="3">
          <reference field="4294967294" count="1" selected="0">
            <x v="0"/>
          </reference>
          <reference field="2" count="1" selected="0">
            <x v="6"/>
          </reference>
          <reference field="5" count="1" selected="0">
            <x v="0"/>
          </reference>
        </references>
      </pivotArea>
    </chartFormat>
    <chartFormat chart="5" format="38">
      <pivotArea type="data" outline="0" fieldPosition="0">
        <references count="3">
          <reference field="4294967294" count="1" selected="0">
            <x v="0"/>
          </reference>
          <reference field="2" count="1" selected="0">
            <x v="7"/>
          </reference>
          <reference field="5" count="1" selected="0">
            <x v="0"/>
          </reference>
        </references>
      </pivotArea>
    </chartFormat>
    <chartFormat chart="5" format="39" series="1">
      <pivotArea type="data" outline="0" fieldPosition="0">
        <references count="2">
          <reference field="4294967294" count="1" selected="0">
            <x v="0"/>
          </reference>
          <reference field="5" count="1" selected="0">
            <x v="1"/>
          </reference>
        </references>
      </pivotArea>
    </chartFormat>
    <chartFormat chart="5" format="40">
      <pivotArea type="data" outline="0" fieldPosition="0">
        <references count="3">
          <reference field="4294967294" count="1" selected="0">
            <x v="0"/>
          </reference>
          <reference field="2" count="1" selected="0">
            <x v="0"/>
          </reference>
          <reference field="5" count="1" selected="0">
            <x v="1"/>
          </reference>
        </references>
      </pivotArea>
    </chartFormat>
    <chartFormat chart="5" format="41">
      <pivotArea type="data" outline="0" fieldPosition="0">
        <references count="3">
          <reference field="4294967294" count="1" selected="0">
            <x v="0"/>
          </reference>
          <reference field="2" count="1" selected="0">
            <x v="1"/>
          </reference>
          <reference field="5" count="1" selected="0">
            <x v="1"/>
          </reference>
        </references>
      </pivotArea>
    </chartFormat>
    <chartFormat chart="5" format="42">
      <pivotArea type="data" outline="0" fieldPosition="0">
        <references count="3">
          <reference field="4294967294" count="1" selected="0">
            <x v="0"/>
          </reference>
          <reference field="2" count="1" selected="0">
            <x v="2"/>
          </reference>
          <reference field="5" count="1" selected="0">
            <x v="1"/>
          </reference>
        </references>
      </pivotArea>
    </chartFormat>
    <chartFormat chart="5" format="43">
      <pivotArea type="data" outline="0" fieldPosition="0">
        <references count="3">
          <reference field="4294967294" count="1" selected="0">
            <x v="0"/>
          </reference>
          <reference field="2" count="1" selected="0">
            <x v="3"/>
          </reference>
          <reference field="5" count="1" selected="0">
            <x v="1"/>
          </reference>
        </references>
      </pivotArea>
    </chartFormat>
    <chartFormat chart="5" format="44">
      <pivotArea type="data" outline="0" fieldPosition="0">
        <references count="3">
          <reference field="4294967294" count="1" selected="0">
            <x v="0"/>
          </reference>
          <reference field="2" count="1" selected="0">
            <x v="4"/>
          </reference>
          <reference field="5" count="1" selected="0">
            <x v="1"/>
          </reference>
        </references>
      </pivotArea>
    </chartFormat>
    <chartFormat chart="5" format="45">
      <pivotArea type="data" outline="0" fieldPosition="0">
        <references count="3">
          <reference field="4294967294" count="1" selected="0">
            <x v="0"/>
          </reference>
          <reference field="2" count="1" selected="0">
            <x v="5"/>
          </reference>
          <reference field="5" count="1" selected="0">
            <x v="1"/>
          </reference>
        </references>
      </pivotArea>
    </chartFormat>
    <chartFormat chart="5" format="46">
      <pivotArea type="data" outline="0" fieldPosition="0">
        <references count="3">
          <reference field="4294967294" count="1" selected="0">
            <x v="0"/>
          </reference>
          <reference field="2" count="1" selected="0">
            <x v="6"/>
          </reference>
          <reference field="5" count="1" selected="0">
            <x v="1"/>
          </reference>
        </references>
      </pivotArea>
    </chartFormat>
    <chartFormat chart="5" format="47">
      <pivotArea type="data" outline="0" fieldPosition="0">
        <references count="3">
          <reference field="4294967294" count="1" selected="0">
            <x v="0"/>
          </reference>
          <reference field="2" count="1" selected="0">
            <x v="7"/>
          </reference>
          <reference field="5" count="1" selected="0">
            <x v="1"/>
          </reference>
        </references>
      </pivotArea>
    </chartFormat>
    <chartFormat chart="5" format="48" series="1">
      <pivotArea type="data" outline="0" fieldPosition="0">
        <references count="2">
          <reference field="4294967294" count="1" selected="0">
            <x v="0"/>
          </reference>
          <reference field="5" count="1" selected="0">
            <x v="2"/>
          </reference>
        </references>
      </pivotArea>
    </chartFormat>
    <chartFormat chart="5" format="49">
      <pivotArea type="data" outline="0" fieldPosition="0">
        <references count="3">
          <reference field="4294967294" count="1" selected="0">
            <x v="0"/>
          </reference>
          <reference field="2" count="1" selected="0">
            <x v="0"/>
          </reference>
          <reference field="5" count="1" selected="0">
            <x v="2"/>
          </reference>
        </references>
      </pivotArea>
    </chartFormat>
    <chartFormat chart="5" format="50">
      <pivotArea type="data" outline="0" fieldPosition="0">
        <references count="3">
          <reference field="4294967294" count="1" selected="0">
            <x v="0"/>
          </reference>
          <reference field="2" count="1" selected="0">
            <x v="1"/>
          </reference>
          <reference field="5" count="1" selected="0">
            <x v="2"/>
          </reference>
        </references>
      </pivotArea>
    </chartFormat>
    <chartFormat chart="5" format="51">
      <pivotArea type="data" outline="0" fieldPosition="0">
        <references count="3">
          <reference field="4294967294" count="1" selected="0">
            <x v="0"/>
          </reference>
          <reference field="2" count="1" selected="0">
            <x v="2"/>
          </reference>
          <reference field="5" count="1" selected="0">
            <x v="2"/>
          </reference>
        </references>
      </pivotArea>
    </chartFormat>
    <chartFormat chart="5" format="52">
      <pivotArea type="data" outline="0" fieldPosition="0">
        <references count="3">
          <reference field="4294967294" count="1" selected="0">
            <x v="0"/>
          </reference>
          <reference field="2" count="1" selected="0">
            <x v="3"/>
          </reference>
          <reference field="5" count="1" selected="0">
            <x v="2"/>
          </reference>
        </references>
      </pivotArea>
    </chartFormat>
    <chartFormat chart="5" format="53">
      <pivotArea type="data" outline="0" fieldPosition="0">
        <references count="3">
          <reference field="4294967294" count="1" selected="0">
            <x v="0"/>
          </reference>
          <reference field="2" count="1" selected="0">
            <x v="4"/>
          </reference>
          <reference field="5" count="1" selected="0">
            <x v="2"/>
          </reference>
        </references>
      </pivotArea>
    </chartFormat>
    <chartFormat chart="5" format="54">
      <pivotArea type="data" outline="0" fieldPosition="0">
        <references count="3">
          <reference field="4294967294" count="1" selected="0">
            <x v="0"/>
          </reference>
          <reference field="2" count="1" selected="0">
            <x v="5"/>
          </reference>
          <reference field="5" count="1" selected="0">
            <x v="2"/>
          </reference>
        </references>
      </pivotArea>
    </chartFormat>
    <chartFormat chart="5" format="55">
      <pivotArea type="data" outline="0" fieldPosition="0">
        <references count="3">
          <reference field="4294967294" count="1" selected="0">
            <x v="0"/>
          </reference>
          <reference field="2" count="1" selected="0">
            <x v="6"/>
          </reference>
          <reference field="5" count="1" selected="0">
            <x v="2"/>
          </reference>
        </references>
      </pivotArea>
    </chartFormat>
    <chartFormat chart="5" format="56">
      <pivotArea type="data" outline="0" fieldPosition="0">
        <references count="3">
          <reference field="4294967294" count="1" selected="0">
            <x v="0"/>
          </reference>
          <reference field="2" count="1" selected="0">
            <x v="7"/>
          </reference>
          <reference field="5" count="1" selected="0">
            <x v="2"/>
          </reference>
        </references>
      </pivotArea>
    </chartFormat>
    <chartFormat chart="11" format="0" series="1">
      <pivotArea type="data" outline="0" fieldPosition="0">
        <references count="2">
          <reference field="4294967294" count="1" selected="0">
            <x v="0"/>
          </reference>
          <reference field="5" count="1" selected="0">
            <x v="0"/>
          </reference>
        </references>
      </pivotArea>
    </chartFormat>
    <chartFormat chart="11" format="1" series="1">
      <pivotArea type="data" outline="0" fieldPosition="0">
        <references count="2">
          <reference field="4294967294" count="1" selected="0">
            <x v="0"/>
          </reference>
          <reference field="5" count="1" selected="0">
            <x v="1"/>
          </reference>
        </references>
      </pivotArea>
    </chartFormat>
    <chartFormat chart="11" format="2" series="1">
      <pivotArea type="data" outline="0" fieldPosition="0">
        <references count="2">
          <reference field="4294967294" count="1" selected="0">
            <x v="0"/>
          </reference>
          <reference field="5" count="1" selected="0">
            <x v="2"/>
          </reference>
        </references>
      </pivotArea>
    </chartFormat>
    <chartFormat chart="14" format="3" series="1">
      <pivotArea type="data" outline="0" fieldPosition="0">
        <references count="2">
          <reference field="4294967294" count="1" selected="0">
            <x v="0"/>
          </reference>
          <reference field="5" count="1" selected="0">
            <x v="0"/>
          </reference>
        </references>
      </pivotArea>
    </chartFormat>
    <chartFormat chart="14" format="4">
      <pivotArea type="data" outline="0" fieldPosition="0">
        <references count="3">
          <reference field="4294967294" count="1" selected="0">
            <x v="0"/>
          </reference>
          <reference field="2" count="1" selected="0">
            <x v="0"/>
          </reference>
          <reference field="5" count="1" selected="0">
            <x v="0"/>
          </reference>
        </references>
      </pivotArea>
    </chartFormat>
    <chartFormat chart="14" format="5">
      <pivotArea type="data" outline="0" fieldPosition="0">
        <references count="3">
          <reference field="4294967294" count="1" selected="0">
            <x v="0"/>
          </reference>
          <reference field="2" count="1" selected="0">
            <x v="1"/>
          </reference>
          <reference field="5" count="1" selected="0">
            <x v="0"/>
          </reference>
        </references>
      </pivotArea>
    </chartFormat>
    <chartFormat chart="14" format="6">
      <pivotArea type="data" outline="0" fieldPosition="0">
        <references count="3">
          <reference field="4294967294" count="1" selected="0">
            <x v="0"/>
          </reference>
          <reference field="2" count="1" selected="0">
            <x v="2"/>
          </reference>
          <reference field="5" count="1" selected="0">
            <x v="0"/>
          </reference>
        </references>
      </pivotArea>
    </chartFormat>
    <chartFormat chart="14" format="7">
      <pivotArea type="data" outline="0" fieldPosition="0">
        <references count="3">
          <reference field="4294967294" count="1" selected="0">
            <x v="0"/>
          </reference>
          <reference field="2" count="1" selected="0">
            <x v="3"/>
          </reference>
          <reference field="5" count="1" selected="0">
            <x v="0"/>
          </reference>
        </references>
      </pivotArea>
    </chartFormat>
    <chartFormat chart="14" format="8">
      <pivotArea type="data" outline="0" fieldPosition="0">
        <references count="3">
          <reference field="4294967294" count="1" selected="0">
            <x v="0"/>
          </reference>
          <reference field="2" count="1" selected="0">
            <x v="4"/>
          </reference>
          <reference field="5" count="1" selected="0">
            <x v="0"/>
          </reference>
        </references>
      </pivotArea>
    </chartFormat>
    <chartFormat chart="14" format="9">
      <pivotArea type="data" outline="0" fieldPosition="0">
        <references count="3">
          <reference field="4294967294" count="1" selected="0">
            <x v="0"/>
          </reference>
          <reference field="2" count="1" selected="0">
            <x v="5"/>
          </reference>
          <reference field="5" count="1" selected="0">
            <x v="0"/>
          </reference>
        </references>
      </pivotArea>
    </chartFormat>
    <chartFormat chart="14" format="10">
      <pivotArea type="data" outline="0" fieldPosition="0">
        <references count="3">
          <reference field="4294967294" count="1" selected="0">
            <x v="0"/>
          </reference>
          <reference field="2" count="1" selected="0">
            <x v="6"/>
          </reference>
          <reference field="5" count="1" selected="0">
            <x v="0"/>
          </reference>
        </references>
      </pivotArea>
    </chartFormat>
    <chartFormat chart="14" format="11">
      <pivotArea type="data" outline="0" fieldPosition="0">
        <references count="3">
          <reference field="4294967294" count="1" selected="0">
            <x v="0"/>
          </reference>
          <reference field="2" count="1" selected="0">
            <x v="7"/>
          </reference>
          <reference field="5" count="1" selected="0">
            <x v="0"/>
          </reference>
        </references>
      </pivotArea>
    </chartFormat>
    <chartFormat chart="14" format="12" series="1">
      <pivotArea type="data" outline="0" fieldPosition="0">
        <references count="2">
          <reference field="4294967294" count="1" selected="0">
            <x v="0"/>
          </reference>
          <reference field="5" count="1" selected="0">
            <x v="1"/>
          </reference>
        </references>
      </pivotArea>
    </chartFormat>
    <chartFormat chart="14" format="13">
      <pivotArea type="data" outline="0" fieldPosition="0">
        <references count="3">
          <reference field="4294967294" count="1" selected="0">
            <x v="0"/>
          </reference>
          <reference field="2" count="1" selected="0">
            <x v="0"/>
          </reference>
          <reference field="5" count="1" selected="0">
            <x v="1"/>
          </reference>
        </references>
      </pivotArea>
    </chartFormat>
    <chartFormat chart="14" format="14">
      <pivotArea type="data" outline="0" fieldPosition="0">
        <references count="3">
          <reference field="4294967294" count="1" selected="0">
            <x v="0"/>
          </reference>
          <reference field="2" count="1" selected="0">
            <x v="1"/>
          </reference>
          <reference field="5" count="1" selected="0">
            <x v="1"/>
          </reference>
        </references>
      </pivotArea>
    </chartFormat>
    <chartFormat chart="14" format="15">
      <pivotArea type="data" outline="0" fieldPosition="0">
        <references count="3">
          <reference field="4294967294" count="1" selected="0">
            <x v="0"/>
          </reference>
          <reference field="2" count="1" selected="0">
            <x v="2"/>
          </reference>
          <reference field="5" count="1" selected="0">
            <x v="1"/>
          </reference>
        </references>
      </pivotArea>
    </chartFormat>
    <chartFormat chart="14" format="16">
      <pivotArea type="data" outline="0" fieldPosition="0">
        <references count="3">
          <reference field="4294967294" count="1" selected="0">
            <x v="0"/>
          </reference>
          <reference field="2" count="1" selected="0">
            <x v="3"/>
          </reference>
          <reference field="5" count="1" selected="0">
            <x v="1"/>
          </reference>
        </references>
      </pivotArea>
    </chartFormat>
    <chartFormat chart="14" format="17">
      <pivotArea type="data" outline="0" fieldPosition="0">
        <references count="3">
          <reference field="4294967294" count="1" selected="0">
            <x v="0"/>
          </reference>
          <reference field="2" count="1" selected="0">
            <x v="4"/>
          </reference>
          <reference field="5" count="1" selected="0">
            <x v="1"/>
          </reference>
        </references>
      </pivotArea>
    </chartFormat>
    <chartFormat chart="14" format="18">
      <pivotArea type="data" outline="0" fieldPosition="0">
        <references count="3">
          <reference field="4294967294" count="1" selected="0">
            <x v="0"/>
          </reference>
          <reference field="2" count="1" selected="0">
            <x v="5"/>
          </reference>
          <reference field="5" count="1" selected="0">
            <x v="1"/>
          </reference>
        </references>
      </pivotArea>
    </chartFormat>
    <chartFormat chart="14" format="19">
      <pivotArea type="data" outline="0" fieldPosition="0">
        <references count="3">
          <reference field="4294967294" count="1" selected="0">
            <x v="0"/>
          </reference>
          <reference field="2" count="1" selected="0">
            <x v="6"/>
          </reference>
          <reference field="5" count="1" selected="0">
            <x v="1"/>
          </reference>
        </references>
      </pivotArea>
    </chartFormat>
    <chartFormat chart="14" format="20">
      <pivotArea type="data" outline="0" fieldPosition="0">
        <references count="3">
          <reference field="4294967294" count="1" selected="0">
            <x v="0"/>
          </reference>
          <reference field="2" count="1" selected="0">
            <x v="7"/>
          </reference>
          <reference field="5" count="1" selected="0">
            <x v="1"/>
          </reference>
        </references>
      </pivotArea>
    </chartFormat>
    <chartFormat chart="14" format="21" series="1">
      <pivotArea type="data" outline="0" fieldPosition="0">
        <references count="2">
          <reference field="4294967294" count="1" selected="0">
            <x v="0"/>
          </reference>
          <reference field="5" count="1" selected="0">
            <x v="2"/>
          </reference>
        </references>
      </pivotArea>
    </chartFormat>
    <chartFormat chart="14" format="22">
      <pivotArea type="data" outline="0" fieldPosition="0">
        <references count="3">
          <reference field="4294967294" count="1" selected="0">
            <x v="0"/>
          </reference>
          <reference field="2" count="1" selected="0">
            <x v="0"/>
          </reference>
          <reference field="5" count="1" selected="0">
            <x v="2"/>
          </reference>
        </references>
      </pivotArea>
    </chartFormat>
    <chartFormat chart="14" format="23">
      <pivotArea type="data" outline="0" fieldPosition="0">
        <references count="3">
          <reference field="4294967294" count="1" selected="0">
            <x v="0"/>
          </reference>
          <reference field="2" count="1" selected="0">
            <x v="1"/>
          </reference>
          <reference field="5" count="1" selected="0">
            <x v="2"/>
          </reference>
        </references>
      </pivotArea>
    </chartFormat>
    <chartFormat chart="14" format="24">
      <pivotArea type="data" outline="0" fieldPosition="0">
        <references count="3">
          <reference field="4294967294" count="1" selected="0">
            <x v="0"/>
          </reference>
          <reference field="2" count="1" selected="0">
            <x v="2"/>
          </reference>
          <reference field="5" count="1" selected="0">
            <x v="2"/>
          </reference>
        </references>
      </pivotArea>
    </chartFormat>
    <chartFormat chart="14" format="25">
      <pivotArea type="data" outline="0" fieldPosition="0">
        <references count="3">
          <reference field="4294967294" count="1" selected="0">
            <x v="0"/>
          </reference>
          <reference field="2" count="1" selected="0">
            <x v="3"/>
          </reference>
          <reference field="5" count="1" selected="0">
            <x v="2"/>
          </reference>
        </references>
      </pivotArea>
    </chartFormat>
    <chartFormat chart="14" format="26">
      <pivotArea type="data" outline="0" fieldPosition="0">
        <references count="3">
          <reference field="4294967294" count="1" selected="0">
            <x v="0"/>
          </reference>
          <reference field="2" count="1" selected="0">
            <x v="4"/>
          </reference>
          <reference field="5" count="1" selected="0">
            <x v="2"/>
          </reference>
        </references>
      </pivotArea>
    </chartFormat>
    <chartFormat chart="14" format="27">
      <pivotArea type="data" outline="0" fieldPosition="0">
        <references count="3">
          <reference field="4294967294" count="1" selected="0">
            <x v="0"/>
          </reference>
          <reference field="2" count="1" selected="0">
            <x v="5"/>
          </reference>
          <reference field="5" count="1" selected="0">
            <x v="2"/>
          </reference>
        </references>
      </pivotArea>
    </chartFormat>
    <chartFormat chart="14" format="28">
      <pivotArea type="data" outline="0" fieldPosition="0">
        <references count="3">
          <reference field="4294967294" count="1" selected="0">
            <x v="0"/>
          </reference>
          <reference field="2" count="1" selected="0">
            <x v="6"/>
          </reference>
          <reference field="5" count="1" selected="0">
            <x v="2"/>
          </reference>
        </references>
      </pivotArea>
    </chartFormat>
    <chartFormat chart="14" format="29">
      <pivotArea type="data" outline="0" fieldPosition="0">
        <references count="3">
          <reference field="4294967294" count="1" selected="0">
            <x v="0"/>
          </reference>
          <reference field="2" count="1" selected="0">
            <x v="7"/>
          </reference>
          <reference field="5" count="1" selected="0">
            <x v="2"/>
          </reference>
        </references>
      </pivotArea>
    </chartFormat>
    <chartFormat chart="15" format="30" series="1">
      <pivotArea type="data" outline="0" fieldPosition="0">
        <references count="2">
          <reference field="4294967294" count="1" selected="0">
            <x v="0"/>
          </reference>
          <reference field="5" count="1" selected="0">
            <x v="0"/>
          </reference>
        </references>
      </pivotArea>
    </chartFormat>
    <chartFormat chart="15" format="31">
      <pivotArea type="data" outline="0" fieldPosition="0">
        <references count="3">
          <reference field="4294967294" count="1" selected="0">
            <x v="0"/>
          </reference>
          <reference field="2" count="1" selected="0">
            <x v="0"/>
          </reference>
          <reference field="5" count="1" selected="0">
            <x v="0"/>
          </reference>
        </references>
      </pivotArea>
    </chartFormat>
    <chartFormat chart="15" format="32">
      <pivotArea type="data" outline="0" fieldPosition="0">
        <references count="3">
          <reference field="4294967294" count="1" selected="0">
            <x v="0"/>
          </reference>
          <reference field="2" count="1" selected="0">
            <x v="1"/>
          </reference>
          <reference field="5" count="1" selected="0">
            <x v="0"/>
          </reference>
        </references>
      </pivotArea>
    </chartFormat>
    <chartFormat chart="15" format="33">
      <pivotArea type="data" outline="0" fieldPosition="0">
        <references count="3">
          <reference field="4294967294" count="1" selected="0">
            <x v="0"/>
          </reference>
          <reference field="2" count="1" selected="0">
            <x v="2"/>
          </reference>
          <reference field="5" count="1" selected="0">
            <x v="0"/>
          </reference>
        </references>
      </pivotArea>
    </chartFormat>
    <chartFormat chart="15" format="34">
      <pivotArea type="data" outline="0" fieldPosition="0">
        <references count="3">
          <reference field="4294967294" count="1" selected="0">
            <x v="0"/>
          </reference>
          <reference field="2" count="1" selected="0">
            <x v="3"/>
          </reference>
          <reference field="5" count="1" selected="0">
            <x v="0"/>
          </reference>
        </references>
      </pivotArea>
    </chartFormat>
    <chartFormat chart="15" format="35">
      <pivotArea type="data" outline="0" fieldPosition="0">
        <references count="3">
          <reference field="4294967294" count="1" selected="0">
            <x v="0"/>
          </reference>
          <reference field="2" count="1" selected="0">
            <x v="4"/>
          </reference>
          <reference field="5" count="1" selected="0">
            <x v="0"/>
          </reference>
        </references>
      </pivotArea>
    </chartFormat>
    <chartFormat chart="15" format="36">
      <pivotArea type="data" outline="0" fieldPosition="0">
        <references count="3">
          <reference field="4294967294" count="1" selected="0">
            <x v="0"/>
          </reference>
          <reference field="2" count="1" selected="0">
            <x v="5"/>
          </reference>
          <reference field="5" count="1" selected="0">
            <x v="0"/>
          </reference>
        </references>
      </pivotArea>
    </chartFormat>
    <chartFormat chart="15" format="37">
      <pivotArea type="data" outline="0" fieldPosition="0">
        <references count="3">
          <reference field="4294967294" count="1" selected="0">
            <x v="0"/>
          </reference>
          <reference field="2" count="1" selected="0">
            <x v="6"/>
          </reference>
          <reference field="5" count="1" selected="0">
            <x v="0"/>
          </reference>
        </references>
      </pivotArea>
    </chartFormat>
    <chartFormat chart="15" format="38">
      <pivotArea type="data" outline="0" fieldPosition="0">
        <references count="3">
          <reference field="4294967294" count="1" selected="0">
            <x v="0"/>
          </reference>
          <reference field="2" count="1" selected="0">
            <x v="7"/>
          </reference>
          <reference field="5" count="1" selected="0">
            <x v="0"/>
          </reference>
        </references>
      </pivotArea>
    </chartFormat>
    <chartFormat chart="15" format="39" series="1">
      <pivotArea type="data" outline="0" fieldPosition="0">
        <references count="2">
          <reference field="4294967294" count="1" selected="0">
            <x v="0"/>
          </reference>
          <reference field="5" count="1" selected="0">
            <x v="1"/>
          </reference>
        </references>
      </pivotArea>
    </chartFormat>
    <chartFormat chart="15" format="40">
      <pivotArea type="data" outline="0" fieldPosition="0">
        <references count="3">
          <reference field="4294967294" count="1" selected="0">
            <x v="0"/>
          </reference>
          <reference field="2" count="1" selected="0">
            <x v="0"/>
          </reference>
          <reference field="5" count="1" selected="0">
            <x v="1"/>
          </reference>
        </references>
      </pivotArea>
    </chartFormat>
    <chartFormat chart="15" format="41">
      <pivotArea type="data" outline="0" fieldPosition="0">
        <references count="3">
          <reference field="4294967294" count="1" selected="0">
            <x v="0"/>
          </reference>
          <reference field="2" count="1" selected="0">
            <x v="1"/>
          </reference>
          <reference field="5" count="1" selected="0">
            <x v="1"/>
          </reference>
        </references>
      </pivotArea>
    </chartFormat>
    <chartFormat chart="15" format="42">
      <pivotArea type="data" outline="0" fieldPosition="0">
        <references count="3">
          <reference field="4294967294" count="1" selected="0">
            <x v="0"/>
          </reference>
          <reference field="2" count="1" selected="0">
            <x v="2"/>
          </reference>
          <reference field="5" count="1" selected="0">
            <x v="1"/>
          </reference>
        </references>
      </pivotArea>
    </chartFormat>
    <chartFormat chart="15" format="43">
      <pivotArea type="data" outline="0" fieldPosition="0">
        <references count="3">
          <reference field="4294967294" count="1" selected="0">
            <x v="0"/>
          </reference>
          <reference field="2" count="1" selected="0">
            <x v="3"/>
          </reference>
          <reference field="5" count="1" selected="0">
            <x v="1"/>
          </reference>
        </references>
      </pivotArea>
    </chartFormat>
    <chartFormat chart="15" format="44">
      <pivotArea type="data" outline="0" fieldPosition="0">
        <references count="3">
          <reference field="4294967294" count="1" selected="0">
            <x v="0"/>
          </reference>
          <reference field="2" count="1" selected="0">
            <x v="4"/>
          </reference>
          <reference field="5" count="1" selected="0">
            <x v="1"/>
          </reference>
        </references>
      </pivotArea>
    </chartFormat>
    <chartFormat chart="15" format="45">
      <pivotArea type="data" outline="0" fieldPosition="0">
        <references count="3">
          <reference field="4294967294" count="1" selected="0">
            <x v="0"/>
          </reference>
          <reference field="2" count="1" selected="0">
            <x v="5"/>
          </reference>
          <reference field="5" count="1" selected="0">
            <x v="1"/>
          </reference>
        </references>
      </pivotArea>
    </chartFormat>
    <chartFormat chart="15" format="46">
      <pivotArea type="data" outline="0" fieldPosition="0">
        <references count="3">
          <reference field="4294967294" count="1" selected="0">
            <x v="0"/>
          </reference>
          <reference field="2" count="1" selected="0">
            <x v="6"/>
          </reference>
          <reference field="5" count="1" selected="0">
            <x v="1"/>
          </reference>
        </references>
      </pivotArea>
    </chartFormat>
    <chartFormat chart="15" format="47">
      <pivotArea type="data" outline="0" fieldPosition="0">
        <references count="3">
          <reference field="4294967294" count="1" selected="0">
            <x v="0"/>
          </reference>
          <reference field="2" count="1" selected="0">
            <x v="7"/>
          </reference>
          <reference field="5" count="1" selected="0">
            <x v="1"/>
          </reference>
        </references>
      </pivotArea>
    </chartFormat>
    <chartFormat chart="15" format="48" series="1">
      <pivotArea type="data" outline="0" fieldPosition="0">
        <references count="2">
          <reference field="4294967294" count="1" selected="0">
            <x v="0"/>
          </reference>
          <reference field="5" count="1" selected="0">
            <x v="2"/>
          </reference>
        </references>
      </pivotArea>
    </chartFormat>
    <chartFormat chart="15" format="49">
      <pivotArea type="data" outline="0" fieldPosition="0">
        <references count="3">
          <reference field="4294967294" count="1" selected="0">
            <x v="0"/>
          </reference>
          <reference field="2" count="1" selected="0">
            <x v="0"/>
          </reference>
          <reference field="5" count="1" selected="0">
            <x v="2"/>
          </reference>
        </references>
      </pivotArea>
    </chartFormat>
    <chartFormat chart="15" format="50">
      <pivotArea type="data" outline="0" fieldPosition="0">
        <references count="3">
          <reference field="4294967294" count="1" selected="0">
            <x v="0"/>
          </reference>
          <reference field="2" count="1" selected="0">
            <x v="1"/>
          </reference>
          <reference field="5" count="1" selected="0">
            <x v="2"/>
          </reference>
        </references>
      </pivotArea>
    </chartFormat>
    <chartFormat chart="15" format="51">
      <pivotArea type="data" outline="0" fieldPosition="0">
        <references count="3">
          <reference field="4294967294" count="1" selected="0">
            <x v="0"/>
          </reference>
          <reference field="2" count="1" selected="0">
            <x v="2"/>
          </reference>
          <reference field="5" count="1" selected="0">
            <x v="2"/>
          </reference>
        </references>
      </pivotArea>
    </chartFormat>
    <chartFormat chart="15" format="52">
      <pivotArea type="data" outline="0" fieldPosition="0">
        <references count="3">
          <reference field="4294967294" count="1" selected="0">
            <x v="0"/>
          </reference>
          <reference field="2" count="1" selected="0">
            <x v="3"/>
          </reference>
          <reference field="5" count="1" selected="0">
            <x v="2"/>
          </reference>
        </references>
      </pivotArea>
    </chartFormat>
    <chartFormat chart="15" format="53">
      <pivotArea type="data" outline="0" fieldPosition="0">
        <references count="3">
          <reference field="4294967294" count="1" selected="0">
            <x v="0"/>
          </reference>
          <reference field="2" count="1" selected="0">
            <x v="4"/>
          </reference>
          <reference field="5" count="1" selected="0">
            <x v="2"/>
          </reference>
        </references>
      </pivotArea>
    </chartFormat>
    <chartFormat chart="15" format="54">
      <pivotArea type="data" outline="0" fieldPosition="0">
        <references count="3">
          <reference field="4294967294" count="1" selected="0">
            <x v="0"/>
          </reference>
          <reference field="2" count="1" selected="0">
            <x v="5"/>
          </reference>
          <reference field="5" count="1" selected="0">
            <x v="2"/>
          </reference>
        </references>
      </pivotArea>
    </chartFormat>
    <chartFormat chart="15" format="55">
      <pivotArea type="data" outline="0" fieldPosition="0">
        <references count="3">
          <reference field="4294967294" count="1" selected="0">
            <x v="0"/>
          </reference>
          <reference field="2" count="1" selected="0">
            <x v="6"/>
          </reference>
          <reference field="5" count="1" selected="0">
            <x v="2"/>
          </reference>
        </references>
      </pivotArea>
    </chartFormat>
    <chartFormat chart="15" format="56">
      <pivotArea type="data" outline="0" fieldPosition="0">
        <references count="3">
          <reference field="4294967294" count="1" selected="0">
            <x v="0"/>
          </reference>
          <reference field="2" count="1" selected="0">
            <x v="7"/>
          </reference>
          <reference field="5" count="1" selected="0">
            <x v="2"/>
          </reference>
        </references>
      </pivotArea>
    </chartFormat>
    <chartFormat chart="21" format="30" series="1">
      <pivotArea type="data" outline="0" fieldPosition="0">
        <references count="2">
          <reference field="4294967294" count="1" selected="0">
            <x v="0"/>
          </reference>
          <reference field="5" count="1" selected="0">
            <x v="0"/>
          </reference>
        </references>
      </pivotArea>
    </chartFormat>
    <chartFormat chart="21" format="31">
      <pivotArea type="data" outline="0" fieldPosition="0">
        <references count="3">
          <reference field="4294967294" count="1" selected="0">
            <x v="0"/>
          </reference>
          <reference field="2" count="1" selected="0">
            <x v="0"/>
          </reference>
          <reference field="5" count="1" selected="0">
            <x v="0"/>
          </reference>
        </references>
      </pivotArea>
    </chartFormat>
    <chartFormat chart="21" format="32">
      <pivotArea type="data" outline="0" fieldPosition="0">
        <references count="3">
          <reference field="4294967294" count="1" selected="0">
            <x v="0"/>
          </reference>
          <reference field="2" count="1" selected="0">
            <x v="1"/>
          </reference>
          <reference field="5" count="1" selected="0">
            <x v="0"/>
          </reference>
        </references>
      </pivotArea>
    </chartFormat>
    <chartFormat chart="21" format="33">
      <pivotArea type="data" outline="0" fieldPosition="0">
        <references count="3">
          <reference field="4294967294" count="1" selected="0">
            <x v="0"/>
          </reference>
          <reference field="2" count="1" selected="0">
            <x v="2"/>
          </reference>
          <reference field="5" count="1" selected="0">
            <x v="0"/>
          </reference>
        </references>
      </pivotArea>
    </chartFormat>
    <chartFormat chart="21" format="34">
      <pivotArea type="data" outline="0" fieldPosition="0">
        <references count="3">
          <reference field="4294967294" count="1" selected="0">
            <x v="0"/>
          </reference>
          <reference field="2" count="1" selected="0">
            <x v="3"/>
          </reference>
          <reference field="5" count="1" selected="0">
            <x v="0"/>
          </reference>
        </references>
      </pivotArea>
    </chartFormat>
    <chartFormat chart="21" format="35">
      <pivotArea type="data" outline="0" fieldPosition="0">
        <references count="3">
          <reference field="4294967294" count="1" selected="0">
            <x v="0"/>
          </reference>
          <reference field="2" count="1" selected="0">
            <x v="4"/>
          </reference>
          <reference field="5" count="1" selected="0">
            <x v="0"/>
          </reference>
        </references>
      </pivotArea>
    </chartFormat>
    <chartFormat chart="21" format="36">
      <pivotArea type="data" outline="0" fieldPosition="0">
        <references count="3">
          <reference field="4294967294" count="1" selected="0">
            <x v="0"/>
          </reference>
          <reference field="2" count="1" selected="0">
            <x v="5"/>
          </reference>
          <reference field="5" count="1" selected="0">
            <x v="0"/>
          </reference>
        </references>
      </pivotArea>
    </chartFormat>
    <chartFormat chart="21" format="37">
      <pivotArea type="data" outline="0" fieldPosition="0">
        <references count="3">
          <reference field="4294967294" count="1" selected="0">
            <x v="0"/>
          </reference>
          <reference field="2" count="1" selected="0">
            <x v="6"/>
          </reference>
          <reference field="5" count="1" selected="0">
            <x v="0"/>
          </reference>
        </references>
      </pivotArea>
    </chartFormat>
    <chartFormat chart="21" format="38">
      <pivotArea type="data" outline="0" fieldPosition="0">
        <references count="3">
          <reference field="4294967294" count="1" selected="0">
            <x v="0"/>
          </reference>
          <reference field="2" count="1" selected="0">
            <x v="7"/>
          </reference>
          <reference field="5" count="1" selected="0">
            <x v="0"/>
          </reference>
        </references>
      </pivotArea>
    </chartFormat>
    <chartFormat chart="21" format="39" series="1">
      <pivotArea type="data" outline="0" fieldPosition="0">
        <references count="2">
          <reference field="4294967294" count="1" selected="0">
            <x v="0"/>
          </reference>
          <reference field="5" count="1" selected="0">
            <x v="1"/>
          </reference>
        </references>
      </pivotArea>
    </chartFormat>
    <chartFormat chart="21" format="40">
      <pivotArea type="data" outline="0" fieldPosition="0">
        <references count="3">
          <reference field="4294967294" count="1" selected="0">
            <x v="0"/>
          </reference>
          <reference field="2" count="1" selected="0">
            <x v="0"/>
          </reference>
          <reference field="5" count="1" selected="0">
            <x v="1"/>
          </reference>
        </references>
      </pivotArea>
    </chartFormat>
    <chartFormat chart="21" format="41">
      <pivotArea type="data" outline="0" fieldPosition="0">
        <references count="3">
          <reference field="4294967294" count="1" selected="0">
            <x v="0"/>
          </reference>
          <reference field="2" count="1" selected="0">
            <x v="1"/>
          </reference>
          <reference field="5" count="1" selected="0">
            <x v="1"/>
          </reference>
        </references>
      </pivotArea>
    </chartFormat>
    <chartFormat chart="21" format="42">
      <pivotArea type="data" outline="0" fieldPosition="0">
        <references count="3">
          <reference field="4294967294" count="1" selected="0">
            <x v="0"/>
          </reference>
          <reference field="2" count="1" selected="0">
            <x v="2"/>
          </reference>
          <reference field="5" count="1" selected="0">
            <x v="1"/>
          </reference>
        </references>
      </pivotArea>
    </chartFormat>
    <chartFormat chart="21" format="43">
      <pivotArea type="data" outline="0" fieldPosition="0">
        <references count="3">
          <reference field="4294967294" count="1" selected="0">
            <x v="0"/>
          </reference>
          <reference field="2" count="1" selected="0">
            <x v="3"/>
          </reference>
          <reference field="5" count="1" selected="0">
            <x v="1"/>
          </reference>
        </references>
      </pivotArea>
    </chartFormat>
    <chartFormat chart="21" format="44">
      <pivotArea type="data" outline="0" fieldPosition="0">
        <references count="3">
          <reference field="4294967294" count="1" selected="0">
            <x v="0"/>
          </reference>
          <reference field="2" count="1" selected="0">
            <x v="4"/>
          </reference>
          <reference field="5" count="1" selected="0">
            <x v="1"/>
          </reference>
        </references>
      </pivotArea>
    </chartFormat>
    <chartFormat chart="21" format="45">
      <pivotArea type="data" outline="0" fieldPosition="0">
        <references count="3">
          <reference field="4294967294" count="1" selected="0">
            <x v="0"/>
          </reference>
          <reference field="2" count="1" selected="0">
            <x v="5"/>
          </reference>
          <reference field="5" count="1" selected="0">
            <x v="1"/>
          </reference>
        </references>
      </pivotArea>
    </chartFormat>
    <chartFormat chart="21" format="46">
      <pivotArea type="data" outline="0" fieldPosition="0">
        <references count="3">
          <reference field="4294967294" count="1" selected="0">
            <x v="0"/>
          </reference>
          <reference field="2" count="1" selected="0">
            <x v="6"/>
          </reference>
          <reference field="5" count="1" selected="0">
            <x v="1"/>
          </reference>
        </references>
      </pivotArea>
    </chartFormat>
    <chartFormat chart="21" format="47">
      <pivotArea type="data" outline="0" fieldPosition="0">
        <references count="3">
          <reference field="4294967294" count="1" selected="0">
            <x v="0"/>
          </reference>
          <reference field="2" count="1" selected="0">
            <x v="7"/>
          </reference>
          <reference field="5" count="1" selected="0">
            <x v="1"/>
          </reference>
        </references>
      </pivotArea>
    </chartFormat>
    <chartFormat chart="21" format="48" series="1">
      <pivotArea type="data" outline="0" fieldPosition="0">
        <references count="2">
          <reference field="4294967294" count="1" selected="0">
            <x v="0"/>
          </reference>
          <reference field="5" count="1" selected="0">
            <x v="2"/>
          </reference>
        </references>
      </pivotArea>
    </chartFormat>
    <chartFormat chart="21" format="49">
      <pivotArea type="data" outline="0" fieldPosition="0">
        <references count="3">
          <reference field="4294967294" count="1" selected="0">
            <x v="0"/>
          </reference>
          <reference field="2" count="1" selected="0">
            <x v="0"/>
          </reference>
          <reference field="5" count="1" selected="0">
            <x v="2"/>
          </reference>
        </references>
      </pivotArea>
    </chartFormat>
    <chartFormat chart="21" format="50">
      <pivotArea type="data" outline="0" fieldPosition="0">
        <references count="3">
          <reference field="4294967294" count="1" selected="0">
            <x v="0"/>
          </reference>
          <reference field="2" count="1" selected="0">
            <x v="1"/>
          </reference>
          <reference field="5" count="1" selected="0">
            <x v="2"/>
          </reference>
        </references>
      </pivotArea>
    </chartFormat>
    <chartFormat chart="21" format="51">
      <pivotArea type="data" outline="0" fieldPosition="0">
        <references count="3">
          <reference field="4294967294" count="1" selected="0">
            <x v="0"/>
          </reference>
          <reference field="2" count="1" selected="0">
            <x v="2"/>
          </reference>
          <reference field="5" count="1" selected="0">
            <x v="2"/>
          </reference>
        </references>
      </pivotArea>
    </chartFormat>
    <chartFormat chart="21" format="52">
      <pivotArea type="data" outline="0" fieldPosition="0">
        <references count="3">
          <reference field="4294967294" count="1" selected="0">
            <x v="0"/>
          </reference>
          <reference field="2" count="1" selected="0">
            <x v="3"/>
          </reference>
          <reference field="5" count="1" selected="0">
            <x v="2"/>
          </reference>
        </references>
      </pivotArea>
    </chartFormat>
    <chartFormat chart="21" format="53">
      <pivotArea type="data" outline="0" fieldPosition="0">
        <references count="3">
          <reference field="4294967294" count="1" selected="0">
            <x v="0"/>
          </reference>
          <reference field="2" count="1" selected="0">
            <x v="4"/>
          </reference>
          <reference field="5" count="1" selected="0">
            <x v="2"/>
          </reference>
        </references>
      </pivotArea>
    </chartFormat>
    <chartFormat chart="21" format="54">
      <pivotArea type="data" outline="0" fieldPosition="0">
        <references count="3">
          <reference field="4294967294" count="1" selected="0">
            <x v="0"/>
          </reference>
          <reference field="2" count="1" selected="0">
            <x v="5"/>
          </reference>
          <reference field="5" count="1" selected="0">
            <x v="2"/>
          </reference>
        </references>
      </pivotArea>
    </chartFormat>
    <chartFormat chart="21" format="55">
      <pivotArea type="data" outline="0" fieldPosition="0">
        <references count="3">
          <reference field="4294967294" count="1" selected="0">
            <x v="0"/>
          </reference>
          <reference field="2" count="1" selected="0">
            <x v="6"/>
          </reference>
          <reference field="5" count="1" selected="0">
            <x v="2"/>
          </reference>
        </references>
      </pivotArea>
    </chartFormat>
    <chartFormat chart="21" format="56">
      <pivotArea type="data" outline="0" fieldPosition="0">
        <references count="3">
          <reference field="4294967294" count="1" selected="0">
            <x v="0"/>
          </reference>
          <reference field="2" count="1" selected="0">
            <x v="7"/>
          </reference>
          <reference field="5" count="1" selected="0">
            <x v="2"/>
          </reference>
        </references>
      </pivotArea>
    </chartFormat>
    <chartFormat chart="27" format="0" series="1">
      <pivotArea type="data" outline="0" fieldPosition="0">
        <references count="2">
          <reference field="4294967294" count="1" selected="0">
            <x v="0"/>
          </reference>
          <reference field="5" count="1" selected="0">
            <x v="0"/>
          </reference>
        </references>
      </pivotArea>
    </chartFormat>
    <chartFormat chart="27" format="1" series="1">
      <pivotArea type="data" outline="0" fieldPosition="0">
        <references count="2">
          <reference field="4294967294" count="1" selected="0">
            <x v="0"/>
          </reference>
          <reference field="5" count="1" selected="0">
            <x v="1"/>
          </reference>
        </references>
      </pivotArea>
    </chartFormat>
    <chartFormat chart="27" format="2" series="1">
      <pivotArea type="data" outline="0" fieldPosition="0">
        <references count="2">
          <reference field="4294967294" count="1" selected="0">
            <x v="0"/>
          </reference>
          <reference field="5" count="1" selected="0">
            <x v="2"/>
          </reference>
        </references>
      </pivotArea>
    </chartFormat>
    <chartFormat chart="28" format="3" series="1">
      <pivotArea type="data" outline="0" fieldPosition="0">
        <references count="2">
          <reference field="4294967294" count="1" selected="0">
            <x v="0"/>
          </reference>
          <reference field="5" count="1" selected="0">
            <x v="0"/>
          </reference>
        </references>
      </pivotArea>
    </chartFormat>
    <chartFormat chart="28" format="4" series="1">
      <pivotArea type="data" outline="0" fieldPosition="0">
        <references count="2">
          <reference field="4294967294" count="1" selected="0">
            <x v="0"/>
          </reference>
          <reference field="5" count="1" selected="0">
            <x v="1"/>
          </reference>
        </references>
      </pivotArea>
    </chartFormat>
    <chartFormat chart="28" format="5" series="1">
      <pivotArea type="data" outline="0" fieldPosition="0">
        <references count="2">
          <reference field="4294967294" count="1" selected="0">
            <x v="0"/>
          </reference>
          <reference field="5" count="1" selected="0">
            <x v="2"/>
          </reference>
        </references>
      </pivotArea>
    </chartFormat>
    <chartFormat chart="29" format="6" series="1">
      <pivotArea type="data" outline="0" fieldPosition="0">
        <references count="2">
          <reference field="4294967294" count="1" selected="0">
            <x v="0"/>
          </reference>
          <reference field="5" count="1" selected="0">
            <x v="0"/>
          </reference>
        </references>
      </pivotArea>
    </chartFormat>
    <chartFormat chart="29" format="7" series="1">
      <pivotArea type="data" outline="0" fieldPosition="0">
        <references count="2">
          <reference field="4294967294" count="1" selected="0">
            <x v="0"/>
          </reference>
          <reference field="5" count="1" selected="0">
            <x v="1"/>
          </reference>
        </references>
      </pivotArea>
    </chartFormat>
    <chartFormat chart="29" format="8" series="1">
      <pivotArea type="data" outline="0" fieldPosition="0">
        <references count="2">
          <reference field="4294967294" count="1" selected="0">
            <x v="0"/>
          </reference>
          <reference field="5" count="1" selected="0">
            <x v="2"/>
          </reference>
        </references>
      </pivotArea>
    </chartFormat>
    <chartFormat chart="30" format="6" series="1">
      <pivotArea type="data" outline="0" fieldPosition="0">
        <references count="2">
          <reference field="4294967294" count="1" selected="0">
            <x v="0"/>
          </reference>
          <reference field="5" count="1" selected="0">
            <x v="0"/>
          </reference>
        </references>
      </pivotArea>
    </chartFormat>
    <chartFormat chart="30" format="7" series="1">
      <pivotArea type="data" outline="0" fieldPosition="0">
        <references count="2">
          <reference field="4294967294" count="1" selected="0">
            <x v="0"/>
          </reference>
          <reference field="5" count="1" selected="0">
            <x v="1"/>
          </reference>
        </references>
      </pivotArea>
    </chartFormat>
    <chartFormat chart="30" format="8" series="1">
      <pivotArea type="data" outline="0" fieldPosition="0">
        <references count="2">
          <reference field="4294967294" count="1" selected="0">
            <x v="0"/>
          </reference>
          <reference field="5" count="1" selected="0">
            <x v="2"/>
          </reference>
        </references>
      </pivotArea>
    </chartFormat>
    <chartFormat chart="30" format="9" series="1">
      <pivotArea type="data" outline="0" fieldPosition="0">
        <references count="2">
          <reference field="4294967294" count="1" selected="0">
            <x v="0"/>
          </reference>
          <reference field="2" count="1" selected="0">
            <x v="3"/>
          </reference>
        </references>
      </pivotArea>
    </chartFormat>
    <chartFormat chart="30" format="10" series="1">
      <pivotArea type="data" outline="0" fieldPosition="0">
        <references count="2">
          <reference field="4294967294" count="1" selected="0">
            <x v="0"/>
          </reference>
          <reference field="2" count="1" selected="0">
            <x v="4"/>
          </reference>
        </references>
      </pivotArea>
    </chartFormat>
    <chartFormat chart="30" format="11" series="1">
      <pivotArea type="data" outline="0" fieldPosition="0">
        <references count="2">
          <reference field="4294967294" count="1" selected="0">
            <x v="0"/>
          </reference>
          <reference field="2" count="1" selected="0">
            <x v="5"/>
          </reference>
        </references>
      </pivotArea>
    </chartFormat>
    <chartFormat chart="30" format="12" series="1">
      <pivotArea type="data" outline="0" fieldPosition="0">
        <references count="2">
          <reference field="4294967294" count="1" selected="0">
            <x v="0"/>
          </reference>
          <reference field="2" count="1" selected="0">
            <x v="6"/>
          </reference>
        </references>
      </pivotArea>
    </chartFormat>
    <chartFormat chart="30" format="13" series="1">
      <pivotArea type="data" outline="0" fieldPosition="0">
        <references count="2">
          <reference field="4294967294" count="1" selected="0">
            <x v="0"/>
          </reference>
          <reference field="2" count="1" selected="0">
            <x v="7"/>
          </reference>
        </references>
      </pivotArea>
    </chartFormat>
    <chartFormat chart="30" format="14" series="1">
      <pivotArea type="data" outline="0" fieldPosition="0">
        <references count="2">
          <reference field="4294967294" count="1" selected="0">
            <x v="0"/>
          </reference>
          <reference field="2" count="1" selected="0">
            <x v="0"/>
          </reference>
        </references>
      </pivotArea>
    </chartFormat>
    <chartFormat chart="30" format="15" series="1">
      <pivotArea type="data" outline="0" fieldPosition="0">
        <references count="2">
          <reference field="4294967294" count="1" selected="0">
            <x v="0"/>
          </reference>
          <reference field="2" count="1" selected="0">
            <x v="1"/>
          </reference>
        </references>
      </pivotArea>
    </chartFormat>
    <chartFormat chart="30" format="16" series="1">
      <pivotArea type="data" outline="0" fieldPosition="0">
        <references count="2">
          <reference field="4294967294" count="1" selected="0">
            <x v="0"/>
          </reference>
          <reference field="2" count="1" selected="0">
            <x v="2"/>
          </reference>
        </references>
      </pivotArea>
    </chartFormat>
    <chartFormat chart="29" format="9" series="1">
      <pivotArea type="data" outline="0" fieldPosition="0">
        <references count="2">
          <reference field="4294967294" count="1" selected="0">
            <x v="0"/>
          </reference>
          <reference field="2" count="1" selected="0">
            <x v="3"/>
          </reference>
        </references>
      </pivotArea>
    </chartFormat>
    <chartFormat chart="29" format="10" series="1">
      <pivotArea type="data" outline="0" fieldPosition="0">
        <references count="2">
          <reference field="4294967294" count="1" selected="0">
            <x v="0"/>
          </reference>
          <reference field="2" count="1" selected="0">
            <x v="4"/>
          </reference>
        </references>
      </pivotArea>
    </chartFormat>
    <chartFormat chart="29" format="11" series="1">
      <pivotArea type="data" outline="0" fieldPosition="0">
        <references count="2">
          <reference field="4294967294" count="1" selected="0">
            <x v="0"/>
          </reference>
          <reference field="2" count="1" selected="0">
            <x v="5"/>
          </reference>
        </references>
      </pivotArea>
    </chartFormat>
    <chartFormat chart="29" format="12" series="1">
      <pivotArea type="data" outline="0" fieldPosition="0">
        <references count="2">
          <reference field="4294967294" count="1" selected="0">
            <x v="0"/>
          </reference>
          <reference field="2" count="1" selected="0">
            <x v="6"/>
          </reference>
        </references>
      </pivotArea>
    </chartFormat>
    <chartFormat chart="29" format="13" series="1">
      <pivotArea type="data" outline="0" fieldPosition="0">
        <references count="2">
          <reference field="4294967294" count="1" selected="0">
            <x v="0"/>
          </reference>
          <reference field="2" count="1" selected="0">
            <x v="7"/>
          </reference>
        </references>
      </pivotArea>
    </chartFormat>
    <chartFormat chart="29" format="14" series="1">
      <pivotArea type="data" outline="0" fieldPosition="0">
        <references count="2">
          <reference field="4294967294" count="1" selected="0">
            <x v="0"/>
          </reference>
          <reference field="2" count="1" selected="0">
            <x v="0"/>
          </reference>
        </references>
      </pivotArea>
    </chartFormat>
    <chartFormat chart="29" format="15" series="1">
      <pivotArea type="data" outline="0" fieldPosition="0">
        <references count="2">
          <reference field="4294967294" count="1" selected="0">
            <x v="0"/>
          </reference>
          <reference field="2" count="1" selected="0">
            <x v="1"/>
          </reference>
        </references>
      </pivotArea>
    </chartFormat>
    <chartFormat chart="29" format="16" series="1">
      <pivotArea type="data" outline="0" fieldPosition="0">
        <references count="2">
          <reference field="4294967294" count="1" selected="0">
            <x v="0"/>
          </reference>
          <reference field="2" count="1" selected="0">
            <x v="2"/>
          </reference>
        </references>
      </pivotArea>
    </chartFormat>
    <chartFormat chart="28" format="6" series="1">
      <pivotArea type="data" outline="0" fieldPosition="0">
        <references count="2">
          <reference field="4294967294" count="1" selected="0">
            <x v="0"/>
          </reference>
          <reference field="2" count="1" selected="0">
            <x v="3"/>
          </reference>
        </references>
      </pivotArea>
    </chartFormat>
    <chartFormat chart="28" format="7" series="1">
      <pivotArea type="data" outline="0" fieldPosition="0">
        <references count="2">
          <reference field="4294967294" count="1" selected="0">
            <x v="0"/>
          </reference>
          <reference field="2" count="1" selected="0">
            <x v="4"/>
          </reference>
        </references>
      </pivotArea>
    </chartFormat>
    <chartFormat chart="28" format="8" series="1">
      <pivotArea type="data" outline="0" fieldPosition="0">
        <references count="2">
          <reference field="4294967294" count="1" selected="0">
            <x v="0"/>
          </reference>
          <reference field="2" count="1" selected="0">
            <x v="5"/>
          </reference>
        </references>
      </pivotArea>
    </chartFormat>
    <chartFormat chart="28" format="9" series="1">
      <pivotArea type="data" outline="0" fieldPosition="0">
        <references count="2">
          <reference field="4294967294" count="1" selected="0">
            <x v="0"/>
          </reference>
          <reference field="2" count="1" selected="0">
            <x v="6"/>
          </reference>
        </references>
      </pivotArea>
    </chartFormat>
    <chartFormat chart="28" format="10" series="1">
      <pivotArea type="data" outline="0" fieldPosition="0">
        <references count="2">
          <reference field="4294967294" count="1" selected="0">
            <x v="0"/>
          </reference>
          <reference field="2" count="1" selected="0">
            <x v="7"/>
          </reference>
        </references>
      </pivotArea>
    </chartFormat>
    <chartFormat chart="28" format="11" series="1">
      <pivotArea type="data" outline="0" fieldPosition="0">
        <references count="2">
          <reference field="4294967294" count="1" selected="0">
            <x v="0"/>
          </reference>
          <reference field="2" count="1" selected="0">
            <x v="0"/>
          </reference>
        </references>
      </pivotArea>
    </chartFormat>
    <chartFormat chart="28" format="12" series="1">
      <pivotArea type="data" outline="0" fieldPosition="0">
        <references count="2">
          <reference field="4294967294" count="1" selected="0">
            <x v="0"/>
          </reference>
          <reference field="2" count="1" selected="0">
            <x v="1"/>
          </reference>
        </references>
      </pivotArea>
    </chartFormat>
    <chartFormat chart="28" format="13" series="1">
      <pivotArea type="data" outline="0" fieldPosition="0">
        <references count="2">
          <reference field="4294967294" count="1" selected="0">
            <x v="0"/>
          </reference>
          <reference field="2" count="1" selected="0">
            <x v="2"/>
          </reference>
        </references>
      </pivotArea>
    </chartFormat>
    <chartFormat chart="27" format="3" series="1">
      <pivotArea type="data" outline="0" fieldPosition="0">
        <references count="2">
          <reference field="4294967294" count="1" selected="0">
            <x v="0"/>
          </reference>
          <reference field="2" count="1" selected="0">
            <x v="3"/>
          </reference>
        </references>
      </pivotArea>
    </chartFormat>
    <chartFormat chart="27" format="4" series="1">
      <pivotArea type="data" outline="0" fieldPosition="0">
        <references count="2">
          <reference field="4294967294" count="1" selected="0">
            <x v="0"/>
          </reference>
          <reference field="2" count="1" selected="0">
            <x v="4"/>
          </reference>
        </references>
      </pivotArea>
    </chartFormat>
    <chartFormat chart="27" format="5" series="1">
      <pivotArea type="data" outline="0" fieldPosition="0">
        <references count="2">
          <reference field="4294967294" count="1" selected="0">
            <x v="0"/>
          </reference>
          <reference field="2" count="1" selected="0">
            <x v="5"/>
          </reference>
        </references>
      </pivotArea>
    </chartFormat>
    <chartFormat chart="27" format="6" series="1">
      <pivotArea type="data" outline="0" fieldPosition="0">
        <references count="2">
          <reference field="4294967294" count="1" selected="0">
            <x v="0"/>
          </reference>
          <reference field="2" count="1" selected="0">
            <x v="6"/>
          </reference>
        </references>
      </pivotArea>
    </chartFormat>
    <chartFormat chart="27" format="7" series="1">
      <pivotArea type="data" outline="0" fieldPosition="0">
        <references count="2">
          <reference field="4294967294" count="1" selected="0">
            <x v="0"/>
          </reference>
          <reference field="2" count="1" selected="0">
            <x v="7"/>
          </reference>
        </references>
      </pivotArea>
    </chartFormat>
    <chartFormat chart="27" format="8" series="1">
      <pivotArea type="data" outline="0" fieldPosition="0">
        <references count="2">
          <reference field="4294967294" count="1" selected="0">
            <x v="0"/>
          </reference>
          <reference field="2" count="1" selected="0">
            <x v="0"/>
          </reference>
        </references>
      </pivotArea>
    </chartFormat>
    <chartFormat chart="27" format="9" series="1">
      <pivotArea type="data" outline="0" fieldPosition="0">
        <references count="2">
          <reference field="4294967294" count="1" selected="0">
            <x v="0"/>
          </reference>
          <reference field="2" count="1" selected="0">
            <x v="1"/>
          </reference>
        </references>
      </pivotArea>
    </chartFormat>
    <chartFormat chart="27" format="10" series="1">
      <pivotArea type="data" outline="0" fieldPosition="0">
        <references count="2">
          <reference field="4294967294" count="1" selected="0">
            <x v="0"/>
          </reference>
          <reference field="2" count="1" selected="0">
            <x v="2"/>
          </reference>
        </references>
      </pivotArea>
    </chartFormat>
    <chartFormat chart="21" format="57" series="1">
      <pivotArea type="data" outline="0" fieldPosition="0">
        <references count="2">
          <reference field="4294967294" count="1" selected="0">
            <x v="0"/>
          </reference>
          <reference field="2" count="1" selected="0">
            <x v="3"/>
          </reference>
        </references>
      </pivotArea>
    </chartFormat>
    <chartFormat chart="21" format="58" series="1">
      <pivotArea type="data" outline="0" fieldPosition="0">
        <references count="2">
          <reference field="4294967294" count="1" selected="0">
            <x v="0"/>
          </reference>
          <reference field="2" count="1" selected="0">
            <x v="4"/>
          </reference>
        </references>
      </pivotArea>
    </chartFormat>
    <chartFormat chart="21" format="59" series="1">
      <pivotArea type="data" outline="0" fieldPosition="0">
        <references count="2">
          <reference field="4294967294" count="1" selected="0">
            <x v="0"/>
          </reference>
          <reference field="2" count="1" selected="0">
            <x v="5"/>
          </reference>
        </references>
      </pivotArea>
    </chartFormat>
    <chartFormat chart="21" format="60" series="1">
      <pivotArea type="data" outline="0" fieldPosition="0">
        <references count="2">
          <reference field="4294967294" count="1" selected="0">
            <x v="0"/>
          </reference>
          <reference field="2" count="1" selected="0">
            <x v="6"/>
          </reference>
        </references>
      </pivotArea>
    </chartFormat>
    <chartFormat chart="21" format="61" series="1">
      <pivotArea type="data" outline="0" fieldPosition="0">
        <references count="2">
          <reference field="4294967294" count="1" selected="0">
            <x v="0"/>
          </reference>
          <reference field="2" count="1" selected="0">
            <x v="7"/>
          </reference>
        </references>
      </pivotArea>
    </chartFormat>
    <chartFormat chart="21" format="62" series="1">
      <pivotArea type="data" outline="0" fieldPosition="0">
        <references count="2">
          <reference field="4294967294" count="1" selected="0">
            <x v="0"/>
          </reference>
          <reference field="2" count="1" selected="0">
            <x v="0"/>
          </reference>
        </references>
      </pivotArea>
    </chartFormat>
    <chartFormat chart="21" format="63" series="1">
      <pivotArea type="data" outline="0" fieldPosition="0">
        <references count="2">
          <reference field="4294967294" count="1" selected="0">
            <x v="0"/>
          </reference>
          <reference field="2" count="1" selected="0">
            <x v="1"/>
          </reference>
        </references>
      </pivotArea>
    </chartFormat>
    <chartFormat chart="21" format="64"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EA049C-62A3-4337-BC93-3B77D93FF58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E17" firstHeaderRow="1" firstDataRow="2"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items count="9">
        <item x="5"/>
        <item sd="0" x="2"/>
        <item sd="0" x="7"/>
        <item x="4"/>
        <item x="0"/>
        <item x="3"/>
        <item x="6"/>
        <item x="1"/>
        <item t="default"/>
      </items>
    </pivotField>
    <pivotField showAll="0"/>
    <pivotField numFmtId="44" showAll="0"/>
    <pivotField axis="axisCol" showAll="0">
      <items count="4">
        <item x="0"/>
        <item sd="0" x="1"/>
        <item sd="0" x="2"/>
        <item t="default"/>
      </items>
    </pivotField>
    <pivotField axis="axisRow" showAll="0">
      <items count="13">
        <item x="0"/>
        <item x="1"/>
        <item x="2"/>
        <item x="3"/>
        <item x="4"/>
        <item x="5"/>
        <item x="6"/>
        <item x="7"/>
        <item x="8"/>
        <item x="9"/>
        <item x="10"/>
        <item x="11"/>
        <item t="default"/>
      </items>
    </pivotField>
    <pivotField showAll="0"/>
    <pivotField showAll="0"/>
    <pivotField dataField="1" numFmtId="44" showAll="0"/>
    <pivotField showAll="0">
      <items count="15">
        <item x="0"/>
        <item x="1"/>
        <item x="2"/>
        <item x="3"/>
        <item sd="0" x="4"/>
        <item x="5"/>
        <item x="6"/>
        <item x="7"/>
        <item x="8"/>
        <item x="9"/>
        <item x="10"/>
        <item x="11"/>
        <item x="12"/>
        <item x="13"/>
        <item t="default"/>
      </items>
    </pivotField>
    <pivotField showAll="0">
      <items count="7">
        <item x="0"/>
        <item sd="0" x="1"/>
        <item x="2"/>
        <item x="3"/>
        <item x="4"/>
        <item x="5"/>
        <item t="default"/>
      </items>
    </pivotField>
    <pivotField showAll="0">
      <items count="7">
        <item x="0"/>
        <item x="1"/>
        <item x="2"/>
        <item x="3"/>
        <item x="4"/>
        <item x="5"/>
        <item t="default"/>
      </items>
    </pivotField>
  </pivotFields>
  <rowFields count="1">
    <field x="6"/>
  </rowFields>
  <rowItems count="13">
    <i>
      <x/>
    </i>
    <i>
      <x v="1"/>
    </i>
    <i>
      <x v="2"/>
    </i>
    <i>
      <x v="3"/>
    </i>
    <i>
      <x v="4"/>
    </i>
    <i>
      <x v="5"/>
    </i>
    <i>
      <x v="6"/>
    </i>
    <i>
      <x v="7"/>
    </i>
    <i>
      <x v="8"/>
    </i>
    <i>
      <x v="9"/>
    </i>
    <i>
      <x v="10"/>
    </i>
    <i>
      <x v="11"/>
    </i>
    <i t="grand">
      <x/>
    </i>
  </rowItems>
  <colFields count="1">
    <field x="5"/>
  </colFields>
  <colItems count="4">
    <i>
      <x/>
    </i>
    <i>
      <x v="1"/>
    </i>
    <i>
      <x v="2"/>
    </i>
    <i t="grand">
      <x/>
    </i>
  </colItems>
  <dataFields count="1">
    <dataField name="Sum of Total_Penjualan_Rupiah" fld="9" baseField="0" baseItem="0" numFmtId="44"/>
  </dataFields>
  <chartFormats count="11">
    <chartFormat chart="0" format="8"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20" format="0" series="1">
      <pivotArea type="data" outline="0" fieldPosition="0">
        <references count="2">
          <reference field="4294967294" count="1" selected="0">
            <x v="0"/>
          </reference>
          <reference field="5" count="1" selected="0">
            <x v="0"/>
          </reference>
        </references>
      </pivotArea>
    </chartFormat>
    <chartFormat chart="20" format="1" series="1">
      <pivotArea type="data" outline="0" fieldPosition="0">
        <references count="2">
          <reference field="4294967294" count="1" selected="0">
            <x v="0"/>
          </reference>
          <reference field="5" count="1" selected="0">
            <x v="1"/>
          </reference>
        </references>
      </pivotArea>
    </chartFormat>
    <chartFormat chart="20" format="2" series="1">
      <pivotArea type="data" outline="0" fieldPosition="0">
        <references count="2">
          <reference field="4294967294" count="1" selected="0">
            <x v="0"/>
          </reference>
          <reference field="5" count="1" selected="0">
            <x v="2"/>
          </reference>
        </references>
      </pivotArea>
    </chartFormat>
    <chartFormat chart="37" format="6" series="1">
      <pivotArea type="data" outline="0" fieldPosition="0">
        <references count="2">
          <reference field="4294967294" count="1" selected="0">
            <x v="0"/>
          </reference>
          <reference field="5" count="1" selected="0">
            <x v="0"/>
          </reference>
        </references>
      </pivotArea>
    </chartFormat>
    <chartFormat chart="37" format="7" series="1">
      <pivotArea type="data" outline="0" fieldPosition="0">
        <references count="2">
          <reference field="4294967294" count="1" selected="0">
            <x v="0"/>
          </reference>
          <reference field="5" count="1" selected="0">
            <x v="1"/>
          </reference>
        </references>
      </pivotArea>
    </chartFormat>
    <chartFormat chart="37"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1458BF54-F231-48E9-9680-05125FE4D273}" autoFormatId="16" applyNumberFormats="0" applyBorderFormats="0" applyFontFormats="0" applyPatternFormats="0" applyAlignmentFormats="0" applyWidthHeightFormats="0">
  <queryTableRefresh nextId="7" unboundColumnsRight="1">
    <queryTableFields count="6">
      <queryTableField id="1" name="ID_Produk" tableColumnId="1"/>
      <queryTableField id="2" name="Biaya_Pemesanan_per_Order" tableColumnId="2"/>
      <queryTableField id="3" name="Biaya_Penyimpanan_per_Unit_per_Tahun" tableColumnId="3"/>
      <queryTableField id="4" name="Lead_Time_Hari" tableColumnId="4"/>
      <queryTableField id="5" name="Service_Level_Target"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4BC4D4B-A61B-4D96-B161-211D55EAC36E}" autoFormatId="16" applyNumberFormats="0" applyBorderFormats="0" applyFontFormats="0" applyPatternFormats="0" applyAlignmentFormats="0" applyWidthHeightFormats="0">
  <queryTableRefresh nextId="12" unboundColumnsRight="5">
    <queryTableFields count="10">
      <queryTableField id="1" name="Tanggal" tableColumnId="1"/>
      <queryTableField id="2" name="ID_Produk" tableColumnId="2"/>
      <queryTableField id="3" name="Nama_Produk" tableColumnId="3"/>
      <queryTableField id="4" name="Kuantitas_Terjual" tableColumnId="4"/>
      <queryTableField id="5" name="Harga_Satuan"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 xr10:uid="{688EE744-4F0C-4496-8A43-F1260412B0FC}" sourceName="Bulan">
  <pivotTables>
    <pivotTable tabId="5" name="PivotTable10"/>
  </pivotTables>
  <data>
    <tabular pivotCacheId="608663624">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lan1" xr10:uid="{846453BC-D936-4E64-ABB9-B1E5AEFA78CD}" sourceName="Bulan">
  <pivotTables>
    <pivotTable tabId="5" name="PivotTable1"/>
  </pivotTables>
  <data>
    <tabular pivotCacheId="608663624">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lan" xr10:uid="{E40A3FC8-6118-4AF4-B46D-FC227B1D3C1C}" cache="Slicer_Bulan" caption="Bulan" rowHeight="234950"/>
  <slicer name="Bulan 1" xr10:uid="{EB1A4101-F48B-4366-80CE-5F98BDB90A46}" cache="Slicer_Bulan1" caption="Bula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161AE5-0843-47AE-95A7-4D3F960CD8CB}" name="data_biaya_inventaris_fiktif_v2" displayName="data_biaya_inventaris_fiktif_v2" ref="A1:F9" tableType="queryTable" totalsRowShown="0">
  <autoFilter ref="A1:F9" xr:uid="{DB161AE5-0843-47AE-95A7-4D3F960CD8CB}"/>
  <tableColumns count="6">
    <tableColumn id="1" xr3:uid="{A8C4D018-C23F-4E44-B47E-51D6037C0A41}" uniqueName="1" name="ID_Produk" queryTableFieldId="1" dataDxfId="12"/>
    <tableColumn id="2" xr3:uid="{1AD61034-976D-41B7-93F7-A06476920DF6}" uniqueName="2" name="Biaya_Pemesanan_per_Order" queryTableFieldId="2"/>
    <tableColumn id="3" xr3:uid="{7BF7FD69-6109-46F8-81B9-897D8C60FF11}" uniqueName="3" name="Biaya_Penyimpanan_per_Unit_per_Tahun" queryTableFieldId="3"/>
    <tableColumn id="4" xr3:uid="{5663D12F-CE78-4EFD-BF76-4C665E313C7B}" uniqueName="4" name="Lead_Time_Hari" queryTableFieldId="4"/>
    <tableColumn id="5" xr3:uid="{5A8420A7-75E2-4877-8872-430D7161E4F9}" uniqueName="5" name="Service_Level_Target" queryTableFieldId="5"/>
    <tableColumn id="6" xr3:uid="{078F35F1-08FF-4B45-896B-2B03C2005805}" uniqueName="6" name="Biaya Pembelian" queryTableFieldId="6" dataDxfId="11" dataCellStyle="Currency"/>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D6126-A2F3-4AE1-AA3A-9AA82D28BD1A}" name="data_penjualan_historis_realistis" displayName="data_penjualan_historis_realistis" ref="A1:J8769" tableType="queryTable" totalsRowShown="0">
  <autoFilter ref="A1:J8769" xr:uid="{F52D6126-A2F3-4AE1-AA3A-9AA82D28BD1A}"/>
  <tableColumns count="10">
    <tableColumn id="1" xr3:uid="{71F8CE10-A076-4394-AE41-BEEA18DA8289}" uniqueName="1" name="Tanggal" queryTableFieldId="1" dataDxfId="10"/>
    <tableColumn id="2" xr3:uid="{86F0F30B-57F0-4B64-BEFF-D68DECB24771}" uniqueName="2" name="ID_Produk" queryTableFieldId="2" dataDxfId="9"/>
    <tableColumn id="3" xr3:uid="{715A828C-2515-4189-A79E-C8E737DBD98A}" uniqueName="3" name="Nama_Produk" queryTableFieldId="3" dataDxfId="8"/>
    <tableColumn id="4" xr3:uid="{B10DC92D-DD8F-4488-9B09-7B08BE101CB1}" uniqueName="4" name="Kuantitas_Terjual" queryTableFieldId="4"/>
    <tableColumn id="5" xr3:uid="{069C4E15-60F7-4147-A58E-8011DCC71409}" uniqueName="5" name="Harga_Satuan" queryTableFieldId="5" dataDxfId="7"/>
    <tableColumn id="6" xr3:uid="{FF43C0A7-34D2-4706-ACE5-13FD7303B1D9}" uniqueName="6" name="Tahun" queryTableFieldId="6" dataDxfId="6">
      <calculatedColumnFormula>YEAR(A2)</calculatedColumnFormula>
    </tableColumn>
    <tableColumn id="7" xr3:uid="{D38AA684-162C-4FB8-ADA7-E765470AF053}" uniqueName="7" name="Bulan" queryTableFieldId="7" dataDxfId="5">
      <calculatedColumnFormula>TEXT(A2,"mmmm")</calculatedColumnFormula>
    </tableColumn>
    <tableColumn id="8" xr3:uid="{E4F4AC81-B936-460E-AA22-ABAE8170113E}" uniqueName="8" name="Kuartal" queryTableFieldId="8" dataDxfId="4">
      <calculatedColumnFormula>ROUNDUP(MONTH(A2)/3,0)</calculatedColumnFormula>
    </tableColumn>
    <tableColumn id="9" xr3:uid="{413D4C3F-D965-4D14-AC25-5F61B3A3BB92}" uniqueName="9" name="Hari_Dalam_Seminggu" queryTableFieldId="9" dataDxfId="3">
      <calculatedColumnFormula>TEXT(A2,"dddd")</calculatedColumnFormula>
    </tableColumn>
    <tableColumn id="10" xr3:uid="{2ABD3342-1B37-47D6-876C-62D58FBA69DB}" uniqueName="10" name="Total_Penjualan_Rupiah" queryTableFieldId="10" dataDxfId="2">
      <calculatedColumnFormula>D2*E2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DF73E7-497A-44E8-9549-22112970D2A1}" name="Table3" displayName="Table3" ref="L1:P9" totalsRowShown="0">
  <autoFilter ref="L1:P9" xr:uid="{CFDF73E7-497A-44E8-9549-22112970D2A1}"/>
  <tableColumns count="5">
    <tableColumn id="1" xr3:uid="{F5F1E3DB-A60F-4DAE-85C1-F7A9063FF8FE}" name="ID_Produk"/>
    <tableColumn id="2" xr3:uid="{8A6CBD03-C2E5-49C0-A506-190BC616F63F}" name="Biaya_Pemesanan" dataDxfId="1">
      <calculatedColumnFormula>EOQ_ROP!C3</calculatedColumnFormula>
    </tableColumn>
    <tableColumn id="3" xr3:uid="{968E925A-2818-4779-A907-52AD69B74769}" name="Biaya_Penyimpanan" dataDxfId="0">
      <calculatedColumnFormula>VLOOKUP(B2,data_biaya_inventaris!$A$2:$E$9,3,FALSE)</calculatedColumnFormula>
    </tableColumn>
    <tableColumn id="4" xr3:uid="{D5ACD1DC-4378-43AB-AAD8-1D73883105C1}" name="Lead_Time">
      <calculatedColumnFormula>VLOOKUP(B2,data_biaya_inventaris!$A$2:$E$9,4,FALSE)</calculatedColumnFormula>
    </tableColumn>
    <tableColumn id="5" xr3:uid="{FC3E9BBC-A701-4F89-BCEE-FB521A50A3DA}" name="Service_Level">
      <calculatedColumnFormula>VLOOKUP(B2,data_biaya_inventaris!$A$2:$E$9,5,FALSE)</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254A-F39A-453D-8464-0D476E7DCC88}">
  <sheetPr codeName="Sheet1">
    <tabColor theme="0"/>
  </sheetPr>
  <dimension ref="A1:F12"/>
  <sheetViews>
    <sheetView zoomScaleNormal="100" workbookViewId="0">
      <selection activeCell="B15" sqref="B15"/>
    </sheetView>
  </sheetViews>
  <sheetFormatPr defaultRowHeight="14.4" x14ac:dyDescent="0.3"/>
  <cols>
    <col min="1" max="1" width="12.88671875" bestFit="1" customWidth="1"/>
    <col min="2" max="2" width="30.44140625" bestFit="1" customWidth="1"/>
    <col min="3" max="3" width="42.21875" bestFit="1" customWidth="1"/>
    <col min="4" max="4" width="17.88671875" bestFit="1" customWidth="1"/>
    <col min="5" max="5" width="22.5546875" bestFit="1" customWidth="1"/>
    <col min="6" max="6" width="18.44140625" bestFit="1" customWidth="1"/>
    <col min="7" max="7" width="9.5546875" bestFit="1" customWidth="1"/>
    <col min="8" max="8" width="15.109375" bestFit="1" customWidth="1"/>
  </cols>
  <sheetData>
    <row r="1" spans="1:6" x14ac:dyDescent="0.3">
      <c r="A1" t="s">
        <v>1</v>
      </c>
      <c r="B1" t="s">
        <v>21</v>
      </c>
      <c r="C1" t="s">
        <v>22</v>
      </c>
      <c r="D1" t="s">
        <v>23</v>
      </c>
      <c r="E1" t="s">
        <v>24</v>
      </c>
      <c r="F1" s="16" t="s">
        <v>100</v>
      </c>
    </row>
    <row r="2" spans="1:6" x14ac:dyDescent="0.3">
      <c r="A2" t="s">
        <v>5</v>
      </c>
      <c r="B2">
        <v>155000</v>
      </c>
      <c r="C2">
        <v>7600</v>
      </c>
      <c r="D2">
        <v>7</v>
      </c>
      <c r="E2">
        <v>95</v>
      </c>
      <c r="F2" s="17">
        <v>30618</v>
      </c>
    </row>
    <row r="3" spans="1:6" x14ac:dyDescent="0.3">
      <c r="A3" t="s">
        <v>7</v>
      </c>
      <c r="B3">
        <v>125000</v>
      </c>
      <c r="C3">
        <v>5100</v>
      </c>
      <c r="D3">
        <v>5</v>
      </c>
      <c r="E3">
        <v>95</v>
      </c>
      <c r="F3" s="18">
        <v>27482</v>
      </c>
    </row>
    <row r="4" spans="1:6" x14ac:dyDescent="0.3">
      <c r="A4" t="s">
        <v>9</v>
      </c>
      <c r="B4">
        <v>105000</v>
      </c>
      <c r="C4">
        <v>6100</v>
      </c>
      <c r="D4">
        <v>6</v>
      </c>
      <c r="E4">
        <v>95</v>
      </c>
      <c r="F4" s="17">
        <v>32381</v>
      </c>
    </row>
    <row r="5" spans="1:6" x14ac:dyDescent="0.3">
      <c r="A5" t="s">
        <v>11</v>
      </c>
      <c r="B5">
        <v>185000</v>
      </c>
      <c r="C5">
        <v>9100</v>
      </c>
      <c r="D5">
        <v>10</v>
      </c>
      <c r="E5">
        <v>98</v>
      </c>
      <c r="F5" s="18">
        <v>40775</v>
      </c>
    </row>
    <row r="6" spans="1:6" x14ac:dyDescent="0.3">
      <c r="A6" t="s">
        <v>13</v>
      </c>
      <c r="B6">
        <v>85000</v>
      </c>
      <c r="C6">
        <v>3100</v>
      </c>
      <c r="D6">
        <v>4</v>
      </c>
      <c r="E6">
        <v>90</v>
      </c>
      <c r="F6" s="17">
        <v>10936</v>
      </c>
    </row>
    <row r="7" spans="1:6" x14ac:dyDescent="0.3">
      <c r="A7" t="s">
        <v>15</v>
      </c>
      <c r="B7">
        <v>95000</v>
      </c>
      <c r="C7">
        <v>2100</v>
      </c>
      <c r="D7">
        <v>3</v>
      </c>
      <c r="E7">
        <v>98</v>
      </c>
      <c r="F7" s="18">
        <v>2733</v>
      </c>
    </row>
    <row r="8" spans="1:6" x14ac:dyDescent="0.3">
      <c r="A8" t="s">
        <v>17</v>
      </c>
      <c r="B8">
        <v>115000</v>
      </c>
      <c r="C8">
        <v>4100</v>
      </c>
      <c r="D8">
        <v>5</v>
      </c>
      <c r="E8">
        <v>95</v>
      </c>
      <c r="F8" s="17">
        <v>12935</v>
      </c>
    </row>
    <row r="9" spans="1:6" x14ac:dyDescent="0.3">
      <c r="A9" t="s">
        <v>19</v>
      </c>
      <c r="B9">
        <v>135000</v>
      </c>
      <c r="C9">
        <v>5600</v>
      </c>
      <c r="D9">
        <v>7</v>
      </c>
      <c r="E9">
        <v>95</v>
      </c>
      <c r="F9" s="18">
        <v>22795</v>
      </c>
    </row>
    <row r="12" spans="1:6" x14ac:dyDescent="0.3">
      <c r="E12" s="1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164A-7625-47B6-8280-F85D8238E5AC}">
  <sheetPr codeName="Sheet2">
    <tabColor theme="0" tint="-0.499984740745262"/>
  </sheetPr>
  <dimension ref="A1:L28"/>
  <sheetViews>
    <sheetView zoomScale="85" zoomScaleNormal="85" workbookViewId="0">
      <selection activeCell="C22" sqref="C22"/>
    </sheetView>
  </sheetViews>
  <sheetFormatPr defaultRowHeight="14.4" x14ac:dyDescent="0.3"/>
  <cols>
    <col min="1" max="1" width="8.88671875" bestFit="1" customWidth="1"/>
    <col min="2" max="2" width="18" bestFit="1" customWidth="1"/>
    <col min="3" max="3" width="23.77734375" bestFit="1" customWidth="1"/>
    <col min="4" max="4" width="24.109375" bestFit="1" customWidth="1"/>
    <col min="5" max="5" width="26.6640625" bestFit="1" customWidth="1"/>
    <col min="6" max="6" width="24.6640625" bestFit="1" customWidth="1"/>
    <col min="7" max="7" width="14.33203125" bestFit="1" customWidth="1"/>
    <col min="8" max="8" width="18.44140625" bestFit="1" customWidth="1"/>
    <col min="9" max="9" width="16.33203125" bestFit="1" customWidth="1"/>
    <col min="10" max="10" width="18.88671875" bestFit="1" customWidth="1"/>
    <col min="11" max="11" width="13.33203125" bestFit="1" customWidth="1"/>
    <col min="12" max="12" width="18.109375" bestFit="1" customWidth="1"/>
  </cols>
  <sheetData>
    <row r="1" spans="1:12" x14ac:dyDescent="0.3">
      <c r="A1" s="15" t="s">
        <v>99</v>
      </c>
      <c r="B1" s="15" t="s">
        <v>90</v>
      </c>
      <c r="C1" s="15" t="s">
        <v>91</v>
      </c>
      <c r="D1" s="15" t="s">
        <v>96</v>
      </c>
      <c r="E1" s="15" t="s">
        <v>93</v>
      </c>
      <c r="F1" s="15" t="s">
        <v>94</v>
      </c>
      <c r="G1" s="15" t="s">
        <v>23</v>
      </c>
      <c r="H1" s="15" t="s">
        <v>24</v>
      </c>
      <c r="I1" s="15" t="s">
        <v>95</v>
      </c>
      <c r="J1" s="15" t="s">
        <v>92</v>
      </c>
      <c r="K1" s="15" t="s">
        <v>97</v>
      </c>
      <c r="L1" s="15" t="s">
        <v>98</v>
      </c>
    </row>
    <row r="2" spans="1:12" x14ac:dyDescent="0.3">
      <c r="A2" s="12" t="s">
        <v>5</v>
      </c>
      <c r="B2" s="12">
        <v>36453</v>
      </c>
      <c r="C2" s="12">
        <f>VLOOKUP(A2,data_biaya_inventaris!$A$2:$E$9,2,FALSE)</f>
        <v>155000</v>
      </c>
      <c r="D2" s="12">
        <f>VLOOKUP(A2,data_biaya_inventaris!$A$2:$E$9,3,FALSE)</f>
        <v>7600</v>
      </c>
      <c r="E2" s="12">
        <v>105</v>
      </c>
      <c r="F2" s="12">
        <v>13</v>
      </c>
      <c r="G2" s="12">
        <v>7</v>
      </c>
      <c r="H2" s="12">
        <v>95</v>
      </c>
      <c r="I2" s="12">
        <f t="shared" ref="I2:I8" si="0">IF(H2=90,1.28,IF(H2=95,1.65,IF(H2=98,2.05)))</f>
        <v>1.65</v>
      </c>
      <c r="J2" s="12">
        <f>SQRT(2*B2*C2/D2)</f>
        <v>1219.384551407195</v>
      </c>
      <c r="K2" s="12">
        <f>I2*F2*SQRT(G2)</f>
        <v>56.75136562233547</v>
      </c>
      <c r="L2" s="12">
        <f>(E2*G2)+K2</f>
        <v>791.75136562233547</v>
      </c>
    </row>
    <row r="3" spans="1:12" x14ac:dyDescent="0.3">
      <c r="A3" s="12" t="s">
        <v>7</v>
      </c>
      <c r="B3" s="12">
        <v>25376</v>
      </c>
      <c r="C3" s="12">
        <f>VLOOKUP(A3,data_biaya_inventaris!$A$2:$E$9,2,FALSE)</f>
        <v>125000</v>
      </c>
      <c r="D3" s="12">
        <f>VLOOKUP(A3,data_biaya_inventaris!$A$2:$E$9,3,FALSE)</f>
        <v>5100</v>
      </c>
      <c r="E3" s="12">
        <v>72</v>
      </c>
      <c r="F3" s="12">
        <v>11</v>
      </c>
      <c r="G3" s="12">
        <v>5</v>
      </c>
      <c r="H3" s="12">
        <v>95</v>
      </c>
      <c r="I3" s="12">
        <f t="shared" si="0"/>
        <v>1.65</v>
      </c>
      <c r="J3" s="12">
        <f t="shared" ref="J3:J9" si="1">SQRT(2*B3*C3/D3)</f>
        <v>1115.3123188719162</v>
      </c>
      <c r="K3" s="12">
        <f t="shared" ref="K3:K9" si="2">I3*F3*SQRT(G3)</f>
        <v>40.584633791621179</v>
      </c>
      <c r="L3" s="12">
        <f t="shared" ref="L3:L9" si="3">(E3*G3)+K3</f>
        <v>400.58463379162117</v>
      </c>
    </row>
    <row r="4" spans="1:12" x14ac:dyDescent="0.3">
      <c r="A4" s="12" t="s">
        <v>9</v>
      </c>
      <c r="B4" s="12">
        <v>32275</v>
      </c>
      <c r="C4" s="12">
        <f>VLOOKUP(A4,data_biaya_inventaris!$A$2:$E$9,2,FALSE)</f>
        <v>105000</v>
      </c>
      <c r="D4" s="12">
        <f>VLOOKUP(A4,data_biaya_inventaris!$A$2:$E$9,3,FALSE)</f>
        <v>6100</v>
      </c>
      <c r="E4" s="12">
        <v>89</v>
      </c>
      <c r="F4" s="12">
        <v>22</v>
      </c>
      <c r="G4" s="12">
        <v>6</v>
      </c>
      <c r="H4" s="12">
        <v>95</v>
      </c>
      <c r="I4" s="12">
        <f t="shared" si="0"/>
        <v>1.65</v>
      </c>
      <c r="J4" s="12">
        <f t="shared" si="1"/>
        <v>1054.0903933615225</v>
      </c>
      <c r="K4" s="12">
        <f t="shared" si="2"/>
        <v>88.916477663029355</v>
      </c>
      <c r="L4" s="12">
        <f t="shared" si="3"/>
        <v>622.91647766302935</v>
      </c>
    </row>
    <row r="5" spans="1:12" x14ac:dyDescent="0.3">
      <c r="A5" s="12" t="s">
        <v>11</v>
      </c>
      <c r="B5" s="12">
        <v>18109</v>
      </c>
      <c r="C5" s="12">
        <f>VLOOKUP(A5,data_biaya_inventaris!$A$2:$E$9,2,FALSE)</f>
        <v>185000</v>
      </c>
      <c r="D5" s="12">
        <f>VLOOKUP(A5,data_biaya_inventaris!$A$2:$E$9,3,FALSE)</f>
        <v>9100</v>
      </c>
      <c r="E5" s="12">
        <v>53</v>
      </c>
      <c r="F5" s="12">
        <v>5</v>
      </c>
      <c r="G5" s="12">
        <v>10</v>
      </c>
      <c r="H5" s="12">
        <v>98</v>
      </c>
      <c r="I5" s="12">
        <f>IF(H5=90,1.28,IF(H5=95,1.65,IF(H5=98,2.05)))</f>
        <v>2.0499999999999998</v>
      </c>
      <c r="J5" s="12">
        <f t="shared" si="1"/>
        <v>858.07925041921385</v>
      </c>
      <c r="K5" s="12">
        <f t="shared" si="2"/>
        <v>32.413346016725889</v>
      </c>
      <c r="L5" s="12">
        <f t="shared" si="3"/>
        <v>562.41334601672588</v>
      </c>
    </row>
    <row r="6" spans="1:12" x14ac:dyDescent="0.3">
      <c r="A6" s="12" t="s">
        <v>13</v>
      </c>
      <c r="B6" s="12">
        <v>43483</v>
      </c>
      <c r="C6" s="12">
        <f>VLOOKUP(A6,data_biaya_inventaris!$A$2:$E$9,2,FALSE)</f>
        <v>85000</v>
      </c>
      <c r="D6" s="12">
        <f>VLOOKUP(A6,data_biaya_inventaris!$A$2:$E$9,3,FALSE)</f>
        <v>3100</v>
      </c>
      <c r="E6" s="12">
        <v>122</v>
      </c>
      <c r="F6" s="12">
        <v>11</v>
      </c>
      <c r="G6" s="12">
        <v>4</v>
      </c>
      <c r="H6" s="12">
        <v>90</v>
      </c>
      <c r="I6" s="12">
        <f t="shared" si="0"/>
        <v>1.28</v>
      </c>
      <c r="J6" s="12">
        <f t="shared" si="1"/>
        <v>1544.1993436416251</v>
      </c>
      <c r="K6" s="12">
        <f t="shared" si="2"/>
        <v>28.16</v>
      </c>
      <c r="L6" s="12">
        <f t="shared" si="3"/>
        <v>516.16</v>
      </c>
    </row>
    <row r="7" spans="1:12" x14ac:dyDescent="0.3">
      <c r="A7" s="12" t="s">
        <v>15</v>
      </c>
      <c r="B7" s="12">
        <v>72870</v>
      </c>
      <c r="C7" s="12">
        <f>VLOOKUP(A7,data_biaya_inventaris!$A$2:$E$9,2,FALSE)</f>
        <v>95000</v>
      </c>
      <c r="D7" s="12">
        <f>VLOOKUP(A7,data_biaya_inventaris!$A$2:$E$9,3,FALSE)</f>
        <v>2100</v>
      </c>
      <c r="E7" s="12">
        <v>203</v>
      </c>
      <c r="F7" s="12">
        <v>37</v>
      </c>
      <c r="G7" s="12">
        <v>3</v>
      </c>
      <c r="H7" s="12">
        <v>98</v>
      </c>
      <c r="I7" s="12">
        <f t="shared" si="0"/>
        <v>2.0499999999999998</v>
      </c>
      <c r="J7" s="12">
        <f t="shared" si="1"/>
        <v>2567.6837811537462</v>
      </c>
      <c r="K7" s="12">
        <f t="shared" si="2"/>
        <v>131.37605375409933</v>
      </c>
      <c r="L7" s="12">
        <f t="shared" si="3"/>
        <v>740.3760537540993</v>
      </c>
    </row>
    <row r="8" spans="1:12" x14ac:dyDescent="0.3">
      <c r="A8" s="12" t="s">
        <v>17</v>
      </c>
      <c r="B8" s="12">
        <v>32689</v>
      </c>
      <c r="C8" s="12">
        <f>VLOOKUP(A8,data_biaya_inventaris!$A$2:$E$9,2,FALSE)</f>
        <v>115000</v>
      </c>
      <c r="D8" s="12">
        <f>VLOOKUP(A8,data_biaya_inventaris!$A$2:$E$9,3,FALSE)</f>
        <v>4100</v>
      </c>
      <c r="E8" s="12">
        <v>90</v>
      </c>
      <c r="F8" s="12">
        <v>7</v>
      </c>
      <c r="G8" s="12">
        <v>5</v>
      </c>
      <c r="H8" s="12">
        <v>95</v>
      </c>
      <c r="I8" s="12">
        <f t="shared" si="0"/>
        <v>1.65</v>
      </c>
      <c r="J8" s="12">
        <f t="shared" si="1"/>
        <v>1354.1688117556494</v>
      </c>
      <c r="K8" s="12">
        <f t="shared" si="2"/>
        <v>25.826585140122571</v>
      </c>
      <c r="L8" s="12">
        <f t="shared" si="3"/>
        <v>475.82658514012257</v>
      </c>
    </row>
    <row r="9" spans="1:12" x14ac:dyDescent="0.3">
      <c r="A9" s="12" t="s">
        <v>19</v>
      </c>
      <c r="B9" s="12">
        <v>21757</v>
      </c>
      <c r="C9" s="12">
        <f>VLOOKUP(A9,data_biaya_inventaris!$A$2:$E$9,2,FALSE)</f>
        <v>135000</v>
      </c>
      <c r="D9" s="12">
        <f>VLOOKUP(A9,data_biaya_inventaris!$A$2:$E$9,3,FALSE)</f>
        <v>5600</v>
      </c>
      <c r="E9" s="12">
        <v>62</v>
      </c>
      <c r="F9" s="12">
        <v>10</v>
      </c>
      <c r="G9" s="12">
        <v>7</v>
      </c>
      <c r="H9" s="12">
        <v>95</v>
      </c>
      <c r="I9" s="12">
        <f>IF(H9=90,1.28,IF(H9=95,1.65,IF(H9=98,2.05)))</f>
        <v>1.65</v>
      </c>
      <c r="J9" s="12">
        <f t="shared" si="1"/>
        <v>1024.2061385706074</v>
      </c>
      <c r="K9" s="12">
        <f t="shared" si="2"/>
        <v>43.654896632565745</v>
      </c>
      <c r="L9" s="12">
        <f t="shared" si="3"/>
        <v>477.65489663256574</v>
      </c>
    </row>
    <row r="11" spans="1:12" x14ac:dyDescent="0.3">
      <c r="E11" s="15" t="s">
        <v>93</v>
      </c>
      <c r="F11" s="15" t="s">
        <v>24</v>
      </c>
    </row>
    <row r="12" spans="1:12" x14ac:dyDescent="0.3">
      <c r="E12" s="12">
        <v>105</v>
      </c>
      <c r="F12" s="12">
        <v>7</v>
      </c>
      <c r="J12" s="13" t="s">
        <v>98</v>
      </c>
      <c r="K12" s="15" t="s">
        <v>92</v>
      </c>
      <c r="L12" s="13" t="s">
        <v>97</v>
      </c>
    </row>
    <row r="13" spans="1:12" x14ac:dyDescent="0.3">
      <c r="A13" s="10"/>
      <c r="B13" s="10"/>
      <c r="C13" s="10"/>
      <c r="D13" s="10"/>
      <c r="E13" s="12">
        <v>72</v>
      </c>
      <c r="F13" s="12">
        <v>5</v>
      </c>
      <c r="G13" s="10"/>
      <c r="H13" s="10"/>
      <c r="I13" s="26" t="s">
        <v>16</v>
      </c>
      <c r="J13" s="14">
        <f t="shared" ref="J13:J20" si="4">ROUND(L2,0)</f>
        <v>792</v>
      </c>
      <c r="K13" s="12">
        <f t="shared" ref="K13:L20" si="5">ROUND(J2,0)</f>
        <v>1219</v>
      </c>
      <c r="L13" s="14">
        <f t="shared" si="5"/>
        <v>57</v>
      </c>
    </row>
    <row r="14" spans="1:12" x14ac:dyDescent="0.3">
      <c r="A14" s="11"/>
      <c r="B14" s="11"/>
      <c r="C14" s="11"/>
      <c r="D14" s="11"/>
      <c r="E14" s="12">
        <v>89</v>
      </c>
      <c r="F14" s="12">
        <v>6</v>
      </c>
      <c r="G14" s="11"/>
      <c r="H14" s="11"/>
      <c r="I14" s="26" t="s">
        <v>10</v>
      </c>
      <c r="J14" s="14">
        <f t="shared" si="4"/>
        <v>401</v>
      </c>
      <c r="K14" s="12">
        <f t="shared" si="5"/>
        <v>1115</v>
      </c>
      <c r="L14" s="14">
        <f t="shared" si="5"/>
        <v>41</v>
      </c>
    </row>
    <row r="15" spans="1:12" x14ac:dyDescent="0.3">
      <c r="A15" s="11"/>
      <c r="B15" s="11"/>
      <c r="C15" s="11"/>
      <c r="D15" s="11"/>
      <c r="E15" s="12">
        <v>53</v>
      </c>
      <c r="F15" s="12">
        <v>10</v>
      </c>
      <c r="G15" s="11"/>
      <c r="H15" s="11"/>
      <c r="I15" s="26" t="s">
        <v>20</v>
      </c>
      <c r="J15" s="14">
        <f t="shared" si="4"/>
        <v>623</v>
      </c>
      <c r="K15" s="12">
        <f t="shared" si="5"/>
        <v>1054</v>
      </c>
      <c r="L15" s="14">
        <f t="shared" si="5"/>
        <v>89</v>
      </c>
    </row>
    <row r="16" spans="1:12" x14ac:dyDescent="0.3">
      <c r="A16" s="11"/>
      <c r="B16" s="11"/>
      <c r="C16" s="11"/>
      <c r="D16" s="11"/>
      <c r="E16" s="12">
        <v>122</v>
      </c>
      <c r="F16" s="12">
        <v>4</v>
      </c>
      <c r="G16" s="11"/>
      <c r="H16" s="11"/>
      <c r="I16" s="26" t="s">
        <v>14</v>
      </c>
      <c r="J16" s="14">
        <f t="shared" si="4"/>
        <v>562</v>
      </c>
      <c r="K16" s="12">
        <f t="shared" si="5"/>
        <v>858</v>
      </c>
      <c r="L16" s="14">
        <f t="shared" si="5"/>
        <v>32</v>
      </c>
    </row>
    <row r="17" spans="1:12" x14ac:dyDescent="0.3">
      <c r="A17" s="11"/>
      <c r="B17" s="11"/>
      <c r="C17" s="11"/>
      <c r="D17" s="11"/>
      <c r="E17" s="12">
        <v>203</v>
      </c>
      <c r="F17" s="12">
        <v>3</v>
      </c>
      <c r="G17" s="11"/>
      <c r="H17" s="11"/>
      <c r="I17" s="26" t="s">
        <v>6</v>
      </c>
      <c r="J17" s="14">
        <f t="shared" si="4"/>
        <v>516</v>
      </c>
      <c r="K17" s="12">
        <f t="shared" si="5"/>
        <v>1544</v>
      </c>
      <c r="L17" s="14">
        <f t="shared" si="5"/>
        <v>28</v>
      </c>
    </row>
    <row r="18" spans="1:12" x14ac:dyDescent="0.3">
      <c r="A18" s="11"/>
      <c r="B18" s="11"/>
      <c r="C18" s="11"/>
      <c r="D18" s="11"/>
      <c r="E18" s="12">
        <v>90</v>
      </c>
      <c r="F18" s="12">
        <v>5</v>
      </c>
      <c r="G18" s="11"/>
      <c r="H18" s="11"/>
      <c r="I18" s="26" t="s">
        <v>12</v>
      </c>
      <c r="J18" s="14">
        <f t="shared" si="4"/>
        <v>740</v>
      </c>
      <c r="K18" s="12">
        <f t="shared" si="5"/>
        <v>2568</v>
      </c>
      <c r="L18" s="14">
        <f t="shared" si="5"/>
        <v>131</v>
      </c>
    </row>
    <row r="19" spans="1:12" x14ac:dyDescent="0.3">
      <c r="A19" s="11"/>
      <c r="B19" s="11"/>
      <c r="C19" s="11"/>
      <c r="D19" s="11"/>
      <c r="E19" s="12">
        <v>62</v>
      </c>
      <c r="F19" s="12">
        <v>7</v>
      </c>
      <c r="G19" s="11"/>
      <c r="H19" s="11"/>
      <c r="I19" s="26" t="s">
        <v>18</v>
      </c>
      <c r="J19" s="14">
        <f t="shared" si="4"/>
        <v>476</v>
      </c>
      <c r="K19" s="12">
        <f t="shared" si="5"/>
        <v>1354</v>
      </c>
      <c r="L19" s="14">
        <f t="shared" si="5"/>
        <v>26</v>
      </c>
    </row>
    <row r="20" spans="1:12" x14ac:dyDescent="0.3">
      <c r="A20" s="11"/>
      <c r="B20" s="11"/>
      <c r="C20" s="11"/>
      <c r="D20" s="11"/>
      <c r="E20" s="11"/>
      <c r="F20" s="11"/>
      <c r="G20" s="11"/>
      <c r="H20" s="11"/>
      <c r="I20" s="26" t="s">
        <v>8</v>
      </c>
      <c r="J20" s="14">
        <f t="shared" si="4"/>
        <v>478</v>
      </c>
      <c r="K20" s="12">
        <f t="shared" si="5"/>
        <v>1024</v>
      </c>
      <c r="L20" s="14">
        <f t="shared" si="5"/>
        <v>44</v>
      </c>
    </row>
    <row r="21" spans="1:12" x14ac:dyDescent="0.3">
      <c r="A21" s="11"/>
      <c r="B21" s="11"/>
      <c r="C21" s="11"/>
      <c r="D21" s="11"/>
      <c r="E21" s="11"/>
      <c r="F21" s="24"/>
      <c r="G21" s="11"/>
      <c r="H21" s="28"/>
      <c r="I21" s="11"/>
      <c r="J21" s="11"/>
    </row>
    <row r="22" spans="1:12" x14ac:dyDescent="0.3">
      <c r="F22" s="25"/>
      <c r="H22" s="28"/>
    </row>
    <row r="23" spans="1:12" x14ac:dyDescent="0.3">
      <c r="F23" s="25"/>
      <c r="H23" s="28"/>
    </row>
    <row r="24" spans="1:12" x14ac:dyDescent="0.3">
      <c r="H24" s="28"/>
    </row>
    <row r="25" spans="1:12" x14ac:dyDescent="0.3">
      <c r="H25" s="28"/>
    </row>
    <row r="26" spans="1:12" x14ac:dyDescent="0.3">
      <c r="H26" s="28"/>
    </row>
    <row r="27" spans="1:12" x14ac:dyDescent="0.3">
      <c r="H27" s="28"/>
    </row>
    <row r="28" spans="1:12" x14ac:dyDescent="0.3">
      <c r="H28"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35FC-977E-4044-87D3-544434AD8C1E}">
  <sheetPr>
    <tabColor rgb="FFFF0000"/>
  </sheetPr>
  <dimension ref="A1:J49"/>
  <sheetViews>
    <sheetView zoomScale="55" zoomScaleNormal="55" workbookViewId="0">
      <selection activeCell="E14" sqref="E14"/>
    </sheetView>
  </sheetViews>
  <sheetFormatPr defaultRowHeight="14.4" x14ac:dyDescent="0.3"/>
  <cols>
    <col min="1" max="1" width="18.44140625" bestFit="1" customWidth="1"/>
    <col min="2" max="2" width="30.44140625" bestFit="1" customWidth="1"/>
    <col min="3" max="3" width="38.6640625" bestFit="1" customWidth="1"/>
    <col min="4" max="4" width="30.44140625" bestFit="1" customWidth="1"/>
    <col min="5" max="5" width="38.6640625" bestFit="1" customWidth="1"/>
    <col min="6" max="6" width="30.44140625" customWidth="1"/>
    <col min="7" max="7" width="38.6640625" customWidth="1"/>
    <col min="8" max="8" width="37.109375" customWidth="1"/>
    <col min="9" max="9" width="45.109375" customWidth="1"/>
    <col min="10" max="10" width="18.88671875" bestFit="1" customWidth="1"/>
    <col min="11" max="11" width="21.33203125" bestFit="1" customWidth="1"/>
    <col min="12" max="12" width="28.21875" bestFit="1" customWidth="1"/>
    <col min="13" max="17" width="28.44140625" bestFit="1" customWidth="1"/>
    <col min="18" max="18" width="40.44140625" bestFit="1" customWidth="1"/>
    <col min="19" max="19" width="48.21875" bestFit="1" customWidth="1"/>
  </cols>
  <sheetData>
    <row r="1" spans="1:10" x14ac:dyDescent="0.3">
      <c r="B1" s="3" t="s">
        <v>48</v>
      </c>
      <c r="J1" s="29" t="s">
        <v>106</v>
      </c>
    </row>
    <row r="2" spans="1:10" x14ac:dyDescent="0.3">
      <c r="B2" t="s">
        <v>101</v>
      </c>
      <c r="D2" t="s">
        <v>102</v>
      </c>
      <c r="F2" t="s">
        <v>103</v>
      </c>
      <c r="H2" t="s">
        <v>104</v>
      </c>
      <c r="I2" t="s">
        <v>105</v>
      </c>
      <c r="J2" s="29"/>
    </row>
    <row r="3" spans="1:10" x14ac:dyDescent="0.3">
      <c r="A3" s="3" t="s">
        <v>33</v>
      </c>
      <c r="B3" t="s">
        <v>32</v>
      </c>
      <c r="C3" t="s">
        <v>37</v>
      </c>
      <c r="D3" t="s">
        <v>32</v>
      </c>
      <c r="E3" t="s">
        <v>37</v>
      </c>
      <c r="F3" t="s">
        <v>32</v>
      </c>
      <c r="G3" t="s">
        <v>37</v>
      </c>
      <c r="J3" s="29"/>
    </row>
    <row r="4" spans="1:10" x14ac:dyDescent="0.3">
      <c r="A4" s="4" t="s">
        <v>5</v>
      </c>
      <c r="B4">
        <v>36453</v>
      </c>
      <c r="C4" s="2">
        <v>1822650000</v>
      </c>
      <c r="D4">
        <v>38061</v>
      </c>
      <c r="E4" s="2">
        <v>1903050000</v>
      </c>
      <c r="F4">
        <v>40214</v>
      </c>
      <c r="G4" s="2">
        <v>2010700000</v>
      </c>
      <c r="H4">
        <v>114728</v>
      </c>
      <c r="I4" s="2">
        <v>5736400000</v>
      </c>
      <c r="J4" s="2">
        <f>VLOOKUP(A4,data_biaya_inventaris!$A$2:$F$9,6,FALSE)</f>
        <v>30618</v>
      </c>
    </row>
    <row r="5" spans="1:10" x14ac:dyDescent="0.3">
      <c r="A5" s="4" t="s">
        <v>7</v>
      </c>
      <c r="B5">
        <v>25376</v>
      </c>
      <c r="C5" s="2">
        <v>888160000</v>
      </c>
      <c r="D5">
        <v>26080</v>
      </c>
      <c r="E5" s="2">
        <v>912800000</v>
      </c>
      <c r="F5">
        <v>27001</v>
      </c>
      <c r="G5" s="2">
        <v>945035000</v>
      </c>
      <c r="H5">
        <v>78457</v>
      </c>
      <c r="I5" s="2">
        <v>2745995000</v>
      </c>
      <c r="J5" s="2">
        <f>VLOOKUP(A5,data_biaya_inventaris!$A$2:$F$9,6,FALSE)</f>
        <v>27482</v>
      </c>
    </row>
    <row r="6" spans="1:10" x14ac:dyDescent="0.3">
      <c r="A6" s="4" t="s">
        <v>9</v>
      </c>
      <c r="B6">
        <v>32275</v>
      </c>
      <c r="C6" s="2">
        <v>1452375000</v>
      </c>
      <c r="D6">
        <v>32618</v>
      </c>
      <c r="E6" s="2">
        <v>1467810000</v>
      </c>
      <c r="F6">
        <v>32999</v>
      </c>
      <c r="G6" s="2">
        <v>1484955000</v>
      </c>
      <c r="H6">
        <v>97892</v>
      </c>
      <c r="I6" s="2">
        <v>4405140000</v>
      </c>
      <c r="J6" s="2">
        <f>VLOOKUP(A6,data_biaya_inventaris!$A$2:$F$9,6,FALSE)</f>
        <v>32381</v>
      </c>
    </row>
    <row r="7" spans="1:10" x14ac:dyDescent="0.3">
      <c r="A7" s="4" t="s">
        <v>11</v>
      </c>
      <c r="B7">
        <v>18109</v>
      </c>
      <c r="C7" s="2">
        <v>1086540000</v>
      </c>
      <c r="D7">
        <v>19277</v>
      </c>
      <c r="E7" s="2">
        <v>1156620000</v>
      </c>
      <c r="F7">
        <v>20907</v>
      </c>
      <c r="G7" s="2">
        <v>1254420000</v>
      </c>
      <c r="H7">
        <v>58293</v>
      </c>
      <c r="I7" s="2">
        <v>3497580000</v>
      </c>
      <c r="J7" s="2">
        <f>VLOOKUP(A7,data_biaya_inventaris!$A$2:$F$9,6,FALSE)</f>
        <v>40775</v>
      </c>
    </row>
    <row r="8" spans="1:10" x14ac:dyDescent="0.3">
      <c r="A8" s="4" t="s">
        <v>13</v>
      </c>
      <c r="B8">
        <v>43483</v>
      </c>
      <c r="C8" s="2">
        <v>869660000</v>
      </c>
      <c r="D8">
        <v>44469</v>
      </c>
      <c r="E8" s="2">
        <v>889380000</v>
      </c>
      <c r="F8">
        <v>45490</v>
      </c>
      <c r="G8" s="2">
        <v>909800000</v>
      </c>
      <c r="H8">
        <v>133442</v>
      </c>
      <c r="I8" s="2">
        <v>2668840000</v>
      </c>
      <c r="J8" s="2">
        <f>VLOOKUP(A8,data_biaya_inventaris!$A$2:$F$9,6,FALSE)</f>
        <v>10936</v>
      </c>
    </row>
    <row r="9" spans="1:10" x14ac:dyDescent="0.3">
      <c r="A9" s="4" t="s">
        <v>15</v>
      </c>
      <c r="B9">
        <v>72870</v>
      </c>
      <c r="C9" s="2">
        <v>364350000</v>
      </c>
      <c r="D9">
        <v>74292</v>
      </c>
      <c r="E9" s="2">
        <v>371460000</v>
      </c>
      <c r="F9">
        <v>75399</v>
      </c>
      <c r="G9" s="2">
        <v>376995000</v>
      </c>
      <c r="H9">
        <v>222561</v>
      </c>
      <c r="I9" s="2">
        <v>1112805000</v>
      </c>
      <c r="J9" s="2">
        <f>VLOOKUP(A9,data_biaya_inventaris!$A$2:$F$9,6,FALSE)</f>
        <v>2733</v>
      </c>
    </row>
    <row r="10" spans="1:10" x14ac:dyDescent="0.3">
      <c r="A10" s="4" t="s">
        <v>17</v>
      </c>
      <c r="B10">
        <v>32689</v>
      </c>
      <c r="C10" s="2">
        <v>817225000</v>
      </c>
      <c r="D10">
        <v>32987</v>
      </c>
      <c r="E10" s="2">
        <v>824675000</v>
      </c>
      <c r="F10">
        <v>33323</v>
      </c>
      <c r="G10" s="2">
        <v>833075000</v>
      </c>
      <c r="H10">
        <v>98999</v>
      </c>
      <c r="I10" s="2">
        <v>2474975000</v>
      </c>
      <c r="J10" s="2">
        <f>VLOOKUP(A10,data_biaya_inventaris!$A$2:$F$9,6,FALSE)</f>
        <v>12935</v>
      </c>
    </row>
    <row r="11" spans="1:10" x14ac:dyDescent="0.3">
      <c r="A11" s="4" t="s">
        <v>19</v>
      </c>
      <c r="B11">
        <v>21757</v>
      </c>
      <c r="C11" s="2">
        <v>652710000</v>
      </c>
      <c r="D11">
        <v>22583</v>
      </c>
      <c r="E11" s="2">
        <v>677490000</v>
      </c>
      <c r="F11">
        <v>23715</v>
      </c>
      <c r="G11" s="2">
        <v>711450000</v>
      </c>
      <c r="H11">
        <v>68055</v>
      </c>
      <c r="I11" s="2">
        <v>2041650000</v>
      </c>
      <c r="J11" s="2">
        <f>VLOOKUP(A11,data_biaya_inventaris!$A$2:$F$9,6,FALSE)</f>
        <v>22795</v>
      </c>
    </row>
    <row r="12" spans="1:10" x14ac:dyDescent="0.3">
      <c r="A12" s="4" t="s">
        <v>34</v>
      </c>
      <c r="B12">
        <v>283012</v>
      </c>
      <c r="C12" s="2">
        <v>7953670000</v>
      </c>
      <c r="D12">
        <v>290367</v>
      </c>
      <c r="E12" s="2">
        <v>8203285000</v>
      </c>
      <c r="F12">
        <v>299048</v>
      </c>
      <c r="G12" s="2">
        <v>8526430000</v>
      </c>
      <c r="H12">
        <v>872427</v>
      </c>
      <c r="I12" s="2">
        <v>24683385000</v>
      </c>
      <c r="J12" s="20"/>
    </row>
    <row r="14" spans="1:10" x14ac:dyDescent="0.3">
      <c r="A14" s="33" t="s">
        <v>107</v>
      </c>
      <c r="B14" s="30">
        <v>2022</v>
      </c>
      <c r="C14" s="30">
        <v>2023</v>
      </c>
      <c r="D14" s="30">
        <v>2024</v>
      </c>
    </row>
    <row r="15" spans="1:10" x14ac:dyDescent="0.3">
      <c r="A15" s="33"/>
      <c r="B15" s="31"/>
      <c r="C15" s="31"/>
      <c r="D15" s="31"/>
    </row>
    <row r="16" spans="1:10" x14ac:dyDescent="0.3">
      <c r="A16" s="33"/>
      <c r="B16" s="32"/>
      <c r="C16" s="32"/>
      <c r="D16" s="32"/>
    </row>
    <row r="17" spans="1:10" x14ac:dyDescent="0.3">
      <c r="A17" s="22" t="s">
        <v>5</v>
      </c>
      <c r="B17" s="21">
        <f t="shared" ref="B17:B24" si="0">SUM(J4*GETPIVOTDATA("Sum of Kuantitas_Terjual",$A$1,"ID_Produk","P001","Years (Tanggal)",2022))</f>
        <v>1116117954</v>
      </c>
      <c r="C17" s="21">
        <f>SUM(J4*GETPIVOTDATA("Sum of Kuantitas_Terjual",$A$1,"ID_Produk","P001","Years (Tanggal)",2023))</f>
        <v>1165351698</v>
      </c>
      <c r="D17" s="21">
        <f>SUM(J4*GETPIVOTDATA("Sum of Kuantitas_Terjual",$A$1,"ID_Produk","P001","Years (Tanggal)",2024))</f>
        <v>1231272252</v>
      </c>
    </row>
    <row r="18" spans="1:10" x14ac:dyDescent="0.3">
      <c r="A18" s="22" t="s">
        <v>7</v>
      </c>
      <c r="B18" s="21">
        <f t="shared" si="0"/>
        <v>1001801346</v>
      </c>
      <c r="C18" s="21">
        <f t="shared" ref="C18:C24" si="1">SUM(J5*GETPIVOTDATA("Sum of Kuantitas_Terjual",$A$1,"ID_Produk","P001","Years (Tanggal)",2023))</f>
        <v>1045992402</v>
      </c>
      <c r="D18" s="21">
        <f t="shared" ref="D18:D24" si="2">SUM(J5*GETPIVOTDATA("Sum of Kuantitas_Terjual",$A$1,"ID_Produk","P001","Years (Tanggal)",2024))</f>
        <v>1105161148</v>
      </c>
    </row>
    <row r="19" spans="1:10" x14ac:dyDescent="0.3">
      <c r="A19" s="22" t="s">
        <v>9</v>
      </c>
      <c r="B19" s="21">
        <f t="shared" si="0"/>
        <v>1180384593</v>
      </c>
      <c r="C19" s="21">
        <f t="shared" si="1"/>
        <v>1232453241</v>
      </c>
      <c r="D19" s="21">
        <f t="shared" si="2"/>
        <v>1302169534</v>
      </c>
    </row>
    <row r="20" spans="1:10" x14ac:dyDescent="0.3">
      <c r="A20" s="22" t="s">
        <v>11</v>
      </c>
      <c r="B20" s="21">
        <f t="shared" si="0"/>
        <v>1486371075</v>
      </c>
      <c r="C20" s="21">
        <f t="shared" si="1"/>
        <v>1551937275</v>
      </c>
      <c r="D20" s="21">
        <f t="shared" si="2"/>
        <v>1639725850</v>
      </c>
    </row>
    <row r="21" spans="1:10" x14ac:dyDescent="0.3">
      <c r="A21" s="22" t="s">
        <v>13</v>
      </c>
      <c r="B21" s="21">
        <f t="shared" si="0"/>
        <v>398650008</v>
      </c>
      <c r="C21" s="21">
        <f t="shared" si="1"/>
        <v>416235096</v>
      </c>
      <c r="D21" s="21">
        <f t="shared" si="2"/>
        <v>439780304</v>
      </c>
    </row>
    <row r="22" spans="1:10" x14ac:dyDescent="0.3">
      <c r="A22" s="22" t="s">
        <v>15</v>
      </c>
      <c r="B22" s="21">
        <f t="shared" si="0"/>
        <v>99626049</v>
      </c>
      <c r="C22" s="21">
        <f t="shared" si="1"/>
        <v>104020713</v>
      </c>
      <c r="D22" s="21">
        <f t="shared" si="2"/>
        <v>109904862</v>
      </c>
    </row>
    <row r="23" spans="1:10" x14ac:dyDescent="0.3">
      <c r="A23" s="22" t="s">
        <v>17</v>
      </c>
      <c r="B23" s="21">
        <f t="shared" si="0"/>
        <v>471519555</v>
      </c>
      <c r="C23" s="21">
        <f t="shared" si="1"/>
        <v>492319035</v>
      </c>
      <c r="D23" s="21">
        <f t="shared" si="2"/>
        <v>520168090</v>
      </c>
    </row>
    <row r="24" spans="1:10" x14ac:dyDescent="0.3">
      <c r="A24" s="22" t="s">
        <v>19</v>
      </c>
      <c r="B24" s="21">
        <f t="shared" si="0"/>
        <v>830946135</v>
      </c>
      <c r="C24" s="21">
        <f t="shared" si="1"/>
        <v>867600495</v>
      </c>
      <c r="D24" s="21">
        <f t="shared" si="2"/>
        <v>916678130</v>
      </c>
    </row>
    <row r="32" spans="1:10" x14ac:dyDescent="0.3">
      <c r="G32" s="9"/>
      <c r="H32" s="9"/>
      <c r="I32" s="9"/>
      <c r="J32" s="9"/>
    </row>
    <row r="33" spans="1:8" x14ac:dyDescent="0.3">
      <c r="H33" s="2"/>
    </row>
    <row r="34" spans="1:8" x14ac:dyDescent="0.3">
      <c r="H34" s="2"/>
    </row>
    <row r="35" spans="1:8" x14ac:dyDescent="0.3">
      <c r="H35" s="2"/>
    </row>
    <row r="36" spans="1:8" x14ac:dyDescent="0.3">
      <c r="H36" s="2"/>
    </row>
    <row r="37" spans="1:8" x14ac:dyDescent="0.3">
      <c r="H37" s="2"/>
    </row>
    <row r="38" spans="1:8" x14ac:dyDescent="0.3">
      <c r="H38" s="2"/>
    </row>
    <row r="39" spans="1:8" x14ac:dyDescent="0.3">
      <c r="H39" s="2"/>
    </row>
    <row r="40" spans="1:8" x14ac:dyDescent="0.3">
      <c r="H40" s="2"/>
    </row>
    <row r="41" spans="1:8" x14ac:dyDescent="0.3">
      <c r="H41" s="2"/>
    </row>
    <row r="42" spans="1:8" x14ac:dyDescent="0.3">
      <c r="H42" s="2"/>
    </row>
    <row r="43" spans="1:8" x14ac:dyDescent="0.3">
      <c r="H43" s="2"/>
    </row>
    <row r="44" spans="1:8" x14ac:dyDescent="0.3">
      <c r="H44" s="2"/>
    </row>
    <row r="46" spans="1:8" x14ac:dyDescent="0.3">
      <c r="A46" s="34"/>
      <c r="B46" s="34"/>
      <c r="D46" s="34"/>
      <c r="E46" s="34"/>
      <c r="F46" s="34"/>
      <c r="G46" s="34"/>
      <c r="H46" s="34"/>
    </row>
    <row r="47" spans="1:8" x14ac:dyDescent="0.3">
      <c r="A47" s="9"/>
      <c r="B47" s="9"/>
      <c r="D47" s="9"/>
      <c r="F47" s="9"/>
      <c r="G47" s="9"/>
    </row>
    <row r="48" spans="1:8" x14ac:dyDescent="0.3">
      <c r="B48" s="2"/>
    </row>
    <row r="49" spans="2:2" x14ac:dyDescent="0.3">
      <c r="B49" s="2"/>
    </row>
  </sheetData>
  <mergeCells count="7">
    <mergeCell ref="A46:B46"/>
    <mergeCell ref="D46:H46"/>
    <mergeCell ref="J1:J3"/>
    <mergeCell ref="D14:D16"/>
    <mergeCell ref="C14:C16"/>
    <mergeCell ref="B14:B16"/>
    <mergeCell ref="A14:A1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6EBE-A5EA-4883-BFFB-E08EA98F3ACA}">
  <sheetPr codeName="Sheet5"/>
  <dimension ref="A1:P8769"/>
  <sheetViews>
    <sheetView zoomScale="70" zoomScaleNormal="70" workbookViewId="0">
      <selection activeCell="L15" sqref="L15:L22"/>
    </sheetView>
  </sheetViews>
  <sheetFormatPr defaultRowHeight="14.4" x14ac:dyDescent="0.3"/>
  <cols>
    <col min="1" max="1" width="11.5546875" bestFit="1" customWidth="1"/>
    <col min="2" max="2" width="13.109375" bestFit="1" customWidth="1"/>
    <col min="3" max="3" width="16.88671875" bestFit="1" customWidth="1"/>
    <col min="4" max="4" width="19.33203125" bestFit="1" customWidth="1"/>
    <col min="5" max="5" width="17.21875" style="2" bestFit="1" customWidth="1"/>
    <col min="6" max="6" width="9.44140625" bestFit="1" customWidth="1"/>
    <col min="7" max="7" width="10.109375" bestFit="1" customWidth="1"/>
    <col min="8" max="8" width="10.44140625" bestFit="1" customWidth="1"/>
    <col min="9" max="9" width="23.77734375" bestFit="1" customWidth="1"/>
    <col min="10" max="10" width="25" customWidth="1"/>
    <col min="11" max="11" width="11.6640625" customWidth="1"/>
    <col min="12" max="12" width="13.109375" style="2" bestFit="1" customWidth="1"/>
    <col min="13" max="13" width="21.109375" bestFit="1" customWidth="1"/>
    <col min="14" max="14" width="23" bestFit="1" customWidth="1"/>
    <col min="15" max="15" width="13.5546875" bestFit="1" customWidth="1"/>
    <col min="16" max="16" width="16" bestFit="1" customWidth="1"/>
    <col min="17" max="17" width="11.88671875" customWidth="1"/>
    <col min="18" max="18" width="23.109375" bestFit="1" customWidth="1"/>
  </cols>
  <sheetData>
    <row r="1" spans="1:16" x14ac:dyDescent="0.3">
      <c r="A1" t="s">
        <v>0</v>
      </c>
      <c r="B1" t="s">
        <v>1</v>
      </c>
      <c r="C1" t="s">
        <v>2</v>
      </c>
      <c r="D1" t="s">
        <v>3</v>
      </c>
      <c r="E1" s="2" t="s">
        <v>4</v>
      </c>
      <c r="F1" t="s">
        <v>25</v>
      </c>
      <c r="G1" t="s">
        <v>26</v>
      </c>
      <c r="H1" t="s">
        <v>27</v>
      </c>
      <c r="I1" t="s">
        <v>35</v>
      </c>
      <c r="J1" t="s">
        <v>36</v>
      </c>
      <c r="L1" t="s">
        <v>1</v>
      </c>
      <c r="M1" s="2" t="s">
        <v>28</v>
      </c>
      <c r="N1" s="2" t="s">
        <v>29</v>
      </c>
      <c r="O1" t="s">
        <v>30</v>
      </c>
      <c r="P1" t="s">
        <v>31</v>
      </c>
    </row>
    <row r="2" spans="1:16" x14ac:dyDescent="0.3">
      <c r="A2" s="1">
        <v>44562</v>
      </c>
      <c r="B2" t="s">
        <v>5</v>
      </c>
      <c r="C2" t="s">
        <v>6</v>
      </c>
      <c r="D2">
        <v>116</v>
      </c>
      <c r="E2" s="2">
        <v>50000</v>
      </c>
      <c r="F2">
        <f t="shared" ref="F2:F65" si="0">YEAR(A2)</f>
        <v>2022</v>
      </c>
      <c r="G2" t="str">
        <f t="shared" ref="G2:G65" si="1">TEXT(A2,"mmmm")</f>
        <v>January</v>
      </c>
      <c r="H2">
        <f t="shared" ref="H2:H65" si="2">ROUNDUP(MONTH(A2)/3,0)</f>
        <v>1</v>
      </c>
      <c r="I2" t="str">
        <f t="shared" ref="I2:I65" si="3">TEXT(A2,"dddd")</f>
        <v>Saturday</v>
      </c>
      <c r="J2" s="2">
        <f t="shared" ref="J2:J65" si="4">D2*E2</f>
        <v>5800000</v>
      </c>
      <c r="K2" s="2"/>
      <c r="L2" t="s">
        <v>5</v>
      </c>
      <c r="M2" s="2">
        <f>EOQ_ROP!C3</f>
        <v>125000</v>
      </c>
      <c r="N2" s="2">
        <f>VLOOKUP(B2,data_biaya_inventaris!$A$2:$E$9,3,FALSE)</f>
        <v>7600</v>
      </c>
      <c r="O2">
        <f>VLOOKUP(B2,data_biaya_inventaris!$A$2:$E$9,4,FALSE)</f>
        <v>7</v>
      </c>
      <c r="P2">
        <f>VLOOKUP(B2,data_biaya_inventaris!$A$2:$E$9,5,FALSE)</f>
        <v>95</v>
      </c>
    </row>
    <row r="3" spans="1:16" x14ac:dyDescent="0.3">
      <c r="A3" s="1">
        <v>44562</v>
      </c>
      <c r="B3" t="s">
        <v>7</v>
      </c>
      <c r="C3" t="s">
        <v>8</v>
      </c>
      <c r="D3">
        <v>83</v>
      </c>
      <c r="E3" s="2">
        <v>35000</v>
      </c>
      <c r="F3">
        <f t="shared" si="0"/>
        <v>2022</v>
      </c>
      <c r="G3" t="str">
        <f t="shared" si="1"/>
        <v>January</v>
      </c>
      <c r="H3">
        <f t="shared" si="2"/>
        <v>1</v>
      </c>
      <c r="I3" t="str">
        <f t="shared" si="3"/>
        <v>Saturday</v>
      </c>
      <c r="J3" s="2">
        <f t="shared" si="4"/>
        <v>2905000</v>
      </c>
      <c r="K3" s="2"/>
      <c r="L3" t="s">
        <v>7</v>
      </c>
      <c r="M3" s="2">
        <f>EOQ_ROP!C4</f>
        <v>105000</v>
      </c>
      <c r="N3" s="2">
        <f>VLOOKUP(B3,data_biaya_inventaris!$A$2:$E$9,3,FALSE)</f>
        <v>5100</v>
      </c>
      <c r="O3">
        <f>VLOOKUP(B3,data_biaya_inventaris!$A$2:$E$9,4,FALSE)</f>
        <v>5</v>
      </c>
      <c r="P3">
        <f>VLOOKUP(B3,data_biaya_inventaris!$A$2:$E$9,5,FALSE)</f>
        <v>95</v>
      </c>
    </row>
    <row r="4" spans="1:16" x14ac:dyDescent="0.3">
      <c r="A4" s="1">
        <v>44562</v>
      </c>
      <c r="B4" t="s">
        <v>9</v>
      </c>
      <c r="C4" t="s">
        <v>10</v>
      </c>
      <c r="D4">
        <v>117</v>
      </c>
      <c r="E4" s="2">
        <v>45000</v>
      </c>
      <c r="F4">
        <f t="shared" si="0"/>
        <v>2022</v>
      </c>
      <c r="G4" t="str">
        <f t="shared" si="1"/>
        <v>January</v>
      </c>
      <c r="H4">
        <f t="shared" si="2"/>
        <v>1</v>
      </c>
      <c r="I4" t="str">
        <f t="shared" si="3"/>
        <v>Saturday</v>
      </c>
      <c r="J4" s="2">
        <f t="shared" si="4"/>
        <v>5265000</v>
      </c>
      <c r="K4" s="2"/>
      <c r="L4" t="s">
        <v>9</v>
      </c>
      <c r="M4" s="2">
        <f>EOQ_ROP!C5</f>
        <v>185000</v>
      </c>
      <c r="N4" s="2">
        <f>VLOOKUP(B4,data_biaya_inventaris!$A$2:$E$9,3,FALSE)</f>
        <v>6100</v>
      </c>
      <c r="O4">
        <f>VLOOKUP(B4,data_biaya_inventaris!$A$2:$E$9,4,FALSE)</f>
        <v>6</v>
      </c>
      <c r="P4">
        <f>VLOOKUP(B4,data_biaya_inventaris!$A$2:$E$9,5,FALSE)</f>
        <v>95</v>
      </c>
    </row>
    <row r="5" spans="1:16" x14ac:dyDescent="0.3">
      <c r="A5" s="1">
        <v>44562</v>
      </c>
      <c r="B5" t="s">
        <v>11</v>
      </c>
      <c r="C5" t="s">
        <v>12</v>
      </c>
      <c r="D5">
        <v>44</v>
      </c>
      <c r="E5" s="2">
        <v>60000</v>
      </c>
      <c r="F5">
        <f t="shared" si="0"/>
        <v>2022</v>
      </c>
      <c r="G5" t="str">
        <f t="shared" si="1"/>
        <v>January</v>
      </c>
      <c r="H5">
        <f t="shared" si="2"/>
        <v>1</v>
      </c>
      <c r="I5" t="str">
        <f t="shared" si="3"/>
        <v>Saturday</v>
      </c>
      <c r="J5" s="2">
        <f t="shared" si="4"/>
        <v>2640000</v>
      </c>
      <c r="K5" s="2"/>
      <c r="L5" t="s">
        <v>11</v>
      </c>
      <c r="M5" s="2">
        <f>EOQ_ROP!C6</f>
        <v>85000</v>
      </c>
      <c r="N5" s="2">
        <f>VLOOKUP(B5,data_biaya_inventaris!$A$2:$E$9,3,FALSE)</f>
        <v>9100</v>
      </c>
      <c r="O5">
        <f>VLOOKUP(B5,data_biaya_inventaris!$A$2:$E$9,4,FALSE)</f>
        <v>10</v>
      </c>
      <c r="P5">
        <f>VLOOKUP(B5,data_biaya_inventaris!$A$2:$E$9,5,FALSE)</f>
        <v>98</v>
      </c>
    </row>
    <row r="6" spans="1:16" x14ac:dyDescent="0.3">
      <c r="A6" s="1">
        <v>44562</v>
      </c>
      <c r="B6" t="s">
        <v>13</v>
      </c>
      <c r="C6" t="s">
        <v>14</v>
      </c>
      <c r="D6">
        <v>128</v>
      </c>
      <c r="E6" s="2">
        <v>20000</v>
      </c>
      <c r="F6">
        <f t="shared" si="0"/>
        <v>2022</v>
      </c>
      <c r="G6" t="str">
        <f t="shared" si="1"/>
        <v>January</v>
      </c>
      <c r="H6">
        <f t="shared" si="2"/>
        <v>1</v>
      </c>
      <c r="I6" t="str">
        <f t="shared" si="3"/>
        <v>Saturday</v>
      </c>
      <c r="J6" s="2">
        <f t="shared" si="4"/>
        <v>2560000</v>
      </c>
      <c r="K6" s="2"/>
      <c r="L6" t="s">
        <v>13</v>
      </c>
      <c r="M6" s="2">
        <f>EOQ_ROP!C7</f>
        <v>95000</v>
      </c>
      <c r="N6" s="2">
        <f>VLOOKUP(B6,data_biaya_inventaris!$A$2:$E$9,3,FALSE)</f>
        <v>3100</v>
      </c>
      <c r="O6">
        <f>VLOOKUP(B6,data_biaya_inventaris!$A$2:$E$9,4,FALSE)</f>
        <v>4</v>
      </c>
      <c r="P6">
        <f>VLOOKUP(B6,data_biaya_inventaris!$A$2:$E$9,5,FALSE)</f>
        <v>90</v>
      </c>
    </row>
    <row r="7" spans="1:16" x14ac:dyDescent="0.3">
      <c r="A7" s="1">
        <v>44562</v>
      </c>
      <c r="B7" t="s">
        <v>15</v>
      </c>
      <c r="C7" t="s">
        <v>16</v>
      </c>
      <c r="D7">
        <v>191</v>
      </c>
      <c r="E7" s="2">
        <v>5000</v>
      </c>
      <c r="F7">
        <f t="shared" si="0"/>
        <v>2022</v>
      </c>
      <c r="G7" t="str">
        <f t="shared" si="1"/>
        <v>January</v>
      </c>
      <c r="H7">
        <f t="shared" si="2"/>
        <v>1</v>
      </c>
      <c r="I7" t="str">
        <f t="shared" si="3"/>
        <v>Saturday</v>
      </c>
      <c r="J7" s="2">
        <f t="shared" si="4"/>
        <v>955000</v>
      </c>
      <c r="K7" s="2"/>
      <c r="L7" t="s">
        <v>15</v>
      </c>
      <c r="M7" s="2">
        <f>EOQ_ROP!C8</f>
        <v>115000</v>
      </c>
      <c r="N7" s="2">
        <f>VLOOKUP(B7,data_biaya_inventaris!$A$2:$E$9,3,FALSE)</f>
        <v>2100</v>
      </c>
      <c r="O7">
        <f>VLOOKUP(B7,data_biaya_inventaris!$A$2:$E$9,4,FALSE)</f>
        <v>3</v>
      </c>
      <c r="P7">
        <f>VLOOKUP(B7,data_biaya_inventaris!$A$2:$E$9,5,FALSE)</f>
        <v>98</v>
      </c>
    </row>
    <row r="8" spans="1:16" x14ac:dyDescent="0.3">
      <c r="A8" s="1">
        <v>44562</v>
      </c>
      <c r="B8" t="s">
        <v>17</v>
      </c>
      <c r="C8" t="s">
        <v>18</v>
      </c>
      <c r="D8">
        <v>87</v>
      </c>
      <c r="E8" s="2">
        <v>25000</v>
      </c>
      <c r="F8">
        <f t="shared" si="0"/>
        <v>2022</v>
      </c>
      <c r="G8" t="str">
        <f t="shared" si="1"/>
        <v>January</v>
      </c>
      <c r="H8">
        <f t="shared" si="2"/>
        <v>1</v>
      </c>
      <c r="I8" t="str">
        <f t="shared" si="3"/>
        <v>Saturday</v>
      </c>
      <c r="J8" s="2">
        <f t="shared" si="4"/>
        <v>2175000</v>
      </c>
      <c r="K8" s="2"/>
      <c r="L8" t="s">
        <v>17</v>
      </c>
      <c r="M8" s="2">
        <f>EOQ_ROP!C9</f>
        <v>135000</v>
      </c>
      <c r="N8" s="2">
        <f>VLOOKUP(B8,data_biaya_inventaris!$A$2:$E$9,3,FALSE)</f>
        <v>4100</v>
      </c>
      <c r="O8">
        <f>VLOOKUP(B8,data_biaya_inventaris!$A$2:$E$9,4,FALSE)</f>
        <v>5</v>
      </c>
      <c r="P8">
        <f>VLOOKUP(B8,data_biaya_inventaris!$A$2:$E$9,5,FALSE)</f>
        <v>95</v>
      </c>
    </row>
    <row r="9" spans="1:16" x14ac:dyDescent="0.3">
      <c r="A9" s="1">
        <v>44562</v>
      </c>
      <c r="B9" t="s">
        <v>19</v>
      </c>
      <c r="C9" t="s">
        <v>20</v>
      </c>
      <c r="D9">
        <v>56</v>
      </c>
      <c r="E9" s="2">
        <v>30000</v>
      </c>
      <c r="F9">
        <f t="shared" si="0"/>
        <v>2022</v>
      </c>
      <c r="G9" t="str">
        <f t="shared" si="1"/>
        <v>January</v>
      </c>
      <c r="H9">
        <f t="shared" si="2"/>
        <v>1</v>
      </c>
      <c r="I9" t="str">
        <f t="shared" si="3"/>
        <v>Saturday</v>
      </c>
      <c r="J9" s="2">
        <f t="shared" si="4"/>
        <v>1680000</v>
      </c>
      <c r="K9" s="2"/>
      <c r="L9" t="s">
        <v>19</v>
      </c>
      <c r="M9" s="2">
        <f>EOQ_ROP!C10</f>
        <v>0</v>
      </c>
      <c r="N9" s="2">
        <f>VLOOKUP(B9,data_biaya_inventaris!$A$2:$E$9,3,FALSE)</f>
        <v>5600</v>
      </c>
      <c r="O9">
        <f>VLOOKUP(B9,data_biaya_inventaris!$A$2:$E$9,4,FALSE)</f>
        <v>7</v>
      </c>
      <c r="P9">
        <f>VLOOKUP(B9,data_biaya_inventaris!$A$2:$E$9,5,FALSE)</f>
        <v>95</v>
      </c>
    </row>
    <row r="10" spans="1:16" x14ac:dyDescent="0.3">
      <c r="A10" s="1">
        <v>44563</v>
      </c>
      <c r="B10" t="s">
        <v>5</v>
      </c>
      <c r="C10" t="s">
        <v>6</v>
      </c>
      <c r="D10">
        <v>105</v>
      </c>
      <c r="E10" s="2">
        <v>50000</v>
      </c>
      <c r="F10">
        <f t="shared" si="0"/>
        <v>2022</v>
      </c>
      <c r="G10" t="str">
        <f t="shared" si="1"/>
        <v>January</v>
      </c>
      <c r="H10">
        <f t="shared" si="2"/>
        <v>1</v>
      </c>
      <c r="I10" t="str">
        <f t="shared" si="3"/>
        <v>Sunday</v>
      </c>
      <c r="J10" s="2">
        <f t="shared" si="4"/>
        <v>5250000</v>
      </c>
      <c r="K10" s="2"/>
    </row>
    <row r="11" spans="1:16" x14ac:dyDescent="0.3">
      <c r="A11" s="1">
        <v>44563</v>
      </c>
      <c r="B11" t="s">
        <v>7</v>
      </c>
      <c r="C11" t="s">
        <v>8</v>
      </c>
      <c r="D11">
        <v>83</v>
      </c>
      <c r="E11" s="2">
        <v>35000</v>
      </c>
      <c r="F11">
        <f t="shared" si="0"/>
        <v>2022</v>
      </c>
      <c r="G11" t="str">
        <f t="shared" si="1"/>
        <v>January</v>
      </c>
      <c r="H11">
        <f t="shared" si="2"/>
        <v>1</v>
      </c>
      <c r="I11" t="str">
        <f t="shared" si="3"/>
        <v>Sunday</v>
      </c>
      <c r="J11" s="2">
        <f t="shared" si="4"/>
        <v>2905000</v>
      </c>
      <c r="K11" s="2"/>
    </row>
    <row r="12" spans="1:16" x14ac:dyDescent="0.3">
      <c r="A12" s="1">
        <v>44563</v>
      </c>
      <c r="B12" t="s">
        <v>9</v>
      </c>
      <c r="C12" t="s">
        <v>10</v>
      </c>
      <c r="D12">
        <v>116</v>
      </c>
      <c r="E12" s="2">
        <v>45000</v>
      </c>
      <c r="F12">
        <f t="shared" si="0"/>
        <v>2022</v>
      </c>
      <c r="G12" t="str">
        <f t="shared" si="1"/>
        <v>January</v>
      </c>
      <c r="H12">
        <f t="shared" si="2"/>
        <v>1</v>
      </c>
      <c r="I12" t="str">
        <f t="shared" si="3"/>
        <v>Sunday</v>
      </c>
      <c r="J12" s="2">
        <f t="shared" si="4"/>
        <v>5220000</v>
      </c>
      <c r="K12" s="2"/>
    </row>
    <row r="13" spans="1:16" x14ac:dyDescent="0.3">
      <c r="A13" s="1">
        <v>44563</v>
      </c>
      <c r="B13" t="s">
        <v>11</v>
      </c>
      <c r="C13" t="s">
        <v>12</v>
      </c>
      <c r="D13">
        <v>52</v>
      </c>
      <c r="E13" s="2">
        <v>60000</v>
      </c>
      <c r="F13">
        <f t="shared" si="0"/>
        <v>2022</v>
      </c>
      <c r="G13" t="str">
        <f t="shared" si="1"/>
        <v>January</v>
      </c>
      <c r="H13">
        <f t="shared" si="2"/>
        <v>1</v>
      </c>
      <c r="I13" t="str">
        <f t="shared" si="3"/>
        <v>Sunday</v>
      </c>
      <c r="J13" s="2">
        <f t="shared" si="4"/>
        <v>3120000</v>
      </c>
      <c r="K13" s="2"/>
    </row>
    <row r="14" spans="1:16" x14ac:dyDescent="0.3">
      <c r="A14" s="1">
        <v>44563</v>
      </c>
      <c r="B14" t="s">
        <v>13</v>
      </c>
      <c r="C14" t="s">
        <v>14</v>
      </c>
      <c r="D14">
        <v>107</v>
      </c>
      <c r="E14" s="2">
        <v>20000</v>
      </c>
      <c r="F14">
        <f t="shared" si="0"/>
        <v>2022</v>
      </c>
      <c r="G14" t="str">
        <f t="shared" si="1"/>
        <v>January</v>
      </c>
      <c r="H14">
        <f t="shared" si="2"/>
        <v>1</v>
      </c>
      <c r="I14" t="str">
        <f t="shared" si="3"/>
        <v>Sunday</v>
      </c>
      <c r="J14" s="2">
        <f t="shared" si="4"/>
        <v>2140000</v>
      </c>
      <c r="K14" s="2"/>
    </row>
    <row r="15" spans="1:16" x14ac:dyDescent="0.3">
      <c r="A15" s="1">
        <v>44563</v>
      </c>
      <c r="B15" t="s">
        <v>15</v>
      </c>
      <c r="C15" t="s">
        <v>16</v>
      </c>
      <c r="D15">
        <v>190</v>
      </c>
      <c r="E15" s="2">
        <v>5000</v>
      </c>
      <c r="F15">
        <f t="shared" si="0"/>
        <v>2022</v>
      </c>
      <c r="G15" t="str">
        <f t="shared" si="1"/>
        <v>January</v>
      </c>
      <c r="H15">
        <f t="shared" si="2"/>
        <v>1</v>
      </c>
      <c r="I15" t="str">
        <f t="shared" si="3"/>
        <v>Sunday</v>
      </c>
      <c r="J15" s="2">
        <f t="shared" si="4"/>
        <v>950000</v>
      </c>
      <c r="K15" s="2"/>
    </row>
    <row r="16" spans="1:16" x14ac:dyDescent="0.3">
      <c r="A16" s="1">
        <v>44563</v>
      </c>
      <c r="B16" t="s">
        <v>17</v>
      </c>
      <c r="C16" t="s">
        <v>18</v>
      </c>
      <c r="D16">
        <v>88</v>
      </c>
      <c r="E16" s="2">
        <v>25000</v>
      </c>
      <c r="F16">
        <f t="shared" si="0"/>
        <v>2022</v>
      </c>
      <c r="G16" t="str">
        <f t="shared" si="1"/>
        <v>January</v>
      </c>
      <c r="H16">
        <f t="shared" si="2"/>
        <v>1</v>
      </c>
      <c r="I16" t="str">
        <f t="shared" si="3"/>
        <v>Sunday</v>
      </c>
      <c r="J16" s="2">
        <f t="shared" si="4"/>
        <v>2200000</v>
      </c>
      <c r="K16" s="2"/>
    </row>
    <row r="17" spans="1:11" x14ac:dyDescent="0.3">
      <c r="A17" s="1">
        <v>44563</v>
      </c>
      <c r="B17" t="s">
        <v>19</v>
      </c>
      <c r="C17" t="s">
        <v>20</v>
      </c>
      <c r="D17">
        <v>55</v>
      </c>
      <c r="E17" s="2">
        <v>30000</v>
      </c>
      <c r="F17">
        <f t="shared" si="0"/>
        <v>2022</v>
      </c>
      <c r="G17" t="str">
        <f t="shared" si="1"/>
        <v>January</v>
      </c>
      <c r="H17">
        <f t="shared" si="2"/>
        <v>1</v>
      </c>
      <c r="I17" t="str">
        <f t="shared" si="3"/>
        <v>Sunday</v>
      </c>
      <c r="J17" s="2">
        <f t="shared" si="4"/>
        <v>1650000</v>
      </c>
      <c r="K17" s="2"/>
    </row>
    <row r="18" spans="1:11" x14ac:dyDescent="0.3">
      <c r="A18" s="1">
        <v>44564</v>
      </c>
      <c r="B18" t="s">
        <v>5</v>
      </c>
      <c r="C18" t="s">
        <v>6</v>
      </c>
      <c r="D18">
        <v>114</v>
      </c>
      <c r="E18" s="2">
        <v>50000</v>
      </c>
      <c r="F18">
        <f t="shared" si="0"/>
        <v>2022</v>
      </c>
      <c r="G18" t="str">
        <f t="shared" si="1"/>
        <v>January</v>
      </c>
      <c r="H18">
        <f t="shared" si="2"/>
        <v>1</v>
      </c>
      <c r="I18" t="str">
        <f t="shared" si="3"/>
        <v>Monday</v>
      </c>
      <c r="J18" s="2">
        <f t="shared" si="4"/>
        <v>5700000</v>
      </c>
      <c r="K18" s="2"/>
    </row>
    <row r="19" spans="1:11" x14ac:dyDescent="0.3">
      <c r="A19" s="1">
        <v>44564</v>
      </c>
      <c r="B19" t="s">
        <v>7</v>
      </c>
      <c r="C19" t="s">
        <v>8</v>
      </c>
      <c r="D19">
        <v>76</v>
      </c>
      <c r="E19" s="2">
        <v>35000</v>
      </c>
      <c r="F19">
        <f t="shared" si="0"/>
        <v>2022</v>
      </c>
      <c r="G19" t="str">
        <f t="shared" si="1"/>
        <v>January</v>
      </c>
      <c r="H19">
        <f t="shared" si="2"/>
        <v>1</v>
      </c>
      <c r="I19" t="str">
        <f t="shared" si="3"/>
        <v>Monday</v>
      </c>
      <c r="J19" s="2">
        <f t="shared" si="4"/>
        <v>2660000</v>
      </c>
      <c r="K19" s="2"/>
    </row>
    <row r="20" spans="1:11" x14ac:dyDescent="0.3">
      <c r="A20" s="1">
        <v>44564</v>
      </c>
      <c r="B20" t="s">
        <v>9</v>
      </c>
      <c r="C20" t="s">
        <v>10</v>
      </c>
      <c r="D20">
        <v>117</v>
      </c>
      <c r="E20" s="2">
        <v>45000</v>
      </c>
      <c r="F20">
        <f t="shared" si="0"/>
        <v>2022</v>
      </c>
      <c r="G20" t="str">
        <f t="shared" si="1"/>
        <v>January</v>
      </c>
      <c r="H20">
        <f t="shared" si="2"/>
        <v>1</v>
      </c>
      <c r="I20" t="str">
        <f t="shared" si="3"/>
        <v>Monday</v>
      </c>
      <c r="J20" s="2">
        <f t="shared" si="4"/>
        <v>5265000</v>
      </c>
      <c r="K20" s="2"/>
    </row>
    <row r="21" spans="1:11" x14ac:dyDescent="0.3">
      <c r="A21" s="1">
        <v>44564</v>
      </c>
      <c r="B21" t="s">
        <v>11</v>
      </c>
      <c r="C21" t="s">
        <v>12</v>
      </c>
      <c r="D21">
        <v>51</v>
      </c>
      <c r="E21" s="2">
        <v>60000</v>
      </c>
      <c r="F21">
        <f t="shared" si="0"/>
        <v>2022</v>
      </c>
      <c r="G21" t="str">
        <f t="shared" si="1"/>
        <v>January</v>
      </c>
      <c r="H21">
        <f t="shared" si="2"/>
        <v>1</v>
      </c>
      <c r="I21" t="str">
        <f t="shared" si="3"/>
        <v>Monday</v>
      </c>
      <c r="J21" s="2">
        <f t="shared" si="4"/>
        <v>3060000</v>
      </c>
      <c r="K21" s="2"/>
    </row>
    <row r="22" spans="1:11" x14ac:dyDescent="0.3">
      <c r="A22" s="1">
        <v>44564</v>
      </c>
      <c r="B22" t="s">
        <v>13</v>
      </c>
      <c r="C22" t="s">
        <v>14</v>
      </c>
      <c r="D22">
        <v>117</v>
      </c>
      <c r="E22" s="2">
        <v>20000</v>
      </c>
      <c r="F22">
        <f t="shared" si="0"/>
        <v>2022</v>
      </c>
      <c r="G22" t="str">
        <f t="shared" si="1"/>
        <v>January</v>
      </c>
      <c r="H22">
        <f t="shared" si="2"/>
        <v>1</v>
      </c>
      <c r="I22" t="str">
        <f t="shared" si="3"/>
        <v>Monday</v>
      </c>
      <c r="J22" s="2">
        <f t="shared" si="4"/>
        <v>2340000</v>
      </c>
      <c r="K22" s="2"/>
    </row>
    <row r="23" spans="1:11" x14ac:dyDescent="0.3">
      <c r="A23" s="1">
        <v>44564</v>
      </c>
      <c r="B23" t="s">
        <v>15</v>
      </c>
      <c r="C23" t="s">
        <v>16</v>
      </c>
      <c r="D23">
        <v>181</v>
      </c>
      <c r="E23" s="2">
        <v>5000</v>
      </c>
      <c r="F23">
        <f t="shared" si="0"/>
        <v>2022</v>
      </c>
      <c r="G23" t="str">
        <f t="shared" si="1"/>
        <v>January</v>
      </c>
      <c r="H23">
        <f t="shared" si="2"/>
        <v>1</v>
      </c>
      <c r="I23" t="str">
        <f t="shared" si="3"/>
        <v>Monday</v>
      </c>
      <c r="J23" s="2">
        <f t="shared" si="4"/>
        <v>905000</v>
      </c>
      <c r="K23" s="2"/>
    </row>
    <row r="24" spans="1:11" x14ac:dyDescent="0.3">
      <c r="A24" s="1">
        <v>44564</v>
      </c>
      <c r="B24" t="s">
        <v>17</v>
      </c>
      <c r="C24" t="s">
        <v>18</v>
      </c>
      <c r="D24">
        <v>95</v>
      </c>
      <c r="E24" s="2">
        <v>25000</v>
      </c>
      <c r="F24">
        <f t="shared" si="0"/>
        <v>2022</v>
      </c>
      <c r="G24" t="str">
        <f t="shared" si="1"/>
        <v>January</v>
      </c>
      <c r="H24">
        <f t="shared" si="2"/>
        <v>1</v>
      </c>
      <c r="I24" t="str">
        <f t="shared" si="3"/>
        <v>Monday</v>
      </c>
      <c r="J24" s="2">
        <f t="shared" si="4"/>
        <v>2375000</v>
      </c>
      <c r="K24" s="2"/>
    </row>
    <row r="25" spans="1:11" x14ac:dyDescent="0.3">
      <c r="A25" s="1">
        <v>44564</v>
      </c>
      <c r="B25" t="s">
        <v>19</v>
      </c>
      <c r="C25" t="s">
        <v>20</v>
      </c>
      <c r="D25">
        <v>54</v>
      </c>
      <c r="E25" s="2">
        <v>30000</v>
      </c>
      <c r="F25">
        <f t="shared" si="0"/>
        <v>2022</v>
      </c>
      <c r="G25" t="str">
        <f t="shared" si="1"/>
        <v>January</v>
      </c>
      <c r="H25">
        <f t="shared" si="2"/>
        <v>1</v>
      </c>
      <c r="I25" t="str">
        <f t="shared" si="3"/>
        <v>Monday</v>
      </c>
      <c r="J25" s="2">
        <f t="shared" si="4"/>
        <v>1620000</v>
      </c>
      <c r="K25" s="2"/>
    </row>
    <row r="26" spans="1:11" x14ac:dyDescent="0.3">
      <c r="A26" s="1">
        <v>44565</v>
      </c>
      <c r="B26" t="s">
        <v>5</v>
      </c>
      <c r="C26" t="s">
        <v>6</v>
      </c>
      <c r="D26">
        <v>113</v>
      </c>
      <c r="E26" s="2">
        <v>50000</v>
      </c>
      <c r="F26">
        <f t="shared" si="0"/>
        <v>2022</v>
      </c>
      <c r="G26" t="str">
        <f t="shared" si="1"/>
        <v>January</v>
      </c>
      <c r="H26">
        <f t="shared" si="2"/>
        <v>1</v>
      </c>
      <c r="I26" t="str">
        <f t="shared" si="3"/>
        <v>Tuesday</v>
      </c>
      <c r="J26" s="2">
        <f t="shared" si="4"/>
        <v>5650000</v>
      </c>
      <c r="K26" s="2"/>
    </row>
    <row r="27" spans="1:11" x14ac:dyDescent="0.3">
      <c r="A27" s="1">
        <v>44565</v>
      </c>
      <c r="B27" t="s">
        <v>7</v>
      </c>
      <c r="C27" t="s">
        <v>8</v>
      </c>
      <c r="D27">
        <v>90</v>
      </c>
      <c r="E27" s="2">
        <v>35000</v>
      </c>
      <c r="F27">
        <f t="shared" si="0"/>
        <v>2022</v>
      </c>
      <c r="G27" t="str">
        <f t="shared" si="1"/>
        <v>January</v>
      </c>
      <c r="H27">
        <f t="shared" si="2"/>
        <v>1</v>
      </c>
      <c r="I27" t="str">
        <f t="shared" si="3"/>
        <v>Tuesday</v>
      </c>
      <c r="J27" s="2">
        <f t="shared" si="4"/>
        <v>3150000</v>
      </c>
      <c r="K27" s="2"/>
    </row>
    <row r="28" spans="1:11" x14ac:dyDescent="0.3">
      <c r="A28" s="1">
        <v>44565</v>
      </c>
      <c r="B28" t="s">
        <v>9</v>
      </c>
      <c r="C28" t="s">
        <v>10</v>
      </c>
      <c r="D28">
        <v>113</v>
      </c>
      <c r="E28" s="2">
        <v>45000</v>
      </c>
      <c r="F28">
        <f t="shared" si="0"/>
        <v>2022</v>
      </c>
      <c r="G28" t="str">
        <f t="shared" si="1"/>
        <v>January</v>
      </c>
      <c r="H28">
        <f t="shared" si="2"/>
        <v>1</v>
      </c>
      <c r="I28" t="str">
        <f t="shared" si="3"/>
        <v>Tuesday</v>
      </c>
      <c r="J28" s="2">
        <f t="shared" si="4"/>
        <v>5085000</v>
      </c>
      <c r="K28" s="2"/>
    </row>
    <row r="29" spans="1:11" x14ac:dyDescent="0.3">
      <c r="A29" s="1">
        <v>44565</v>
      </c>
      <c r="B29" t="s">
        <v>11</v>
      </c>
      <c r="C29" t="s">
        <v>12</v>
      </c>
      <c r="D29">
        <v>50</v>
      </c>
      <c r="E29" s="2">
        <v>60000</v>
      </c>
      <c r="F29">
        <f t="shared" si="0"/>
        <v>2022</v>
      </c>
      <c r="G29" t="str">
        <f t="shared" si="1"/>
        <v>January</v>
      </c>
      <c r="H29">
        <f t="shared" si="2"/>
        <v>1</v>
      </c>
      <c r="I29" t="str">
        <f t="shared" si="3"/>
        <v>Tuesday</v>
      </c>
      <c r="J29" s="2">
        <f t="shared" si="4"/>
        <v>3000000</v>
      </c>
      <c r="K29" s="2"/>
    </row>
    <row r="30" spans="1:11" x14ac:dyDescent="0.3">
      <c r="A30" s="1">
        <v>44565</v>
      </c>
      <c r="B30" t="s">
        <v>13</v>
      </c>
      <c r="C30" t="s">
        <v>14</v>
      </c>
      <c r="D30">
        <v>123</v>
      </c>
      <c r="E30" s="2">
        <v>20000</v>
      </c>
      <c r="F30">
        <f t="shared" si="0"/>
        <v>2022</v>
      </c>
      <c r="G30" t="str">
        <f t="shared" si="1"/>
        <v>January</v>
      </c>
      <c r="H30">
        <f t="shared" si="2"/>
        <v>1</v>
      </c>
      <c r="I30" t="str">
        <f t="shared" si="3"/>
        <v>Tuesday</v>
      </c>
      <c r="J30" s="2">
        <f t="shared" si="4"/>
        <v>2460000</v>
      </c>
      <c r="K30" s="2"/>
    </row>
    <row r="31" spans="1:11" x14ac:dyDescent="0.3">
      <c r="A31" s="1">
        <v>44565</v>
      </c>
      <c r="B31" t="s">
        <v>15</v>
      </c>
      <c r="C31" t="s">
        <v>16</v>
      </c>
      <c r="D31">
        <v>172</v>
      </c>
      <c r="E31" s="2">
        <v>5000</v>
      </c>
      <c r="F31">
        <f t="shared" si="0"/>
        <v>2022</v>
      </c>
      <c r="G31" t="str">
        <f t="shared" si="1"/>
        <v>January</v>
      </c>
      <c r="H31">
        <f t="shared" si="2"/>
        <v>1</v>
      </c>
      <c r="I31" t="str">
        <f t="shared" si="3"/>
        <v>Tuesday</v>
      </c>
      <c r="J31" s="2">
        <f t="shared" si="4"/>
        <v>860000</v>
      </c>
      <c r="K31" s="2"/>
    </row>
    <row r="32" spans="1:11" x14ac:dyDescent="0.3">
      <c r="A32" s="1">
        <v>44565</v>
      </c>
      <c r="B32" t="s">
        <v>17</v>
      </c>
      <c r="C32" t="s">
        <v>18</v>
      </c>
      <c r="D32">
        <v>95</v>
      </c>
      <c r="E32" s="2">
        <v>25000</v>
      </c>
      <c r="F32">
        <f t="shared" si="0"/>
        <v>2022</v>
      </c>
      <c r="G32" t="str">
        <f t="shared" si="1"/>
        <v>January</v>
      </c>
      <c r="H32">
        <f t="shared" si="2"/>
        <v>1</v>
      </c>
      <c r="I32" t="str">
        <f t="shared" si="3"/>
        <v>Tuesday</v>
      </c>
      <c r="J32" s="2">
        <f t="shared" si="4"/>
        <v>2375000</v>
      </c>
      <c r="K32" s="2"/>
    </row>
    <row r="33" spans="1:11" x14ac:dyDescent="0.3">
      <c r="A33" s="1">
        <v>44565</v>
      </c>
      <c r="B33" t="s">
        <v>19</v>
      </c>
      <c r="C33" t="s">
        <v>20</v>
      </c>
      <c r="D33">
        <v>60</v>
      </c>
      <c r="E33" s="2">
        <v>30000</v>
      </c>
      <c r="F33">
        <f t="shared" si="0"/>
        <v>2022</v>
      </c>
      <c r="G33" t="str">
        <f t="shared" si="1"/>
        <v>January</v>
      </c>
      <c r="H33">
        <f t="shared" si="2"/>
        <v>1</v>
      </c>
      <c r="I33" t="str">
        <f t="shared" si="3"/>
        <v>Tuesday</v>
      </c>
      <c r="J33" s="2">
        <f t="shared" si="4"/>
        <v>1800000</v>
      </c>
      <c r="K33" s="2"/>
    </row>
    <row r="34" spans="1:11" x14ac:dyDescent="0.3">
      <c r="A34" s="1">
        <v>44566</v>
      </c>
      <c r="B34" t="s">
        <v>5</v>
      </c>
      <c r="C34" t="s">
        <v>6</v>
      </c>
      <c r="D34">
        <v>120</v>
      </c>
      <c r="E34" s="2">
        <v>50000</v>
      </c>
      <c r="F34">
        <f t="shared" si="0"/>
        <v>2022</v>
      </c>
      <c r="G34" t="str">
        <f t="shared" si="1"/>
        <v>January</v>
      </c>
      <c r="H34">
        <f t="shared" si="2"/>
        <v>1</v>
      </c>
      <c r="I34" t="str">
        <f t="shared" si="3"/>
        <v>Wednesday</v>
      </c>
      <c r="J34" s="2">
        <f t="shared" si="4"/>
        <v>6000000</v>
      </c>
      <c r="K34" s="2"/>
    </row>
    <row r="35" spans="1:11" x14ac:dyDescent="0.3">
      <c r="A35" s="1">
        <v>44566</v>
      </c>
      <c r="B35" t="s">
        <v>7</v>
      </c>
      <c r="C35" t="s">
        <v>8</v>
      </c>
      <c r="D35">
        <v>79</v>
      </c>
      <c r="E35" s="2">
        <v>35000</v>
      </c>
      <c r="F35">
        <f t="shared" si="0"/>
        <v>2022</v>
      </c>
      <c r="G35" t="str">
        <f t="shared" si="1"/>
        <v>January</v>
      </c>
      <c r="H35">
        <f t="shared" si="2"/>
        <v>1</v>
      </c>
      <c r="I35" t="str">
        <f t="shared" si="3"/>
        <v>Wednesday</v>
      </c>
      <c r="J35" s="2">
        <f t="shared" si="4"/>
        <v>2765000</v>
      </c>
      <c r="K35" s="2"/>
    </row>
    <row r="36" spans="1:11" x14ac:dyDescent="0.3">
      <c r="A36" s="1">
        <v>44566</v>
      </c>
      <c r="B36" t="s">
        <v>9</v>
      </c>
      <c r="C36" t="s">
        <v>10</v>
      </c>
      <c r="D36">
        <v>117</v>
      </c>
      <c r="E36" s="2">
        <v>45000</v>
      </c>
      <c r="F36">
        <f t="shared" si="0"/>
        <v>2022</v>
      </c>
      <c r="G36" t="str">
        <f t="shared" si="1"/>
        <v>January</v>
      </c>
      <c r="H36">
        <f t="shared" si="2"/>
        <v>1</v>
      </c>
      <c r="I36" t="str">
        <f t="shared" si="3"/>
        <v>Wednesday</v>
      </c>
      <c r="J36" s="2">
        <f t="shared" si="4"/>
        <v>5265000</v>
      </c>
      <c r="K36" s="2"/>
    </row>
    <row r="37" spans="1:11" x14ac:dyDescent="0.3">
      <c r="A37" s="1">
        <v>44566</v>
      </c>
      <c r="B37" t="s">
        <v>11</v>
      </c>
      <c r="C37" t="s">
        <v>12</v>
      </c>
      <c r="D37">
        <v>45</v>
      </c>
      <c r="E37" s="2">
        <v>60000</v>
      </c>
      <c r="F37">
        <f t="shared" si="0"/>
        <v>2022</v>
      </c>
      <c r="G37" t="str">
        <f t="shared" si="1"/>
        <v>January</v>
      </c>
      <c r="H37">
        <f t="shared" si="2"/>
        <v>1</v>
      </c>
      <c r="I37" t="str">
        <f t="shared" si="3"/>
        <v>Wednesday</v>
      </c>
      <c r="J37" s="2">
        <f t="shared" si="4"/>
        <v>2700000</v>
      </c>
      <c r="K37" s="2"/>
    </row>
    <row r="38" spans="1:11" x14ac:dyDescent="0.3">
      <c r="A38" s="1">
        <v>44566</v>
      </c>
      <c r="B38" t="s">
        <v>13</v>
      </c>
      <c r="C38" t="s">
        <v>14</v>
      </c>
      <c r="D38">
        <v>120</v>
      </c>
      <c r="E38" s="2">
        <v>20000</v>
      </c>
      <c r="F38">
        <f t="shared" si="0"/>
        <v>2022</v>
      </c>
      <c r="G38" t="str">
        <f t="shared" si="1"/>
        <v>January</v>
      </c>
      <c r="H38">
        <f t="shared" si="2"/>
        <v>1</v>
      </c>
      <c r="I38" t="str">
        <f t="shared" si="3"/>
        <v>Wednesday</v>
      </c>
      <c r="J38" s="2">
        <f t="shared" si="4"/>
        <v>2400000</v>
      </c>
      <c r="K38" s="2"/>
    </row>
    <row r="39" spans="1:11" x14ac:dyDescent="0.3">
      <c r="A39" s="1">
        <v>44566</v>
      </c>
      <c r="B39" t="s">
        <v>15</v>
      </c>
      <c r="C39" t="s">
        <v>16</v>
      </c>
      <c r="D39">
        <v>206</v>
      </c>
      <c r="E39" s="2">
        <v>5000</v>
      </c>
      <c r="F39">
        <f t="shared" si="0"/>
        <v>2022</v>
      </c>
      <c r="G39" t="str">
        <f t="shared" si="1"/>
        <v>January</v>
      </c>
      <c r="H39">
        <f t="shared" si="2"/>
        <v>1</v>
      </c>
      <c r="I39" t="str">
        <f t="shared" si="3"/>
        <v>Wednesday</v>
      </c>
      <c r="J39" s="2">
        <f t="shared" si="4"/>
        <v>1030000</v>
      </c>
      <c r="K39" s="2"/>
    </row>
    <row r="40" spans="1:11" x14ac:dyDescent="0.3">
      <c r="A40" s="1">
        <v>44566</v>
      </c>
      <c r="B40" t="s">
        <v>17</v>
      </c>
      <c r="C40" t="s">
        <v>18</v>
      </c>
      <c r="D40">
        <v>95</v>
      </c>
      <c r="E40" s="2">
        <v>25000</v>
      </c>
      <c r="F40">
        <f t="shared" si="0"/>
        <v>2022</v>
      </c>
      <c r="G40" t="str">
        <f t="shared" si="1"/>
        <v>January</v>
      </c>
      <c r="H40">
        <f t="shared" si="2"/>
        <v>1</v>
      </c>
      <c r="I40" t="str">
        <f t="shared" si="3"/>
        <v>Wednesday</v>
      </c>
      <c r="J40" s="2">
        <f t="shared" si="4"/>
        <v>2375000</v>
      </c>
      <c r="K40" s="2"/>
    </row>
    <row r="41" spans="1:11" x14ac:dyDescent="0.3">
      <c r="A41" s="1">
        <v>44566</v>
      </c>
      <c r="B41" t="s">
        <v>19</v>
      </c>
      <c r="C41" t="s">
        <v>20</v>
      </c>
      <c r="D41">
        <v>54</v>
      </c>
      <c r="E41" s="2">
        <v>30000</v>
      </c>
      <c r="F41">
        <f t="shared" si="0"/>
        <v>2022</v>
      </c>
      <c r="G41" t="str">
        <f t="shared" si="1"/>
        <v>January</v>
      </c>
      <c r="H41">
        <f t="shared" si="2"/>
        <v>1</v>
      </c>
      <c r="I41" t="str">
        <f t="shared" si="3"/>
        <v>Wednesday</v>
      </c>
      <c r="J41" s="2">
        <f t="shared" si="4"/>
        <v>1620000</v>
      </c>
      <c r="K41" s="2"/>
    </row>
    <row r="42" spans="1:11" x14ac:dyDescent="0.3">
      <c r="A42" s="1">
        <v>44567</v>
      </c>
      <c r="B42" t="s">
        <v>5</v>
      </c>
      <c r="C42" t="s">
        <v>6</v>
      </c>
      <c r="D42">
        <v>118</v>
      </c>
      <c r="E42" s="2">
        <v>50000</v>
      </c>
      <c r="F42">
        <f t="shared" si="0"/>
        <v>2022</v>
      </c>
      <c r="G42" t="str">
        <f t="shared" si="1"/>
        <v>January</v>
      </c>
      <c r="H42">
        <f t="shared" si="2"/>
        <v>1</v>
      </c>
      <c r="I42" t="str">
        <f t="shared" si="3"/>
        <v>Thursday</v>
      </c>
      <c r="J42" s="2">
        <f t="shared" si="4"/>
        <v>5900000</v>
      </c>
      <c r="K42" s="2"/>
    </row>
    <row r="43" spans="1:11" x14ac:dyDescent="0.3">
      <c r="A43" s="1">
        <v>44567</v>
      </c>
      <c r="B43" t="s">
        <v>7</v>
      </c>
      <c r="C43" t="s">
        <v>8</v>
      </c>
      <c r="D43">
        <v>79</v>
      </c>
      <c r="E43" s="2">
        <v>35000</v>
      </c>
      <c r="F43">
        <f t="shared" si="0"/>
        <v>2022</v>
      </c>
      <c r="G43" t="str">
        <f t="shared" si="1"/>
        <v>January</v>
      </c>
      <c r="H43">
        <f t="shared" si="2"/>
        <v>1</v>
      </c>
      <c r="I43" t="str">
        <f t="shared" si="3"/>
        <v>Thursday</v>
      </c>
      <c r="J43" s="2">
        <f t="shared" si="4"/>
        <v>2765000</v>
      </c>
      <c r="K43" s="2"/>
    </row>
    <row r="44" spans="1:11" x14ac:dyDescent="0.3">
      <c r="A44" s="1">
        <v>44567</v>
      </c>
      <c r="B44" t="s">
        <v>9</v>
      </c>
      <c r="C44" t="s">
        <v>10</v>
      </c>
      <c r="D44">
        <v>114</v>
      </c>
      <c r="E44" s="2">
        <v>45000</v>
      </c>
      <c r="F44">
        <f t="shared" si="0"/>
        <v>2022</v>
      </c>
      <c r="G44" t="str">
        <f t="shared" si="1"/>
        <v>January</v>
      </c>
      <c r="H44">
        <f t="shared" si="2"/>
        <v>1</v>
      </c>
      <c r="I44" t="str">
        <f t="shared" si="3"/>
        <v>Thursday</v>
      </c>
      <c r="J44" s="2">
        <f t="shared" si="4"/>
        <v>5130000</v>
      </c>
      <c r="K44" s="2"/>
    </row>
    <row r="45" spans="1:11" x14ac:dyDescent="0.3">
      <c r="A45" s="1">
        <v>44567</v>
      </c>
      <c r="B45" t="s">
        <v>11</v>
      </c>
      <c r="C45" t="s">
        <v>12</v>
      </c>
      <c r="D45">
        <v>51</v>
      </c>
      <c r="E45" s="2">
        <v>60000</v>
      </c>
      <c r="F45">
        <f t="shared" si="0"/>
        <v>2022</v>
      </c>
      <c r="G45" t="str">
        <f t="shared" si="1"/>
        <v>January</v>
      </c>
      <c r="H45">
        <f t="shared" si="2"/>
        <v>1</v>
      </c>
      <c r="I45" t="str">
        <f t="shared" si="3"/>
        <v>Thursday</v>
      </c>
      <c r="J45" s="2">
        <f t="shared" si="4"/>
        <v>3060000</v>
      </c>
      <c r="K45" s="2"/>
    </row>
    <row r="46" spans="1:11" x14ac:dyDescent="0.3">
      <c r="A46" s="1">
        <v>44567</v>
      </c>
      <c r="B46" t="s">
        <v>13</v>
      </c>
      <c r="C46" t="s">
        <v>14</v>
      </c>
      <c r="D46">
        <v>120</v>
      </c>
      <c r="E46" s="2">
        <v>20000</v>
      </c>
      <c r="F46">
        <f t="shared" si="0"/>
        <v>2022</v>
      </c>
      <c r="G46" t="str">
        <f t="shared" si="1"/>
        <v>January</v>
      </c>
      <c r="H46">
        <f t="shared" si="2"/>
        <v>1</v>
      </c>
      <c r="I46" t="str">
        <f t="shared" si="3"/>
        <v>Thursday</v>
      </c>
      <c r="J46" s="2">
        <f t="shared" si="4"/>
        <v>2400000</v>
      </c>
      <c r="K46" s="2"/>
    </row>
    <row r="47" spans="1:11" x14ac:dyDescent="0.3">
      <c r="A47" s="1">
        <v>44567</v>
      </c>
      <c r="B47" t="s">
        <v>15</v>
      </c>
      <c r="C47" t="s">
        <v>16</v>
      </c>
      <c r="D47">
        <v>177</v>
      </c>
      <c r="E47" s="2">
        <v>5000</v>
      </c>
      <c r="F47">
        <f t="shared" si="0"/>
        <v>2022</v>
      </c>
      <c r="G47" t="str">
        <f t="shared" si="1"/>
        <v>January</v>
      </c>
      <c r="H47">
        <f t="shared" si="2"/>
        <v>1</v>
      </c>
      <c r="I47" t="str">
        <f t="shared" si="3"/>
        <v>Thursday</v>
      </c>
      <c r="J47" s="2">
        <f t="shared" si="4"/>
        <v>885000</v>
      </c>
      <c r="K47" s="2"/>
    </row>
    <row r="48" spans="1:11" x14ac:dyDescent="0.3">
      <c r="A48" s="1">
        <v>44567</v>
      </c>
      <c r="B48" t="s">
        <v>17</v>
      </c>
      <c r="C48" t="s">
        <v>18</v>
      </c>
      <c r="D48">
        <v>89</v>
      </c>
      <c r="E48" s="2">
        <v>25000</v>
      </c>
      <c r="F48">
        <f t="shared" si="0"/>
        <v>2022</v>
      </c>
      <c r="G48" t="str">
        <f t="shared" si="1"/>
        <v>January</v>
      </c>
      <c r="H48">
        <f t="shared" si="2"/>
        <v>1</v>
      </c>
      <c r="I48" t="str">
        <f t="shared" si="3"/>
        <v>Thursday</v>
      </c>
      <c r="J48" s="2">
        <f t="shared" si="4"/>
        <v>2225000</v>
      </c>
      <c r="K48" s="2"/>
    </row>
    <row r="49" spans="1:11" x14ac:dyDescent="0.3">
      <c r="A49" s="1">
        <v>44567</v>
      </c>
      <c r="B49" t="s">
        <v>19</v>
      </c>
      <c r="C49" t="s">
        <v>20</v>
      </c>
      <c r="D49">
        <v>55</v>
      </c>
      <c r="E49" s="2">
        <v>30000</v>
      </c>
      <c r="F49">
        <f t="shared" si="0"/>
        <v>2022</v>
      </c>
      <c r="G49" t="str">
        <f t="shared" si="1"/>
        <v>January</v>
      </c>
      <c r="H49">
        <f t="shared" si="2"/>
        <v>1</v>
      </c>
      <c r="I49" t="str">
        <f t="shared" si="3"/>
        <v>Thursday</v>
      </c>
      <c r="J49" s="2">
        <f t="shared" si="4"/>
        <v>1650000</v>
      </c>
      <c r="K49" s="2"/>
    </row>
    <row r="50" spans="1:11" x14ac:dyDescent="0.3">
      <c r="A50" s="1">
        <v>44568</v>
      </c>
      <c r="B50" t="s">
        <v>5</v>
      </c>
      <c r="C50" t="s">
        <v>6</v>
      </c>
      <c r="D50">
        <v>115</v>
      </c>
      <c r="E50" s="2">
        <v>50000</v>
      </c>
      <c r="F50">
        <f t="shared" si="0"/>
        <v>2022</v>
      </c>
      <c r="G50" t="str">
        <f t="shared" si="1"/>
        <v>January</v>
      </c>
      <c r="H50">
        <f t="shared" si="2"/>
        <v>1</v>
      </c>
      <c r="I50" t="str">
        <f t="shared" si="3"/>
        <v>Friday</v>
      </c>
      <c r="J50" s="2">
        <f t="shared" si="4"/>
        <v>5750000</v>
      </c>
      <c r="K50" s="2"/>
    </row>
    <row r="51" spans="1:11" x14ac:dyDescent="0.3">
      <c r="A51" s="1">
        <v>44568</v>
      </c>
      <c r="B51" t="s">
        <v>7</v>
      </c>
      <c r="C51" t="s">
        <v>8</v>
      </c>
      <c r="D51">
        <v>84</v>
      </c>
      <c r="E51" s="2">
        <v>35000</v>
      </c>
      <c r="F51">
        <f t="shared" si="0"/>
        <v>2022</v>
      </c>
      <c r="G51" t="str">
        <f t="shared" si="1"/>
        <v>January</v>
      </c>
      <c r="H51">
        <f t="shared" si="2"/>
        <v>1</v>
      </c>
      <c r="I51" t="str">
        <f t="shared" si="3"/>
        <v>Friday</v>
      </c>
      <c r="J51" s="2">
        <f t="shared" si="4"/>
        <v>2940000</v>
      </c>
      <c r="K51" s="2"/>
    </row>
    <row r="52" spans="1:11" x14ac:dyDescent="0.3">
      <c r="A52" s="1">
        <v>44568</v>
      </c>
      <c r="B52" t="s">
        <v>9</v>
      </c>
      <c r="C52" t="s">
        <v>10</v>
      </c>
      <c r="D52">
        <v>114</v>
      </c>
      <c r="E52" s="2">
        <v>45000</v>
      </c>
      <c r="F52">
        <f t="shared" si="0"/>
        <v>2022</v>
      </c>
      <c r="G52" t="str">
        <f t="shared" si="1"/>
        <v>January</v>
      </c>
      <c r="H52">
        <f t="shared" si="2"/>
        <v>1</v>
      </c>
      <c r="I52" t="str">
        <f t="shared" si="3"/>
        <v>Friday</v>
      </c>
      <c r="J52" s="2">
        <f t="shared" si="4"/>
        <v>5130000</v>
      </c>
      <c r="K52" s="2"/>
    </row>
    <row r="53" spans="1:11" x14ac:dyDescent="0.3">
      <c r="A53" s="1">
        <v>44568</v>
      </c>
      <c r="B53" t="s">
        <v>11</v>
      </c>
      <c r="C53" t="s">
        <v>12</v>
      </c>
      <c r="D53">
        <v>53</v>
      </c>
      <c r="E53" s="2">
        <v>60000</v>
      </c>
      <c r="F53">
        <f t="shared" si="0"/>
        <v>2022</v>
      </c>
      <c r="G53" t="str">
        <f t="shared" si="1"/>
        <v>January</v>
      </c>
      <c r="H53">
        <f t="shared" si="2"/>
        <v>1</v>
      </c>
      <c r="I53" t="str">
        <f t="shared" si="3"/>
        <v>Friday</v>
      </c>
      <c r="J53" s="2">
        <f t="shared" si="4"/>
        <v>3180000</v>
      </c>
      <c r="K53" s="2"/>
    </row>
    <row r="54" spans="1:11" x14ac:dyDescent="0.3">
      <c r="A54" s="1">
        <v>44568</v>
      </c>
      <c r="B54" t="s">
        <v>13</v>
      </c>
      <c r="C54" t="s">
        <v>14</v>
      </c>
      <c r="D54">
        <v>122</v>
      </c>
      <c r="E54" s="2">
        <v>20000</v>
      </c>
      <c r="F54">
        <f t="shared" si="0"/>
        <v>2022</v>
      </c>
      <c r="G54" t="str">
        <f t="shared" si="1"/>
        <v>January</v>
      </c>
      <c r="H54">
        <f t="shared" si="2"/>
        <v>1</v>
      </c>
      <c r="I54" t="str">
        <f t="shared" si="3"/>
        <v>Friday</v>
      </c>
      <c r="J54" s="2">
        <f t="shared" si="4"/>
        <v>2440000</v>
      </c>
      <c r="K54" s="2"/>
    </row>
    <row r="55" spans="1:11" x14ac:dyDescent="0.3">
      <c r="A55" s="1">
        <v>44568</v>
      </c>
      <c r="B55" t="s">
        <v>15</v>
      </c>
      <c r="C55" t="s">
        <v>16</v>
      </c>
      <c r="D55">
        <v>186</v>
      </c>
      <c r="E55" s="2">
        <v>5000</v>
      </c>
      <c r="F55">
        <f t="shared" si="0"/>
        <v>2022</v>
      </c>
      <c r="G55" t="str">
        <f t="shared" si="1"/>
        <v>January</v>
      </c>
      <c r="H55">
        <f t="shared" si="2"/>
        <v>1</v>
      </c>
      <c r="I55" t="str">
        <f t="shared" si="3"/>
        <v>Friday</v>
      </c>
      <c r="J55" s="2">
        <f t="shared" si="4"/>
        <v>930000</v>
      </c>
      <c r="K55" s="2"/>
    </row>
    <row r="56" spans="1:11" x14ac:dyDescent="0.3">
      <c r="A56" s="1">
        <v>44568</v>
      </c>
      <c r="B56" t="s">
        <v>17</v>
      </c>
      <c r="C56" t="s">
        <v>18</v>
      </c>
      <c r="D56">
        <v>91</v>
      </c>
      <c r="E56" s="2">
        <v>25000</v>
      </c>
      <c r="F56">
        <f t="shared" si="0"/>
        <v>2022</v>
      </c>
      <c r="G56" t="str">
        <f t="shared" si="1"/>
        <v>January</v>
      </c>
      <c r="H56">
        <f t="shared" si="2"/>
        <v>1</v>
      </c>
      <c r="I56" t="str">
        <f t="shared" si="3"/>
        <v>Friday</v>
      </c>
      <c r="J56" s="2">
        <f t="shared" si="4"/>
        <v>2275000</v>
      </c>
      <c r="K56" s="2"/>
    </row>
    <row r="57" spans="1:11" x14ac:dyDescent="0.3">
      <c r="A57" s="1">
        <v>44568</v>
      </c>
      <c r="B57" t="s">
        <v>19</v>
      </c>
      <c r="C57" t="s">
        <v>20</v>
      </c>
      <c r="D57">
        <v>50</v>
      </c>
      <c r="E57" s="2">
        <v>30000</v>
      </c>
      <c r="F57">
        <f t="shared" si="0"/>
        <v>2022</v>
      </c>
      <c r="G57" t="str">
        <f t="shared" si="1"/>
        <v>January</v>
      </c>
      <c r="H57">
        <f t="shared" si="2"/>
        <v>1</v>
      </c>
      <c r="I57" t="str">
        <f t="shared" si="3"/>
        <v>Friday</v>
      </c>
      <c r="J57" s="2">
        <f t="shared" si="4"/>
        <v>1500000</v>
      </c>
      <c r="K57" s="2"/>
    </row>
    <row r="58" spans="1:11" x14ac:dyDescent="0.3">
      <c r="A58" s="1">
        <v>44569</v>
      </c>
      <c r="B58" t="s">
        <v>5</v>
      </c>
      <c r="C58" t="s">
        <v>6</v>
      </c>
      <c r="D58">
        <v>111</v>
      </c>
      <c r="E58" s="2">
        <v>50000</v>
      </c>
      <c r="F58">
        <f t="shared" si="0"/>
        <v>2022</v>
      </c>
      <c r="G58" t="str">
        <f t="shared" si="1"/>
        <v>January</v>
      </c>
      <c r="H58">
        <f t="shared" si="2"/>
        <v>1</v>
      </c>
      <c r="I58" t="str">
        <f t="shared" si="3"/>
        <v>Saturday</v>
      </c>
      <c r="J58" s="2">
        <f t="shared" si="4"/>
        <v>5550000</v>
      </c>
      <c r="K58" s="2"/>
    </row>
    <row r="59" spans="1:11" x14ac:dyDescent="0.3">
      <c r="A59" s="1">
        <v>44569</v>
      </c>
      <c r="B59" t="s">
        <v>7</v>
      </c>
      <c r="C59" t="s">
        <v>8</v>
      </c>
      <c r="D59">
        <v>87</v>
      </c>
      <c r="E59" s="2">
        <v>35000</v>
      </c>
      <c r="F59">
        <f t="shared" si="0"/>
        <v>2022</v>
      </c>
      <c r="G59" t="str">
        <f t="shared" si="1"/>
        <v>January</v>
      </c>
      <c r="H59">
        <f t="shared" si="2"/>
        <v>1</v>
      </c>
      <c r="I59" t="str">
        <f t="shared" si="3"/>
        <v>Saturday</v>
      </c>
      <c r="J59" s="2">
        <f t="shared" si="4"/>
        <v>3045000</v>
      </c>
      <c r="K59" s="2"/>
    </row>
    <row r="60" spans="1:11" x14ac:dyDescent="0.3">
      <c r="A60" s="1">
        <v>44569</v>
      </c>
      <c r="B60" t="s">
        <v>9</v>
      </c>
      <c r="C60" t="s">
        <v>10</v>
      </c>
      <c r="D60">
        <v>118</v>
      </c>
      <c r="E60" s="2">
        <v>45000</v>
      </c>
      <c r="F60">
        <f t="shared" si="0"/>
        <v>2022</v>
      </c>
      <c r="G60" t="str">
        <f t="shared" si="1"/>
        <v>January</v>
      </c>
      <c r="H60">
        <f t="shared" si="2"/>
        <v>1</v>
      </c>
      <c r="I60" t="str">
        <f t="shared" si="3"/>
        <v>Saturday</v>
      </c>
      <c r="J60" s="2">
        <f t="shared" si="4"/>
        <v>5310000</v>
      </c>
      <c r="K60" s="2"/>
    </row>
    <row r="61" spans="1:11" x14ac:dyDescent="0.3">
      <c r="A61" s="1">
        <v>44569</v>
      </c>
      <c r="B61" t="s">
        <v>11</v>
      </c>
      <c r="C61" t="s">
        <v>12</v>
      </c>
      <c r="D61">
        <v>50</v>
      </c>
      <c r="E61" s="2">
        <v>60000</v>
      </c>
      <c r="F61">
        <f t="shared" si="0"/>
        <v>2022</v>
      </c>
      <c r="G61" t="str">
        <f t="shared" si="1"/>
        <v>January</v>
      </c>
      <c r="H61">
        <f t="shared" si="2"/>
        <v>1</v>
      </c>
      <c r="I61" t="str">
        <f t="shared" si="3"/>
        <v>Saturday</v>
      </c>
      <c r="J61" s="2">
        <f t="shared" si="4"/>
        <v>3000000</v>
      </c>
      <c r="K61" s="2"/>
    </row>
    <row r="62" spans="1:11" x14ac:dyDescent="0.3">
      <c r="A62" s="1">
        <v>44569</v>
      </c>
      <c r="B62" t="s">
        <v>13</v>
      </c>
      <c r="C62" t="s">
        <v>14</v>
      </c>
      <c r="D62">
        <v>129</v>
      </c>
      <c r="E62" s="2">
        <v>20000</v>
      </c>
      <c r="F62">
        <f t="shared" si="0"/>
        <v>2022</v>
      </c>
      <c r="G62" t="str">
        <f t="shared" si="1"/>
        <v>January</v>
      </c>
      <c r="H62">
        <f t="shared" si="2"/>
        <v>1</v>
      </c>
      <c r="I62" t="str">
        <f t="shared" si="3"/>
        <v>Saturday</v>
      </c>
      <c r="J62" s="2">
        <f t="shared" si="4"/>
        <v>2580000</v>
      </c>
      <c r="K62" s="2"/>
    </row>
    <row r="63" spans="1:11" x14ac:dyDescent="0.3">
      <c r="A63" s="1">
        <v>44569</v>
      </c>
      <c r="B63" t="s">
        <v>15</v>
      </c>
      <c r="C63" t="s">
        <v>16</v>
      </c>
      <c r="D63">
        <v>187</v>
      </c>
      <c r="E63" s="2">
        <v>5000</v>
      </c>
      <c r="F63">
        <f t="shared" si="0"/>
        <v>2022</v>
      </c>
      <c r="G63" t="str">
        <f t="shared" si="1"/>
        <v>January</v>
      </c>
      <c r="H63">
        <f t="shared" si="2"/>
        <v>1</v>
      </c>
      <c r="I63" t="str">
        <f t="shared" si="3"/>
        <v>Saturday</v>
      </c>
      <c r="J63" s="2">
        <f t="shared" si="4"/>
        <v>935000</v>
      </c>
      <c r="K63" s="2"/>
    </row>
    <row r="64" spans="1:11" x14ac:dyDescent="0.3">
      <c r="A64" s="1">
        <v>44569</v>
      </c>
      <c r="B64" t="s">
        <v>17</v>
      </c>
      <c r="C64" t="s">
        <v>18</v>
      </c>
      <c r="D64">
        <v>86</v>
      </c>
      <c r="E64" s="2">
        <v>25000</v>
      </c>
      <c r="F64">
        <f t="shared" si="0"/>
        <v>2022</v>
      </c>
      <c r="G64" t="str">
        <f t="shared" si="1"/>
        <v>January</v>
      </c>
      <c r="H64">
        <f t="shared" si="2"/>
        <v>1</v>
      </c>
      <c r="I64" t="str">
        <f t="shared" si="3"/>
        <v>Saturday</v>
      </c>
      <c r="J64" s="2">
        <f t="shared" si="4"/>
        <v>2150000</v>
      </c>
      <c r="K64" s="2"/>
    </row>
    <row r="65" spans="1:11" x14ac:dyDescent="0.3">
      <c r="A65" s="1">
        <v>44569</v>
      </c>
      <c r="B65" t="s">
        <v>19</v>
      </c>
      <c r="C65" t="s">
        <v>20</v>
      </c>
      <c r="D65">
        <v>51</v>
      </c>
      <c r="E65" s="2">
        <v>30000</v>
      </c>
      <c r="F65">
        <f t="shared" si="0"/>
        <v>2022</v>
      </c>
      <c r="G65" t="str">
        <f t="shared" si="1"/>
        <v>January</v>
      </c>
      <c r="H65">
        <f t="shared" si="2"/>
        <v>1</v>
      </c>
      <c r="I65" t="str">
        <f t="shared" si="3"/>
        <v>Saturday</v>
      </c>
      <c r="J65" s="2">
        <f t="shared" si="4"/>
        <v>1530000</v>
      </c>
      <c r="K65" s="2"/>
    </row>
    <row r="66" spans="1:11" x14ac:dyDescent="0.3">
      <c r="A66" s="1">
        <v>44570</v>
      </c>
      <c r="B66" t="s">
        <v>5</v>
      </c>
      <c r="C66" t="s">
        <v>6</v>
      </c>
      <c r="D66">
        <v>117</v>
      </c>
      <c r="E66" s="2">
        <v>50000</v>
      </c>
      <c r="F66">
        <f t="shared" ref="F66:F129" si="5">YEAR(A66)</f>
        <v>2022</v>
      </c>
      <c r="G66" t="str">
        <f t="shared" ref="G66:G129" si="6">TEXT(A66,"mmmm")</f>
        <v>January</v>
      </c>
      <c r="H66">
        <f t="shared" ref="H66:H129" si="7">ROUNDUP(MONTH(A66)/3,0)</f>
        <v>1</v>
      </c>
      <c r="I66" t="str">
        <f t="shared" ref="I66:I129" si="8">TEXT(A66,"dddd")</f>
        <v>Sunday</v>
      </c>
      <c r="J66" s="2">
        <f t="shared" ref="J66:J129" si="9">D66*E66</f>
        <v>5850000</v>
      </c>
      <c r="K66" s="2"/>
    </row>
    <row r="67" spans="1:11" x14ac:dyDescent="0.3">
      <c r="A67" s="1">
        <v>44570</v>
      </c>
      <c r="B67" t="s">
        <v>7</v>
      </c>
      <c r="C67" t="s">
        <v>8</v>
      </c>
      <c r="D67">
        <v>88</v>
      </c>
      <c r="E67" s="2">
        <v>35000</v>
      </c>
      <c r="F67">
        <f t="shared" si="5"/>
        <v>2022</v>
      </c>
      <c r="G67" t="str">
        <f t="shared" si="6"/>
        <v>January</v>
      </c>
      <c r="H67">
        <f t="shared" si="7"/>
        <v>1</v>
      </c>
      <c r="I67" t="str">
        <f t="shared" si="8"/>
        <v>Sunday</v>
      </c>
      <c r="J67" s="2">
        <f t="shared" si="9"/>
        <v>3080000</v>
      </c>
      <c r="K67" s="2"/>
    </row>
    <row r="68" spans="1:11" x14ac:dyDescent="0.3">
      <c r="A68" s="1">
        <v>44570</v>
      </c>
      <c r="B68" t="s">
        <v>9</v>
      </c>
      <c r="C68" t="s">
        <v>10</v>
      </c>
      <c r="D68">
        <v>114</v>
      </c>
      <c r="E68" s="2">
        <v>45000</v>
      </c>
      <c r="F68">
        <f t="shared" si="5"/>
        <v>2022</v>
      </c>
      <c r="G68" t="str">
        <f t="shared" si="6"/>
        <v>January</v>
      </c>
      <c r="H68">
        <f t="shared" si="7"/>
        <v>1</v>
      </c>
      <c r="I68" t="str">
        <f t="shared" si="8"/>
        <v>Sunday</v>
      </c>
      <c r="J68" s="2">
        <f t="shared" si="9"/>
        <v>5130000</v>
      </c>
      <c r="K68" s="2"/>
    </row>
    <row r="69" spans="1:11" x14ac:dyDescent="0.3">
      <c r="A69" s="1">
        <v>44570</v>
      </c>
      <c r="B69" t="s">
        <v>11</v>
      </c>
      <c r="C69" t="s">
        <v>12</v>
      </c>
      <c r="D69">
        <v>51</v>
      </c>
      <c r="E69" s="2">
        <v>60000</v>
      </c>
      <c r="F69">
        <f t="shared" si="5"/>
        <v>2022</v>
      </c>
      <c r="G69" t="str">
        <f t="shared" si="6"/>
        <v>January</v>
      </c>
      <c r="H69">
        <f t="shared" si="7"/>
        <v>1</v>
      </c>
      <c r="I69" t="str">
        <f t="shared" si="8"/>
        <v>Sunday</v>
      </c>
      <c r="J69" s="2">
        <f t="shared" si="9"/>
        <v>3060000</v>
      </c>
      <c r="K69" s="2"/>
    </row>
    <row r="70" spans="1:11" x14ac:dyDescent="0.3">
      <c r="A70" s="1">
        <v>44570</v>
      </c>
      <c r="B70" t="s">
        <v>13</v>
      </c>
      <c r="C70" t="s">
        <v>14</v>
      </c>
      <c r="D70">
        <v>115</v>
      </c>
      <c r="E70" s="2">
        <v>20000</v>
      </c>
      <c r="F70">
        <f t="shared" si="5"/>
        <v>2022</v>
      </c>
      <c r="G70" t="str">
        <f t="shared" si="6"/>
        <v>January</v>
      </c>
      <c r="H70">
        <f t="shared" si="7"/>
        <v>1</v>
      </c>
      <c r="I70" t="str">
        <f t="shared" si="8"/>
        <v>Sunday</v>
      </c>
      <c r="J70" s="2">
        <f t="shared" si="9"/>
        <v>2300000</v>
      </c>
      <c r="K70" s="2"/>
    </row>
    <row r="71" spans="1:11" x14ac:dyDescent="0.3">
      <c r="A71" s="1">
        <v>44570</v>
      </c>
      <c r="B71" t="s">
        <v>15</v>
      </c>
      <c r="C71" t="s">
        <v>16</v>
      </c>
      <c r="D71">
        <v>188</v>
      </c>
      <c r="E71" s="2">
        <v>5000</v>
      </c>
      <c r="F71">
        <f t="shared" si="5"/>
        <v>2022</v>
      </c>
      <c r="G71" t="str">
        <f t="shared" si="6"/>
        <v>January</v>
      </c>
      <c r="H71">
        <f t="shared" si="7"/>
        <v>1</v>
      </c>
      <c r="I71" t="str">
        <f t="shared" si="8"/>
        <v>Sunday</v>
      </c>
      <c r="J71" s="2">
        <f t="shared" si="9"/>
        <v>940000</v>
      </c>
      <c r="K71" s="2"/>
    </row>
    <row r="72" spans="1:11" x14ac:dyDescent="0.3">
      <c r="A72" s="1">
        <v>44570</v>
      </c>
      <c r="B72" t="s">
        <v>17</v>
      </c>
      <c r="C72" t="s">
        <v>18</v>
      </c>
      <c r="D72">
        <v>95</v>
      </c>
      <c r="E72" s="2">
        <v>25000</v>
      </c>
      <c r="F72">
        <f t="shared" si="5"/>
        <v>2022</v>
      </c>
      <c r="G72" t="str">
        <f t="shared" si="6"/>
        <v>January</v>
      </c>
      <c r="H72">
        <f t="shared" si="7"/>
        <v>1</v>
      </c>
      <c r="I72" t="str">
        <f t="shared" si="8"/>
        <v>Sunday</v>
      </c>
      <c r="J72" s="2">
        <f t="shared" si="9"/>
        <v>2375000</v>
      </c>
      <c r="K72" s="2"/>
    </row>
    <row r="73" spans="1:11" x14ac:dyDescent="0.3">
      <c r="A73" s="1">
        <v>44570</v>
      </c>
      <c r="B73" t="s">
        <v>19</v>
      </c>
      <c r="C73" t="s">
        <v>20</v>
      </c>
      <c r="D73">
        <v>54</v>
      </c>
      <c r="E73" s="2">
        <v>30000</v>
      </c>
      <c r="F73">
        <f t="shared" si="5"/>
        <v>2022</v>
      </c>
      <c r="G73" t="str">
        <f t="shared" si="6"/>
        <v>January</v>
      </c>
      <c r="H73">
        <f t="shared" si="7"/>
        <v>1</v>
      </c>
      <c r="I73" t="str">
        <f t="shared" si="8"/>
        <v>Sunday</v>
      </c>
      <c r="J73" s="2">
        <f t="shared" si="9"/>
        <v>1620000</v>
      </c>
      <c r="K73" s="2"/>
    </row>
    <row r="74" spans="1:11" x14ac:dyDescent="0.3">
      <c r="A74" s="1">
        <v>44571</v>
      </c>
      <c r="B74" t="s">
        <v>5</v>
      </c>
      <c r="C74" t="s">
        <v>6</v>
      </c>
      <c r="D74">
        <v>109</v>
      </c>
      <c r="E74" s="2">
        <v>50000</v>
      </c>
      <c r="F74">
        <f t="shared" si="5"/>
        <v>2022</v>
      </c>
      <c r="G74" t="str">
        <f t="shared" si="6"/>
        <v>January</v>
      </c>
      <c r="H74">
        <f t="shared" si="7"/>
        <v>1</v>
      </c>
      <c r="I74" t="str">
        <f t="shared" si="8"/>
        <v>Monday</v>
      </c>
      <c r="J74" s="2">
        <f t="shared" si="9"/>
        <v>5450000</v>
      </c>
      <c r="K74" s="2"/>
    </row>
    <row r="75" spans="1:11" x14ac:dyDescent="0.3">
      <c r="A75" s="1">
        <v>44571</v>
      </c>
      <c r="B75" t="s">
        <v>7</v>
      </c>
      <c r="C75" t="s">
        <v>8</v>
      </c>
      <c r="D75">
        <v>83</v>
      </c>
      <c r="E75" s="2">
        <v>35000</v>
      </c>
      <c r="F75">
        <f t="shared" si="5"/>
        <v>2022</v>
      </c>
      <c r="G75" t="str">
        <f t="shared" si="6"/>
        <v>January</v>
      </c>
      <c r="H75">
        <f t="shared" si="7"/>
        <v>1</v>
      </c>
      <c r="I75" t="str">
        <f t="shared" si="8"/>
        <v>Monday</v>
      </c>
      <c r="J75" s="2">
        <f t="shared" si="9"/>
        <v>2905000</v>
      </c>
      <c r="K75" s="2"/>
    </row>
    <row r="76" spans="1:11" x14ac:dyDescent="0.3">
      <c r="A76" s="1">
        <v>44571</v>
      </c>
      <c r="B76" t="s">
        <v>9</v>
      </c>
      <c r="C76" t="s">
        <v>10</v>
      </c>
      <c r="D76">
        <v>114</v>
      </c>
      <c r="E76" s="2">
        <v>45000</v>
      </c>
      <c r="F76">
        <f t="shared" si="5"/>
        <v>2022</v>
      </c>
      <c r="G76" t="str">
        <f t="shared" si="6"/>
        <v>January</v>
      </c>
      <c r="H76">
        <f t="shared" si="7"/>
        <v>1</v>
      </c>
      <c r="I76" t="str">
        <f t="shared" si="8"/>
        <v>Monday</v>
      </c>
      <c r="J76" s="2">
        <f t="shared" si="9"/>
        <v>5130000</v>
      </c>
      <c r="K76" s="2"/>
    </row>
    <row r="77" spans="1:11" x14ac:dyDescent="0.3">
      <c r="A77" s="1">
        <v>44571</v>
      </c>
      <c r="B77" t="s">
        <v>11</v>
      </c>
      <c r="C77" t="s">
        <v>12</v>
      </c>
      <c r="D77">
        <v>48</v>
      </c>
      <c r="E77" s="2">
        <v>60000</v>
      </c>
      <c r="F77">
        <f t="shared" si="5"/>
        <v>2022</v>
      </c>
      <c r="G77" t="str">
        <f t="shared" si="6"/>
        <v>January</v>
      </c>
      <c r="H77">
        <f t="shared" si="7"/>
        <v>1</v>
      </c>
      <c r="I77" t="str">
        <f t="shared" si="8"/>
        <v>Monday</v>
      </c>
      <c r="J77" s="2">
        <f t="shared" si="9"/>
        <v>2880000</v>
      </c>
      <c r="K77" s="2"/>
    </row>
    <row r="78" spans="1:11" x14ac:dyDescent="0.3">
      <c r="A78" s="1">
        <v>44571</v>
      </c>
      <c r="B78" t="s">
        <v>13</v>
      </c>
      <c r="C78" t="s">
        <v>14</v>
      </c>
      <c r="D78">
        <v>122</v>
      </c>
      <c r="E78" s="2">
        <v>20000</v>
      </c>
      <c r="F78">
        <f t="shared" si="5"/>
        <v>2022</v>
      </c>
      <c r="G78" t="str">
        <f t="shared" si="6"/>
        <v>January</v>
      </c>
      <c r="H78">
        <f t="shared" si="7"/>
        <v>1</v>
      </c>
      <c r="I78" t="str">
        <f t="shared" si="8"/>
        <v>Monday</v>
      </c>
      <c r="J78" s="2">
        <f t="shared" si="9"/>
        <v>2440000</v>
      </c>
      <c r="K78" s="2"/>
    </row>
    <row r="79" spans="1:11" x14ac:dyDescent="0.3">
      <c r="A79" s="1">
        <v>44571</v>
      </c>
      <c r="B79" t="s">
        <v>15</v>
      </c>
      <c r="C79" t="s">
        <v>16</v>
      </c>
      <c r="D79">
        <v>199</v>
      </c>
      <c r="E79" s="2">
        <v>5000</v>
      </c>
      <c r="F79">
        <f t="shared" si="5"/>
        <v>2022</v>
      </c>
      <c r="G79" t="str">
        <f t="shared" si="6"/>
        <v>January</v>
      </c>
      <c r="H79">
        <f t="shared" si="7"/>
        <v>1</v>
      </c>
      <c r="I79" t="str">
        <f t="shared" si="8"/>
        <v>Monday</v>
      </c>
      <c r="J79" s="2">
        <f t="shared" si="9"/>
        <v>995000</v>
      </c>
      <c r="K79" s="2"/>
    </row>
    <row r="80" spans="1:11" x14ac:dyDescent="0.3">
      <c r="A80" s="1">
        <v>44571</v>
      </c>
      <c r="B80" t="s">
        <v>17</v>
      </c>
      <c r="C80" t="s">
        <v>18</v>
      </c>
      <c r="D80">
        <v>91</v>
      </c>
      <c r="E80" s="2">
        <v>25000</v>
      </c>
      <c r="F80">
        <f t="shared" si="5"/>
        <v>2022</v>
      </c>
      <c r="G80" t="str">
        <f t="shared" si="6"/>
        <v>January</v>
      </c>
      <c r="H80">
        <f t="shared" si="7"/>
        <v>1</v>
      </c>
      <c r="I80" t="str">
        <f t="shared" si="8"/>
        <v>Monday</v>
      </c>
      <c r="J80" s="2">
        <f t="shared" si="9"/>
        <v>2275000</v>
      </c>
      <c r="K80" s="2"/>
    </row>
    <row r="81" spans="1:11" x14ac:dyDescent="0.3">
      <c r="A81" s="1">
        <v>44571</v>
      </c>
      <c r="B81" t="s">
        <v>19</v>
      </c>
      <c r="C81" t="s">
        <v>20</v>
      </c>
      <c r="D81">
        <v>56</v>
      </c>
      <c r="E81" s="2">
        <v>30000</v>
      </c>
      <c r="F81">
        <f t="shared" si="5"/>
        <v>2022</v>
      </c>
      <c r="G81" t="str">
        <f t="shared" si="6"/>
        <v>January</v>
      </c>
      <c r="H81">
        <f t="shared" si="7"/>
        <v>1</v>
      </c>
      <c r="I81" t="str">
        <f t="shared" si="8"/>
        <v>Monday</v>
      </c>
      <c r="J81" s="2">
        <f t="shared" si="9"/>
        <v>1680000</v>
      </c>
      <c r="K81" s="2"/>
    </row>
    <row r="82" spans="1:11" x14ac:dyDescent="0.3">
      <c r="A82" s="1">
        <v>44572</v>
      </c>
      <c r="B82" t="s">
        <v>5</v>
      </c>
      <c r="C82" t="s">
        <v>6</v>
      </c>
      <c r="D82">
        <v>111</v>
      </c>
      <c r="E82" s="2">
        <v>50000</v>
      </c>
      <c r="F82">
        <f t="shared" si="5"/>
        <v>2022</v>
      </c>
      <c r="G82" t="str">
        <f t="shared" si="6"/>
        <v>January</v>
      </c>
      <c r="H82">
        <f t="shared" si="7"/>
        <v>1</v>
      </c>
      <c r="I82" t="str">
        <f t="shared" si="8"/>
        <v>Tuesday</v>
      </c>
      <c r="J82" s="2">
        <f t="shared" si="9"/>
        <v>5550000</v>
      </c>
      <c r="K82" s="2"/>
    </row>
    <row r="83" spans="1:11" x14ac:dyDescent="0.3">
      <c r="A83" s="1">
        <v>44572</v>
      </c>
      <c r="B83" t="s">
        <v>7</v>
      </c>
      <c r="C83" t="s">
        <v>8</v>
      </c>
      <c r="D83">
        <v>79</v>
      </c>
      <c r="E83" s="2">
        <v>35000</v>
      </c>
      <c r="F83">
        <f t="shared" si="5"/>
        <v>2022</v>
      </c>
      <c r="G83" t="str">
        <f t="shared" si="6"/>
        <v>January</v>
      </c>
      <c r="H83">
        <f t="shared" si="7"/>
        <v>1</v>
      </c>
      <c r="I83" t="str">
        <f t="shared" si="8"/>
        <v>Tuesday</v>
      </c>
      <c r="J83" s="2">
        <f t="shared" si="9"/>
        <v>2765000</v>
      </c>
      <c r="K83" s="2"/>
    </row>
    <row r="84" spans="1:11" x14ac:dyDescent="0.3">
      <c r="A84" s="1">
        <v>44572</v>
      </c>
      <c r="B84" t="s">
        <v>9</v>
      </c>
      <c r="C84" t="s">
        <v>10</v>
      </c>
      <c r="D84">
        <v>111</v>
      </c>
      <c r="E84" s="2">
        <v>45000</v>
      </c>
      <c r="F84">
        <f t="shared" si="5"/>
        <v>2022</v>
      </c>
      <c r="G84" t="str">
        <f t="shared" si="6"/>
        <v>January</v>
      </c>
      <c r="H84">
        <f t="shared" si="7"/>
        <v>1</v>
      </c>
      <c r="I84" t="str">
        <f t="shared" si="8"/>
        <v>Tuesday</v>
      </c>
      <c r="J84" s="2">
        <f t="shared" si="9"/>
        <v>4995000</v>
      </c>
      <c r="K84" s="2"/>
    </row>
    <row r="85" spans="1:11" x14ac:dyDescent="0.3">
      <c r="A85" s="1">
        <v>44572</v>
      </c>
      <c r="B85" t="s">
        <v>11</v>
      </c>
      <c r="C85" t="s">
        <v>12</v>
      </c>
      <c r="D85">
        <v>45</v>
      </c>
      <c r="E85" s="2">
        <v>60000</v>
      </c>
      <c r="F85">
        <f t="shared" si="5"/>
        <v>2022</v>
      </c>
      <c r="G85" t="str">
        <f t="shared" si="6"/>
        <v>January</v>
      </c>
      <c r="H85">
        <f t="shared" si="7"/>
        <v>1</v>
      </c>
      <c r="I85" t="str">
        <f t="shared" si="8"/>
        <v>Tuesday</v>
      </c>
      <c r="J85" s="2">
        <f t="shared" si="9"/>
        <v>2700000</v>
      </c>
      <c r="K85" s="2"/>
    </row>
    <row r="86" spans="1:11" x14ac:dyDescent="0.3">
      <c r="A86" s="1">
        <v>44572</v>
      </c>
      <c r="B86" t="s">
        <v>13</v>
      </c>
      <c r="C86" t="s">
        <v>14</v>
      </c>
      <c r="D86">
        <v>124</v>
      </c>
      <c r="E86" s="2">
        <v>20000</v>
      </c>
      <c r="F86">
        <f t="shared" si="5"/>
        <v>2022</v>
      </c>
      <c r="G86" t="str">
        <f t="shared" si="6"/>
        <v>January</v>
      </c>
      <c r="H86">
        <f t="shared" si="7"/>
        <v>1</v>
      </c>
      <c r="I86" t="str">
        <f t="shared" si="8"/>
        <v>Tuesday</v>
      </c>
      <c r="J86" s="2">
        <f t="shared" si="9"/>
        <v>2480000</v>
      </c>
      <c r="K86" s="2"/>
    </row>
    <row r="87" spans="1:11" x14ac:dyDescent="0.3">
      <c r="A87" s="1">
        <v>44572</v>
      </c>
      <c r="B87" t="s">
        <v>15</v>
      </c>
      <c r="C87" t="s">
        <v>16</v>
      </c>
      <c r="D87">
        <v>175</v>
      </c>
      <c r="E87" s="2">
        <v>5000</v>
      </c>
      <c r="F87">
        <f t="shared" si="5"/>
        <v>2022</v>
      </c>
      <c r="G87" t="str">
        <f t="shared" si="6"/>
        <v>January</v>
      </c>
      <c r="H87">
        <f t="shared" si="7"/>
        <v>1</v>
      </c>
      <c r="I87" t="str">
        <f t="shared" si="8"/>
        <v>Tuesday</v>
      </c>
      <c r="J87" s="2">
        <f t="shared" si="9"/>
        <v>875000</v>
      </c>
      <c r="K87" s="2"/>
    </row>
    <row r="88" spans="1:11" x14ac:dyDescent="0.3">
      <c r="A88" s="1">
        <v>44572</v>
      </c>
      <c r="B88" t="s">
        <v>17</v>
      </c>
      <c r="C88" t="s">
        <v>18</v>
      </c>
      <c r="D88">
        <v>87</v>
      </c>
      <c r="E88" s="2">
        <v>25000</v>
      </c>
      <c r="F88">
        <f t="shared" si="5"/>
        <v>2022</v>
      </c>
      <c r="G88" t="str">
        <f t="shared" si="6"/>
        <v>January</v>
      </c>
      <c r="H88">
        <f t="shared" si="7"/>
        <v>1</v>
      </c>
      <c r="I88" t="str">
        <f t="shared" si="8"/>
        <v>Tuesday</v>
      </c>
      <c r="J88" s="2">
        <f t="shared" si="9"/>
        <v>2175000</v>
      </c>
      <c r="K88" s="2"/>
    </row>
    <row r="89" spans="1:11" x14ac:dyDescent="0.3">
      <c r="A89" s="1">
        <v>44572</v>
      </c>
      <c r="B89" t="s">
        <v>19</v>
      </c>
      <c r="C89" t="s">
        <v>20</v>
      </c>
      <c r="D89">
        <v>53</v>
      </c>
      <c r="E89" s="2">
        <v>30000</v>
      </c>
      <c r="F89">
        <f t="shared" si="5"/>
        <v>2022</v>
      </c>
      <c r="G89" t="str">
        <f t="shared" si="6"/>
        <v>January</v>
      </c>
      <c r="H89">
        <f t="shared" si="7"/>
        <v>1</v>
      </c>
      <c r="I89" t="str">
        <f t="shared" si="8"/>
        <v>Tuesday</v>
      </c>
      <c r="J89" s="2">
        <f t="shared" si="9"/>
        <v>1590000</v>
      </c>
      <c r="K89" s="2"/>
    </row>
    <row r="90" spans="1:11" x14ac:dyDescent="0.3">
      <c r="A90" s="1">
        <v>44573</v>
      </c>
      <c r="B90" t="s">
        <v>5</v>
      </c>
      <c r="C90" t="s">
        <v>6</v>
      </c>
      <c r="D90">
        <v>119</v>
      </c>
      <c r="E90" s="2">
        <v>50000</v>
      </c>
      <c r="F90">
        <f t="shared" si="5"/>
        <v>2022</v>
      </c>
      <c r="G90" t="str">
        <f t="shared" si="6"/>
        <v>January</v>
      </c>
      <c r="H90">
        <f t="shared" si="7"/>
        <v>1</v>
      </c>
      <c r="I90" t="str">
        <f t="shared" si="8"/>
        <v>Wednesday</v>
      </c>
      <c r="J90" s="2">
        <f t="shared" si="9"/>
        <v>5950000</v>
      </c>
      <c r="K90" s="2"/>
    </row>
    <row r="91" spans="1:11" x14ac:dyDescent="0.3">
      <c r="A91" s="1">
        <v>44573</v>
      </c>
      <c r="B91" t="s">
        <v>7</v>
      </c>
      <c r="C91" t="s">
        <v>8</v>
      </c>
      <c r="D91">
        <v>80</v>
      </c>
      <c r="E91" s="2">
        <v>35000</v>
      </c>
      <c r="F91">
        <f t="shared" si="5"/>
        <v>2022</v>
      </c>
      <c r="G91" t="str">
        <f t="shared" si="6"/>
        <v>January</v>
      </c>
      <c r="H91">
        <f t="shared" si="7"/>
        <v>1</v>
      </c>
      <c r="I91" t="str">
        <f t="shared" si="8"/>
        <v>Wednesday</v>
      </c>
      <c r="J91" s="2">
        <f t="shared" si="9"/>
        <v>2800000</v>
      </c>
      <c r="K91" s="2"/>
    </row>
    <row r="92" spans="1:11" x14ac:dyDescent="0.3">
      <c r="A92" s="1">
        <v>44573</v>
      </c>
      <c r="B92" t="s">
        <v>9</v>
      </c>
      <c r="C92" t="s">
        <v>10</v>
      </c>
      <c r="D92">
        <v>111</v>
      </c>
      <c r="E92" s="2">
        <v>45000</v>
      </c>
      <c r="F92">
        <f t="shared" si="5"/>
        <v>2022</v>
      </c>
      <c r="G92" t="str">
        <f t="shared" si="6"/>
        <v>January</v>
      </c>
      <c r="H92">
        <f t="shared" si="7"/>
        <v>1</v>
      </c>
      <c r="I92" t="str">
        <f t="shared" si="8"/>
        <v>Wednesday</v>
      </c>
      <c r="J92" s="2">
        <f t="shared" si="9"/>
        <v>4995000</v>
      </c>
      <c r="K92" s="2"/>
    </row>
    <row r="93" spans="1:11" x14ac:dyDescent="0.3">
      <c r="A93" s="1">
        <v>44573</v>
      </c>
      <c r="B93" t="s">
        <v>11</v>
      </c>
      <c r="C93" t="s">
        <v>12</v>
      </c>
      <c r="D93">
        <v>56</v>
      </c>
      <c r="E93" s="2">
        <v>60000</v>
      </c>
      <c r="F93">
        <f t="shared" si="5"/>
        <v>2022</v>
      </c>
      <c r="G93" t="str">
        <f t="shared" si="6"/>
        <v>January</v>
      </c>
      <c r="H93">
        <f t="shared" si="7"/>
        <v>1</v>
      </c>
      <c r="I93" t="str">
        <f t="shared" si="8"/>
        <v>Wednesday</v>
      </c>
      <c r="J93" s="2">
        <f t="shared" si="9"/>
        <v>3360000</v>
      </c>
      <c r="K93" s="2"/>
    </row>
    <row r="94" spans="1:11" x14ac:dyDescent="0.3">
      <c r="A94" s="1">
        <v>44573</v>
      </c>
      <c r="B94" t="s">
        <v>13</v>
      </c>
      <c r="C94" t="s">
        <v>14</v>
      </c>
      <c r="D94">
        <v>118</v>
      </c>
      <c r="E94" s="2">
        <v>20000</v>
      </c>
      <c r="F94">
        <f t="shared" si="5"/>
        <v>2022</v>
      </c>
      <c r="G94" t="str">
        <f t="shared" si="6"/>
        <v>January</v>
      </c>
      <c r="H94">
        <f t="shared" si="7"/>
        <v>1</v>
      </c>
      <c r="I94" t="str">
        <f t="shared" si="8"/>
        <v>Wednesday</v>
      </c>
      <c r="J94" s="2">
        <f t="shared" si="9"/>
        <v>2360000</v>
      </c>
      <c r="K94" s="2"/>
    </row>
    <row r="95" spans="1:11" x14ac:dyDescent="0.3">
      <c r="A95" s="1">
        <v>44573</v>
      </c>
      <c r="B95" t="s">
        <v>15</v>
      </c>
      <c r="C95" t="s">
        <v>16</v>
      </c>
      <c r="D95">
        <v>185</v>
      </c>
      <c r="E95" s="2">
        <v>5000</v>
      </c>
      <c r="F95">
        <f t="shared" si="5"/>
        <v>2022</v>
      </c>
      <c r="G95" t="str">
        <f t="shared" si="6"/>
        <v>January</v>
      </c>
      <c r="H95">
        <f t="shared" si="7"/>
        <v>1</v>
      </c>
      <c r="I95" t="str">
        <f t="shared" si="8"/>
        <v>Wednesday</v>
      </c>
      <c r="J95" s="2">
        <f t="shared" si="9"/>
        <v>925000</v>
      </c>
      <c r="K95" s="2"/>
    </row>
    <row r="96" spans="1:11" x14ac:dyDescent="0.3">
      <c r="A96" s="1">
        <v>44573</v>
      </c>
      <c r="B96" t="s">
        <v>17</v>
      </c>
      <c r="C96" t="s">
        <v>18</v>
      </c>
      <c r="D96">
        <v>92</v>
      </c>
      <c r="E96" s="2">
        <v>25000</v>
      </c>
      <c r="F96">
        <f t="shared" si="5"/>
        <v>2022</v>
      </c>
      <c r="G96" t="str">
        <f t="shared" si="6"/>
        <v>January</v>
      </c>
      <c r="H96">
        <f t="shared" si="7"/>
        <v>1</v>
      </c>
      <c r="I96" t="str">
        <f t="shared" si="8"/>
        <v>Wednesday</v>
      </c>
      <c r="J96" s="2">
        <f t="shared" si="9"/>
        <v>2300000</v>
      </c>
      <c r="K96" s="2"/>
    </row>
    <row r="97" spans="1:11" x14ac:dyDescent="0.3">
      <c r="A97" s="1">
        <v>44573</v>
      </c>
      <c r="B97" t="s">
        <v>19</v>
      </c>
      <c r="C97" t="s">
        <v>20</v>
      </c>
      <c r="D97">
        <v>54</v>
      </c>
      <c r="E97" s="2">
        <v>30000</v>
      </c>
      <c r="F97">
        <f t="shared" si="5"/>
        <v>2022</v>
      </c>
      <c r="G97" t="str">
        <f t="shared" si="6"/>
        <v>January</v>
      </c>
      <c r="H97">
        <f t="shared" si="7"/>
        <v>1</v>
      </c>
      <c r="I97" t="str">
        <f t="shared" si="8"/>
        <v>Wednesday</v>
      </c>
      <c r="J97" s="2">
        <f t="shared" si="9"/>
        <v>1620000</v>
      </c>
      <c r="K97" s="2"/>
    </row>
    <row r="98" spans="1:11" x14ac:dyDescent="0.3">
      <c r="A98" s="1">
        <v>44574</v>
      </c>
      <c r="B98" t="s">
        <v>5</v>
      </c>
      <c r="C98" t="s">
        <v>6</v>
      </c>
      <c r="D98">
        <v>111</v>
      </c>
      <c r="E98" s="2">
        <v>50000</v>
      </c>
      <c r="F98">
        <f t="shared" si="5"/>
        <v>2022</v>
      </c>
      <c r="G98" t="str">
        <f t="shared" si="6"/>
        <v>January</v>
      </c>
      <c r="H98">
        <f t="shared" si="7"/>
        <v>1</v>
      </c>
      <c r="I98" t="str">
        <f t="shared" si="8"/>
        <v>Thursday</v>
      </c>
      <c r="J98" s="2">
        <f t="shared" si="9"/>
        <v>5550000</v>
      </c>
      <c r="K98" s="2"/>
    </row>
    <row r="99" spans="1:11" x14ac:dyDescent="0.3">
      <c r="A99" s="1">
        <v>44574</v>
      </c>
      <c r="B99" t="s">
        <v>7</v>
      </c>
      <c r="C99" t="s">
        <v>8</v>
      </c>
      <c r="D99">
        <v>79</v>
      </c>
      <c r="E99" s="2">
        <v>35000</v>
      </c>
      <c r="F99">
        <f t="shared" si="5"/>
        <v>2022</v>
      </c>
      <c r="G99" t="str">
        <f t="shared" si="6"/>
        <v>January</v>
      </c>
      <c r="H99">
        <f t="shared" si="7"/>
        <v>1</v>
      </c>
      <c r="I99" t="str">
        <f t="shared" si="8"/>
        <v>Thursday</v>
      </c>
      <c r="J99" s="2">
        <f t="shared" si="9"/>
        <v>2765000</v>
      </c>
      <c r="K99" s="2"/>
    </row>
    <row r="100" spans="1:11" x14ac:dyDescent="0.3">
      <c r="A100" s="1">
        <v>44574</v>
      </c>
      <c r="B100" t="s">
        <v>9</v>
      </c>
      <c r="C100" t="s">
        <v>10</v>
      </c>
      <c r="D100">
        <v>115</v>
      </c>
      <c r="E100" s="2">
        <v>45000</v>
      </c>
      <c r="F100">
        <f t="shared" si="5"/>
        <v>2022</v>
      </c>
      <c r="G100" t="str">
        <f t="shared" si="6"/>
        <v>January</v>
      </c>
      <c r="H100">
        <f t="shared" si="7"/>
        <v>1</v>
      </c>
      <c r="I100" t="str">
        <f t="shared" si="8"/>
        <v>Thursday</v>
      </c>
      <c r="J100" s="2">
        <f t="shared" si="9"/>
        <v>5175000</v>
      </c>
      <c r="K100" s="2"/>
    </row>
    <row r="101" spans="1:11" x14ac:dyDescent="0.3">
      <c r="A101" s="1">
        <v>44574</v>
      </c>
      <c r="B101" t="s">
        <v>11</v>
      </c>
      <c r="C101" t="s">
        <v>12</v>
      </c>
      <c r="D101">
        <v>51</v>
      </c>
      <c r="E101" s="2">
        <v>60000</v>
      </c>
      <c r="F101">
        <f t="shared" si="5"/>
        <v>2022</v>
      </c>
      <c r="G101" t="str">
        <f t="shared" si="6"/>
        <v>January</v>
      </c>
      <c r="H101">
        <f t="shared" si="7"/>
        <v>1</v>
      </c>
      <c r="I101" t="str">
        <f t="shared" si="8"/>
        <v>Thursday</v>
      </c>
      <c r="J101" s="2">
        <f t="shared" si="9"/>
        <v>3060000</v>
      </c>
      <c r="K101" s="2"/>
    </row>
    <row r="102" spans="1:11" x14ac:dyDescent="0.3">
      <c r="A102" s="1">
        <v>44574</v>
      </c>
      <c r="B102" t="s">
        <v>13</v>
      </c>
      <c r="C102" t="s">
        <v>14</v>
      </c>
      <c r="D102">
        <v>133</v>
      </c>
      <c r="E102" s="2">
        <v>20000</v>
      </c>
      <c r="F102">
        <f t="shared" si="5"/>
        <v>2022</v>
      </c>
      <c r="G102" t="str">
        <f t="shared" si="6"/>
        <v>January</v>
      </c>
      <c r="H102">
        <f t="shared" si="7"/>
        <v>1</v>
      </c>
      <c r="I102" t="str">
        <f t="shared" si="8"/>
        <v>Thursday</v>
      </c>
      <c r="J102" s="2">
        <f t="shared" si="9"/>
        <v>2660000</v>
      </c>
      <c r="K102" s="2"/>
    </row>
    <row r="103" spans="1:11" x14ac:dyDescent="0.3">
      <c r="A103" s="1">
        <v>44574</v>
      </c>
      <c r="B103" t="s">
        <v>15</v>
      </c>
      <c r="C103" t="s">
        <v>16</v>
      </c>
      <c r="D103">
        <v>171</v>
      </c>
      <c r="E103" s="2">
        <v>5000</v>
      </c>
      <c r="F103">
        <f t="shared" si="5"/>
        <v>2022</v>
      </c>
      <c r="G103" t="str">
        <f t="shared" si="6"/>
        <v>January</v>
      </c>
      <c r="H103">
        <f t="shared" si="7"/>
        <v>1</v>
      </c>
      <c r="I103" t="str">
        <f t="shared" si="8"/>
        <v>Thursday</v>
      </c>
      <c r="J103" s="2">
        <f t="shared" si="9"/>
        <v>855000</v>
      </c>
      <c r="K103" s="2"/>
    </row>
    <row r="104" spans="1:11" x14ac:dyDescent="0.3">
      <c r="A104" s="1">
        <v>44574</v>
      </c>
      <c r="B104" t="s">
        <v>17</v>
      </c>
      <c r="C104" t="s">
        <v>18</v>
      </c>
      <c r="D104">
        <v>87</v>
      </c>
      <c r="E104" s="2">
        <v>25000</v>
      </c>
      <c r="F104">
        <f t="shared" si="5"/>
        <v>2022</v>
      </c>
      <c r="G104" t="str">
        <f t="shared" si="6"/>
        <v>January</v>
      </c>
      <c r="H104">
        <f t="shared" si="7"/>
        <v>1</v>
      </c>
      <c r="I104" t="str">
        <f t="shared" si="8"/>
        <v>Thursday</v>
      </c>
      <c r="J104" s="2">
        <f t="shared" si="9"/>
        <v>2175000</v>
      </c>
      <c r="K104" s="2"/>
    </row>
    <row r="105" spans="1:11" x14ac:dyDescent="0.3">
      <c r="A105" s="1">
        <v>44574</v>
      </c>
      <c r="B105" t="s">
        <v>19</v>
      </c>
      <c r="C105" t="s">
        <v>20</v>
      </c>
      <c r="D105">
        <v>52</v>
      </c>
      <c r="E105" s="2">
        <v>30000</v>
      </c>
      <c r="F105">
        <f t="shared" si="5"/>
        <v>2022</v>
      </c>
      <c r="G105" t="str">
        <f t="shared" si="6"/>
        <v>January</v>
      </c>
      <c r="H105">
        <f t="shared" si="7"/>
        <v>1</v>
      </c>
      <c r="I105" t="str">
        <f t="shared" si="8"/>
        <v>Thursday</v>
      </c>
      <c r="J105" s="2">
        <f t="shared" si="9"/>
        <v>1560000</v>
      </c>
      <c r="K105" s="2"/>
    </row>
    <row r="106" spans="1:11" x14ac:dyDescent="0.3">
      <c r="A106" s="1">
        <v>44575</v>
      </c>
      <c r="B106" t="s">
        <v>5</v>
      </c>
      <c r="C106" t="s">
        <v>6</v>
      </c>
      <c r="D106">
        <v>118</v>
      </c>
      <c r="E106" s="2">
        <v>50000</v>
      </c>
      <c r="F106">
        <f t="shared" si="5"/>
        <v>2022</v>
      </c>
      <c r="G106" t="str">
        <f t="shared" si="6"/>
        <v>January</v>
      </c>
      <c r="H106">
        <f t="shared" si="7"/>
        <v>1</v>
      </c>
      <c r="I106" t="str">
        <f t="shared" si="8"/>
        <v>Friday</v>
      </c>
      <c r="J106" s="2">
        <f t="shared" si="9"/>
        <v>5900000</v>
      </c>
      <c r="K106" s="2"/>
    </row>
    <row r="107" spans="1:11" x14ac:dyDescent="0.3">
      <c r="A107" s="1">
        <v>44575</v>
      </c>
      <c r="B107" t="s">
        <v>7</v>
      </c>
      <c r="C107" t="s">
        <v>8</v>
      </c>
      <c r="D107">
        <v>84</v>
      </c>
      <c r="E107" s="2">
        <v>35000</v>
      </c>
      <c r="F107">
        <f t="shared" si="5"/>
        <v>2022</v>
      </c>
      <c r="G107" t="str">
        <f t="shared" si="6"/>
        <v>January</v>
      </c>
      <c r="H107">
        <f t="shared" si="7"/>
        <v>1</v>
      </c>
      <c r="I107" t="str">
        <f t="shared" si="8"/>
        <v>Friday</v>
      </c>
      <c r="J107" s="2">
        <f t="shared" si="9"/>
        <v>2940000</v>
      </c>
      <c r="K107" s="2"/>
    </row>
    <row r="108" spans="1:11" x14ac:dyDescent="0.3">
      <c r="A108" s="1">
        <v>44575</v>
      </c>
      <c r="B108" t="s">
        <v>9</v>
      </c>
      <c r="C108" t="s">
        <v>10</v>
      </c>
      <c r="D108">
        <v>124</v>
      </c>
      <c r="E108" s="2">
        <v>45000</v>
      </c>
      <c r="F108">
        <f t="shared" si="5"/>
        <v>2022</v>
      </c>
      <c r="G108" t="str">
        <f t="shared" si="6"/>
        <v>January</v>
      </c>
      <c r="H108">
        <f t="shared" si="7"/>
        <v>1</v>
      </c>
      <c r="I108" t="str">
        <f t="shared" si="8"/>
        <v>Friday</v>
      </c>
      <c r="J108" s="2">
        <f t="shared" si="9"/>
        <v>5580000</v>
      </c>
      <c r="K108" s="2"/>
    </row>
    <row r="109" spans="1:11" x14ac:dyDescent="0.3">
      <c r="A109" s="1">
        <v>44575</v>
      </c>
      <c r="B109" t="s">
        <v>11</v>
      </c>
      <c r="C109" t="s">
        <v>12</v>
      </c>
      <c r="D109">
        <v>52</v>
      </c>
      <c r="E109" s="2">
        <v>60000</v>
      </c>
      <c r="F109">
        <f t="shared" si="5"/>
        <v>2022</v>
      </c>
      <c r="G109" t="str">
        <f t="shared" si="6"/>
        <v>January</v>
      </c>
      <c r="H109">
        <f t="shared" si="7"/>
        <v>1</v>
      </c>
      <c r="I109" t="str">
        <f t="shared" si="8"/>
        <v>Friday</v>
      </c>
      <c r="J109" s="2">
        <f t="shared" si="9"/>
        <v>3120000</v>
      </c>
      <c r="K109" s="2"/>
    </row>
    <row r="110" spans="1:11" x14ac:dyDescent="0.3">
      <c r="A110" s="1">
        <v>44575</v>
      </c>
      <c r="B110" t="s">
        <v>13</v>
      </c>
      <c r="C110" t="s">
        <v>14</v>
      </c>
      <c r="D110">
        <v>128</v>
      </c>
      <c r="E110" s="2">
        <v>20000</v>
      </c>
      <c r="F110">
        <f t="shared" si="5"/>
        <v>2022</v>
      </c>
      <c r="G110" t="str">
        <f t="shared" si="6"/>
        <v>January</v>
      </c>
      <c r="H110">
        <f t="shared" si="7"/>
        <v>1</v>
      </c>
      <c r="I110" t="str">
        <f t="shared" si="8"/>
        <v>Friday</v>
      </c>
      <c r="J110" s="2">
        <f t="shared" si="9"/>
        <v>2560000</v>
      </c>
      <c r="K110" s="2"/>
    </row>
    <row r="111" spans="1:11" x14ac:dyDescent="0.3">
      <c r="A111" s="1">
        <v>44575</v>
      </c>
      <c r="B111" t="s">
        <v>15</v>
      </c>
      <c r="C111" t="s">
        <v>16</v>
      </c>
      <c r="D111">
        <v>179</v>
      </c>
      <c r="E111" s="2">
        <v>5000</v>
      </c>
      <c r="F111">
        <f t="shared" si="5"/>
        <v>2022</v>
      </c>
      <c r="G111" t="str">
        <f t="shared" si="6"/>
        <v>January</v>
      </c>
      <c r="H111">
        <f t="shared" si="7"/>
        <v>1</v>
      </c>
      <c r="I111" t="str">
        <f t="shared" si="8"/>
        <v>Friday</v>
      </c>
      <c r="J111" s="2">
        <f t="shared" si="9"/>
        <v>895000</v>
      </c>
      <c r="K111" s="2"/>
    </row>
    <row r="112" spans="1:11" x14ac:dyDescent="0.3">
      <c r="A112" s="1">
        <v>44575</v>
      </c>
      <c r="B112" t="s">
        <v>17</v>
      </c>
      <c r="C112" t="s">
        <v>18</v>
      </c>
      <c r="D112">
        <v>89</v>
      </c>
      <c r="E112" s="2">
        <v>25000</v>
      </c>
      <c r="F112">
        <f t="shared" si="5"/>
        <v>2022</v>
      </c>
      <c r="G112" t="str">
        <f t="shared" si="6"/>
        <v>January</v>
      </c>
      <c r="H112">
        <f t="shared" si="7"/>
        <v>1</v>
      </c>
      <c r="I112" t="str">
        <f t="shared" si="8"/>
        <v>Friday</v>
      </c>
      <c r="J112" s="2">
        <f t="shared" si="9"/>
        <v>2225000</v>
      </c>
      <c r="K112" s="2"/>
    </row>
    <row r="113" spans="1:11" x14ac:dyDescent="0.3">
      <c r="A113" s="1">
        <v>44575</v>
      </c>
      <c r="B113" t="s">
        <v>19</v>
      </c>
      <c r="C113" t="s">
        <v>20</v>
      </c>
      <c r="D113">
        <v>58</v>
      </c>
      <c r="E113" s="2">
        <v>30000</v>
      </c>
      <c r="F113">
        <f t="shared" si="5"/>
        <v>2022</v>
      </c>
      <c r="G113" t="str">
        <f t="shared" si="6"/>
        <v>January</v>
      </c>
      <c r="H113">
        <f t="shared" si="7"/>
        <v>1</v>
      </c>
      <c r="I113" t="str">
        <f t="shared" si="8"/>
        <v>Friday</v>
      </c>
      <c r="J113" s="2">
        <f t="shared" si="9"/>
        <v>1740000</v>
      </c>
      <c r="K113" s="2"/>
    </row>
    <row r="114" spans="1:11" x14ac:dyDescent="0.3">
      <c r="A114" s="1">
        <v>44576</v>
      </c>
      <c r="B114" t="s">
        <v>5</v>
      </c>
      <c r="C114" t="s">
        <v>6</v>
      </c>
      <c r="D114">
        <v>116</v>
      </c>
      <c r="E114" s="2">
        <v>50000</v>
      </c>
      <c r="F114">
        <f t="shared" si="5"/>
        <v>2022</v>
      </c>
      <c r="G114" t="str">
        <f t="shared" si="6"/>
        <v>January</v>
      </c>
      <c r="H114">
        <f t="shared" si="7"/>
        <v>1</v>
      </c>
      <c r="I114" t="str">
        <f t="shared" si="8"/>
        <v>Saturday</v>
      </c>
      <c r="J114" s="2">
        <f t="shared" si="9"/>
        <v>5800000</v>
      </c>
      <c r="K114" s="2"/>
    </row>
    <row r="115" spans="1:11" x14ac:dyDescent="0.3">
      <c r="A115" s="1">
        <v>44576</v>
      </c>
      <c r="B115" t="s">
        <v>7</v>
      </c>
      <c r="C115" t="s">
        <v>8</v>
      </c>
      <c r="D115">
        <v>80</v>
      </c>
      <c r="E115" s="2">
        <v>35000</v>
      </c>
      <c r="F115">
        <f t="shared" si="5"/>
        <v>2022</v>
      </c>
      <c r="G115" t="str">
        <f t="shared" si="6"/>
        <v>January</v>
      </c>
      <c r="H115">
        <f t="shared" si="7"/>
        <v>1</v>
      </c>
      <c r="I115" t="str">
        <f t="shared" si="8"/>
        <v>Saturday</v>
      </c>
      <c r="J115" s="2">
        <f t="shared" si="9"/>
        <v>2800000</v>
      </c>
      <c r="K115" s="2"/>
    </row>
    <row r="116" spans="1:11" x14ac:dyDescent="0.3">
      <c r="A116" s="1">
        <v>44576</v>
      </c>
      <c r="B116" t="s">
        <v>9</v>
      </c>
      <c r="C116" t="s">
        <v>10</v>
      </c>
      <c r="D116">
        <v>109</v>
      </c>
      <c r="E116" s="2">
        <v>45000</v>
      </c>
      <c r="F116">
        <f t="shared" si="5"/>
        <v>2022</v>
      </c>
      <c r="G116" t="str">
        <f t="shared" si="6"/>
        <v>January</v>
      </c>
      <c r="H116">
        <f t="shared" si="7"/>
        <v>1</v>
      </c>
      <c r="I116" t="str">
        <f t="shared" si="8"/>
        <v>Saturday</v>
      </c>
      <c r="J116" s="2">
        <f t="shared" si="9"/>
        <v>4905000</v>
      </c>
      <c r="K116" s="2"/>
    </row>
    <row r="117" spans="1:11" x14ac:dyDescent="0.3">
      <c r="A117" s="1">
        <v>44576</v>
      </c>
      <c r="B117" t="s">
        <v>11</v>
      </c>
      <c r="C117" t="s">
        <v>12</v>
      </c>
      <c r="D117">
        <v>54</v>
      </c>
      <c r="E117" s="2">
        <v>60000</v>
      </c>
      <c r="F117">
        <f t="shared" si="5"/>
        <v>2022</v>
      </c>
      <c r="G117" t="str">
        <f t="shared" si="6"/>
        <v>January</v>
      </c>
      <c r="H117">
        <f t="shared" si="7"/>
        <v>1</v>
      </c>
      <c r="I117" t="str">
        <f t="shared" si="8"/>
        <v>Saturday</v>
      </c>
      <c r="J117" s="2">
        <f t="shared" si="9"/>
        <v>3240000</v>
      </c>
      <c r="K117" s="2"/>
    </row>
    <row r="118" spans="1:11" x14ac:dyDescent="0.3">
      <c r="A118" s="1">
        <v>44576</v>
      </c>
      <c r="B118" t="s">
        <v>13</v>
      </c>
      <c r="C118" t="s">
        <v>14</v>
      </c>
      <c r="D118">
        <v>109</v>
      </c>
      <c r="E118" s="2">
        <v>20000</v>
      </c>
      <c r="F118">
        <f t="shared" si="5"/>
        <v>2022</v>
      </c>
      <c r="G118" t="str">
        <f t="shared" si="6"/>
        <v>January</v>
      </c>
      <c r="H118">
        <f t="shared" si="7"/>
        <v>1</v>
      </c>
      <c r="I118" t="str">
        <f t="shared" si="8"/>
        <v>Saturday</v>
      </c>
      <c r="J118" s="2">
        <f t="shared" si="9"/>
        <v>2180000</v>
      </c>
      <c r="K118" s="2"/>
    </row>
    <row r="119" spans="1:11" x14ac:dyDescent="0.3">
      <c r="A119" s="1">
        <v>44576</v>
      </c>
      <c r="B119" t="s">
        <v>15</v>
      </c>
      <c r="C119" t="s">
        <v>16</v>
      </c>
      <c r="D119">
        <v>182</v>
      </c>
      <c r="E119" s="2">
        <v>5000</v>
      </c>
      <c r="F119">
        <f t="shared" si="5"/>
        <v>2022</v>
      </c>
      <c r="G119" t="str">
        <f t="shared" si="6"/>
        <v>January</v>
      </c>
      <c r="H119">
        <f t="shared" si="7"/>
        <v>1</v>
      </c>
      <c r="I119" t="str">
        <f t="shared" si="8"/>
        <v>Saturday</v>
      </c>
      <c r="J119" s="2">
        <f t="shared" si="9"/>
        <v>910000</v>
      </c>
      <c r="K119" s="2"/>
    </row>
    <row r="120" spans="1:11" x14ac:dyDescent="0.3">
      <c r="A120" s="1">
        <v>44576</v>
      </c>
      <c r="B120" t="s">
        <v>17</v>
      </c>
      <c r="C120" t="s">
        <v>18</v>
      </c>
      <c r="D120">
        <v>101</v>
      </c>
      <c r="E120" s="2">
        <v>25000</v>
      </c>
      <c r="F120">
        <f t="shared" si="5"/>
        <v>2022</v>
      </c>
      <c r="G120" t="str">
        <f t="shared" si="6"/>
        <v>January</v>
      </c>
      <c r="H120">
        <f t="shared" si="7"/>
        <v>1</v>
      </c>
      <c r="I120" t="str">
        <f t="shared" si="8"/>
        <v>Saturday</v>
      </c>
      <c r="J120" s="2">
        <f t="shared" si="9"/>
        <v>2525000</v>
      </c>
      <c r="K120" s="2"/>
    </row>
    <row r="121" spans="1:11" x14ac:dyDescent="0.3">
      <c r="A121" s="1">
        <v>44576</v>
      </c>
      <c r="B121" t="s">
        <v>19</v>
      </c>
      <c r="C121" t="s">
        <v>20</v>
      </c>
      <c r="D121">
        <v>52</v>
      </c>
      <c r="E121" s="2">
        <v>30000</v>
      </c>
      <c r="F121">
        <f t="shared" si="5"/>
        <v>2022</v>
      </c>
      <c r="G121" t="str">
        <f t="shared" si="6"/>
        <v>January</v>
      </c>
      <c r="H121">
        <f t="shared" si="7"/>
        <v>1</v>
      </c>
      <c r="I121" t="str">
        <f t="shared" si="8"/>
        <v>Saturday</v>
      </c>
      <c r="J121" s="2">
        <f t="shared" si="9"/>
        <v>1560000</v>
      </c>
      <c r="K121" s="2"/>
    </row>
    <row r="122" spans="1:11" x14ac:dyDescent="0.3">
      <c r="A122" s="1">
        <v>44577</v>
      </c>
      <c r="B122" t="s">
        <v>5</v>
      </c>
      <c r="C122" t="s">
        <v>6</v>
      </c>
      <c r="D122">
        <v>115</v>
      </c>
      <c r="E122" s="2">
        <v>50000</v>
      </c>
      <c r="F122">
        <f t="shared" si="5"/>
        <v>2022</v>
      </c>
      <c r="G122" t="str">
        <f t="shared" si="6"/>
        <v>January</v>
      </c>
      <c r="H122">
        <f t="shared" si="7"/>
        <v>1</v>
      </c>
      <c r="I122" t="str">
        <f t="shared" si="8"/>
        <v>Sunday</v>
      </c>
      <c r="J122" s="2">
        <f t="shared" si="9"/>
        <v>5750000</v>
      </c>
      <c r="K122" s="2"/>
    </row>
    <row r="123" spans="1:11" x14ac:dyDescent="0.3">
      <c r="A123" s="1">
        <v>44577</v>
      </c>
      <c r="B123" t="s">
        <v>7</v>
      </c>
      <c r="C123" t="s">
        <v>8</v>
      </c>
      <c r="D123">
        <v>84</v>
      </c>
      <c r="E123" s="2">
        <v>35000</v>
      </c>
      <c r="F123">
        <f t="shared" si="5"/>
        <v>2022</v>
      </c>
      <c r="G123" t="str">
        <f t="shared" si="6"/>
        <v>January</v>
      </c>
      <c r="H123">
        <f t="shared" si="7"/>
        <v>1</v>
      </c>
      <c r="I123" t="str">
        <f t="shared" si="8"/>
        <v>Sunday</v>
      </c>
      <c r="J123" s="2">
        <f t="shared" si="9"/>
        <v>2940000</v>
      </c>
      <c r="K123" s="2"/>
    </row>
    <row r="124" spans="1:11" x14ac:dyDescent="0.3">
      <c r="A124" s="1">
        <v>44577</v>
      </c>
      <c r="B124" t="s">
        <v>9</v>
      </c>
      <c r="C124" t="s">
        <v>10</v>
      </c>
      <c r="D124">
        <v>120</v>
      </c>
      <c r="E124" s="2">
        <v>45000</v>
      </c>
      <c r="F124">
        <f t="shared" si="5"/>
        <v>2022</v>
      </c>
      <c r="G124" t="str">
        <f t="shared" si="6"/>
        <v>January</v>
      </c>
      <c r="H124">
        <f t="shared" si="7"/>
        <v>1</v>
      </c>
      <c r="I124" t="str">
        <f t="shared" si="8"/>
        <v>Sunday</v>
      </c>
      <c r="J124" s="2">
        <f t="shared" si="9"/>
        <v>5400000</v>
      </c>
      <c r="K124" s="2"/>
    </row>
    <row r="125" spans="1:11" x14ac:dyDescent="0.3">
      <c r="A125" s="1">
        <v>44577</v>
      </c>
      <c r="B125" t="s">
        <v>11</v>
      </c>
      <c r="C125" t="s">
        <v>12</v>
      </c>
      <c r="D125">
        <v>49</v>
      </c>
      <c r="E125" s="2">
        <v>60000</v>
      </c>
      <c r="F125">
        <f t="shared" si="5"/>
        <v>2022</v>
      </c>
      <c r="G125" t="str">
        <f t="shared" si="6"/>
        <v>January</v>
      </c>
      <c r="H125">
        <f t="shared" si="7"/>
        <v>1</v>
      </c>
      <c r="I125" t="str">
        <f t="shared" si="8"/>
        <v>Sunday</v>
      </c>
      <c r="J125" s="2">
        <f t="shared" si="9"/>
        <v>2940000</v>
      </c>
      <c r="K125" s="2"/>
    </row>
    <row r="126" spans="1:11" x14ac:dyDescent="0.3">
      <c r="A126" s="1">
        <v>44577</v>
      </c>
      <c r="B126" t="s">
        <v>13</v>
      </c>
      <c r="C126" t="s">
        <v>14</v>
      </c>
      <c r="D126">
        <v>123</v>
      </c>
      <c r="E126" s="2">
        <v>20000</v>
      </c>
      <c r="F126">
        <f t="shared" si="5"/>
        <v>2022</v>
      </c>
      <c r="G126" t="str">
        <f t="shared" si="6"/>
        <v>January</v>
      </c>
      <c r="H126">
        <f t="shared" si="7"/>
        <v>1</v>
      </c>
      <c r="I126" t="str">
        <f t="shared" si="8"/>
        <v>Sunday</v>
      </c>
      <c r="J126" s="2">
        <f t="shared" si="9"/>
        <v>2460000</v>
      </c>
      <c r="K126" s="2"/>
    </row>
    <row r="127" spans="1:11" x14ac:dyDescent="0.3">
      <c r="A127" s="1">
        <v>44577</v>
      </c>
      <c r="B127" t="s">
        <v>15</v>
      </c>
      <c r="C127" t="s">
        <v>16</v>
      </c>
      <c r="D127">
        <v>179</v>
      </c>
      <c r="E127" s="2">
        <v>5000</v>
      </c>
      <c r="F127">
        <f t="shared" si="5"/>
        <v>2022</v>
      </c>
      <c r="G127" t="str">
        <f t="shared" si="6"/>
        <v>January</v>
      </c>
      <c r="H127">
        <f t="shared" si="7"/>
        <v>1</v>
      </c>
      <c r="I127" t="str">
        <f t="shared" si="8"/>
        <v>Sunday</v>
      </c>
      <c r="J127" s="2">
        <f t="shared" si="9"/>
        <v>895000</v>
      </c>
      <c r="K127" s="2"/>
    </row>
    <row r="128" spans="1:11" x14ac:dyDescent="0.3">
      <c r="A128" s="1">
        <v>44577</v>
      </c>
      <c r="B128" t="s">
        <v>17</v>
      </c>
      <c r="C128" t="s">
        <v>18</v>
      </c>
      <c r="D128">
        <v>95</v>
      </c>
      <c r="E128" s="2">
        <v>25000</v>
      </c>
      <c r="F128">
        <f t="shared" si="5"/>
        <v>2022</v>
      </c>
      <c r="G128" t="str">
        <f t="shared" si="6"/>
        <v>January</v>
      </c>
      <c r="H128">
        <f t="shared" si="7"/>
        <v>1</v>
      </c>
      <c r="I128" t="str">
        <f t="shared" si="8"/>
        <v>Sunday</v>
      </c>
      <c r="J128" s="2">
        <f t="shared" si="9"/>
        <v>2375000</v>
      </c>
      <c r="K128" s="2"/>
    </row>
    <row r="129" spans="1:11" x14ac:dyDescent="0.3">
      <c r="A129" s="1">
        <v>44577</v>
      </c>
      <c r="B129" t="s">
        <v>19</v>
      </c>
      <c r="C129" t="s">
        <v>20</v>
      </c>
      <c r="D129">
        <v>54</v>
      </c>
      <c r="E129" s="2">
        <v>30000</v>
      </c>
      <c r="F129">
        <f t="shared" si="5"/>
        <v>2022</v>
      </c>
      <c r="G129" t="str">
        <f t="shared" si="6"/>
        <v>January</v>
      </c>
      <c r="H129">
        <f t="shared" si="7"/>
        <v>1</v>
      </c>
      <c r="I129" t="str">
        <f t="shared" si="8"/>
        <v>Sunday</v>
      </c>
      <c r="J129" s="2">
        <f t="shared" si="9"/>
        <v>1620000</v>
      </c>
      <c r="K129" s="2"/>
    </row>
    <row r="130" spans="1:11" x14ac:dyDescent="0.3">
      <c r="A130" s="1">
        <v>44578</v>
      </c>
      <c r="B130" t="s">
        <v>5</v>
      </c>
      <c r="C130" t="s">
        <v>6</v>
      </c>
      <c r="D130">
        <v>113</v>
      </c>
      <c r="E130" s="2">
        <v>50000</v>
      </c>
      <c r="F130">
        <f t="shared" ref="F130:F193" si="10">YEAR(A130)</f>
        <v>2022</v>
      </c>
      <c r="G130" t="str">
        <f t="shared" ref="G130:G193" si="11">TEXT(A130,"mmmm")</f>
        <v>January</v>
      </c>
      <c r="H130">
        <f t="shared" ref="H130:H193" si="12">ROUNDUP(MONTH(A130)/3,0)</f>
        <v>1</v>
      </c>
      <c r="I130" t="str">
        <f t="shared" ref="I130:I193" si="13">TEXT(A130,"dddd")</f>
        <v>Monday</v>
      </c>
      <c r="J130" s="2">
        <f t="shared" ref="J130:J193" si="14">D130*E130</f>
        <v>5650000</v>
      </c>
      <c r="K130" s="2"/>
    </row>
    <row r="131" spans="1:11" x14ac:dyDescent="0.3">
      <c r="A131" s="1">
        <v>44578</v>
      </c>
      <c r="B131" t="s">
        <v>7</v>
      </c>
      <c r="C131" t="s">
        <v>8</v>
      </c>
      <c r="D131">
        <v>82</v>
      </c>
      <c r="E131" s="2">
        <v>35000</v>
      </c>
      <c r="F131">
        <f t="shared" si="10"/>
        <v>2022</v>
      </c>
      <c r="G131" t="str">
        <f t="shared" si="11"/>
        <v>January</v>
      </c>
      <c r="H131">
        <f t="shared" si="12"/>
        <v>1</v>
      </c>
      <c r="I131" t="str">
        <f t="shared" si="13"/>
        <v>Monday</v>
      </c>
      <c r="J131" s="2">
        <f t="shared" si="14"/>
        <v>2870000</v>
      </c>
      <c r="K131" s="2"/>
    </row>
    <row r="132" spans="1:11" x14ac:dyDescent="0.3">
      <c r="A132" s="1">
        <v>44578</v>
      </c>
      <c r="B132" t="s">
        <v>9</v>
      </c>
      <c r="C132" t="s">
        <v>10</v>
      </c>
      <c r="D132">
        <v>114</v>
      </c>
      <c r="E132" s="2">
        <v>45000</v>
      </c>
      <c r="F132">
        <f t="shared" si="10"/>
        <v>2022</v>
      </c>
      <c r="G132" t="str">
        <f t="shared" si="11"/>
        <v>January</v>
      </c>
      <c r="H132">
        <f t="shared" si="12"/>
        <v>1</v>
      </c>
      <c r="I132" t="str">
        <f t="shared" si="13"/>
        <v>Monday</v>
      </c>
      <c r="J132" s="2">
        <f t="shared" si="14"/>
        <v>5130000</v>
      </c>
      <c r="K132" s="2"/>
    </row>
    <row r="133" spans="1:11" x14ac:dyDescent="0.3">
      <c r="A133" s="1">
        <v>44578</v>
      </c>
      <c r="B133" t="s">
        <v>11</v>
      </c>
      <c r="C133" t="s">
        <v>12</v>
      </c>
      <c r="D133">
        <v>56</v>
      </c>
      <c r="E133" s="2">
        <v>60000</v>
      </c>
      <c r="F133">
        <f t="shared" si="10"/>
        <v>2022</v>
      </c>
      <c r="G133" t="str">
        <f t="shared" si="11"/>
        <v>January</v>
      </c>
      <c r="H133">
        <f t="shared" si="12"/>
        <v>1</v>
      </c>
      <c r="I133" t="str">
        <f t="shared" si="13"/>
        <v>Monday</v>
      </c>
      <c r="J133" s="2">
        <f t="shared" si="14"/>
        <v>3360000</v>
      </c>
      <c r="K133" s="2"/>
    </row>
    <row r="134" spans="1:11" x14ac:dyDescent="0.3">
      <c r="A134" s="1">
        <v>44578</v>
      </c>
      <c r="B134" t="s">
        <v>13</v>
      </c>
      <c r="C134" t="s">
        <v>14</v>
      </c>
      <c r="D134">
        <v>123</v>
      </c>
      <c r="E134" s="2">
        <v>20000</v>
      </c>
      <c r="F134">
        <f t="shared" si="10"/>
        <v>2022</v>
      </c>
      <c r="G134" t="str">
        <f t="shared" si="11"/>
        <v>January</v>
      </c>
      <c r="H134">
        <f t="shared" si="12"/>
        <v>1</v>
      </c>
      <c r="I134" t="str">
        <f t="shared" si="13"/>
        <v>Monday</v>
      </c>
      <c r="J134" s="2">
        <f t="shared" si="14"/>
        <v>2460000</v>
      </c>
      <c r="K134" s="2"/>
    </row>
    <row r="135" spans="1:11" x14ac:dyDescent="0.3">
      <c r="A135" s="1">
        <v>44578</v>
      </c>
      <c r="B135" t="s">
        <v>15</v>
      </c>
      <c r="C135" t="s">
        <v>16</v>
      </c>
      <c r="D135">
        <v>180</v>
      </c>
      <c r="E135" s="2">
        <v>5000</v>
      </c>
      <c r="F135">
        <f t="shared" si="10"/>
        <v>2022</v>
      </c>
      <c r="G135" t="str">
        <f t="shared" si="11"/>
        <v>January</v>
      </c>
      <c r="H135">
        <f t="shared" si="12"/>
        <v>1</v>
      </c>
      <c r="I135" t="str">
        <f t="shared" si="13"/>
        <v>Monday</v>
      </c>
      <c r="J135" s="2">
        <f t="shared" si="14"/>
        <v>900000</v>
      </c>
      <c r="K135" s="2"/>
    </row>
    <row r="136" spans="1:11" x14ac:dyDescent="0.3">
      <c r="A136" s="1">
        <v>44578</v>
      </c>
      <c r="B136" t="s">
        <v>17</v>
      </c>
      <c r="C136" t="s">
        <v>18</v>
      </c>
      <c r="D136">
        <v>95</v>
      </c>
      <c r="E136" s="2">
        <v>25000</v>
      </c>
      <c r="F136">
        <f t="shared" si="10"/>
        <v>2022</v>
      </c>
      <c r="G136" t="str">
        <f t="shared" si="11"/>
        <v>January</v>
      </c>
      <c r="H136">
        <f t="shared" si="12"/>
        <v>1</v>
      </c>
      <c r="I136" t="str">
        <f t="shared" si="13"/>
        <v>Monday</v>
      </c>
      <c r="J136" s="2">
        <f t="shared" si="14"/>
        <v>2375000</v>
      </c>
      <c r="K136" s="2"/>
    </row>
    <row r="137" spans="1:11" x14ac:dyDescent="0.3">
      <c r="A137" s="1">
        <v>44578</v>
      </c>
      <c r="B137" t="s">
        <v>19</v>
      </c>
      <c r="C137" t="s">
        <v>20</v>
      </c>
      <c r="D137">
        <v>58</v>
      </c>
      <c r="E137" s="2">
        <v>30000</v>
      </c>
      <c r="F137">
        <f t="shared" si="10"/>
        <v>2022</v>
      </c>
      <c r="G137" t="str">
        <f t="shared" si="11"/>
        <v>January</v>
      </c>
      <c r="H137">
        <f t="shared" si="12"/>
        <v>1</v>
      </c>
      <c r="I137" t="str">
        <f t="shared" si="13"/>
        <v>Monday</v>
      </c>
      <c r="J137" s="2">
        <f t="shared" si="14"/>
        <v>1740000</v>
      </c>
      <c r="K137" s="2"/>
    </row>
    <row r="138" spans="1:11" x14ac:dyDescent="0.3">
      <c r="A138" s="1">
        <v>44579</v>
      </c>
      <c r="B138" t="s">
        <v>5</v>
      </c>
      <c r="C138" t="s">
        <v>6</v>
      </c>
      <c r="D138">
        <v>101</v>
      </c>
      <c r="E138" s="2">
        <v>50000</v>
      </c>
      <c r="F138">
        <f t="shared" si="10"/>
        <v>2022</v>
      </c>
      <c r="G138" t="str">
        <f t="shared" si="11"/>
        <v>January</v>
      </c>
      <c r="H138">
        <f t="shared" si="12"/>
        <v>1</v>
      </c>
      <c r="I138" t="str">
        <f t="shared" si="13"/>
        <v>Tuesday</v>
      </c>
      <c r="J138" s="2">
        <f t="shared" si="14"/>
        <v>5050000</v>
      </c>
      <c r="K138" s="2"/>
    </row>
    <row r="139" spans="1:11" x14ac:dyDescent="0.3">
      <c r="A139" s="1">
        <v>44579</v>
      </c>
      <c r="B139" t="s">
        <v>7</v>
      </c>
      <c r="C139" t="s">
        <v>8</v>
      </c>
      <c r="D139">
        <v>82</v>
      </c>
      <c r="E139" s="2">
        <v>35000</v>
      </c>
      <c r="F139">
        <f t="shared" si="10"/>
        <v>2022</v>
      </c>
      <c r="G139" t="str">
        <f t="shared" si="11"/>
        <v>January</v>
      </c>
      <c r="H139">
        <f t="shared" si="12"/>
        <v>1</v>
      </c>
      <c r="I139" t="str">
        <f t="shared" si="13"/>
        <v>Tuesday</v>
      </c>
      <c r="J139" s="2">
        <f t="shared" si="14"/>
        <v>2870000</v>
      </c>
      <c r="K139" s="2"/>
    </row>
    <row r="140" spans="1:11" x14ac:dyDescent="0.3">
      <c r="A140" s="1">
        <v>44579</v>
      </c>
      <c r="B140" t="s">
        <v>9</v>
      </c>
      <c r="C140" t="s">
        <v>10</v>
      </c>
      <c r="D140">
        <v>117</v>
      </c>
      <c r="E140" s="2">
        <v>45000</v>
      </c>
      <c r="F140">
        <f t="shared" si="10"/>
        <v>2022</v>
      </c>
      <c r="G140" t="str">
        <f t="shared" si="11"/>
        <v>January</v>
      </c>
      <c r="H140">
        <f t="shared" si="12"/>
        <v>1</v>
      </c>
      <c r="I140" t="str">
        <f t="shared" si="13"/>
        <v>Tuesday</v>
      </c>
      <c r="J140" s="2">
        <f t="shared" si="14"/>
        <v>5265000</v>
      </c>
      <c r="K140" s="2"/>
    </row>
    <row r="141" spans="1:11" x14ac:dyDescent="0.3">
      <c r="A141" s="1">
        <v>44579</v>
      </c>
      <c r="B141" t="s">
        <v>11</v>
      </c>
      <c r="C141" t="s">
        <v>12</v>
      </c>
      <c r="D141">
        <v>51</v>
      </c>
      <c r="E141" s="2">
        <v>60000</v>
      </c>
      <c r="F141">
        <f t="shared" si="10"/>
        <v>2022</v>
      </c>
      <c r="G141" t="str">
        <f t="shared" si="11"/>
        <v>January</v>
      </c>
      <c r="H141">
        <f t="shared" si="12"/>
        <v>1</v>
      </c>
      <c r="I141" t="str">
        <f t="shared" si="13"/>
        <v>Tuesday</v>
      </c>
      <c r="J141" s="2">
        <f t="shared" si="14"/>
        <v>3060000</v>
      </c>
      <c r="K141" s="2"/>
    </row>
    <row r="142" spans="1:11" x14ac:dyDescent="0.3">
      <c r="A142" s="1">
        <v>44579</v>
      </c>
      <c r="B142" t="s">
        <v>13</v>
      </c>
      <c r="C142" t="s">
        <v>14</v>
      </c>
      <c r="D142">
        <v>123</v>
      </c>
      <c r="E142" s="2">
        <v>20000</v>
      </c>
      <c r="F142">
        <f t="shared" si="10"/>
        <v>2022</v>
      </c>
      <c r="G142" t="str">
        <f t="shared" si="11"/>
        <v>January</v>
      </c>
      <c r="H142">
        <f t="shared" si="12"/>
        <v>1</v>
      </c>
      <c r="I142" t="str">
        <f t="shared" si="13"/>
        <v>Tuesday</v>
      </c>
      <c r="J142" s="2">
        <f t="shared" si="14"/>
        <v>2460000</v>
      </c>
      <c r="K142" s="2"/>
    </row>
    <row r="143" spans="1:11" x14ac:dyDescent="0.3">
      <c r="A143" s="1">
        <v>44579</v>
      </c>
      <c r="B143" t="s">
        <v>15</v>
      </c>
      <c r="C143" t="s">
        <v>16</v>
      </c>
      <c r="D143">
        <v>175</v>
      </c>
      <c r="E143" s="2">
        <v>5000</v>
      </c>
      <c r="F143">
        <f t="shared" si="10"/>
        <v>2022</v>
      </c>
      <c r="G143" t="str">
        <f t="shared" si="11"/>
        <v>January</v>
      </c>
      <c r="H143">
        <f t="shared" si="12"/>
        <v>1</v>
      </c>
      <c r="I143" t="str">
        <f t="shared" si="13"/>
        <v>Tuesday</v>
      </c>
      <c r="J143" s="2">
        <f t="shared" si="14"/>
        <v>875000</v>
      </c>
      <c r="K143" s="2"/>
    </row>
    <row r="144" spans="1:11" x14ac:dyDescent="0.3">
      <c r="A144" s="1">
        <v>44579</v>
      </c>
      <c r="B144" t="s">
        <v>17</v>
      </c>
      <c r="C144" t="s">
        <v>18</v>
      </c>
      <c r="D144">
        <v>90</v>
      </c>
      <c r="E144" s="2">
        <v>25000</v>
      </c>
      <c r="F144">
        <f t="shared" si="10"/>
        <v>2022</v>
      </c>
      <c r="G144" t="str">
        <f t="shared" si="11"/>
        <v>January</v>
      </c>
      <c r="H144">
        <f t="shared" si="12"/>
        <v>1</v>
      </c>
      <c r="I144" t="str">
        <f t="shared" si="13"/>
        <v>Tuesday</v>
      </c>
      <c r="J144" s="2">
        <f t="shared" si="14"/>
        <v>2250000</v>
      </c>
      <c r="K144" s="2"/>
    </row>
    <row r="145" spans="1:11" x14ac:dyDescent="0.3">
      <c r="A145" s="1">
        <v>44579</v>
      </c>
      <c r="B145" t="s">
        <v>19</v>
      </c>
      <c r="C145" t="s">
        <v>20</v>
      </c>
      <c r="D145">
        <v>53</v>
      </c>
      <c r="E145" s="2">
        <v>30000</v>
      </c>
      <c r="F145">
        <f t="shared" si="10"/>
        <v>2022</v>
      </c>
      <c r="G145" t="str">
        <f t="shared" si="11"/>
        <v>January</v>
      </c>
      <c r="H145">
        <f t="shared" si="12"/>
        <v>1</v>
      </c>
      <c r="I145" t="str">
        <f t="shared" si="13"/>
        <v>Tuesday</v>
      </c>
      <c r="J145" s="2">
        <f t="shared" si="14"/>
        <v>1590000</v>
      </c>
      <c r="K145" s="2"/>
    </row>
    <row r="146" spans="1:11" x14ac:dyDescent="0.3">
      <c r="A146" s="1">
        <v>44580</v>
      </c>
      <c r="B146" t="s">
        <v>5</v>
      </c>
      <c r="C146" t="s">
        <v>6</v>
      </c>
      <c r="D146">
        <v>110</v>
      </c>
      <c r="E146" s="2">
        <v>50000</v>
      </c>
      <c r="F146">
        <f t="shared" si="10"/>
        <v>2022</v>
      </c>
      <c r="G146" t="str">
        <f t="shared" si="11"/>
        <v>January</v>
      </c>
      <c r="H146">
        <f t="shared" si="12"/>
        <v>1</v>
      </c>
      <c r="I146" t="str">
        <f t="shared" si="13"/>
        <v>Wednesday</v>
      </c>
      <c r="J146" s="2">
        <f t="shared" si="14"/>
        <v>5500000</v>
      </c>
      <c r="K146" s="2"/>
    </row>
    <row r="147" spans="1:11" x14ac:dyDescent="0.3">
      <c r="A147" s="1">
        <v>44580</v>
      </c>
      <c r="B147" t="s">
        <v>7</v>
      </c>
      <c r="C147" t="s">
        <v>8</v>
      </c>
      <c r="D147">
        <v>82</v>
      </c>
      <c r="E147" s="2">
        <v>35000</v>
      </c>
      <c r="F147">
        <f t="shared" si="10"/>
        <v>2022</v>
      </c>
      <c r="G147" t="str">
        <f t="shared" si="11"/>
        <v>January</v>
      </c>
      <c r="H147">
        <f t="shared" si="12"/>
        <v>1</v>
      </c>
      <c r="I147" t="str">
        <f t="shared" si="13"/>
        <v>Wednesday</v>
      </c>
      <c r="J147" s="2">
        <f t="shared" si="14"/>
        <v>2870000</v>
      </c>
      <c r="K147" s="2"/>
    </row>
    <row r="148" spans="1:11" x14ac:dyDescent="0.3">
      <c r="A148" s="1">
        <v>44580</v>
      </c>
      <c r="B148" t="s">
        <v>9</v>
      </c>
      <c r="C148" t="s">
        <v>10</v>
      </c>
      <c r="D148">
        <v>112</v>
      </c>
      <c r="E148" s="2">
        <v>45000</v>
      </c>
      <c r="F148">
        <f t="shared" si="10"/>
        <v>2022</v>
      </c>
      <c r="G148" t="str">
        <f t="shared" si="11"/>
        <v>January</v>
      </c>
      <c r="H148">
        <f t="shared" si="12"/>
        <v>1</v>
      </c>
      <c r="I148" t="str">
        <f t="shared" si="13"/>
        <v>Wednesday</v>
      </c>
      <c r="J148" s="2">
        <f t="shared" si="14"/>
        <v>5040000</v>
      </c>
      <c r="K148" s="2"/>
    </row>
    <row r="149" spans="1:11" x14ac:dyDescent="0.3">
      <c r="A149" s="1">
        <v>44580</v>
      </c>
      <c r="B149" t="s">
        <v>11</v>
      </c>
      <c r="C149" t="s">
        <v>12</v>
      </c>
      <c r="D149">
        <v>51</v>
      </c>
      <c r="E149" s="2">
        <v>60000</v>
      </c>
      <c r="F149">
        <f t="shared" si="10"/>
        <v>2022</v>
      </c>
      <c r="G149" t="str">
        <f t="shared" si="11"/>
        <v>January</v>
      </c>
      <c r="H149">
        <f t="shared" si="12"/>
        <v>1</v>
      </c>
      <c r="I149" t="str">
        <f t="shared" si="13"/>
        <v>Wednesday</v>
      </c>
      <c r="J149" s="2">
        <f t="shared" si="14"/>
        <v>3060000</v>
      </c>
      <c r="K149" s="2"/>
    </row>
    <row r="150" spans="1:11" x14ac:dyDescent="0.3">
      <c r="A150" s="1">
        <v>44580</v>
      </c>
      <c r="B150" t="s">
        <v>13</v>
      </c>
      <c r="C150" t="s">
        <v>14</v>
      </c>
      <c r="D150">
        <v>115</v>
      </c>
      <c r="E150" s="2">
        <v>20000</v>
      </c>
      <c r="F150">
        <f t="shared" si="10"/>
        <v>2022</v>
      </c>
      <c r="G150" t="str">
        <f t="shared" si="11"/>
        <v>January</v>
      </c>
      <c r="H150">
        <f t="shared" si="12"/>
        <v>1</v>
      </c>
      <c r="I150" t="str">
        <f t="shared" si="13"/>
        <v>Wednesday</v>
      </c>
      <c r="J150" s="2">
        <f t="shared" si="14"/>
        <v>2300000</v>
      </c>
      <c r="K150" s="2"/>
    </row>
    <row r="151" spans="1:11" x14ac:dyDescent="0.3">
      <c r="A151" s="1">
        <v>44580</v>
      </c>
      <c r="B151" t="s">
        <v>15</v>
      </c>
      <c r="C151" t="s">
        <v>16</v>
      </c>
      <c r="D151">
        <v>201</v>
      </c>
      <c r="E151" s="2">
        <v>5000</v>
      </c>
      <c r="F151">
        <f t="shared" si="10"/>
        <v>2022</v>
      </c>
      <c r="G151" t="str">
        <f t="shared" si="11"/>
        <v>January</v>
      </c>
      <c r="H151">
        <f t="shared" si="12"/>
        <v>1</v>
      </c>
      <c r="I151" t="str">
        <f t="shared" si="13"/>
        <v>Wednesday</v>
      </c>
      <c r="J151" s="2">
        <f t="shared" si="14"/>
        <v>1005000</v>
      </c>
      <c r="K151" s="2"/>
    </row>
    <row r="152" spans="1:11" x14ac:dyDescent="0.3">
      <c r="A152" s="1">
        <v>44580</v>
      </c>
      <c r="B152" t="s">
        <v>17</v>
      </c>
      <c r="C152" t="s">
        <v>18</v>
      </c>
      <c r="D152">
        <v>94</v>
      </c>
      <c r="E152" s="2">
        <v>25000</v>
      </c>
      <c r="F152">
        <f t="shared" si="10"/>
        <v>2022</v>
      </c>
      <c r="G152" t="str">
        <f t="shared" si="11"/>
        <v>January</v>
      </c>
      <c r="H152">
        <f t="shared" si="12"/>
        <v>1</v>
      </c>
      <c r="I152" t="str">
        <f t="shared" si="13"/>
        <v>Wednesday</v>
      </c>
      <c r="J152" s="2">
        <f t="shared" si="14"/>
        <v>2350000</v>
      </c>
      <c r="K152" s="2"/>
    </row>
    <row r="153" spans="1:11" x14ac:dyDescent="0.3">
      <c r="A153" s="1">
        <v>44580</v>
      </c>
      <c r="B153" t="s">
        <v>19</v>
      </c>
      <c r="C153" t="s">
        <v>20</v>
      </c>
      <c r="D153">
        <v>53</v>
      </c>
      <c r="E153" s="2">
        <v>30000</v>
      </c>
      <c r="F153">
        <f t="shared" si="10"/>
        <v>2022</v>
      </c>
      <c r="G153" t="str">
        <f t="shared" si="11"/>
        <v>January</v>
      </c>
      <c r="H153">
        <f t="shared" si="12"/>
        <v>1</v>
      </c>
      <c r="I153" t="str">
        <f t="shared" si="13"/>
        <v>Wednesday</v>
      </c>
      <c r="J153" s="2">
        <f t="shared" si="14"/>
        <v>1590000</v>
      </c>
      <c r="K153" s="2"/>
    </row>
    <row r="154" spans="1:11" x14ac:dyDescent="0.3">
      <c r="A154" s="1">
        <v>44581</v>
      </c>
      <c r="B154" t="s">
        <v>5</v>
      </c>
      <c r="C154" t="s">
        <v>6</v>
      </c>
      <c r="D154">
        <v>117</v>
      </c>
      <c r="E154" s="2">
        <v>50000</v>
      </c>
      <c r="F154">
        <f t="shared" si="10"/>
        <v>2022</v>
      </c>
      <c r="G154" t="str">
        <f t="shared" si="11"/>
        <v>January</v>
      </c>
      <c r="H154">
        <f t="shared" si="12"/>
        <v>1</v>
      </c>
      <c r="I154" t="str">
        <f t="shared" si="13"/>
        <v>Thursday</v>
      </c>
      <c r="J154" s="2">
        <f t="shared" si="14"/>
        <v>5850000</v>
      </c>
      <c r="K154" s="2"/>
    </row>
    <row r="155" spans="1:11" x14ac:dyDescent="0.3">
      <c r="A155" s="1">
        <v>44581</v>
      </c>
      <c r="B155" t="s">
        <v>7</v>
      </c>
      <c r="C155" t="s">
        <v>8</v>
      </c>
      <c r="D155">
        <v>88</v>
      </c>
      <c r="E155" s="2">
        <v>35000</v>
      </c>
      <c r="F155">
        <f t="shared" si="10"/>
        <v>2022</v>
      </c>
      <c r="G155" t="str">
        <f t="shared" si="11"/>
        <v>January</v>
      </c>
      <c r="H155">
        <f t="shared" si="12"/>
        <v>1</v>
      </c>
      <c r="I155" t="str">
        <f t="shared" si="13"/>
        <v>Thursday</v>
      </c>
      <c r="J155" s="2">
        <f t="shared" si="14"/>
        <v>3080000</v>
      </c>
      <c r="K155" s="2"/>
    </row>
    <row r="156" spans="1:11" x14ac:dyDescent="0.3">
      <c r="A156" s="1">
        <v>44581</v>
      </c>
      <c r="B156" t="s">
        <v>9</v>
      </c>
      <c r="C156" t="s">
        <v>10</v>
      </c>
      <c r="D156">
        <v>112</v>
      </c>
      <c r="E156" s="2">
        <v>45000</v>
      </c>
      <c r="F156">
        <f t="shared" si="10"/>
        <v>2022</v>
      </c>
      <c r="G156" t="str">
        <f t="shared" si="11"/>
        <v>January</v>
      </c>
      <c r="H156">
        <f t="shared" si="12"/>
        <v>1</v>
      </c>
      <c r="I156" t="str">
        <f t="shared" si="13"/>
        <v>Thursday</v>
      </c>
      <c r="J156" s="2">
        <f t="shared" si="14"/>
        <v>5040000</v>
      </c>
      <c r="K156" s="2"/>
    </row>
    <row r="157" spans="1:11" x14ac:dyDescent="0.3">
      <c r="A157" s="1">
        <v>44581</v>
      </c>
      <c r="B157" t="s">
        <v>11</v>
      </c>
      <c r="C157" t="s">
        <v>12</v>
      </c>
      <c r="D157">
        <v>50</v>
      </c>
      <c r="E157" s="2">
        <v>60000</v>
      </c>
      <c r="F157">
        <f t="shared" si="10"/>
        <v>2022</v>
      </c>
      <c r="G157" t="str">
        <f t="shared" si="11"/>
        <v>January</v>
      </c>
      <c r="H157">
        <f t="shared" si="12"/>
        <v>1</v>
      </c>
      <c r="I157" t="str">
        <f t="shared" si="13"/>
        <v>Thursday</v>
      </c>
      <c r="J157" s="2">
        <f t="shared" si="14"/>
        <v>3000000</v>
      </c>
      <c r="K157" s="2"/>
    </row>
    <row r="158" spans="1:11" x14ac:dyDescent="0.3">
      <c r="A158" s="1">
        <v>44581</v>
      </c>
      <c r="B158" t="s">
        <v>13</v>
      </c>
      <c r="C158" t="s">
        <v>14</v>
      </c>
      <c r="D158">
        <v>124</v>
      </c>
      <c r="E158" s="2">
        <v>20000</v>
      </c>
      <c r="F158">
        <f t="shared" si="10"/>
        <v>2022</v>
      </c>
      <c r="G158" t="str">
        <f t="shared" si="11"/>
        <v>January</v>
      </c>
      <c r="H158">
        <f t="shared" si="12"/>
        <v>1</v>
      </c>
      <c r="I158" t="str">
        <f t="shared" si="13"/>
        <v>Thursday</v>
      </c>
      <c r="J158" s="2">
        <f t="shared" si="14"/>
        <v>2480000</v>
      </c>
      <c r="K158" s="2"/>
    </row>
    <row r="159" spans="1:11" x14ac:dyDescent="0.3">
      <c r="A159" s="1">
        <v>44581</v>
      </c>
      <c r="B159" t="s">
        <v>15</v>
      </c>
      <c r="C159" t="s">
        <v>16</v>
      </c>
      <c r="D159">
        <v>165</v>
      </c>
      <c r="E159" s="2">
        <v>5000</v>
      </c>
      <c r="F159">
        <f t="shared" si="10"/>
        <v>2022</v>
      </c>
      <c r="G159" t="str">
        <f t="shared" si="11"/>
        <v>January</v>
      </c>
      <c r="H159">
        <f t="shared" si="12"/>
        <v>1</v>
      </c>
      <c r="I159" t="str">
        <f t="shared" si="13"/>
        <v>Thursday</v>
      </c>
      <c r="J159" s="2">
        <f t="shared" si="14"/>
        <v>825000</v>
      </c>
      <c r="K159" s="2"/>
    </row>
    <row r="160" spans="1:11" x14ac:dyDescent="0.3">
      <c r="A160" s="1">
        <v>44581</v>
      </c>
      <c r="B160" t="s">
        <v>17</v>
      </c>
      <c r="C160" t="s">
        <v>18</v>
      </c>
      <c r="D160">
        <v>95</v>
      </c>
      <c r="E160" s="2">
        <v>25000</v>
      </c>
      <c r="F160">
        <f t="shared" si="10"/>
        <v>2022</v>
      </c>
      <c r="G160" t="str">
        <f t="shared" si="11"/>
        <v>January</v>
      </c>
      <c r="H160">
        <f t="shared" si="12"/>
        <v>1</v>
      </c>
      <c r="I160" t="str">
        <f t="shared" si="13"/>
        <v>Thursday</v>
      </c>
      <c r="J160" s="2">
        <f t="shared" si="14"/>
        <v>2375000</v>
      </c>
      <c r="K160" s="2"/>
    </row>
    <row r="161" spans="1:11" x14ac:dyDescent="0.3">
      <c r="A161" s="1">
        <v>44581</v>
      </c>
      <c r="B161" t="s">
        <v>19</v>
      </c>
      <c r="C161" t="s">
        <v>20</v>
      </c>
      <c r="D161">
        <v>55</v>
      </c>
      <c r="E161" s="2">
        <v>30000</v>
      </c>
      <c r="F161">
        <f t="shared" si="10"/>
        <v>2022</v>
      </c>
      <c r="G161" t="str">
        <f t="shared" si="11"/>
        <v>January</v>
      </c>
      <c r="H161">
        <f t="shared" si="12"/>
        <v>1</v>
      </c>
      <c r="I161" t="str">
        <f t="shared" si="13"/>
        <v>Thursday</v>
      </c>
      <c r="J161" s="2">
        <f t="shared" si="14"/>
        <v>1650000</v>
      </c>
      <c r="K161" s="2"/>
    </row>
    <row r="162" spans="1:11" x14ac:dyDescent="0.3">
      <c r="A162" s="1">
        <v>44582</v>
      </c>
      <c r="B162" t="s">
        <v>5</v>
      </c>
      <c r="C162" t="s">
        <v>6</v>
      </c>
      <c r="D162">
        <v>117</v>
      </c>
      <c r="E162" s="2">
        <v>50000</v>
      </c>
      <c r="F162">
        <f t="shared" si="10"/>
        <v>2022</v>
      </c>
      <c r="G162" t="str">
        <f t="shared" si="11"/>
        <v>January</v>
      </c>
      <c r="H162">
        <f t="shared" si="12"/>
        <v>1</v>
      </c>
      <c r="I162" t="str">
        <f t="shared" si="13"/>
        <v>Friday</v>
      </c>
      <c r="J162" s="2">
        <f t="shared" si="14"/>
        <v>5850000</v>
      </c>
      <c r="K162" s="2"/>
    </row>
    <row r="163" spans="1:11" x14ac:dyDescent="0.3">
      <c r="A163" s="1">
        <v>44582</v>
      </c>
      <c r="B163" t="s">
        <v>7</v>
      </c>
      <c r="C163" t="s">
        <v>8</v>
      </c>
      <c r="D163">
        <v>80</v>
      </c>
      <c r="E163" s="2">
        <v>35000</v>
      </c>
      <c r="F163">
        <f t="shared" si="10"/>
        <v>2022</v>
      </c>
      <c r="G163" t="str">
        <f t="shared" si="11"/>
        <v>January</v>
      </c>
      <c r="H163">
        <f t="shared" si="12"/>
        <v>1</v>
      </c>
      <c r="I163" t="str">
        <f t="shared" si="13"/>
        <v>Friday</v>
      </c>
      <c r="J163" s="2">
        <f t="shared" si="14"/>
        <v>2800000</v>
      </c>
      <c r="K163" s="2"/>
    </row>
    <row r="164" spans="1:11" x14ac:dyDescent="0.3">
      <c r="A164" s="1">
        <v>44582</v>
      </c>
      <c r="B164" t="s">
        <v>9</v>
      </c>
      <c r="C164" t="s">
        <v>10</v>
      </c>
      <c r="D164">
        <v>113</v>
      </c>
      <c r="E164" s="2">
        <v>45000</v>
      </c>
      <c r="F164">
        <f t="shared" si="10"/>
        <v>2022</v>
      </c>
      <c r="G164" t="str">
        <f t="shared" si="11"/>
        <v>January</v>
      </c>
      <c r="H164">
        <f t="shared" si="12"/>
        <v>1</v>
      </c>
      <c r="I164" t="str">
        <f t="shared" si="13"/>
        <v>Friday</v>
      </c>
      <c r="J164" s="2">
        <f t="shared" si="14"/>
        <v>5085000</v>
      </c>
      <c r="K164" s="2"/>
    </row>
    <row r="165" spans="1:11" x14ac:dyDescent="0.3">
      <c r="A165" s="1">
        <v>44582</v>
      </c>
      <c r="B165" t="s">
        <v>11</v>
      </c>
      <c r="C165" t="s">
        <v>12</v>
      </c>
      <c r="D165">
        <v>50</v>
      </c>
      <c r="E165" s="2">
        <v>60000</v>
      </c>
      <c r="F165">
        <f t="shared" si="10"/>
        <v>2022</v>
      </c>
      <c r="G165" t="str">
        <f t="shared" si="11"/>
        <v>January</v>
      </c>
      <c r="H165">
        <f t="shared" si="12"/>
        <v>1</v>
      </c>
      <c r="I165" t="str">
        <f t="shared" si="13"/>
        <v>Friday</v>
      </c>
      <c r="J165" s="2">
        <f t="shared" si="14"/>
        <v>3000000</v>
      </c>
      <c r="K165" s="2"/>
    </row>
    <row r="166" spans="1:11" x14ac:dyDescent="0.3">
      <c r="A166" s="1">
        <v>44582</v>
      </c>
      <c r="B166" t="s">
        <v>13</v>
      </c>
      <c r="C166" t="s">
        <v>14</v>
      </c>
      <c r="D166">
        <v>123</v>
      </c>
      <c r="E166" s="2">
        <v>20000</v>
      </c>
      <c r="F166">
        <f t="shared" si="10"/>
        <v>2022</v>
      </c>
      <c r="G166" t="str">
        <f t="shared" si="11"/>
        <v>January</v>
      </c>
      <c r="H166">
        <f t="shared" si="12"/>
        <v>1</v>
      </c>
      <c r="I166" t="str">
        <f t="shared" si="13"/>
        <v>Friday</v>
      </c>
      <c r="J166" s="2">
        <f t="shared" si="14"/>
        <v>2460000</v>
      </c>
      <c r="K166" s="2"/>
    </row>
    <row r="167" spans="1:11" x14ac:dyDescent="0.3">
      <c r="A167" s="1">
        <v>44582</v>
      </c>
      <c r="B167" t="s">
        <v>15</v>
      </c>
      <c r="C167" t="s">
        <v>16</v>
      </c>
      <c r="D167">
        <v>166</v>
      </c>
      <c r="E167" s="2">
        <v>5000</v>
      </c>
      <c r="F167">
        <f t="shared" si="10"/>
        <v>2022</v>
      </c>
      <c r="G167" t="str">
        <f t="shared" si="11"/>
        <v>January</v>
      </c>
      <c r="H167">
        <f t="shared" si="12"/>
        <v>1</v>
      </c>
      <c r="I167" t="str">
        <f t="shared" si="13"/>
        <v>Friday</v>
      </c>
      <c r="J167" s="2">
        <f t="shared" si="14"/>
        <v>830000</v>
      </c>
      <c r="K167" s="2"/>
    </row>
    <row r="168" spans="1:11" x14ac:dyDescent="0.3">
      <c r="A168" s="1">
        <v>44582</v>
      </c>
      <c r="B168" t="s">
        <v>17</v>
      </c>
      <c r="C168" t="s">
        <v>18</v>
      </c>
      <c r="D168">
        <v>93</v>
      </c>
      <c r="E168" s="2">
        <v>25000</v>
      </c>
      <c r="F168">
        <f t="shared" si="10"/>
        <v>2022</v>
      </c>
      <c r="G168" t="str">
        <f t="shared" si="11"/>
        <v>January</v>
      </c>
      <c r="H168">
        <f t="shared" si="12"/>
        <v>1</v>
      </c>
      <c r="I168" t="str">
        <f t="shared" si="13"/>
        <v>Friday</v>
      </c>
      <c r="J168" s="2">
        <f t="shared" si="14"/>
        <v>2325000</v>
      </c>
      <c r="K168" s="2"/>
    </row>
    <row r="169" spans="1:11" x14ac:dyDescent="0.3">
      <c r="A169" s="1">
        <v>44582</v>
      </c>
      <c r="B169" t="s">
        <v>19</v>
      </c>
      <c r="C169" t="s">
        <v>20</v>
      </c>
      <c r="D169">
        <v>49</v>
      </c>
      <c r="E169" s="2">
        <v>30000</v>
      </c>
      <c r="F169">
        <f t="shared" si="10"/>
        <v>2022</v>
      </c>
      <c r="G169" t="str">
        <f t="shared" si="11"/>
        <v>January</v>
      </c>
      <c r="H169">
        <f t="shared" si="12"/>
        <v>1</v>
      </c>
      <c r="I169" t="str">
        <f t="shared" si="13"/>
        <v>Friday</v>
      </c>
      <c r="J169" s="2">
        <f t="shared" si="14"/>
        <v>1470000</v>
      </c>
      <c r="K169" s="2"/>
    </row>
    <row r="170" spans="1:11" x14ac:dyDescent="0.3">
      <c r="A170" s="1">
        <v>44583</v>
      </c>
      <c r="B170" t="s">
        <v>5</v>
      </c>
      <c r="C170" t="s">
        <v>6</v>
      </c>
      <c r="D170">
        <v>116</v>
      </c>
      <c r="E170" s="2">
        <v>50000</v>
      </c>
      <c r="F170">
        <f t="shared" si="10"/>
        <v>2022</v>
      </c>
      <c r="G170" t="str">
        <f t="shared" si="11"/>
        <v>January</v>
      </c>
      <c r="H170">
        <f t="shared" si="12"/>
        <v>1</v>
      </c>
      <c r="I170" t="str">
        <f t="shared" si="13"/>
        <v>Saturday</v>
      </c>
      <c r="J170" s="2">
        <f t="shared" si="14"/>
        <v>5800000</v>
      </c>
      <c r="K170" s="2"/>
    </row>
    <row r="171" spans="1:11" x14ac:dyDescent="0.3">
      <c r="A171" s="1">
        <v>44583</v>
      </c>
      <c r="B171" t="s">
        <v>7</v>
      </c>
      <c r="C171" t="s">
        <v>8</v>
      </c>
      <c r="D171">
        <v>84</v>
      </c>
      <c r="E171" s="2">
        <v>35000</v>
      </c>
      <c r="F171">
        <f t="shared" si="10"/>
        <v>2022</v>
      </c>
      <c r="G171" t="str">
        <f t="shared" si="11"/>
        <v>January</v>
      </c>
      <c r="H171">
        <f t="shared" si="12"/>
        <v>1</v>
      </c>
      <c r="I171" t="str">
        <f t="shared" si="13"/>
        <v>Saturday</v>
      </c>
      <c r="J171" s="2">
        <f t="shared" si="14"/>
        <v>2940000</v>
      </c>
      <c r="K171" s="2"/>
    </row>
    <row r="172" spans="1:11" x14ac:dyDescent="0.3">
      <c r="A172" s="1">
        <v>44583</v>
      </c>
      <c r="B172" t="s">
        <v>9</v>
      </c>
      <c r="C172" t="s">
        <v>10</v>
      </c>
      <c r="D172">
        <v>121</v>
      </c>
      <c r="E172" s="2">
        <v>45000</v>
      </c>
      <c r="F172">
        <f t="shared" si="10"/>
        <v>2022</v>
      </c>
      <c r="G172" t="str">
        <f t="shared" si="11"/>
        <v>January</v>
      </c>
      <c r="H172">
        <f t="shared" si="12"/>
        <v>1</v>
      </c>
      <c r="I172" t="str">
        <f t="shared" si="13"/>
        <v>Saturday</v>
      </c>
      <c r="J172" s="2">
        <f t="shared" si="14"/>
        <v>5445000</v>
      </c>
      <c r="K172" s="2"/>
    </row>
    <row r="173" spans="1:11" x14ac:dyDescent="0.3">
      <c r="A173" s="1">
        <v>44583</v>
      </c>
      <c r="B173" t="s">
        <v>11</v>
      </c>
      <c r="C173" t="s">
        <v>12</v>
      </c>
      <c r="D173">
        <v>50</v>
      </c>
      <c r="E173" s="2">
        <v>60000</v>
      </c>
      <c r="F173">
        <f t="shared" si="10"/>
        <v>2022</v>
      </c>
      <c r="G173" t="str">
        <f t="shared" si="11"/>
        <v>January</v>
      </c>
      <c r="H173">
        <f t="shared" si="12"/>
        <v>1</v>
      </c>
      <c r="I173" t="str">
        <f t="shared" si="13"/>
        <v>Saturday</v>
      </c>
      <c r="J173" s="2">
        <f t="shared" si="14"/>
        <v>3000000</v>
      </c>
      <c r="K173" s="2"/>
    </row>
    <row r="174" spans="1:11" x14ac:dyDescent="0.3">
      <c r="A174" s="1">
        <v>44583</v>
      </c>
      <c r="B174" t="s">
        <v>13</v>
      </c>
      <c r="C174" t="s">
        <v>14</v>
      </c>
      <c r="D174">
        <v>123</v>
      </c>
      <c r="E174" s="2">
        <v>20000</v>
      </c>
      <c r="F174">
        <f t="shared" si="10"/>
        <v>2022</v>
      </c>
      <c r="G174" t="str">
        <f t="shared" si="11"/>
        <v>January</v>
      </c>
      <c r="H174">
        <f t="shared" si="12"/>
        <v>1</v>
      </c>
      <c r="I174" t="str">
        <f t="shared" si="13"/>
        <v>Saturday</v>
      </c>
      <c r="J174" s="2">
        <f t="shared" si="14"/>
        <v>2460000</v>
      </c>
      <c r="K174" s="2"/>
    </row>
    <row r="175" spans="1:11" x14ac:dyDescent="0.3">
      <c r="A175" s="1">
        <v>44583</v>
      </c>
      <c r="B175" t="s">
        <v>15</v>
      </c>
      <c r="C175" t="s">
        <v>16</v>
      </c>
      <c r="D175">
        <v>169</v>
      </c>
      <c r="E175" s="2">
        <v>5000</v>
      </c>
      <c r="F175">
        <f t="shared" si="10"/>
        <v>2022</v>
      </c>
      <c r="G175" t="str">
        <f t="shared" si="11"/>
        <v>January</v>
      </c>
      <c r="H175">
        <f t="shared" si="12"/>
        <v>1</v>
      </c>
      <c r="I175" t="str">
        <f t="shared" si="13"/>
        <v>Saturday</v>
      </c>
      <c r="J175" s="2">
        <f t="shared" si="14"/>
        <v>845000</v>
      </c>
      <c r="K175" s="2"/>
    </row>
    <row r="176" spans="1:11" x14ac:dyDescent="0.3">
      <c r="A176" s="1">
        <v>44583</v>
      </c>
      <c r="B176" t="s">
        <v>17</v>
      </c>
      <c r="C176" t="s">
        <v>18</v>
      </c>
      <c r="D176">
        <v>91</v>
      </c>
      <c r="E176" s="2">
        <v>25000</v>
      </c>
      <c r="F176">
        <f t="shared" si="10"/>
        <v>2022</v>
      </c>
      <c r="G176" t="str">
        <f t="shared" si="11"/>
        <v>January</v>
      </c>
      <c r="H176">
        <f t="shared" si="12"/>
        <v>1</v>
      </c>
      <c r="I176" t="str">
        <f t="shared" si="13"/>
        <v>Saturday</v>
      </c>
      <c r="J176" s="2">
        <f t="shared" si="14"/>
        <v>2275000</v>
      </c>
      <c r="K176" s="2"/>
    </row>
    <row r="177" spans="1:11" x14ac:dyDescent="0.3">
      <c r="A177" s="1">
        <v>44583</v>
      </c>
      <c r="B177" t="s">
        <v>19</v>
      </c>
      <c r="C177" t="s">
        <v>20</v>
      </c>
      <c r="D177">
        <v>53</v>
      </c>
      <c r="E177" s="2">
        <v>30000</v>
      </c>
      <c r="F177">
        <f t="shared" si="10"/>
        <v>2022</v>
      </c>
      <c r="G177" t="str">
        <f t="shared" si="11"/>
        <v>January</v>
      </c>
      <c r="H177">
        <f t="shared" si="12"/>
        <v>1</v>
      </c>
      <c r="I177" t="str">
        <f t="shared" si="13"/>
        <v>Saturday</v>
      </c>
      <c r="J177" s="2">
        <f t="shared" si="14"/>
        <v>1590000</v>
      </c>
      <c r="K177" s="2"/>
    </row>
    <row r="178" spans="1:11" x14ac:dyDescent="0.3">
      <c r="A178" s="1">
        <v>44584</v>
      </c>
      <c r="B178" t="s">
        <v>5</v>
      </c>
      <c r="C178" t="s">
        <v>6</v>
      </c>
      <c r="D178">
        <v>113</v>
      </c>
      <c r="E178" s="2">
        <v>50000</v>
      </c>
      <c r="F178">
        <f t="shared" si="10"/>
        <v>2022</v>
      </c>
      <c r="G178" t="str">
        <f t="shared" si="11"/>
        <v>January</v>
      </c>
      <c r="H178">
        <f t="shared" si="12"/>
        <v>1</v>
      </c>
      <c r="I178" t="str">
        <f t="shared" si="13"/>
        <v>Sunday</v>
      </c>
      <c r="J178" s="2">
        <f t="shared" si="14"/>
        <v>5650000</v>
      </c>
      <c r="K178" s="2"/>
    </row>
    <row r="179" spans="1:11" x14ac:dyDescent="0.3">
      <c r="A179" s="1">
        <v>44584</v>
      </c>
      <c r="B179" t="s">
        <v>7</v>
      </c>
      <c r="C179" t="s">
        <v>8</v>
      </c>
      <c r="D179">
        <v>86</v>
      </c>
      <c r="E179" s="2">
        <v>35000</v>
      </c>
      <c r="F179">
        <f t="shared" si="10"/>
        <v>2022</v>
      </c>
      <c r="G179" t="str">
        <f t="shared" si="11"/>
        <v>January</v>
      </c>
      <c r="H179">
        <f t="shared" si="12"/>
        <v>1</v>
      </c>
      <c r="I179" t="str">
        <f t="shared" si="13"/>
        <v>Sunday</v>
      </c>
      <c r="J179" s="2">
        <f t="shared" si="14"/>
        <v>3010000</v>
      </c>
      <c r="K179" s="2"/>
    </row>
    <row r="180" spans="1:11" x14ac:dyDescent="0.3">
      <c r="A180" s="1">
        <v>44584</v>
      </c>
      <c r="B180" t="s">
        <v>9</v>
      </c>
      <c r="C180" t="s">
        <v>10</v>
      </c>
      <c r="D180">
        <v>111</v>
      </c>
      <c r="E180" s="2">
        <v>45000</v>
      </c>
      <c r="F180">
        <f t="shared" si="10"/>
        <v>2022</v>
      </c>
      <c r="G180" t="str">
        <f t="shared" si="11"/>
        <v>January</v>
      </c>
      <c r="H180">
        <f t="shared" si="12"/>
        <v>1</v>
      </c>
      <c r="I180" t="str">
        <f t="shared" si="13"/>
        <v>Sunday</v>
      </c>
      <c r="J180" s="2">
        <f t="shared" si="14"/>
        <v>4995000</v>
      </c>
      <c r="K180" s="2"/>
    </row>
    <row r="181" spans="1:11" x14ac:dyDescent="0.3">
      <c r="A181" s="1">
        <v>44584</v>
      </c>
      <c r="B181" t="s">
        <v>11</v>
      </c>
      <c r="C181" t="s">
        <v>12</v>
      </c>
      <c r="D181">
        <v>48</v>
      </c>
      <c r="E181" s="2">
        <v>60000</v>
      </c>
      <c r="F181">
        <f t="shared" si="10"/>
        <v>2022</v>
      </c>
      <c r="G181" t="str">
        <f t="shared" si="11"/>
        <v>January</v>
      </c>
      <c r="H181">
        <f t="shared" si="12"/>
        <v>1</v>
      </c>
      <c r="I181" t="str">
        <f t="shared" si="13"/>
        <v>Sunday</v>
      </c>
      <c r="J181" s="2">
        <f t="shared" si="14"/>
        <v>2880000</v>
      </c>
      <c r="K181" s="2"/>
    </row>
    <row r="182" spans="1:11" x14ac:dyDescent="0.3">
      <c r="A182" s="1">
        <v>44584</v>
      </c>
      <c r="B182" t="s">
        <v>13</v>
      </c>
      <c r="C182" t="s">
        <v>14</v>
      </c>
      <c r="D182">
        <v>125</v>
      </c>
      <c r="E182" s="2">
        <v>20000</v>
      </c>
      <c r="F182">
        <f t="shared" si="10"/>
        <v>2022</v>
      </c>
      <c r="G182" t="str">
        <f t="shared" si="11"/>
        <v>January</v>
      </c>
      <c r="H182">
        <f t="shared" si="12"/>
        <v>1</v>
      </c>
      <c r="I182" t="str">
        <f t="shared" si="13"/>
        <v>Sunday</v>
      </c>
      <c r="J182" s="2">
        <f t="shared" si="14"/>
        <v>2500000</v>
      </c>
      <c r="K182" s="2"/>
    </row>
    <row r="183" spans="1:11" x14ac:dyDescent="0.3">
      <c r="A183" s="1">
        <v>44584</v>
      </c>
      <c r="B183" t="s">
        <v>15</v>
      </c>
      <c r="C183" t="s">
        <v>16</v>
      </c>
      <c r="D183">
        <v>169</v>
      </c>
      <c r="E183" s="2">
        <v>5000</v>
      </c>
      <c r="F183">
        <f t="shared" si="10"/>
        <v>2022</v>
      </c>
      <c r="G183" t="str">
        <f t="shared" si="11"/>
        <v>January</v>
      </c>
      <c r="H183">
        <f t="shared" si="12"/>
        <v>1</v>
      </c>
      <c r="I183" t="str">
        <f t="shared" si="13"/>
        <v>Sunday</v>
      </c>
      <c r="J183" s="2">
        <f t="shared" si="14"/>
        <v>845000</v>
      </c>
      <c r="K183" s="2"/>
    </row>
    <row r="184" spans="1:11" x14ac:dyDescent="0.3">
      <c r="A184" s="1">
        <v>44584</v>
      </c>
      <c r="B184" t="s">
        <v>17</v>
      </c>
      <c r="C184" t="s">
        <v>18</v>
      </c>
      <c r="D184">
        <v>94</v>
      </c>
      <c r="E184" s="2">
        <v>25000</v>
      </c>
      <c r="F184">
        <f t="shared" si="10"/>
        <v>2022</v>
      </c>
      <c r="G184" t="str">
        <f t="shared" si="11"/>
        <v>January</v>
      </c>
      <c r="H184">
        <f t="shared" si="12"/>
        <v>1</v>
      </c>
      <c r="I184" t="str">
        <f t="shared" si="13"/>
        <v>Sunday</v>
      </c>
      <c r="J184" s="2">
        <f t="shared" si="14"/>
        <v>2350000</v>
      </c>
      <c r="K184" s="2"/>
    </row>
    <row r="185" spans="1:11" x14ac:dyDescent="0.3">
      <c r="A185" s="1">
        <v>44584</v>
      </c>
      <c r="B185" t="s">
        <v>19</v>
      </c>
      <c r="C185" t="s">
        <v>20</v>
      </c>
      <c r="D185">
        <v>52</v>
      </c>
      <c r="E185" s="2">
        <v>30000</v>
      </c>
      <c r="F185">
        <f t="shared" si="10"/>
        <v>2022</v>
      </c>
      <c r="G185" t="str">
        <f t="shared" si="11"/>
        <v>January</v>
      </c>
      <c r="H185">
        <f t="shared" si="12"/>
        <v>1</v>
      </c>
      <c r="I185" t="str">
        <f t="shared" si="13"/>
        <v>Sunday</v>
      </c>
      <c r="J185" s="2">
        <f t="shared" si="14"/>
        <v>1560000</v>
      </c>
      <c r="K185" s="2"/>
    </row>
    <row r="186" spans="1:11" x14ac:dyDescent="0.3">
      <c r="A186" s="1">
        <v>44585</v>
      </c>
      <c r="B186" t="s">
        <v>5</v>
      </c>
      <c r="C186" t="s">
        <v>6</v>
      </c>
      <c r="D186">
        <v>109</v>
      </c>
      <c r="E186" s="2">
        <v>50000</v>
      </c>
      <c r="F186">
        <f t="shared" si="10"/>
        <v>2022</v>
      </c>
      <c r="G186" t="str">
        <f t="shared" si="11"/>
        <v>January</v>
      </c>
      <c r="H186">
        <f t="shared" si="12"/>
        <v>1</v>
      </c>
      <c r="I186" t="str">
        <f t="shared" si="13"/>
        <v>Monday</v>
      </c>
      <c r="J186" s="2">
        <f t="shared" si="14"/>
        <v>5450000</v>
      </c>
      <c r="K186" s="2"/>
    </row>
    <row r="187" spans="1:11" x14ac:dyDescent="0.3">
      <c r="A187" s="1">
        <v>44585</v>
      </c>
      <c r="B187" t="s">
        <v>7</v>
      </c>
      <c r="C187" t="s">
        <v>8</v>
      </c>
      <c r="D187">
        <v>87</v>
      </c>
      <c r="E187" s="2">
        <v>35000</v>
      </c>
      <c r="F187">
        <f t="shared" si="10"/>
        <v>2022</v>
      </c>
      <c r="G187" t="str">
        <f t="shared" si="11"/>
        <v>January</v>
      </c>
      <c r="H187">
        <f t="shared" si="12"/>
        <v>1</v>
      </c>
      <c r="I187" t="str">
        <f t="shared" si="13"/>
        <v>Monday</v>
      </c>
      <c r="J187" s="2">
        <f t="shared" si="14"/>
        <v>3045000</v>
      </c>
      <c r="K187" s="2"/>
    </row>
    <row r="188" spans="1:11" x14ac:dyDescent="0.3">
      <c r="A188" s="1">
        <v>44585</v>
      </c>
      <c r="B188" t="s">
        <v>9</v>
      </c>
      <c r="C188" t="s">
        <v>10</v>
      </c>
      <c r="D188">
        <v>114</v>
      </c>
      <c r="E188" s="2">
        <v>45000</v>
      </c>
      <c r="F188">
        <f t="shared" si="10"/>
        <v>2022</v>
      </c>
      <c r="G188" t="str">
        <f t="shared" si="11"/>
        <v>January</v>
      </c>
      <c r="H188">
        <f t="shared" si="12"/>
        <v>1</v>
      </c>
      <c r="I188" t="str">
        <f t="shared" si="13"/>
        <v>Monday</v>
      </c>
      <c r="J188" s="2">
        <f t="shared" si="14"/>
        <v>5130000</v>
      </c>
      <c r="K188" s="2"/>
    </row>
    <row r="189" spans="1:11" x14ac:dyDescent="0.3">
      <c r="A189" s="1">
        <v>44585</v>
      </c>
      <c r="B189" t="s">
        <v>11</v>
      </c>
      <c r="C189" t="s">
        <v>12</v>
      </c>
      <c r="D189">
        <v>48</v>
      </c>
      <c r="E189" s="2">
        <v>60000</v>
      </c>
      <c r="F189">
        <f t="shared" si="10"/>
        <v>2022</v>
      </c>
      <c r="G189" t="str">
        <f t="shared" si="11"/>
        <v>January</v>
      </c>
      <c r="H189">
        <f t="shared" si="12"/>
        <v>1</v>
      </c>
      <c r="I189" t="str">
        <f t="shared" si="13"/>
        <v>Monday</v>
      </c>
      <c r="J189" s="2">
        <f t="shared" si="14"/>
        <v>2880000</v>
      </c>
      <c r="K189" s="2"/>
    </row>
    <row r="190" spans="1:11" x14ac:dyDescent="0.3">
      <c r="A190" s="1">
        <v>44585</v>
      </c>
      <c r="B190" t="s">
        <v>13</v>
      </c>
      <c r="C190" t="s">
        <v>14</v>
      </c>
      <c r="D190">
        <v>123</v>
      </c>
      <c r="E190" s="2">
        <v>20000</v>
      </c>
      <c r="F190">
        <f t="shared" si="10"/>
        <v>2022</v>
      </c>
      <c r="G190" t="str">
        <f t="shared" si="11"/>
        <v>January</v>
      </c>
      <c r="H190">
        <f t="shared" si="12"/>
        <v>1</v>
      </c>
      <c r="I190" t="str">
        <f t="shared" si="13"/>
        <v>Monday</v>
      </c>
      <c r="J190" s="2">
        <f t="shared" si="14"/>
        <v>2460000</v>
      </c>
      <c r="K190" s="2"/>
    </row>
    <row r="191" spans="1:11" x14ac:dyDescent="0.3">
      <c r="A191" s="1">
        <v>44585</v>
      </c>
      <c r="B191" t="s">
        <v>15</v>
      </c>
      <c r="C191" t="s">
        <v>16</v>
      </c>
      <c r="D191">
        <v>185</v>
      </c>
      <c r="E191" s="2">
        <v>5000</v>
      </c>
      <c r="F191">
        <f t="shared" si="10"/>
        <v>2022</v>
      </c>
      <c r="G191" t="str">
        <f t="shared" si="11"/>
        <v>January</v>
      </c>
      <c r="H191">
        <f t="shared" si="12"/>
        <v>1</v>
      </c>
      <c r="I191" t="str">
        <f t="shared" si="13"/>
        <v>Monday</v>
      </c>
      <c r="J191" s="2">
        <f t="shared" si="14"/>
        <v>925000</v>
      </c>
      <c r="K191" s="2"/>
    </row>
    <row r="192" spans="1:11" x14ac:dyDescent="0.3">
      <c r="A192" s="1">
        <v>44585</v>
      </c>
      <c r="B192" t="s">
        <v>17</v>
      </c>
      <c r="C192" t="s">
        <v>18</v>
      </c>
      <c r="D192">
        <v>92</v>
      </c>
      <c r="E192" s="2">
        <v>25000</v>
      </c>
      <c r="F192">
        <f t="shared" si="10"/>
        <v>2022</v>
      </c>
      <c r="G192" t="str">
        <f t="shared" si="11"/>
        <v>January</v>
      </c>
      <c r="H192">
        <f t="shared" si="12"/>
        <v>1</v>
      </c>
      <c r="I192" t="str">
        <f t="shared" si="13"/>
        <v>Monday</v>
      </c>
      <c r="J192" s="2">
        <f t="shared" si="14"/>
        <v>2300000</v>
      </c>
      <c r="K192" s="2"/>
    </row>
    <row r="193" spans="1:11" x14ac:dyDescent="0.3">
      <c r="A193" s="1">
        <v>44585</v>
      </c>
      <c r="B193" t="s">
        <v>19</v>
      </c>
      <c r="C193" t="s">
        <v>20</v>
      </c>
      <c r="D193">
        <v>50</v>
      </c>
      <c r="E193" s="2">
        <v>30000</v>
      </c>
      <c r="F193">
        <f t="shared" si="10"/>
        <v>2022</v>
      </c>
      <c r="G193" t="str">
        <f t="shared" si="11"/>
        <v>January</v>
      </c>
      <c r="H193">
        <f t="shared" si="12"/>
        <v>1</v>
      </c>
      <c r="I193" t="str">
        <f t="shared" si="13"/>
        <v>Monday</v>
      </c>
      <c r="J193" s="2">
        <f t="shared" si="14"/>
        <v>1500000</v>
      </c>
      <c r="K193" s="2"/>
    </row>
    <row r="194" spans="1:11" x14ac:dyDescent="0.3">
      <c r="A194" s="1">
        <v>44586</v>
      </c>
      <c r="B194" t="s">
        <v>5</v>
      </c>
      <c r="C194" t="s">
        <v>6</v>
      </c>
      <c r="D194">
        <v>120</v>
      </c>
      <c r="E194" s="2">
        <v>50000</v>
      </c>
      <c r="F194">
        <f t="shared" ref="F194:F257" si="15">YEAR(A194)</f>
        <v>2022</v>
      </c>
      <c r="G194" t="str">
        <f t="shared" ref="G194:G257" si="16">TEXT(A194,"mmmm")</f>
        <v>January</v>
      </c>
      <c r="H194">
        <f t="shared" ref="H194:H257" si="17">ROUNDUP(MONTH(A194)/3,0)</f>
        <v>1</v>
      </c>
      <c r="I194" t="str">
        <f t="shared" ref="I194:I257" si="18">TEXT(A194,"dddd")</f>
        <v>Tuesday</v>
      </c>
      <c r="J194" s="2">
        <f t="shared" ref="J194:J257" si="19">D194*E194</f>
        <v>6000000</v>
      </c>
      <c r="K194" s="2"/>
    </row>
    <row r="195" spans="1:11" x14ac:dyDescent="0.3">
      <c r="A195" s="1">
        <v>44586</v>
      </c>
      <c r="B195" t="s">
        <v>7</v>
      </c>
      <c r="C195" t="s">
        <v>8</v>
      </c>
      <c r="D195">
        <v>88</v>
      </c>
      <c r="E195" s="2">
        <v>35000</v>
      </c>
      <c r="F195">
        <f t="shared" si="15"/>
        <v>2022</v>
      </c>
      <c r="G195" t="str">
        <f t="shared" si="16"/>
        <v>January</v>
      </c>
      <c r="H195">
        <f t="shared" si="17"/>
        <v>1</v>
      </c>
      <c r="I195" t="str">
        <f t="shared" si="18"/>
        <v>Tuesday</v>
      </c>
      <c r="J195" s="2">
        <f t="shared" si="19"/>
        <v>3080000</v>
      </c>
      <c r="K195" s="2"/>
    </row>
    <row r="196" spans="1:11" x14ac:dyDescent="0.3">
      <c r="A196" s="1">
        <v>44586</v>
      </c>
      <c r="B196" t="s">
        <v>9</v>
      </c>
      <c r="C196" t="s">
        <v>10</v>
      </c>
      <c r="D196">
        <v>114</v>
      </c>
      <c r="E196" s="2">
        <v>45000</v>
      </c>
      <c r="F196">
        <f t="shared" si="15"/>
        <v>2022</v>
      </c>
      <c r="G196" t="str">
        <f t="shared" si="16"/>
        <v>January</v>
      </c>
      <c r="H196">
        <f t="shared" si="17"/>
        <v>1</v>
      </c>
      <c r="I196" t="str">
        <f t="shared" si="18"/>
        <v>Tuesday</v>
      </c>
      <c r="J196" s="2">
        <f t="shared" si="19"/>
        <v>5130000</v>
      </c>
      <c r="K196" s="2"/>
    </row>
    <row r="197" spans="1:11" x14ac:dyDescent="0.3">
      <c r="A197" s="1">
        <v>44586</v>
      </c>
      <c r="B197" t="s">
        <v>11</v>
      </c>
      <c r="C197" t="s">
        <v>12</v>
      </c>
      <c r="D197">
        <v>50</v>
      </c>
      <c r="E197" s="2">
        <v>60000</v>
      </c>
      <c r="F197">
        <f t="shared" si="15"/>
        <v>2022</v>
      </c>
      <c r="G197" t="str">
        <f t="shared" si="16"/>
        <v>January</v>
      </c>
      <c r="H197">
        <f t="shared" si="17"/>
        <v>1</v>
      </c>
      <c r="I197" t="str">
        <f t="shared" si="18"/>
        <v>Tuesday</v>
      </c>
      <c r="J197" s="2">
        <f t="shared" si="19"/>
        <v>3000000</v>
      </c>
      <c r="K197" s="2"/>
    </row>
    <row r="198" spans="1:11" x14ac:dyDescent="0.3">
      <c r="A198" s="1">
        <v>44586</v>
      </c>
      <c r="B198" t="s">
        <v>13</v>
      </c>
      <c r="C198" t="s">
        <v>14</v>
      </c>
      <c r="D198">
        <v>117</v>
      </c>
      <c r="E198" s="2">
        <v>20000</v>
      </c>
      <c r="F198">
        <f t="shared" si="15"/>
        <v>2022</v>
      </c>
      <c r="G198" t="str">
        <f t="shared" si="16"/>
        <v>January</v>
      </c>
      <c r="H198">
        <f t="shared" si="17"/>
        <v>1</v>
      </c>
      <c r="I198" t="str">
        <f t="shared" si="18"/>
        <v>Tuesday</v>
      </c>
      <c r="J198" s="2">
        <f t="shared" si="19"/>
        <v>2340000</v>
      </c>
      <c r="K198" s="2"/>
    </row>
    <row r="199" spans="1:11" x14ac:dyDescent="0.3">
      <c r="A199" s="1">
        <v>44586</v>
      </c>
      <c r="B199" t="s">
        <v>15</v>
      </c>
      <c r="C199" t="s">
        <v>16</v>
      </c>
      <c r="D199">
        <v>168</v>
      </c>
      <c r="E199" s="2">
        <v>5000</v>
      </c>
      <c r="F199">
        <f t="shared" si="15"/>
        <v>2022</v>
      </c>
      <c r="G199" t="str">
        <f t="shared" si="16"/>
        <v>January</v>
      </c>
      <c r="H199">
        <f t="shared" si="17"/>
        <v>1</v>
      </c>
      <c r="I199" t="str">
        <f t="shared" si="18"/>
        <v>Tuesday</v>
      </c>
      <c r="J199" s="2">
        <f t="shared" si="19"/>
        <v>840000</v>
      </c>
      <c r="K199" s="2"/>
    </row>
    <row r="200" spans="1:11" x14ac:dyDescent="0.3">
      <c r="A200" s="1">
        <v>44586</v>
      </c>
      <c r="B200" t="s">
        <v>17</v>
      </c>
      <c r="C200" t="s">
        <v>18</v>
      </c>
      <c r="D200">
        <v>98</v>
      </c>
      <c r="E200" s="2">
        <v>25000</v>
      </c>
      <c r="F200">
        <f t="shared" si="15"/>
        <v>2022</v>
      </c>
      <c r="G200" t="str">
        <f t="shared" si="16"/>
        <v>January</v>
      </c>
      <c r="H200">
        <f t="shared" si="17"/>
        <v>1</v>
      </c>
      <c r="I200" t="str">
        <f t="shared" si="18"/>
        <v>Tuesday</v>
      </c>
      <c r="J200" s="2">
        <f t="shared" si="19"/>
        <v>2450000</v>
      </c>
      <c r="K200" s="2"/>
    </row>
    <row r="201" spans="1:11" x14ac:dyDescent="0.3">
      <c r="A201" s="1">
        <v>44586</v>
      </c>
      <c r="B201" t="s">
        <v>19</v>
      </c>
      <c r="C201" t="s">
        <v>20</v>
      </c>
      <c r="D201">
        <v>50</v>
      </c>
      <c r="E201" s="2">
        <v>30000</v>
      </c>
      <c r="F201">
        <f t="shared" si="15"/>
        <v>2022</v>
      </c>
      <c r="G201" t="str">
        <f t="shared" si="16"/>
        <v>January</v>
      </c>
      <c r="H201">
        <f t="shared" si="17"/>
        <v>1</v>
      </c>
      <c r="I201" t="str">
        <f t="shared" si="18"/>
        <v>Tuesday</v>
      </c>
      <c r="J201" s="2">
        <f t="shared" si="19"/>
        <v>1500000</v>
      </c>
      <c r="K201" s="2"/>
    </row>
    <row r="202" spans="1:11" x14ac:dyDescent="0.3">
      <c r="A202" s="1">
        <v>44587</v>
      </c>
      <c r="B202" t="s">
        <v>5</v>
      </c>
      <c r="C202" t="s">
        <v>6</v>
      </c>
      <c r="D202">
        <v>111</v>
      </c>
      <c r="E202" s="2">
        <v>50000</v>
      </c>
      <c r="F202">
        <f t="shared" si="15"/>
        <v>2022</v>
      </c>
      <c r="G202" t="str">
        <f t="shared" si="16"/>
        <v>January</v>
      </c>
      <c r="H202">
        <f t="shared" si="17"/>
        <v>1</v>
      </c>
      <c r="I202" t="str">
        <f t="shared" si="18"/>
        <v>Wednesday</v>
      </c>
      <c r="J202" s="2">
        <f t="shared" si="19"/>
        <v>5550000</v>
      </c>
      <c r="K202" s="2"/>
    </row>
    <row r="203" spans="1:11" x14ac:dyDescent="0.3">
      <c r="A203" s="1">
        <v>44587</v>
      </c>
      <c r="B203" t="s">
        <v>7</v>
      </c>
      <c r="C203" t="s">
        <v>8</v>
      </c>
      <c r="D203">
        <v>88</v>
      </c>
      <c r="E203" s="2">
        <v>35000</v>
      </c>
      <c r="F203">
        <f t="shared" si="15"/>
        <v>2022</v>
      </c>
      <c r="G203" t="str">
        <f t="shared" si="16"/>
        <v>January</v>
      </c>
      <c r="H203">
        <f t="shared" si="17"/>
        <v>1</v>
      </c>
      <c r="I203" t="str">
        <f t="shared" si="18"/>
        <v>Wednesday</v>
      </c>
      <c r="J203" s="2">
        <f t="shared" si="19"/>
        <v>3080000</v>
      </c>
      <c r="K203" s="2"/>
    </row>
    <row r="204" spans="1:11" x14ac:dyDescent="0.3">
      <c r="A204" s="1">
        <v>44587</v>
      </c>
      <c r="B204" t="s">
        <v>9</v>
      </c>
      <c r="C204" t="s">
        <v>10</v>
      </c>
      <c r="D204">
        <v>119</v>
      </c>
      <c r="E204" s="2">
        <v>45000</v>
      </c>
      <c r="F204">
        <f t="shared" si="15"/>
        <v>2022</v>
      </c>
      <c r="G204" t="str">
        <f t="shared" si="16"/>
        <v>January</v>
      </c>
      <c r="H204">
        <f t="shared" si="17"/>
        <v>1</v>
      </c>
      <c r="I204" t="str">
        <f t="shared" si="18"/>
        <v>Wednesday</v>
      </c>
      <c r="J204" s="2">
        <f t="shared" si="19"/>
        <v>5355000</v>
      </c>
      <c r="K204" s="2"/>
    </row>
    <row r="205" spans="1:11" x14ac:dyDescent="0.3">
      <c r="A205" s="1">
        <v>44587</v>
      </c>
      <c r="B205" t="s">
        <v>11</v>
      </c>
      <c r="C205" t="s">
        <v>12</v>
      </c>
      <c r="D205">
        <v>52</v>
      </c>
      <c r="E205" s="2">
        <v>60000</v>
      </c>
      <c r="F205">
        <f t="shared" si="15"/>
        <v>2022</v>
      </c>
      <c r="G205" t="str">
        <f t="shared" si="16"/>
        <v>January</v>
      </c>
      <c r="H205">
        <f t="shared" si="17"/>
        <v>1</v>
      </c>
      <c r="I205" t="str">
        <f t="shared" si="18"/>
        <v>Wednesday</v>
      </c>
      <c r="J205" s="2">
        <f t="shared" si="19"/>
        <v>3120000</v>
      </c>
      <c r="K205" s="2"/>
    </row>
    <row r="206" spans="1:11" x14ac:dyDescent="0.3">
      <c r="A206" s="1">
        <v>44587</v>
      </c>
      <c r="B206" t="s">
        <v>13</v>
      </c>
      <c r="C206" t="s">
        <v>14</v>
      </c>
      <c r="D206">
        <v>136</v>
      </c>
      <c r="E206" s="2">
        <v>20000</v>
      </c>
      <c r="F206">
        <f t="shared" si="15"/>
        <v>2022</v>
      </c>
      <c r="G206" t="str">
        <f t="shared" si="16"/>
        <v>January</v>
      </c>
      <c r="H206">
        <f t="shared" si="17"/>
        <v>1</v>
      </c>
      <c r="I206" t="str">
        <f t="shared" si="18"/>
        <v>Wednesday</v>
      </c>
      <c r="J206" s="2">
        <f t="shared" si="19"/>
        <v>2720000</v>
      </c>
      <c r="K206" s="2"/>
    </row>
    <row r="207" spans="1:11" x14ac:dyDescent="0.3">
      <c r="A207" s="1">
        <v>44587</v>
      </c>
      <c r="B207" t="s">
        <v>15</v>
      </c>
      <c r="C207" t="s">
        <v>16</v>
      </c>
      <c r="D207">
        <v>164</v>
      </c>
      <c r="E207" s="2">
        <v>5000</v>
      </c>
      <c r="F207">
        <f t="shared" si="15"/>
        <v>2022</v>
      </c>
      <c r="G207" t="str">
        <f t="shared" si="16"/>
        <v>January</v>
      </c>
      <c r="H207">
        <f t="shared" si="17"/>
        <v>1</v>
      </c>
      <c r="I207" t="str">
        <f t="shared" si="18"/>
        <v>Wednesday</v>
      </c>
      <c r="J207" s="2">
        <f t="shared" si="19"/>
        <v>820000</v>
      </c>
      <c r="K207" s="2"/>
    </row>
    <row r="208" spans="1:11" x14ac:dyDescent="0.3">
      <c r="A208" s="1">
        <v>44587</v>
      </c>
      <c r="B208" t="s">
        <v>17</v>
      </c>
      <c r="C208" t="s">
        <v>18</v>
      </c>
      <c r="D208">
        <v>98</v>
      </c>
      <c r="E208" s="2">
        <v>25000</v>
      </c>
      <c r="F208">
        <f t="shared" si="15"/>
        <v>2022</v>
      </c>
      <c r="G208" t="str">
        <f t="shared" si="16"/>
        <v>January</v>
      </c>
      <c r="H208">
        <f t="shared" si="17"/>
        <v>1</v>
      </c>
      <c r="I208" t="str">
        <f t="shared" si="18"/>
        <v>Wednesday</v>
      </c>
      <c r="J208" s="2">
        <f t="shared" si="19"/>
        <v>2450000</v>
      </c>
      <c r="K208" s="2"/>
    </row>
    <row r="209" spans="1:11" x14ac:dyDescent="0.3">
      <c r="A209" s="1">
        <v>44587</v>
      </c>
      <c r="B209" t="s">
        <v>19</v>
      </c>
      <c r="C209" t="s">
        <v>20</v>
      </c>
      <c r="D209">
        <v>44</v>
      </c>
      <c r="E209" s="2">
        <v>30000</v>
      </c>
      <c r="F209">
        <f t="shared" si="15"/>
        <v>2022</v>
      </c>
      <c r="G209" t="str">
        <f t="shared" si="16"/>
        <v>January</v>
      </c>
      <c r="H209">
        <f t="shared" si="17"/>
        <v>1</v>
      </c>
      <c r="I209" t="str">
        <f t="shared" si="18"/>
        <v>Wednesday</v>
      </c>
      <c r="J209" s="2">
        <f t="shared" si="19"/>
        <v>1320000</v>
      </c>
      <c r="K209" s="2"/>
    </row>
    <row r="210" spans="1:11" x14ac:dyDescent="0.3">
      <c r="A210" s="1">
        <v>44588</v>
      </c>
      <c r="B210" t="s">
        <v>5</v>
      </c>
      <c r="C210" t="s">
        <v>6</v>
      </c>
      <c r="D210">
        <v>112</v>
      </c>
      <c r="E210" s="2">
        <v>50000</v>
      </c>
      <c r="F210">
        <f t="shared" si="15"/>
        <v>2022</v>
      </c>
      <c r="G210" t="str">
        <f t="shared" si="16"/>
        <v>January</v>
      </c>
      <c r="H210">
        <f t="shared" si="17"/>
        <v>1</v>
      </c>
      <c r="I210" t="str">
        <f t="shared" si="18"/>
        <v>Thursday</v>
      </c>
      <c r="J210" s="2">
        <f t="shared" si="19"/>
        <v>5600000</v>
      </c>
      <c r="K210" s="2"/>
    </row>
    <row r="211" spans="1:11" x14ac:dyDescent="0.3">
      <c r="A211" s="1">
        <v>44588</v>
      </c>
      <c r="B211" t="s">
        <v>7</v>
      </c>
      <c r="C211" t="s">
        <v>8</v>
      </c>
      <c r="D211">
        <v>81</v>
      </c>
      <c r="E211" s="2">
        <v>35000</v>
      </c>
      <c r="F211">
        <f t="shared" si="15"/>
        <v>2022</v>
      </c>
      <c r="G211" t="str">
        <f t="shared" si="16"/>
        <v>January</v>
      </c>
      <c r="H211">
        <f t="shared" si="17"/>
        <v>1</v>
      </c>
      <c r="I211" t="str">
        <f t="shared" si="18"/>
        <v>Thursday</v>
      </c>
      <c r="J211" s="2">
        <f t="shared" si="19"/>
        <v>2835000</v>
      </c>
      <c r="K211" s="2"/>
    </row>
    <row r="212" spans="1:11" x14ac:dyDescent="0.3">
      <c r="A212" s="1">
        <v>44588</v>
      </c>
      <c r="B212" t="s">
        <v>9</v>
      </c>
      <c r="C212" t="s">
        <v>10</v>
      </c>
      <c r="D212">
        <v>116</v>
      </c>
      <c r="E212" s="2">
        <v>45000</v>
      </c>
      <c r="F212">
        <f t="shared" si="15"/>
        <v>2022</v>
      </c>
      <c r="G212" t="str">
        <f t="shared" si="16"/>
        <v>January</v>
      </c>
      <c r="H212">
        <f t="shared" si="17"/>
        <v>1</v>
      </c>
      <c r="I212" t="str">
        <f t="shared" si="18"/>
        <v>Thursday</v>
      </c>
      <c r="J212" s="2">
        <f t="shared" si="19"/>
        <v>5220000</v>
      </c>
      <c r="K212" s="2"/>
    </row>
    <row r="213" spans="1:11" x14ac:dyDescent="0.3">
      <c r="A213" s="1">
        <v>44588</v>
      </c>
      <c r="B213" t="s">
        <v>11</v>
      </c>
      <c r="C213" t="s">
        <v>12</v>
      </c>
      <c r="D213">
        <v>49</v>
      </c>
      <c r="E213" s="2">
        <v>60000</v>
      </c>
      <c r="F213">
        <f t="shared" si="15"/>
        <v>2022</v>
      </c>
      <c r="G213" t="str">
        <f t="shared" si="16"/>
        <v>January</v>
      </c>
      <c r="H213">
        <f t="shared" si="17"/>
        <v>1</v>
      </c>
      <c r="I213" t="str">
        <f t="shared" si="18"/>
        <v>Thursday</v>
      </c>
      <c r="J213" s="2">
        <f t="shared" si="19"/>
        <v>2940000</v>
      </c>
      <c r="K213" s="2"/>
    </row>
    <row r="214" spans="1:11" x14ac:dyDescent="0.3">
      <c r="A214" s="1">
        <v>44588</v>
      </c>
      <c r="B214" t="s">
        <v>13</v>
      </c>
      <c r="C214" t="s">
        <v>14</v>
      </c>
      <c r="D214">
        <v>122</v>
      </c>
      <c r="E214" s="2">
        <v>20000</v>
      </c>
      <c r="F214">
        <f t="shared" si="15"/>
        <v>2022</v>
      </c>
      <c r="G214" t="str">
        <f t="shared" si="16"/>
        <v>January</v>
      </c>
      <c r="H214">
        <f t="shared" si="17"/>
        <v>1</v>
      </c>
      <c r="I214" t="str">
        <f t="shared" si="18"/>
        <v>Thursday</v>
      </c>
      <c r="J214" s="2">
        <f t="shared" si="19"/>
        <v>2440000</v>
      </c>
      <c r="K214" s="2"/>
    </row>
    <row r="215" spans="1:11" x14ac:dyDescent="0.3">
      <c r="A215" s="1">
        <v>44588</v>
      </c>
      <c r="B215" t="s">
        <v>15</v>
      </c>
      <c r="C215" t="s">
        <v>16</v>
      </c>
      <c r="D215">
        <v>182</v>
      </c>
      <c r="E215" s="2">
        <v>5000</v>
      </c>
      <c r="F215">
        <f t="shared" si="15"/>
        <v>2022</v>
      </c>
      <c r="G215" t="str">
        <f t="shared" si="16"/>
        <v>January</v>
      </c>
      <c r="H215">
        <f t="shared" si="17"/>
        <v>1</v>
      </c>
      <c r="I215" t="str">
        <f t="shared" si="18"/>
        <v>Thursday</v>
      </c>
      <c r="J215" s="2">
        <f t="shared" si="19"/>
        <v>910000</v>
      </c>
      <c r="K215" s="2"/>
    </row>
    <row r="216" spans="1:11" x14ac:dyDescent="0.3">
      <c r="A216" s="1">
        <v>44588</v>
      </c>
      <c r="B216" t="s">
        <v>17</v>
      </c>
      <c r="C216" t="s">
        <v>18</v>
      </c>
      <c r="D216">
        <v>88</v>
      </c>
      <c r="E216" s="2">
        <v>25000</v>
      </c>
      <c r="F216">
        <f t="shared" si="15"/>
        <v>2022</v>
      </c>
      <c r="G216" t="str">
        <f t="shared" si="16"/>
        <v>January</v>
      </c>
      <c r="H216">
        <f t="shared" si="17"/>
        <v>1</v>
      </c>
      <c r="I216" t="str">
        <f t="shared" si="18"/>
        <v>Thursday</v>
      </c>
      <c r="J216" s="2">
        <f t="shared" si="19"/>
        <v>2200000</v>
      </c>
      <c r="K216" s="2"/>
    </row>
    <row r="217" spans="1:11" x14ac:dyDescent="0.3">
      <c r="A217" s="1">
        <v>44588</v>
      </c>
      <c r="B217" t="s">
        <v>19</v>
      </c>
      <c r="C217" t="s">
        <v>20</v>
      </c>
      <c r="D217">
        <v>43</v>
      </c>
      <c r="E217" s="2">
        <v>30000</v>
      </c>
      <c r="F217">
        <f t="shared" si="15"/>
        <v>2022</v>
      </c>
      <c r="G217" t="str">
        <f t="shared" si="16"/>
        <v>January</v>
      </c>
      <c r="H217">
        <f t="shared" si="17"/>
        <v>1</v>
      </c>
      <c r="I217" t="str">
        <f t="shared" si="18"/>
        <v>Thursday</v>
      </c>
      <c r="J217" s="2">
        <f t="shared" si="19"/>
        <v>1290000</v>
      </c>
      <c r="K217" s="2"/>
    </row>
    <row r="218" spans="1:11" x14ac:dyDescent="0.3">
      <c r="A218" s="1">
        <v>44589</v>
      </c>
      <c r="B218" t="s">
        <v>5</v>
      </c>
      <c r="C218" t="s">
        <v>6</v>
      </c>
      <c r="D218">
        <v>115</v>
      </c>
      <c r="E218" s="2">
        <v>50000</v>
      </c>
      <c r="F218">
        <f t="shared" si="15"/>
        <v>2022</v>
      </c>
      <c r="G218" t="str">
        <f t="shared" si="16"/>
        <v>January</v>
      </c>
      <c r="H218">
        <f t="shared" si="17"/>
        <v>1</v>
      </c>
      <c r="I218" t="str">
        <f t="shared" si="18"/>
        <v>Friday</v>
      </c>
      <c r="J218" s="2">
        <f t="shared" si="19"/>
        <v>5750000</v>
      </c>
      <c r="K218" s="2"/>
    </row>
    <row r="219" spans="1:11" x14ac:dyDescent="0.3">
      <c r="A219" s="1">
        <v>44589</v>
      </c>
      <c r="B219" t="s">
        <v>7</v>
      </c>
      <c r="C219" t="s">
        <v>8</v>
      </c>
      <c r="D219">
        <v>83</v>
      </c>
      <c r="E219" s="2">
        <v>35000</v>
      </c>
      <c r="F219">
        <f t="shared" si="15"/>
        <v>2022</v>
      </c>
      <c r="G219" t="str">
        <f t="shared" si="16"/>
        <v>January</v>
      </c>
      <c r="H219">
        <f t="shared" si="17"/>
        <v>1</v>
      </c>
      <c r="I219" t="str">
        <f t="shared" si="18"/>
        <v>Friday</v>
      </c>
      <c r="J219" s="2">
        <f t="shared" si="19"/>
        <v>2905000</v>
      </c>
      <c r="K219" s="2"/>
    </row>
    <row r="220" spans="1:11" x14ac:dyDescent="0.3">
      <c r="A220" s="1">
        <v>44589</v>
      </c>
      <c r="B220" t="s">
        <v>9</v>
      </c>
      <c r="C220" t="s">
        <v>10</v>
      </c>
      <c r="D220">
        <v>118</v>
      </c>
      <c r="E220" s="2">
        <v>45000</v>
      </c>
      <c r="F220">
        <f t="shared" si="15"/>
        <v>2022</v>
      </c>
      <c r="G220" t="str">
        <f t="shared" si="16"/>
        <v>January</v>
      </c>
      <c r="H220">
        <f t="shared" si="17"/>
        <v>1</v>
      </c>
      <c r="I220" t="str">
        <f t="shared" si="18"/>
        <v>Friday</v>
      </c>
      <c r="J220" s="2">
        <f t="shared" si="19"/>
        <v>5310000</v>
      </c>
      <c r="K220" s="2"/>
    </row>
    <row r="221" spans="1:11" x14ac:dyDescent="0.3">
      <c r="A221" s="1">
        <v>44589</v>
      </c>
      <c r="B221" t="s">
        <v>11</v>
      </c>
      <c r="C221" t="s">
        <v>12</v>
      </c>
      <c r="D221">
        <v>51</v>
      </c>
      <c r="E221" s="2">
        <v>60000</v>
      </c>
      <c r="F221">
        <f t="shared" si="15"/>
        <v>2022</v>
      </c>
      <c r="G221" t="str">
        <f t="shared" si="16"/>
        <v>January</v>
      </c>
      <c r="H221">
        <f t="shared" si="17"/>
        <v>1</v>
      </c>
      <c r="I221" t="str">
        <f t="shared" si="18"/>
        <v>Friday</v>
      </c>
      <c r="J221" s="2">
        <f t="shared" si="19"/>
        <v>3060000</v>
      </c>
      <c r="K221" s="2"/>
    </row>
    <row r="222" spans="1:11" x14ac:dyDescent="0.3">
      <c r="A222" s="1">
        <v>44589</v>
      </c>
      <c r="B222" t="s">
        <v>13</v>
      </c>
      <c r="C222" t="s">
        <v>14</v>
      </c>
      <c r="D222">
        <v>116</v>
      </c>
      <c r="E222" s="2">
        <v>20000</v>
      </c>
      <c r="F222">
        <f t="shared" si="15"/>
        <v>2022</v>
      </c>
      <c r="G222" t="str">
        <f t="shared" si="16"/>
        <v>January</v>
      </c>
      <c r="H222">
        <f t="shared" si="17"/>
        <v>1</v>
      </c>
      <c r="I222" t="str">
        <f t="shared" si="18"/>
        <v>Friday</v>
      </c>
      <c r="J222" s="2">
        <f t="shared" si="19"/>
        <v>2320000</v>
      </c>
      <c r="K222" s="2"/>
    </row>
    <row r="223" spans="1:11" x14ac:dyDescent="0.3">
      <c r="A223" s="1">
        <v>44589</v>
      </c>
      <c r="B223" t="s">
        <v>15</v>
      </c>
      <c r="C223" t="s">
        <v>16</v>
      </c>
      <c r="D223">
        <v>179</v>
      </c>
      <c r="E223" s="2">
        <v>5000</v>
      </c>
      <c r="F223">
        <f t="shared" si="15"/>
        <v>2022</v>
      </c>
      <c r="G223" t="str">
        <f t="shared" si="16"/>
        <v>January</v>
      </c>
      <c r="H223">
        <f t="shared" si="17"/>
        <v>1</v>
      </c>
      <c r="I223" t="str">
        <f t="shared" si="18"/>
        <v>Friday</v>
      </c>
      <c r="J223" s="2">
        <f t="shared" si="19"/>
        <v>895000</v>
      </c>
      <c r="K223" s="2"/>
    </row>
    <row r="224" spans="1:11" x14ac:dyDescent="0.3">
      <c r="A224" s="1">
        <v>44589</v>
      </c>
      <c r="B224" t="s">
        <v>17</v>
      </c>
      <c r="C224" t="s">
        <v>18</v>
      </c>
      <c r="D224">
        <v>94</v>
      </c>
      <c r="E224" s="2">
        <v>25000</v>
      </c>
      <c r="F224">
        <f t="shared" si="15"/>
        <v>2022</v>
      </c>
      <c r="G224" t="str">
        <f t="shared" si="16"/>
        <v>January</v>
      </c>
      <c r="H224">
        <f t="shared" si="17"/>
        <v>1</v>
      </c>
      <c r="I224" t="str">
        <f t="shared" si="18"/>
        <v>Friday</v>
      </c>
      <c r="J224" s="2">
        <f t="shared" si="19"/>
        <v>2350000</v>
      </c>
      <c r="K224" s="2"/>
    </row>
    <row r="225" spans="1:11" x14ac:dyDescent="0.3">
      <c r="A225" s="1">
        <v>44589</v>
      </c>
      <c r="B225" t="s">
        <v>19</v>
      </c>
      <c r="C225" t="s">
        <v>20</v>
      </c>
      <c r="D225">
        <v>54</v>
      </c>
      <c r="E225" s="2">
        <v>30000</v>
      </c>
      <c r="F225">
        <f t="shared" si="15"/>
        <v>2022</v>
      </c>
      <c r="G225" t="str">
        <f t="shared" si="16"/>
        <v>January</v>
      </c>
      <c r="H225">
        <f t="shared" si="17"/>
        <v>1</v>
      </c>
      <c r="I225" t="str">
        <f t="shared" si="18"/>
        <v>Friday</v>
      </c>
      <c r="J225" s="2">
        <f t="shared" si="19"/>
        <v>1620000</v>
      </c>
      <c r="K225" s="2"/>
    </row>
    <row r="226" spans="1:11" x14ac:dyDescent="0.3">
      <c r="A226" s="1">
        <v>44590</v>
      </c>
      <c r="B226" t="s">
        <v>5</v>
      </c>
      <c r="C226" t="s">
        <v>6</v>
      </c>
      <c r="D226">
        <v>111</v>
      </c>
      <c r="E226" s="2">
        <v>50000</v>
      </c>
      <c r="F226">
        <f t="shared" si="15"/>
        <v>2022</v>
      </c>
      <c r="G226" t="str">
        <f t="shared" si="16"/>
        <v>January</v>
      </c>
      <c r="H226">
        <f t="shared" si="17"/>
        <v>1</v>
      </c>
      <c r="I226" t="str">
        <f t="shared" si="18"/>
        <v>Saturday</v>
      </c>
      <c r="J226" s="2">
        <f t="shared" si="19"/>
        <v>5550000</v>
      </c>
      <c r="K226" s="2"/>
    </row>
    <row r="227" spans="1:11" x14ac:dyDescent="0.3">
      <c r="A227" s="1">
        <v>44590</v>
      </c>
      <c r="B227" t="s">
        <v>7</v>
      </c>
      <c r="C227" t="s">
        <v>8</v>
      </c>
      <c r="D227">
        <v>81</v>
      </c>
      <c r="E227" s="2">
        <v>35000</v>
      </c>
      <c r="F227">
        <f t="shared" si="15"/>
        <v>2022</v>
      </c>
      <c r="G227" t="str">
        <f t="shared" si="16"/>
        <v>January</v>
      </c>
      <c r="H227">
        <f t="shared" si="17"/>
        <v>1</v>
      </c>
      <c r="I227" t="str">
        <f t="shared" si="18"/>
        <v>Saturday</v>
      </c>
      <c r="J227" s="2">
        <f t="shared" si="19"/>
        <v>2835000</v>
      </c>
      <c r="K227" s="2"/>
    </row>
    <row r="228" spans="1:11" x14ac:dyDescent="0.3">
      <c r="A228" s="1">
        <v>44590</v>
      </c>
      <c r="B228" t="s">
        <v>9</v>
      </c>
      <c r="C228" t="s">
        <v>10</v>
      </c>
      <c r="D228">
        <v>117</v>
      </c>
      <c r="E228" s="2">
        <v>45000</v>
      </c>
      <c r="F228">
        <f t="shared" si="15"/>
        <v>2022</v>
      </c>
      <c r="G228" t="str">
        <f t="shared" si="16"/>
        <v>January</v>
      </c>
      <c r="H228">
        <f t="shared" si="17"/>
        <v>1</v>
      </c>
      <c r="I228" t="str">
        <f t="shared" si="18"/>
        <v>Saturday</v>
      </c>
      <c r="J228" s="2">
        <f t="shared" si="19"/>
        <v>5265000</v>
      </c>
      <c r="K228" s="2"/>
    </row>
    <row r="229" spans="1:11" x14ac:dyDescent="0.3">
      <c r="A229" s="1">
        <v>44590</v>
      </c>
      <c r="B229" t="s">
        <v>11</v>
      </c>
      <c r="C229" t="s">
        <v>12</v>
      </c>
      <c r="D229">
        <v>50</v>
      </c>
      <c r="E229" s="2">
        <v>60000</v>
      </c>
      <c r="F229">
        <f t="shared" si="15"/>
        <v>2022</v>
      </c>
      <c r="G229" t="str">
        <f t="shared" si="16"/>
        <v>January</v>
      </c>
      <c r="H229">
        <f t="shared" si="17"/>
        <v>1</v>
      </c>
      <c r="I229" t="str">
        <f t="shared" si="18"/>
        <v>Saturday</v>
      </c>
      <c r="J229" s="2">
        <f t="shared" si="19"/>
        <v>3000000</v>
      </c>
      <c r="K229" s="2"/>
    </row>
    <row r="230" spans="1:11" x14ac:dyDescent="0.3">
      <c r="A230" s="1">
        <v>44590</v>
      </c>
      <c r="B230" t="s">
        <v>13</v>
      </c>
      <c r="C230" t="s">
        <v>14</v>
      </c>
      <c r="D230">
        <v>127</v>
      </c>
      <c r="E230" s="2">
        <v>20000</v>
      </c>
      <c r="F230">
        <f t="shared" si="15"/>
        <v>2022</v>
      </c>
      <c r="G230" t="str">
        <f t="shared" si="16"/>
        <v>January</v>
      </c>
      <c r="H230">
        <f t="shared" si="17"/>
        <v>1</v>
      </c>
      <c r="I230" t="str">
        <f t="shared" si="18"/>
        <v>Saturday</v>
      </c>
      <c r="J230" s="2">
        <f t="shared" si="19"/>
        <v>2540000</v>
      </c>
      <c r="K230" s="2"/>
    </row>
    <row r="231" spans="1:11" x14ac:dyDescent="0.3">
      <c r="A231" s="1">
        <v>44590</v>
      </c>
      <c r="B231" t="s">
        <v>15</v>
      </c>
      <c r="C231" t="s">
        <v>16</v>
      </c>
      <c r="D231">
        <v>168</v>
      </c>
      <c r="E231" s="2">
        <v>5000</v>
      </c>
      <c r="F231">
        <f t="shared" si="15"/>
        <v>2022</v>
      </c>
      <c r="G231" t="str">
        <f t="shared" si="16"/>
        <v>January</v>
      </c>
      <c r="H231">
        <f t="shared" si="17"/>
        <v>1</v>
      </c>
      <c r="I231" t="str">
        <f t="shared" si="18"/>
        <v>Saturday</v>
      </c>
      <c r="J231" s="2">
        <f t="shared" si="19"/>
        <v>840000</v>
      </c>
      <c r="K231" s="2"/>
    </row>
    <row r="232" spans="1:11" x14ac:dyDescent="0.3">
      <c r="A232" s="1">
        <v>44590</v>
      </c>
      <c r="B232" t="s">
        <v>17</v>
      </c>
      <c r="C232" t="s">
        <v>18</v>
      </c>
      <c r="D232">
        <v>92</v>
      </c>
      <c r="E232" s="2">
        <v>25000</v>
      </c>
      <c r="F232">
        <f t="shared" si="15"/>
        <v>2022</v>
      </c>
      <c r="G232" t="str">
        <f t="shared" si="16"/>
        <v>January</v>
      </c>
      <c r="H232">
        <f t="shared" si="17"/>
        <v>1</v>
      </c>
      <c r="I232" t="str">
        <f t="shared" si="18"/>
        <v>Saturday</v>
      </c>
      <c r="J232" s="2">
        <f t="shared" si="19"/>
        <v>2300000</v>
      </c>
      <c r="K232" s="2"/>
    </row>
    <row r="233" spans="1:11" x14ac:dyDescent="0.3">
      <c r="A233" s="1">
        <v>44590</v>
      </c>
      <c r="B233" t="s">
        <v>19</v>
      </c>
      <c r="C233" t="s">
        <v>20</v>
      </c>
      <c r="D233">
        <v>52</v>
      </c>
      <c r="E233" s="2">
        <v>30000</v>
      </c>
      <c r="F233">
        <f t="shared" si="15"/>
        <v>2022</v>
      </c>
      <c r="G233" t="str">
        <f t="shared" si="16"/>
        <v>January</v>
      </c>
      <c r="H233">
        <f t="shared" si="17"/>
        <v>1</v>
      </c>
      <c r="I233" t="str">
        <f t="shared" si="18"/>
        <v>Saturday</v>
      </c>
      <c r="J233" s="2">
        <f t="shared" si="19"/>
        <v>1560000</v>
      </c>
      <c r="K233" s="2"/>
    </row>
    <row r="234" spans="1:11" x14ac:dyDescent="0.3">
      <c r="A234" s="1">
        <v>44591</v>
      </c>
      <c r="B234" t="s">
        <v>5</v>
      </c>
      <c r="C234" t="s">
        <v>6</v>
      </c>
      <c r="D234">
        <v>103</v>
      </c>
      <c r="E234" s="2">
        <v>50000</v>
      </c>
      <c r="F234">
        <f t="shared" si="15"/>
        <v>2022</v>
      </c>
      <c r="G234" t="str">
        <f t="shared" si="16"/>
        <v>January</v>
      </c>
      <c r="H234">
        <f t="shared" si="17"/>
        <v>1</v>
      </c>
      <c r="I234" t="str">
        <f t="shared" si="18"/>
        <v>Sunday</v>
      </c>
      <c r="J234" s="2">
        <f t="shared" si="19"/>
        <v>5150000</v>
      </c>
      <c r="K234" s="2"/>
    </row>
    <row r="235" spans="1:11" x14ac:dyDescent="0.3">
      <c r="A235" s="1">
        <v>44591</v>
      </c>
      <c r="B235" t="s">
        <v>7</v>
      </c>
      <c r="C235" t="s">
        <v>8</v>
      </c>
      <c r="D235">
        <v>81</v>
      </c>
      <c r="E235" s="2">
        <v>35000</v>
      </c>
      <c r="F235">
        <f t="shared" si="15"/>
        <v>2022</v>
      </c>
      <c r="G235" t="str">
        <f t="shared" si="16"/>
        <v>January</v>
      </c>
      <c r="H235">
        <f t="shared" si="17"/>
        <v>1</v>
      </c>
      <c r="I235" t="str">
        <f t="shared" si="18"/>
        <v>Sunday</v>
      </c>
      <c r="J235" s="2">
        <f t="shared" si="19"/>
        <v>2835000</v>
      </c>
      <c r="K235" s="2"/>
    </row>
    <row r="236" spans="1:11" x14ac:dyDescent="0.3">
      <c r="A236" s="1">
        <v>44591</v>
      </c>
      <c r="B236" t="s">
        <v>9</v>
      </c>
      <c r="C236" t="s">
        <v>10</v>
      </c>
      <c r="D236">
        <v>118</v>
      </c>
      <c r="E236" s="2">
        <v>45000</v>
      </c>
      <c r="F236">
        <f t="shared" si="15"/>
        <v>2022</v>
      </c>
      <c r="G236" t="str">
        <f t="shared" si="16"/>
        <v>January</v>
      </c>
      <c r="H236">
        <f t="shared" si="17"/>
        <v>1</v>
      </c>
      <c r="I236" t="str">
        <f t="shared" si="18"/>
        <v>Sunday</v>
      </c>
      <c r="J236" s="2">
        <f t="shared" si="19"/>
        <v>5310000</v>
      </c>
      <c r="K236" s="2"/>
    </row>
    <row r="237" spans="1:11" x14ac:dyDescent="0.3">
      <c r="A237" s="1">
        <v>44591</v>
      </c>
      <c r="B237" t="s">
        <v>11</v>
      </c>
      <c r="C237" t="s">
        <v>12</v>
      </c>
      <c r="D237">
        <v>50</v>
      </c>
      <c r="E237" s="2">
        <v>60000</v>
      </c>
      <c r="F237">
        <f t="shared" si="15"/>
        <v>2022</v>
      </c>
      <c r="G237" t="str">
        <f t="shared" si="16"/>
        <v>January</v>
      </c>
      <c r="H237">
        <f t="shared" si="17"/>
        <v>1</v>
      </c>
      <c r="I237" t="str">
        <f t="shared" si="18"/>
        <v>Sunday</v>
      </c>
      <c r="J237" s="2">
        <f t="shared" si="19"/>
        <v>3000000</v>
      </c>
      <c r="K237" s="2"/>
    </row>
    <row r="238" spans="1:11" x14ac:dyDescent="0.3">
      <c r="A238" s="1">
        <v>44591</v>
      </c>
      <c r="B238" t="s">
        <v>13</v>
      </c>
      <c r="C238" t="s">
        <v>14</v>
      </c>
      <c r="D238">
        <v>118</v>
      </c>
      <c r="E238" s="2">
        <v>20000</v>
      </c>
      <c r="F238">
        <f t="shared" si="15"/>
        <v>2022</v>
      </c>
      <c r="G238" t="str">
        <f t="shared" si="16"/>
        <v>January</v>
      </c>
      <c r="H238">
        <f t="shared" si="17"/>
        <v>1</v>
      </c>
      <c r="I238" t="str">
        <f t="shared" si="18"/>
        <v>Sunday</v>
      </c>
      <c r="J238" s="2">
        <f t="shared" si="19"/>
        <v>2360000</v>
      </c>
      <c r="K238" s="2"/>
    </row>
    <row r="239" spans="1:11" x14ac:dyDescent="0.3">
      <c r="A239" s="1">
        <v>44591</v>
      </c>
      <c r="B239" t="s">
        <v>15</v>
      </c>
      <c r="C239" t="s">
        <v>16</v>
      </c>
      <c r="D239">
        <v>146</v>
      </c>
      <c r="E239" s="2">
        <v>5000</v>
      </c>
      <c r="F239">
        <f t="shared" si="15"/>
        <v>2022</v>
      </c>
      <c r="G239" t="str">
        <f t="shared" si="16"/>
        <v>January</v>
      </c>
      <c r="H239">
        <f t="shared" si="17"/>
        <v>1</v>
      </c>
      <c r="I239" t="str">
        <f t="shared" si="18"/>
        <v>Sunday</v>
      </c>
      <c r="J239" s="2">
        <f t="shared" si="19"/>
        <v>730000</v>
      </c>
      <c r="K239" s="2"/>
    </row>
    <row r="240" spans="1:11" x14ac:dyDescent="0.3">
      <c r="A240" s="1">
        <v>44591</v>
      </c>
      <c r="B240" t="s">
        <v>17</v>
      </c>
      <c r="C240" t="s">
        <v>18</v>
      </c>
      <c r="D240">
        <v>99</v>
      </c>
      <c r="E240" s="2">
        <v>25000</v>
      </c>
      <c r="F240">
        <f t="shared" si="15"/>
        <v>2022</v>
      </c>
      <c r="G240" t="str">
        <f t="shared" si="16"/>
        <v>January</v>
      </c>
      <c r="H240">
        <f t="shared" si="17"/>
        <v>1</v>
      </c>
      <c r="I240" t="str">
        <f t="shared" si="18"/>
        <v>Sunday</v>
      </c>
      <c r="J240" s="2">
        <f t="shared" si="19"/>
        <v>2475000</v>
      </c>
      <c r="K240" s="2"/>
    </row>
    <row r="241" spans="1:11" x14ac:dyDescent="0.3">
      <c r="A241" s="1">
        <v>44591</v>
      </c>
      <c r="B241" t="s">
        <v>19</v>
      </c>
      <c r="C241" t="s">
        <v>20</v>
      </c>
      <c r="D241">
        <v>52</v>
      </c>
      <c r="E241" s="2">
        <v>30000</v>
      </c>
      <c r="F241">
        <f t="shared" si="15"/>
        <v>2022</v>
      </c>
      <c r="G241" t="str">
        <f t="shared" si="16"/>
        <v>January</v>
      </c>
      <c r="H241">
        <f t="shared" si="17"/>
        <v>1</v>
      </c>
      <c r="I241" t="str">
        <f t="shared" si="18"/>
        <v>Sunday</v>
      </c>
      <c r="J241" s="2">
        <f t="shared" si="19"/>
        <v>1560000</v>
      </c>
      <c r="K241" s="2"/>
    </row>
    <row r="242" spans="1:11" x14ac:dyDescent="0.3">
      <c r="A242" s="1">
        <v>44592</v>
      </c>
      <c r="B242" t="s">
        <v>5</v>
      </c>
      <c r="C242" t="s">
        <v>6</v>
      </c>
      <c r="D242">
        <v>108</v>
      </c>
      <c r="E242" s="2">
        <v>50000</v>
      </c>
      <c r="F242">
        <f t="shared" si="15"/>
        <v>2022</v>
      </c>
      <c r="G242" t="str">
        <f t="shared" si="16"/>
        <v>January</v>
      </c>
      <c r="H242">
        <f t="shared" si="17"/>
        <v>1</v>
      </c>
      <c r="I242" t="str">
        <f t="shared" si="18"/>
        <v>Monday</v>
      </c>
      <c r="J242" s="2">
        <f t="shared" si="19"/>
        <v>5400000</v>
      </c>
      <c r="K242" s="2"/>
    </row>
    <row r="243" spans="1:11" x14ac:dyDescent="0.3">
      <c r="A243" s="1">
        <v>44592</v>
      </c>
      <c r="B243" t="s">
        <v>7</v>
      </c>
      <c r="C243" t="s">
        <v>8</v>
      </c>
      <c r="D243">
        <v>76</v>
      </c>
      <c r="E243" s="2">
        <v>35000</v>
      </c>
      <c r="F243">
        <f t="shared" si="15"/>
        <v>2022</v>
      </c>
      <c r="G243" t="str">
        <f t="shared" si="16"/>
        <v>January</v>
      </c>
      <c r="H243">
        <f t="shared" si="17"/>
        <v>1</v>
      </c>
      <c r="I243" t="str">
        <f t="shared" si="18"/>
        <v>Monday</v>
      </c>
      <c r="J243" s="2">
        <f t="shared" si="19"/>
        <v>2660000</v>
      </c>
      <c r="K243" s="2"/>
    </row>
    <row r="244" spans="1:11" x14ac:dyDescent="0.3">
      <c r="A244" s="1">
        <v>44592</v>
      </c>
      <c r="B244" t="s">
        <v>9</v>
      </c>
      <c r="C244" t="s">
        <v>10</v>
      </c>
      <c r="D244">
        <v>113</v>
      </c>
      <c r="E244" s="2">
        <v>45000</v>
      </c>
      <c r="F244">
        <f t="shared" si="15"/>
        <v>2022</v>
      </c>
      <c r="G244" t="str">
        <f t="shared" si="16"/>
        <v>January</v>
      </c>
      <c r="H244">
        <f t="shared" si="17"/>
        <v>1</v>
      </c>
      <c r="I244" t="str">
        <f t="shared" si="18"/>
        <v>Monday</v>
      </c>
      <c r="J244" s="2">
        <f t="shared" si="19"/>
        <v>5085000</v>
      </c>
      <c r="K244" s="2"/>
    </row>
    <row r="245" spans="1:11" x14ac:dyDescent="0.3">
      <c r="A245" s="1">
        <v>44592</v>
      </c>
      <c r="B245" t="s">
        <v>11</v>
      </c>
      <c r="C245" t="s">
        <v>12</v>
      </c>
      <c r="D245">
        <v>52</v>
      </c>
      <c r="E245" s="2">
        <v>60000</v>
      </c>
      <c r="F245">
        <f t="shared" si="15"/>
        <v>2022</v>
      </c>
      <c r="G245" t="str">
        <f t="shared" si="16"/>
        <v>January</v>
      </c>
      <c r="H245">
        <f t="shared" si="17"/>
        <v>1</v>
      </c>
      <c r="I245" t="str">
        <f t="shared" si="18"/>
        <v>Monday</v>
      </c>
      <c r="J245" s="2">
        <f t="shared" si="19"/>
        <v>3120000</v>
      </c>
      <c r="K245" s="2"/>
    </row>
    <row r="246" spans="1:11" x14ac:dyDescent="0.3">
      <c r="A246" s="1">
        <v>44592</v>
      </c>
      <c r="B246" t="s">
        <v>13</v>
      </c>
      <c r="C246" t="s">
        <v>14</v>
      </c>
      <c r="D246">
        <v>117</v>
      </c>
      <c r="E246" s="2">
        <v>20000</v>
      </c>
      <c r="F246">
        <f t="shared" si="15"/>
        <v>2022</v>
      </c>
      <c r="G246" t="str">
        <f t="shared" si="16"/>
        <v>January</v>
      </c>
      <c r="H246">
        <f t="shared" si="17"/>
        <v>1</v>
      </c>
      <c r="I246" t="str">
        <f t="shared" si="18"/>
        <v>Monday</v>
      </c>
      <c r="J246" s="2">
        <f t="shared" si="19"/>
        <v>2340000</v>
      </c>
      <c r="K246" s="2"/>
    </row>
    <row r="247" spans="1:11" x14ac:dyDescent="0.3">
      <c r="A247" s="1">
        <v>44592</v>
      </c>
      <c r="B247" t="s">
        <v>15</v>
      </c>
      <c r="C247" t="s">
        <v>16</v>
      </c>
      <c r="D247">
        <v>179</v>
      </c>
      <c r="E247" s="2">
        <v>5000</v>
      </c>
      <c r="F247">
        <f t="shared" si="15"/>
        <v>2022</v>
      </c>
      <c r="G247" t="str">
        <f t="shared" si="16"/>
        <v>January</v>
      </c>
      <c r="H247">
        <f t="shared" si="17"/>
        <v>1</v>
      </c>
      <c r="I247" t="str">
        <f t="shared" si="18"/>
        <v>Monday</v>
      </c>
      <c r="J247" s="2">
        <f t="shared" si="19"/>
        <v>895000</v>
      </c>
      <c r="K247" s="2"/>
    </row>
    <row r="248" spans="1:11" x14ac:dyDescent="0.3">
      <c r="A248" s="1">
        <v>44592</v>
      </c>
      <c r="B248" t="s">
        <v>17</v>
      </c>
      <c r="C248" t="s">
        <v>18</v>
      </c>
      <c r="D248">
        <v>85</v>
      </c>
      <c r="E248" s="2">
        <v>25000</v>
      </c>
      <c r="F248">
        <f t="shared" si="15"/>
        <v>2022</v>
      </c>
      <c r="G248" t="str">
        <f t="shared" si="16"/>
        <v>January</v>
      </c>
      <c r="H248">
        <f t="shared" si="17"/>
        <v>1</v>
      </c>
      <c r="I248" t="str">
        <f t="shared" si="18"/>
        <v>Monday</v>
      </c>
      <c r="J248" s="2">
        <f t="shared" si="19"/>
        <v>2125000</v>
      </c>
      <c r="K248" s="2"/>
    </row>
    <row r="249" spans="1:11" x14ac:dyDescent="0.3">
      <c r="A249" s="1">
        <v>44592</v>
      </c>
      <c r="B249" t="s">
        <v>19</v>
      </c>
      <c r="C249" t="s">
        <v>20</v>
      </c>
      <c r="D249">
        <v>48</v>
      </c>
      <c r="E249" s="2">
        <v>30000</v>
      </c>
      <c r="F249">
        <f t="shared" si="15"/>
        <v>2022</v>
      </c>
      <c r="G249" t="str">
        <f t="shared" si="16"/>
        <v>January</v>
      </c>
      <c r="H249">
        <f t="shared" si="17"/>
        <v>1</v>
      </c>
      <c r="I249" t="str">
        <f t="shared" si="18"/>
        <v>Monday</v>
      </c>
      <c r="J249" s="2">
        <f t="shared" si="19"/>
        <v>1440000</v>
      </c>
      <c r="K249" s="2"/>
    </row>
    <row r="250" spans="1:11" x14ac:dyDescent="0.3">
      <c r="A250" s="1">
        <v>44593</v>
      </c>
      <c r="B250" t="s">
        <v>5</v>
      </c>
      <c r="C250" t="s">
        <v>6</v>
      </c>
      <c r="D250">
        <v>116</v>
      </c>
      <c r="E250" s="2">
        <v>50000</v>
      </c>
      <c r="F250">
        <f t="shared" si="15"/>
        <v>2022</v>
      </c>
      <c r="G250" t="str">
        <f t="shared" si="16"/>
        <v>February</v>
      </c>
      <c r="H250">
        <f t="shared" si="17"/>
        <v>1</v>
      </c>
      <c r="I250" t="str">
        <f t="shared" si="18"/>
        <v>Tuesday</v>
      </c>
      <c r="J250" s="2">
        <f t="shared" si="19"/>
        <v>5800000</v>
      </c>
      <c r="K250" s="2"/>
    </row>
    <row r="251" spans="1:11" x14ac:dyDescent="0.3">
      <c r="A251" s="1">
        <v>44593</v>
      </c>
      <c r="B251" t="s">
        <v>7</v>
      </c>
      <c r="C251" t="s">
        <v>8</v>
      </c>
      <c r="D251">
        <v>85</v>
      </c>
      <c r="E251" s="2">
        <v>35000</v>
      </c>
      <c r="F251">
        <f t="shared" si="15"/>
        <v>2022</v>
      </c>
      <c r="G251" t="str">
        <f t="shared" si="16"/>
        <v>February</v>
      </c>
      <c r="H251">
        <f t="shared" si="17"/>
        <v>1</v>
      </c>
      <c r="I251" t="str">
        <f t="shared" si="18"/>
        <v>Tuesday</v>
      </c>
      <c r="J251" s="2">
        <f t="shared" si="19"/>
        <v>2975000</v>
      </c>
      <c r="K251" s="2"/>
    </row>
    <row r="252" spans="1:11" x14ac:dyDescent="0.3">
      <c r="A252" s="1">
        <v>44593</v>
      </c>
      <c r="B252" t="s">
        <v>9</v>
      </c>
      <c r="C252" t="s">
        <v>10</v>
      </c>
      <c r="D252">
        <v>108</v>
      </c>
      <c r="E252" s="2">
        <v>45000</v>
      </c>
      <c r="F252">
        <f t="shared" si="15"/>
        <v>2022</v>
      </c>
      <c r="G252" t="str">
        <f t="shared" si="16"/>
        <v>February</v>
      </c>
      <c r="H252">
        <f t="shared" si="17"/>
        <v>1</v>
      </c>
      <c r="I252" t="str">
        <f t="shared" si="18"/>
        <v>Tuesday</v>
      </c>
      <c r="J252" s="2">
        <f t="shared" si="19"/>
        <v>4860000</v>
      </c>
      <c r="K252" s="2"/>
    </row>
    <row r="253" spans="1:11" x14ac:dyDescent="0.3">
      <c r="A253" s="1">
        <v>44593</v>
      </c>
      <c r="B253" t="s">
        <v>11</v>
      </c>
      <c r="C253" t="s">
        <v>12</v>
      </c>
      <c r="D253">
        <v>51</v>
      </c>
      <c r="E253" s="2">
        <v>60000</v>
      </c>
      <c r="F253">
        <f t="shared" si="15"/>
        <v>2022</v>
      </c>
      <c r="G253" t="str">
        <f t="shared" si="16"/>
        <v>February</v>
      </c>
      <c r="H253">
        <f t="shared" si="17"/>
        <v>1</v>
      </c>
      <c r="I253" t="str">
        <f t="shared" si="18"/>
        <v>Tuesday</v>
      </c>
      <c r="J253" s="2">
        <f t="shared" si="19"/>
        <v>3060000</v>
      </c>
      <c r="K253" s="2"/>
    </row>
    <row r="254" spans="1:11" x14ac:dyDescent="0.3">
      <c r="A254" s="1">
        <v>44593</v>
      </c>
      <c r="B254" t="s">
        <v>13</v>
      </c>
      <c r="C254" t="s">
        <v>14</v>
      </c>
      <c r="D254">
        <v>120</v>
      </c>
      <c r="E254" s="2">
        <v>20000</v>
      </c>
      <c r="F254">
        <f t="shared" si="15"/>
        <v>2022</v>
      </c>
      <c r="G254" t="str">
        <f t="shared" si="16"/>
        <v>February</v>
      </c>
      <c r="H254">
        <f t="shared" si="17"/>
        <v>1</v>
      </c>
      <c r="I254" t="str">
        <f t="shared" si="18"/>
        <v>Tuesday</v>
      </c>
      <c r="J254" s="2">
        <f t="shared" si="19"/>
        <v>2400000</v>
      </c>
      <c r="K254" s="2"/>
    </row>
    <row r="255" spans="1:11" x14ac:dyDescent="0.3">
      <c r="A255" s="1">
        <v>44593</v>
      </c>
      <c r="B255" t="s">
        <v>15</v>
      </c>
      <c r="C255" t="s">
        <v>16</v>
      </c>
      <c r="D255">
        <v>175</v>
      </c>
      <c r="E255" s="2">
        <v>5000</v>
      </c>
      <c r="F255">
        <f t="shared" si="15"/>
        <v>2022</v>
      </c>
      <c r="G255" t="str">
        <f t="shared" si="16"/>
        <v>February</v>
      </c>
      <c r="H255">
        <f t="shared" si="17"/>
        <v>1</v>
      </c>
      <c r="I255" t="str">
        <f t="shared" si="18"/>
        <v>Tuesday</v>
      </c>
      <c r="J255" s="2">
        <f t="shared" si="19"/>
        <v>875000</v>
      </c>
      <c r="K255" s="2"/>
    </row>
    <row r="256" spans="1:11" x14ac:dyDescent="0.3">
      <c r="A256" s="1">
        <v>44593</v>
      </c>
      <c r="B256" t="s">
        <v>17</v>
      </c>
      <c r="C256" t="s">
        <v>18</v>
      </c>
      <c r="D256">
        <v>94</v>
      </c>
      <c r="E256" s="2">
        <v>25000</v>
      </c>
      <c r="F256">
        <f t="shared" si="15"/>
        <v>2022</v>
      </c>
      <c r="G256" t="str">
        <f t="shared" si="16"/>
        <v>February</v>
      </c>
      <c r="H256">
        <f t="shared" si="17"/>
        <v>1</v>
      </c>
      <c r="I256" t="str">
        <f t="shared" si="18"/>
        <v>Tuesday</v>
      </c>
      <c r="J256" s="2">
        <f t="shared" si="19"/>
        <v>2350000</v>
      </c>
      <c r="K256" s="2"/>
    </row>
    <row r="257" spans="1:11" x14ac:dyDescent="0.3">
      <c r="A257" s="1">
        <v>44593</v>
      </c>
      <c r="B257" t="s">
        <v>19</v>
      </c>
      <c r="C257" t="s">
        <v>20</v>
      </c>
      <c r="D257">
        <v>46</v>
      </c>
      <c r="E257" s="2">
        <v>30000</v>
      </c>
      <c r="F257">
        <f t="shared" si="15"/>
        <v>2022</v>
      </c>
      <c r="G257" t="str">
        <f t="shared" si="16"/>
        <v>February</v>
      </c>
      <c r="H257">
        <f t="shared" si="17"/>
        <v>1</v>
      </c>
      <c r="I257" t="str">
        <f t="shared" si="18"/>
        <v>Tuesday</v>
      </c>
      <c r="J257" s="2">
        <f t="shared" si="19"/>
        <v>1380000</v>
      </c>
      <c r="K257" s="2"/>
    </row>
    <row r="258" spans="1:11" x14ac:dyDescent="0.3">
      <c r="A258" s="1">
        <v>44594</v>
      </c>
      <c r="B258" t="s">
        <v>5</v>
      </c>
      <c r="C258" t="s">
        <v>6</v>
      </c>
      <c r="D258">
        <v>100</v>
      </c>
      <c r="E258" s="2">
        <v>50000</v>
      </c>
      <c r="F258">
        <f t="shared" ref="F258:F321" si="20">YEAR(A258)</f>
        <v>2022</v>
      </c>
      <c r="G258" t="str">
        <f t="shared" ref="G258:G321" si="21">TEXT(A258,"mmmm")</f>
        <v>February</v>
      </c>
      <c r="H258">
        <f t="shared" ref="H258:H321" si="22">ROUNDUP(MONTH(A258)/3,0)</f>
        <v>1</v>
      </c>
      <c r="I258" t="str">
        <f t="shared" ref="I258:I321" si="23">TEXT(A258,"dddd")</f>
        <v>Wednesday</v>
      </c>
      <c r="J258" s="2">
        <f t="shared" ref="J258:J321" si="24">D258*E258</f>
        <v>5000000</v>
      </c>
      <c r="K258" s="2"/>
    </row>
    <row r="259" spans="1:11" x14ac:dyDescent="0.3">
      <c r="A259" s="1">
        <v>44594</v>
      </c>
      <c r="B259" t="s">
        <v>7</v>
      </c>
      <c r="C259" t="s">
        <v>8</v>
      </c>
      <c r="D259">
        <v>75</v>
      </c>
      <c r="E259" s="2">
        <v>35000</v>
      </c>
      <c r="F259">
        <f t="shared" si="20"/>
        <v>2022</v>
      </c>
      <c r="G259" t="str">
        <f t="shared" si="21"/>
        <v>February</v>
      </c>
      <c r="H259">
        <f t="shared" si="22"/>
        <v>1</v>
      </c>
      <c r="I259" t="str">
        <f t="shared" si="23"/>
        <v>Wednesday</v>
      </c>
      <c r="J259" s="2">
        <f t="shared" si="24"/>
        <v>2625000</v>
      </c>
      <c r="K259" s="2"/>
    </row>
    <row r="260" spans="1:11" x14ac:dyDescent="0.3">
      <c r="A260" s="1">
        <v>44594</v>
      </c>
      <c r="B260" t="s">
        <v>9</v>
      </c>
      <c r="C260" t="s">
        <v>10</v>
      </c>
      <c r="D260">
        <v>100</v>
      </c>
      <c r="E260" s="2">
        <v>45000</v>
      </c>
      <c r="F260">
        <f t="shared" si="20"/>
        <v>2022</v>
      </c>
      <c r="G260" t="str">
        <f t="shared" si="21"/>
        <v>February</v>
      </c>
      <c r="H260">
        <f t="shared" si="22"/>
        <v>1</v>
      </c>
      <c r="I260" t="str">
        <f t="shared" si="23"/>
        <v>Wednesday</v>
      </c>
      <c r="J260" s="2">
        <f t="shared" si="24"/>
        <v>4500000</v>
      </c>
      <c r="K260" s="2"/>
    </row>
    <row r="261" spans="1:11" x14ac:dyDescent="0.3">
      <c r="A261" s="1">
        <v>44594</v>
      </c>
      <c r="B261" t="s">
        <v>11</v>
      </c>
      <c r="C261" t="s">
        <v>12</v>
      </c>
      <c r="D261">
        <v>51</v>
      </c>
      <c r="E261" s="2">
        <v>60000</v>
      </c>
      <c r="F261">
        <f t="shared" si="20"/>
        <v>2022</v>
      </c>
      <c r="G261" t="str">
        <f t="shared" si="21"/>
        <v>February</v>
      </c>
      <c r="H261">
        <f t="shared" si="22"/>
        <v>1</v>
      </c>
      <c r="I261" t="str">
        <f t="shared" si="23"/>
        <v>Wednesday</v>
      </c>
      <c r="J261" s="2">
        <f t="shared" si="24"/>
        <v>3060000</v>
      </c>
      <c r="K261" s="2"/>
    </row>
    <row r="262" spans="1:11" x14ac:dyDescent="0.3">
      <c r="A262" s="1">
        <v>44594</v>
      </c>
      <c r="B262" t="s">
        <v>13</v>
      </c>
      <c r="C262" t="s">
        <v>14</v>
      </c>
      <c r="D262">
        <v>112</v>
      </c>
      <c r="E262" s="2">
        <v>20000</v>
      </c>
      <c r="F262">
        <f t="shared" si="20"/>
        <v>2022</v>
      </c>
      <c r="G262" t="str">
        <f t="shared" si="21"/>
        <v>February</v>
      </c>
      <c r="H262">
        <f t="shared" si="22"/>
        <v>1</v>
      </c>
      <c r="I262" t="str">
        <f t="shared" si="23"/>
        <v>Wednesday</v>
      </c>
      <c r="J262" s="2">
        <f t="shared" si="24"/>
        <v>2240000</v>
      </c>
      <c r="K262" s="2"/>
    </row>
    <row r="263" spans="1:11" x14ac:dyDescent="0.3">
      <c r="A263" s="1">
        <v>44594</v>
      </c>
      <c r="B263" t="s">
        <v>15</v>
      </c>
      <c r="C263" t="s">
        <v>16</v>
      </c>
      <c r="D263">
        <v>160</v>
      </c>
      <c r="E263" s="2">
        <v>5000</v>
      </c>
      <c r="F263">
        <f t="shared" si="20"/>
        <v>2022</v>
      </c>
      <c r="G263" t="str">
        <f t="shared" si="21"/>
        <v>February</v>
      </c>
      <c r="H263">
        <f t="shared" si="22"/>
        <v>1</v>
      </c>
      <c r="I263" t="str">
        <f t="shared" si="23"/>
        <v>Wednesday</v>
      </c>
      <c r="J263" s="2">
        <f t="shared" si="24"/>
        <v>800000</v>
      </c>
      <c r="K263" s="2"/>
    </row>
    <row r="264" spans="1:11" x14ac:dyDescent="0.3">
      <c r="A264" s="1">
        <v>44594</v>
      </c>
      <c r="B264" t="s">
        <v>17</v>
      </c>
      <c r="C264" t="s">
        <v>18</v>
      </c>
      <c r="D264">
        <v>94</v>
      </c>
      <c r="E264" s="2">
        <v>25000</v>
      </c>
      <c r="F264">
        <f t="shared" si="20"/>
        <v>2022</v>
      </c>
      <c r="G264" t="str">
        <f t="shared" si="21"/>
        <v>February</v>
      </c>
      <c r="H264">
        <f t="shared" si="22"/>
        <v>1</v>
      </c>
      <c r="I264" t="str">
        <f t="shared" si="23"/>
        <v>Wednesday</v>
      </c>
      <c r="J264" s="2">
        <f t="shared" si="24"/>
        <v>2350000</v>
      </c>
      <c r="K264" s="2"/>
    </row>
    <row r="265" spans="1:11" x14ac:dyDescent="0.3">
      <c r="A265" s="1">
        <v>44594</v>
      </c>
      <c r="B265" t="s">
        <v>19</v>
      </c>
      <c r="C265" t="s">
        <v>20</v>
      </c>
      <c r="D265">
        <v>53</v>
      </c>
      <c r="E265" s="2">
        <v>30000</v>
      </c>
      <c r="F265">
        <f t="shared" si="20"/>
        <v>2022</v>
      </c>
      <c r="G265" t="str">
        <f t="shared" si="21"/>
        <v>February</v>
      </c>
      <c r="H265">
        <f t="shared" si="22"/>
        <v>1</v>
      </c>
      <c r="I265" t="str">
        <f t="shared" si="23"/>
        <v>Wednesday</v>
      </c>
      <c r="J265" s="2">
        <f t="shared" si="24"/>
        <v>1590000</v>
      </c>
      <c r="K265" s="2"/>
    </row>
    <row r="266" spans="1:11" x14ac:dyDescent="0.3">
      <c r="A266" s="1">
        <v>44595</v>
      </c>
      <c r="B266" t="s">
        <v>5</v>
      </c>
      <c r="C266" t="s">
        <v>6</v>
      </c>
      <c r="D266">
        <v>115</v>
      </c>
      <c r="E266" s="2">
        <v>50000</v>
      </c>
      <c r="F266">
        <f t="shared" si="20"/>
        <v>2022</v>
      </c>
      <c r="G266" t="str">
        <f t="shared" si="21"/>
        <v>February</v>
      </c>
      <c r="H266">
        <f t="shared" si="22"/>
        <v>1</v>
      </c>
      <c r="I266" t="str">
        <f t="shared" si="23"/>
        <v>Thursday</v>
      </c>
      <c r="J266" s="2">
        <f t="shared" si="24"/>
        <v>5750000</v>
      </c>
      <c r="K266" s="2"/>
    </row>
    <row r="267" spans="1:11" x14ac:dyDescent="0.3">
      <c r="A267" s="1">
        <v>44595</v>
      </c>
      <c r="B267" t="s">
        <v>7</v>
      </c>
      <c r="C267" t="s">
        <v>8</v>
      </c>
      <c r="D267">
        <v>80</v>
      </c>
      <c r="E267" s="2">
        <v>35000</v>
      </c>
      <c r="F267">
        <f t="shared" si="20"/>
        <v>2022</v>
      </c>
      <c r="G267" t="str">
        <f t="shared" si="21"/>
        <v>February</v>
      </c>
      <c r="H267">
        <f t="shared" si="22"/>
        <v>1</v>
      </c>
      <c r="I267" t="str">
        <f t="shared" si="23"/>
        <v>Thursday</v>
      </c>
      <c r="J267" s="2">
        <f t="shared" si="24"/>
        <v>2800000</v>
      </c>
      <c r="K267" s="2"/>
    </row>
    <row r="268" spans="1:11" x14ac:dyDescent="0.3">
      <c r="A268" s="1">
        <v>44595</v>
      </c>
      <c r="B268" t="s">
        <v>9</v>
      </c>
      <c r="C268" t="s">
        <v>10</v>
      </c>
      <c r="D268">
        <v>111</v>
      </c>
      <c r="E268" s="2">
        <v>45000</v>
      </c>
      <c r="F268">
        <f t="shared" si="20"/>
        <v>2022</v>
      </c>
      <c r="G268" t="str">
        <f t="shared" si="21"/>
        <v>February</v>
      </c>
      <c r="H268">
        <f t="shared" si="22"/>
        <v>1</v>
      </c>
      <c r="I268" t="str">
        <f t="shared" si="23"/>
        <v>Thursday</v>
      </c>
      <c r="J268" s="2">
        <f t="shared" si="24"/>
        <v>4995000</v>
      </c>
      <c r="K268" s="2"/>
    </row>
    <row r="269" spans="1:11" x14ac:dyDescent="0.3">
      <c r="A269" s="1">
        <v>44595</v>
      </c>
      <c r="B269" t="s">
        <v>11</v>
      </c>
      <c r="C269" t="s">
        <v>12</v>
      </c>
      <c r="D269">
        <v>46</v>
      </c>
      <c r="E269" s="2">
        <v>60000</v>
      </c>
      <c r="F269">
        <f t="shared" si="20"/>
        <v>2022</v>
      </c>
      <c r="G269" t="str">
        <f t="shared" si="21"/>
        <v>February</v>
      </c>
      <c r="H269">
        <f t="shared" si="22"/>
        <v>1</v>
      </c>
      <c r="I269" t="str">
        <f t="shared" si="23"/>
        <v>Thursday</v>
      </c>
      <c r="J269" s="2">
        <f t="shared" si="24"/>
        <v>2760000</v>
      </c>
      <c r="K269" s="2"/>
    </row>
    <row r="270" spans="1:11" x14ac:dyDescent="0.3">
      <c r="A270" s="1">
        <v>44595</v>
      </c>
      <c r="B270" t="s">
        <v>13</v>
      </c>
      <c r="C270" t="s">
        <v>14</v>
      </c>
      <c r="D270">
        <v>113</v>
      </c>
      <c r="E270" s="2">
        <v>20000</v>
      </c>
      <c r="F270">
        <f t="shared" si="20"/>
        <v>2022</v>
      </c>
      <c r="G270" t="str">
        <f t="shared" si="21"/>
        <v>February</v>
      </c>
      <c r="H270">
        <f t="shared" si="22"/>
        <v>1</v>
      </c>
      <c r="I270" t="str">
        <f t="shared" si="23"/>
        <v>Thursday</v>
      </c>
      <c r="J270" s="2">
        <f t="shared" si="24"/>
        <v>2260000</v>
      </c>
      <c r="K270" s="2"/>
    </row>
    <row r="271" spans="1:11" x14ac:dyDescent="0.3">
      <c r="A271" s="1">
        <v>44595</v>
      </c>
      <c r="B271" t="s">
        <v>15</v>
      </c>
      <c r="C271" t="s">
        <v>16</v>
      </c>
      <c r="D271">
        <v>175</v>
      </c>
      <c r="E271" s="2">
        <v>5000</v>
      </c>
      <c r="F271">
        <f t="shared" si="20"/>
        <v>2022</v>
      </c>
      <c r="G271" t="str">
        <f t="shared" si="21"/>
        <v>February</v>
      </c>
      <c r="H271">
        <f t="shared" si="22"/>
        <v>1</v>
      </c>
      <c r="I271" t="str">
        <f t="shared" si="23"/>
        <v>Thursday</v>
      </c>
      <c r="J271" s="2">
        <f t="shared" si="24"/>
        <v>875000</v>
      </c>
      <c r="K271" s="2"/>
    </row>
    <row r="272" spans="1:11" x14ac:dyDescent="0.3">
      <c r="A272" s="1">
        <v>44595</v>
      </c>
      <c r="B272" t="s">
        <v>17</v>
      </c>
      <c r="C272" t="s">
        <v>18</v>
      </c>
      <c r="D272">
        <v>91</v>
      </c>
      <c r="E272" s="2">
        <v>25000</v>
      </c>
      <c r="F272">
        <f t="shared" si="20"/>
        <v>2022</v>
      </c>
      <c r="G272" t="str">
        <f t="shared" si="21"/>
        <v>February</v>
      </c>
      <c r="H272">
        <f t="shared" si="22"/>
        <v>1</v>
      </c>
      <c r="I272" t="str">
        <f t="shared" si="23"/>
        <v>Thursday</v>
      </c>
      <c r="J272" s="2">
        <f t="shared" si="24"/>
        <v>2275000</v>
      </c>
      <c r="K272" s="2"/>
    </row>
    <row r="273" spans="1:11" x14ac:dyDescent="0.3">
      <c r="A273" s="1">
        <v>44595</v>
      </c>
      <c r="B273" t="s">
        <v>19</v>
      </c>
      <c r="C273" t="s">
        <v>20</v>
      </c>
      <c r="D273">
        <v>51</v>
      </c>
      <c r="E273" s="2">
        <v>30000</v>
      </c>
      <c r="F273">
        <f t="shared" si="20"/>
        <v>2022</v>
      </c>
      <c r="G273" t="str">
        <f t="shared" si="21"/>
        <v>February</v>
      </c>
      <c r="H273">
        <f t="shared" si="22"/>
        <v>1</v>
      </c>
      <c r="I273" t="str">
        <f t="shared" si="23"/>
        <v>Thursday</v>
      </c>
      <c r="J273" s="2">
        <f t="shared" si="24"/>
        <v>1530000</v>
      </c>
      <c r="K273" s="2"/>
    </row>
    <row r="274" spans="1:11" x14ac:dyDescent="0.3">
      <c r="A274" s="1">
        <v>44596</v>
      </c>
      <c r="B274" t="s">
        <v>5</v>
      </c>
      <c r="C274" t="s">
        <v>6</v>
      </c>
      <c r="D274">
        <v>110</v>
      </c>
      <c r="E274" s="2">
        <v>50000</v>
      </c>
      <c r="F274">
        <f t="shared" si="20"/>
        <v>2022</v>
      </c>
      <c r="G274" t="str">
        <f t="shared" si="21"/>
        <v>February</v>
      </c>
      <c r="H274">
        <f t="shared" si="22"/>
        <v>1</v>
      </c>
      <c r="I274" t="str">
        <f t="shared" si="23"/>
        <v>Friday</v>
      </c>
      <c r="J274" s="2">
        <f t="shared" si="24"/>
        <v>5500000</v>
      </c>
      <c r="K274" s="2"/>
    </row>
    <row r="275" spans="1:11" x14ac:dyDescent="0.3">
      <c r="A275" s="1">
        <v>44596</v>
      </c>
      <c r="B275" t="s">
        <v>7</v>
      </c>
      <c r="C275" t="s">
        <v>8</v>
      </c>
      <c r="D275">
        <v>82</v>
      </c>
      <c r="E275" s="2">
        <v>35000</v>
      </c>
      <c r="F275">
        <f t="shared" si="20"/>
        <v>2022</v>
      </c>
      <c r="G275" t="str">
        <f t="shared" si="21"/>
        <v>February</v>
      </c>
      <c r="H275">
        <f t="shared" si="22"/>
        <v>1</v>
      </c>
      <c r="I275" t="str">
        <f t="shared" si="23"/>
        <v>Friday</v>
      </c>
      <c r="J275" s="2">
        <f t="shared" si="24"/>
        <v>2870000</v>
      </c>
      <c r="K275" s="2"/>
    </row>
    <row r="276" spans="1:11" x14ac:dyDescent="0.3">
      <c r="A276" s="1">
        <v>44596</v>
      </c>
      <c r="B276" t="s">
        <v>9</v>
      </c>
      <c r="C276" t="s">
        <v>10</v>
      </c>
      <c r="D276">
        <v>104</v>
      </c>
      <c r="E276" s="2">
        <v>45000</v>
      </c>
      <c r="F276">
        <f t="shared" si="20"/>
        <v>2022</v>
      </c>
      <c r="G276" t="str">
        <f t="shared" si="21"/>
        <v>February</v>
      </c>
      <c r="H276">
        <f t="shared" si="22"/>
        <v>1</v>
      </c>
      <c r="I276" t="str">
        <f t="shared" si="23"/>
        <v>Friday</v>
      </c>
      <c r="J276" s="2">
        <f t="shared" si="24"/>
        <v>4680000</v>
      </c>
      <c r="K276" s="2"/>
    </row>
    <row r="277" spans="1:11" x14ac:dyDescent="0.3">
      <c r="A277" s="1">
        <v>44596</v>
      </c>
      <c r="B277" t="s">
        <v>11</v>
      </c>
      <c r="C277" t="s">
        <v>12</v>
      </c>
      <c r="D277">
        <v>53</v>
      </c>
      <c r="E277" s="2">
        <v>60000</v>
      </c>
      <c r="F277">
        <f t="shared" si="20"/>
        <v>2022</v>
      </c>
      <c r="G277" t="str">
        <f t="shared" si="21"/>
        <v>February</v>
      </c>
      <c r="H277">
        <f t="shared" si="22"/>
        <v>1</v>
      </c>
      <c r="I277" t="str">
        <f t="shared" si="23"/>
        <v>Friday</v>
      </c>
      <c r="J277" s="2">
        <f t="shared" si="24"/>
        <v>3180000</v>
      </c>
      <c r="K277" s="2"/>
    </row>
    <row r="278" spans="1:11" x14ac:dyDescent="0.3">
      <c r="A278" s="1">
        <v>44596</v>
      </c>
      <c r="B278" t="s">
        <v>13</v>
      </c>
      <c r="C278" t="s">
        <v>14</v>
      </c>
      <c r="D278">
        <v>132</v>
      </c>
      <c r="E278" s="2">
        <v>20000</v>
      </c>
      <c r="F278">
        <f t="shared" si="20"/>
        <v>2022</v>
      </c>
      <c r="G278" t="str">
        <f t="shared" si="21"/>
        <v>February</v>
      </c>
      <c r="H278">
        <f t="shared" si="22"/>
        <v>1</v>
      </c>
      <c r="I278" t="str">
        <f t="shared" si="23"/>
        <v>Friday</v>
      </c>
      <c r="J278" s="2">
        <f t="shared" si="24"/>
        <v>2640000</v>
      </c>
      <c r="K278" s="2"/>
    </row>
    <row r="279" spans="1:11" x14ac:dyDescent="0.3">
      <c r="A279" s="1">
        <v>44596</v>
      </c>
      <c r="B279" t="s">
        <v>15</v>
      </c>
      <c r="C279" t="s">
        <v>16</v>
      </c>
      <c r="D279">
        <v>161</v>
      </c>
      <c r="E279" s="2">
        <v>5000</v>
      </c>
      <c r="F279">
        <f t="shared" si="20"/>
        <v>2022</v>
      </c>
      <c r="G279" t="str">
        <f t="shared" si="21"/>
        <v>February</v>
      </c>
      <c r="H279">
        <f t="shared" si="22"/>
        <v>1</v>
      </c>
      <c r="I279" t="str">
        <f t="shared" si="23"/>
        <v>Friday</v>
      </c>
      <c r="J279" s="2">
        <f t="shared" si="24"/>
        <v>805000</v>
      </c>
      <c r="K279" s="2"/>
    </row>
    <row r="280" spans="1:11" x14ac:dyDescent="0.3">
      <c r="A280" s="1">
        <v>44596</v>
      </c>
      <c r="B280" t="s">
        <v>17</v>
      </c>
      <c r="C280" t="s">
        <v>18</v>
      </c>
      <c r="D280">
        <v>101</v>
      </c>
      <c r="E280" s="2">
        <v>25000</v>
      </c>
      <c r="F280">
        <f t="shared" si="20"/>
        <v>2022</v>
      </c>
      <c r="G280" t="str">
        <f t="shared" si="21"/>
        <v>February</v>
      </c>
      <c r="H280">
        <f t="shared" si="22"/>
        <v>1</v>
      </c>
      <c r="I280" t="str">
        <f t="shared" si="23"/>
        <v>Friday</v>
      </c>
      <c r="J280" s="2">
        <f t="shared" si="24"/>
        <v>2525000</v>
      </c>
      <c r="K280" s="2"/>
    </row>
    <row r="281" spans="1:11" x14ac:dyDescent="0.3">
      <c r="A281" s="1">
        <v>44596</v>
      </c>
      <c r="B281" t="s">
        <v>19</v>
      </c>
      <c r="C281" t="s">
        <v>20</v>
      </c>
      <c r="D281">
        <v>50</v>
      </c>
      <c r="E281" s="2">
        <v>30000</v>
      </c>
      <c r="F281">
        <f t="shared" si="20"/>
        <v>2022</v>
      </c>
      <c r="G281" t="str">
        <f t="shared" si="21"/>
        <v>February</v>
      </c>
      <c r="H281">
        <f t="shared" si="22"/>
        <v>1</v>
      </c>
      <c r="I281" t="str">
        <f t="shared" si="23"/>
        <v>Friday</v>
      </c>
      <c r="J281" s="2">
        <f t="shared" si="24"/>
        <v>1500000</v>
      </c>
      <c r="K281" s="2"/>
    </row>
    <row r="282" spans="1:11" x14ac:dyDescent="0.3">
      <c r="A282" s="1">
        <v>44597</v>
      </c>
      <c r="B282" t="s">
        <v>5</v>
      </c>
      <c r="C282" t="s">
        <v>6</v>
      </c>
      <c r="D282">
        <v>117</v>
      </c>
      <c r="E282" s="2">
        <v>50000</v>
      </c>
      <c r="F282">
        <f t="shared" si="20"/>
        <v>2022</v>
      </c>
      <c r="G282" t="str">
        <f t="shared" si="21"/>
        <v>February</v>
      </c>
      <c r="H282">
        <f t="shared" si="22"/>
        <v>1</v>
      </c>
      <c r="I282" t="str">
        <f t="shared" si="23"/>
        <v>Saturday</v>
      </c>
      <c r="J282" s="2">
        <f t="shared" si="24"/>
        <v>5850000</v>
      </c>
      <c r="K282" s="2"/>
    </row>
    <row r="283" spans="1:11" x14ac:dyDescent="0.3">
      <c r="A283" s="1">
        <v>44597</v>
      </c>
      <c r="B283" t="s">
        <v>7</v>
      </c>
      <c r="C283" t="s">
        <v>8</v>
      </c>
      <c r="D283">
        <v>75</v>
      </c>
      <c r="E283" s="2">
        <v>35000</v>
      </c>
      <c r="F283">
        <f t="shared" si="20"/>
        <v>2022</v>
      </c>
      <c r="G283" t="str">
        <f t="shared" si="21"/>
        <v>February</v>
      </c>
      <c r="H283">
        <f t="shared" si="22"/>
        <v>1</v>
      </c>
      <c r="I283" t="str">
        <f t="shared" si="23"/>
        <v>Saturday</v>
      </c>
      <c r="J283" s="2">
        <f t="shared" si="24"/>
        <v>2625000</v>
      </c>
      <c r="K283" s="2"/>
    </row>
    <row r="284" spans="1:11" x14ac:dyDescent="0.3">
      <c r="A284" s="1">
        <v>44597</v>
      </c>
      <c r="B284" t="s">
        <v>9</v>
      </c>
      <c r="C284" t="s">
        <v>10</v>
      </c>
      <c r="D284">
        <v>104</v>
      </c>
      <c r="E284" s="2">
        <v>45000</v>
      </c>
      <c r="F284">
        <f t="shared" si="20"/>
        <v>2022</v>
      </c>
      <c r="G284" t="str">
        <f t="shared" si="21"/>
        <v>February</v>
      </c>
      <c r="H284">
        <f t="shared" si="22"/>
        <v>1</v>
      </c>
      <c r="I284" t="str">
        <f t="shared" si="23"/>
        <v>Saturday</v>
      </c>
      <c r="J284" s="2">
        <f t="shared" si="24"/>
        <v>4680000</v>
      </c>
      <c r="K284" s="2"/>
    </row>
    <row r="285" spans="1:11" x14ac:dyDescent="0.3">
      <c r="A285" s="1">
        <v>44597</v>
      </c>
      <c r="B285" t="s">
        <v>11</v>
      </c>
      <c r="C285" t="s">
        <v>12</v>
      </c>
      <c r="D285">
        <v>49</v>
      </c>
      <c r="E285" s="2">
        <v>60000</v>
      </c>
      <c r="F285">
        <f t="shared" si="20"/>
        <v>2022</v>
      </c>
      <c r="G285" t="str">
        <f t="shared" si="21"/>
        <v>February</v>
      </c>
      <c r="H285">
        <f t="shared" si="22"/>
        <v>1</v>
      </c>
      <c r="I285" t="str">
        <f t="shared" si="23"/>
        <v>Saturday</v>
      </c>
      <c r="J285" s="2">
        <f t="shared" si="24"/>
        <v>2940000</v>
      </c>
      <c r="K285" s="2"/>
    </row>
    <row r="286" spans="1:11" x14ac:dyDescent="0.3">
      <c r="A286" s="1">
        <v>44597</v>
      </c>
      <c r="B286" t="s">
        <v>13</v>
      </c>
      <c r="C286" t="s">
        <v>14</v>
      </c>
      <c r="D286">
        <v>125</v>
      </c>
      <c r="E286" s="2">
        <v>20000</v>
      </c>
      <c r="F286">
        <f t="shared" si="20"/>
        <v>2022</v>
      </c>
      <c r="G286" t="str">
        <f t="shared" si="21"/>
        <v>February</v>
      </c>
      <c r="H286">
        <f t="shared" si="22"/>
        <v>1</v>
      </c>
      <c r="I286" t="str">
        <f t="shared" si="23"/>
        <v>Saturday</v>
      </c>
      <c r="J286" s="2">
        <f t="shared" si="24"/>
        <v>2500000</v>
      </c>
      <c r="K286" s="2"/>
    </row>
    <row r="287" spans="1:11" x14ac:dyDescent="0.3">
      <c r="A287" s="1">
        <v>44597</v>
      </c>
      <c r="B287" t="s">
        <v>15</v>
      </c>
      <c r="C287" t="s">
        <v>16</v>
      </c>
      <c r="D287">
        <v>145</v>
      </c>
      <c r="E287" s="2">
        <v>5000</v>
      </c>
      <c r="F287">
        <f t="shared" si="20"/>
        <v>2022</v>
      </c>
      <c r="G287" t="str">
        <f t="shared" si="21"/>
        <v>February</v>
      </c>
      <c r="H287">
        <f t="shared" si="22"/>
        <v>1</v>
      </c>
      <c r="I287" t="str">
        <f t="shared" si="23"/>
        <v>Saturday</v>
      </c>
      <c r="J287" s="2">
        <f t="shared" si="24"/>
        <v>725000</v>
      </c>
      <c r="K287" s="2"/>
    </row>
    <row r="288" spans="1:11" x14ac:dyDescent="0.3">
      <c r="A288" s="1">
        <v>44597</v>
      </c>
      <c r="B288" t="s">
        <v>17</v>
      </c>
      <c r="C288" t="s">
        <v>18</v>
      </c>
      <c r="D288">
        <v>91</v>
      </c>
      <c r="E288" s="2">
        <v>25000</v>
      </c>
      <c r="F288">
        <f t="shared" si="20"/>
        <v>2022</v>
      </c>
      <c r="G288" t="str">
        <f t="shared" si="21"/>
        <v>February</v>
      </c>
      <c r="H288">
        <f t="shared" si="22"/>
        <v>1</v>
      </c>
      <c r="I288" t="str">
        <f t="shared" si="23"/>
        <v>Saturday</v>
      </c>
      <c r="J288" s="2">
        <f t="shared" si="24"/>
        <v>2275000</v>
      </c>
      <c r="K288" s="2"/>
    </row>
    <row r="289" spans="1:11" x14ac:dyDescent="0.3">
      <c r="A289" s="1">
        <v>44597</v>
      </c>
      <c r="B289" t="s">
        <v>19</v>
      </c>
      <c r="C289" t="s">
        <v>20</v>
      </c>
      <c r="D289">
        <v>47</v>
      </c>
      <c r="E289" s="2">
        <v>30000</v>
      </c>
      <c r="F289">
        <f t="shared" si="20"/>
        <v>2022</v>
      </c>
      <c r="G289" t="str">
        <f t="shared" si="21"/>
        <v>February</v>
      </c>
      <c r="H289">
        <f t="shared" si="22"/>
        <v>1</v>
      </c>
      <c r="I289" t="str">
        <f t="shared" si="23"/>
        <v>Saturday</v>
      </c>
      <c r="J289" s="2">
        <f t="shared" si="24"/>
        <v>1410000</v>
      </c>
      <c r="K289" s="2"/>
    </row>
    <row r="290" spans="1:11" x14ac:dyDescent="0.3">
      <c r="A290" s="1">
        <v>44598</v>
      </c>
      <c r="B290" t="s">
        <v>5</v>
      </c>
      <c r="C290" t="s">
        <v>6</v>
      </c>
      <c r="D290">
        <v>121</v>
      </c>
      <c r="E290" s="2">
        <v>50000</v>
      </c>
      <c r="F290">
        <f t="shared" si="20"/>
        <v>2022</v>
      </c>
      <c r="G290" t="str">
        <f t="shared" si="21"/>
        <v>February</v>
      </c>
      <c r="H290">
        <f t="shared" si="22"/>
        <v>1</v>
      </c>
      <c r="I290" t="str">
        <f t="shared" si="23"/>
        <v>Sunday</v>
      </c>
      <c r="J290" s="2">
        <f t="shared" si="24"/>
        <v>6050000</v>
      </c>
      <c r="K290" s="2"/>
    </row>
    <row r="291" spans="1:11" x14ac:dyDescent="0.3">
      <c r="A291" s="1">
        <v>44598</v>
      </c>
      <c r="B291" t="s">
        <v>7</v>
      </c>
      <c r="C291" t="s">
        <v>8</v>
      </c>
      <c r="D291">
        <v>80</v>
      </c>
      <c r="E291" s="2">
        <v>35000</v>
      </c>
      <c r="F291">
        <f t="shared" si="20"/>
        <v>2022</v>
      </c>
      <c r="G291" t="str">
        <f t="shared" si="21"/>
        <v>February</v>
      </c>
      <c r="H291">
        <f t="shared" si="22"/>
        <v>1</v>
      </c>
      <c r="I291" t="str">
        <f t="shared" si="23"/>
        <v>Sunday</v>
      </c>
      <c r="J291" s="2">
        <f t="shared" si="24"/>
        <v>2800000</v>
      </c>
      <c r="K291" s="2"/>
    </row>
    <row r="292" spans="1:11" x14ac:dyDescent="0.3">
      <c r="A292" s="1">
        <v>44598</v>
      </c>
      <c r="B292" t="s">
        <v>9</v>
      </c>
      <c r="C292" t="s">
        <v>10</v>
      </c>
      <c r="D292">
        <v>104</v>
      </c>
      <c r="E292" s="2">
        <v>45000</v>
      </c>
      <c r="F292">
        <f t="shared" si="20"/>
        <v>2022</v>
      </c>
      <c r="G292" t="str">
        <f t="shared" si="21"/>
        <v>February</v>
      </c>
      <c r="H292">
        <f t="shared" si="22"/>
        <v>1</v>
      </c>
      <c r="I292" t="str">
        <f t="shared" si="23"/>
        <v>Sunday</v>
      </c>
      <c r="J292" s="2">
        <f t="shared" si="24"/>
        <v>4680000</v>
      </c>
      <c r="K292" s="2"/>
    </row>
    <row r="293" spans="1:11" x14ac:dyDescent="0.3">
      <c r="A293" s="1">
        <v>44598</v>
      </c>
      <c r="B293" t="s">
        <v>11</v>
      </c>
      <c r="C293" t="s">
        <v>12</v>
      </c>
      <c r="D293">
        <v>48</v>
      </c>
      <c r="E293" s="2">
        <v>60000</v>
      </c>
      <c r="F293">
        <f t="shared" si="20"/>
        <v>2022</v>
      </c>
      <c r="G293" t="str">
        <f t="shared" si="21"/>
        <v>February</v>
      </c>
      <c r="H293">
        <f t="shared" si="22"/>
        <v>1</v>
      </c>
      <c r="I293" t="str">
        <f t="shared" si="23"/>
        <v>Sunday</v>
      </c>
      <c r="J293" s="2">
        <f t="shared" si="24"/>
        <v>2880000</v>
      </c>
      <c r="K293" s="2"/>
    </row>
    <row r="294" spans="1:11" x14ac:dyDescent="0.3">
      <c r="A294" s="1">
        <v>44598</v>
      </c>
      <c r="B294" t="s">
        <v>13</v>
      </c>
      <c r="C294" t="s">
        <v>14</v>
      </c>
      <c r="D294">
        <v>137</v>
      </c>
      <c r="E294" s="2">
        <v>20000</v>
      </c>
      <c r="F294">
        <f t="shared" si="20"/>
        <v>2022</v>
      </c>
      <c r="G294" t="str">
        <f t="shared" si="21"/>
        <v>February</v>
      </c>
      <c r="H294">
        <f t="shared" si="22"/>
        <v>1</v>
      </c>
      <c r="I294" t="str">
        <f t="shared" si="23"/>
        <v>Sunday</v>
      </c>
      <c r="J294" s="2">
        <f t="shared" si="24"/>
        <v>2740000</v>
      </c>
      <c r="K294" s="2"/>
    </row>
    <row r="295" spans="1:11" x14ac:dyDescent="0.3">
      <c r="A295" s="1">
        <v>44598</v>
      </c>
      <c r="B295" t="s">
        <v>15</v>
      </c>
      <c r="C295" t="s">
        <v>16</v>
      </c>
      <c r="D295">
        <v>141</v>
      </c>
      <c r="E295" s="2">
        <v>5000</v>
      </c>
      <c r="F295">
        <f t="shared" si="20"/>
        <v>2022</v>
      </c>
      <c r="G295" t="str">
        <f t="shared" si="21"/>
        <v>February</v>
      </c>
      <c r="H295">
        <f t="shared" si="22"/>
        <v>1</v>
      </c>
      <c r="I295" t="str">
        <f t="shared" si="23"/>
        <v>Sunday</v>
      </c>
      <c r="J295" s="2">
        <f t="shared" si="24"/>
        <v>705000</v>
      </c>
      <c r="K295" s="2"/>
    </row>
    <row r="296" spans="1:11" x14ac:dyDescent="0.3">
      <c r="A296" s="1">
        <v>44598</v>
      </c>
      <c r="B296" t="s">
        <v>17</v>
      </c>
      <c r="C296" t="s">
        <v>18</v>
      </c>
      <c r="D296">
        <v>93</v>
      </c>
      <c r="E296" s="2">
        <v>25000</v>
      </c>
      <c r="F296">
        <f t="shared" si="20"/>
        <v>2022</v>
      </c>
      <c r="G296" t="str">
        <f t="shared" si="21"/>
        <v>February</v>
      </c>
      <c r="H296">
        <f t="shared" si="22"/>
        <v>1</v>
      </c>
      <c r="I296" t="str">
        <f t="shared" si="23"/>
        <v>Sunday</v>
      </c>
      <c r="J296" s="2">
        <f t="shared" si="24"/>
        <v>2325000</v>
      </c>
      <c r="K296" s="2"/>
    </row>
    <row r="297" spans="1:11" x14ac:dyDescent="0.3">
      <c r="A297" s="1">
        <v>44598</v>
      </c>
      <c r="B297" t="s">
        <v>19</v>
      </c>
      <c r="C297" t="s">
        <v>20</v>
      </c>
      <c r="D297">
        <v>51</v>
      </c>
      <c r="E297" s="2">
        <v>30000</v>
      </c>
      <c r="F297">
        <f t="shared" si="20"/>
        <v>2022</v>
      </c>
      <c r="G297" t="str">
        <f t="shared" si="21"/>
        <v>February</v>
      </c>
      <c r="H297">
        <f t="shared" si="22"/>
        <v>1</v>
      </c>
      <c r="I297" t="str">
        <f t="shared" si="23"/>
        <v>Sunday</v>
      </c>
      <c r="J297" s="2">
        <f t="shared" si="24"/>
        <v>1530000</v>
      </c>
      <c r="K297" s="2"/>
    </row>
    <row r="298" spans="1:11" x14ac:dyDescent="0.3">
      <c r="A298" s="1">
        <v>44599</v>
      </c>
      <c r="B298" t="s">
        <v>5</v>
      </c>
      <c r="C298" t="s">
        <v>6</v>
      </c>
      <c r="D298">
        <v>117</v>
      </c>
      <c r="E298" s="2">
        <v>50000</v>
      </c>
      <c r="F298">
        <f t="shared" si="20"/>
        <v>2022</v>
      </c>
      <c r="G298" t="str">
        <f t="shared" si="21"/>
        <v>February</v>
      </c>
      <c r="H298">
        <f t="shared" si="22"/>
        <v>1</v>
      </c>
      <c r="I298" t="str">
        <f t="shared" si="23"/>
        <v>Monday</v>
      </c>
      <c r="J298" s="2">
        <f t="shared" si="24"/>
        <v>5850000</v>
      </c>
      <c r="K298" s="2"/>
    </row>
    <row r="299" spans="1:11" x14ac:dyDescent="0.3">
      <c r="A299" s="1">
        <v>44599</v>
      </c>
      <c r="B299" t="s">
        <v>7</v>
      </c>
      <c r="C299" t="s">
        <v>8</v>
      </c>
      <c r="D299">
        <v>79</v>
      </c>
      <c r="E299" s="2">
        <v>35000</v>
      </c>
      <c r="F299">
        <f t="shared" si="20"/>
        <v>2022</v>
      </c>
      <c r="G299" t="str">
        <f t="shared" si="21"/>
        <v>February</v>
      </c>
      <c r="H299">
        <f t="shared" si="22"/>
        <v>1</v>
      </c>
      <c r="I299" t="str">
        <f t="shared" si="23"/>
        <v>Monday</v>
      </c>
      <c r="J299" s="2">
        <f t="shared" si="24"/>
        <v>2765000</v>
      </c>
      <c r="K299" s="2"/>
    </row>
    <row r="300" spans="1:11" x14ac:dyDescent="0.3">
      <c r="A300" s="1">
        <v>44599</v>
      </c>
      <c r="B300" t="s">
        <v>9</v>
      </c>
      <c r="C300" t="s">
        <v>10</v>
      </c>
      <c r="D300">
        <v>104</v>
      </c>
      <c r="E300" s="2">
        <v>45000</v>
      </c>
      <c r="F300">
        <f t="shared" si="20"/>
        <v>2022</v>
      </c>
      <c r="G300" t="str">
        <f t="shared" si="21"/>
        <v>February</v>
      </c>
      <c r="H300">
        <f t="shared" si="22"/>
        <v>1</v>
      </c>
      <c r="I300" t="str">
        <f t="shared" si="23"/>
        <v>Monday</v>
      </c>
      <c r="J300" s="2">
        <f t="shared" si="24"/>
        <v>4680000</v>
      </c>
      <c r="K300" s="2"/>
    </row>
    <row r="301" spans="1:11" x14ac:dyDescent="0.3">
      <c r="A301" s="1">
        <v>44599</v>
      </c>
      <c r="B301" t="s">
        <v>11</v>
      </c>
      <c r="C301" t="s">
        <v>12</v>
      </c>
      <c r="D301">
        <v>53</v>
      </c>
      <c r="E301" s="2">
        <v>60000</v>
      </c>
      <c r="F301">
        <f t="shared" si="20"/>
        <v>2022</v>
      </c>
      <c r="G301" t="str">
        <f t="shared" si="21"/>
        <v>February</v>
      </c>
      <c r="H301">
        <f t="shared" si="22"/>
        <v>1</v>
      </c>
      <c r="I301" t="str">
        <f t="shared" si="23"/>
        <v>Monday</v>
      </c>
      <c r="J301" s="2">
        <f t="shared" si="24"/>
        <v>3180000</v>
      </c>
      <c r="K301" s="2"/>
    </row>
    <row r="302" spans="1:11" x14ac:dyDescent="0.3">
      <c r="A302" s="1">
        <v>44599</v>
      </c>
      <c r="B302" t="s">
        <v>13</v>
      </c>
      <c r="C302" t="s">
        <v>14</v>
      </c>
      <c r="D302">
        <v>121</v>
      </c>
      <c r="E302" s="2">
        <v>20000</v>
      </c>
      <c r="F302">
        <f t="shared" si="20"/>
        <v>2022</v>
      </c>
      <c r="G302" t="str">
        <f t="shared" si="21"/>
        <v>February</v>
      </c>
      <c r="H302">
        <f t="shared" si="22"/>
        <v>1</v>
      </c>
      <c r="I302" t="str">
        <f t="shared" si="23"/>
        <v>Monday</v>
      </c>
      <c r="J302" s="2">
        <f t="shared" si="24"/>
        <v>2420000</v>
      </c>
      <c r="K302" s="2"/>
    </row>
    <row r="303" spans="1:11" x14ac:dyDescent="0.3">
      <c r="A303" s="1">
        <v>44599</v>
      </c>
      <c r="B303" t="s">
        <v>15</v>
      </c>
      <c r="C303" t="s">
        <v>16</v>
      </c>
      <c r="D303">
        <v>171</v>
      </c>
      <c r="E303" s="2">
        <v>5000</v>
      </c>
      <c r="F303">
        <f t="shared" si="20"/>
        <v>2022</v>
      </c>
      <c r="G303" t="str">
        <f t="shared" si="21"/>
        <v>February</v>
      </c>
      <c r="H303">
        <f t="shared" si="22"/>
        <v>1</v>
      </c>
      <c r="I303" t="str">
        <f t="shared" si="23"/>
        <v>Monday</v>
      </c>
      <c r="J303" s="2">
        <f t="shared" si="24"/>
        <v>855000</v>
      </c>
      <c r="K303" s="2"/>
    </row>
    <row r="304" spans="1:11" x14ac:dyDescent="0.3">
      <c r="A304" s="1">
        <v>44599</v>
      </c>
      <c r="B304" t="s">
        <v>17</v>
      </c>
      <c r="C304" t="s">
        <v>18</v>
      </c>
      <c r="D304">
        <v>90</v>
      </c>
      <c r="E304" s="2">
        <v>25000</v>
      </c>
      <c r="F304">
        <f t="shared" si="20"/>
        <v>2022</v>
      </c>
      <c r="G304" t="str">
        <f t="shared" si="21"/>
        <v>February</v>
      </c>
      <c r="H304">
        <f t="shared" si="22"/>
        <v>1</v>
      </c>
      <c r="I304" t="str">
        <f t="shared" si="23"/>
        <v>Monday</v>
      </c>
      <c r="J304" s="2">
        <f t="shared" si="24"/>
        <v>2250000</v>
      </c>
      <c r="K304" s="2"/>
    </row>
    <row r="305" spans="1:11" x14ac:dyDescent="0.3">
      <c r="A305" s="1">
        <v>44599</v>
      </c>
      <c r="B305" t="s">
        <v>19</v>
      </c>
      <c r="C305" t="s">
        <v>20</v>
      </c>
      <c r="D305">
        <v>50</v>
      </c>
      <c r="E305" s="2">
        <v>30000</v>
      </c>
      <c r="F305">
        <f t="shared" si="20"/>
        <v>2022</v>
      </c>
      <c r="G305" t="str">
        <f t="shared" si="21"/>
        <v>February</v>
      </c>
      <c r="H305">
        <f t="shared" si="22"/>
        <v>1</v>
      </c>
      <c r="I305" t="str">
        <f t="shared" si="23"/>
        <v>Monday</v>
      </c>
      <c r="J305" s="2">
        <f t="shared" si="24"/>
        <v>1500000</v>
      </c>
      <c r="K305" s="2"/>
    </row>
    <row r="306" spans="1:11" x14ac:dyDescent="0.3">
      <c r="A306" s="1">
        <v>44600</v>
      </c>
      <c r="B306" t="s">
        <v>5</v>
      </c>
      <c r="C306" t="s">
        <v>6</v>
      </c>
      <c r="D306">
        <v>121</v>
      </c>
      <c r="E306" s="2">
        <v>50000</v>
      </c>
      <c r="F306">
        <f t="shared" si="20"/>
        <v>2022</v>
      </c>
      <c r="G306" t="str">
        <f t="shared" si="21"/>
        <v>February</v>
      </c>
      <c r="H306">
        <f t="shared" si="22"/>
        <v>1</v>
      </c>
      <c r="I306" t="str">
        <f t="shared" si="23"/>
        <v>Tuesday</v>
      </c>
      <c r="J306" s="2">
        <f t="shared" si="24"/>
        <v>6050000</v>
      </c>
      <c r="K306" s="2"/>
    </row>
    <row r="307" spans="1:11" x14ac:dyDescent="0.3">
      <c r="A307" s="1">
        <v>44600</v>
      </c>
      <c r="B307" t="s">
        <v>7</v>
      </c>
      <c r="C307" t="s">
        <v>8</v>
      </c>
      <c r="D307">
        <v>80</v>
      </c>
      <c r="E307" s="2">
        <v>35000</v>
      </c>
      <c r="F307">
        <f t="shared" si="20"/>
        <v>2022</v>
      </c>
      <c r="G307" t="str">
        <f t="shared" si="21"/>
        <v>February</v>
      </c>
      <c r="H307">
        <f t="shared" si="22"/>
        <v>1</v>
      </c>
      <c r="I307" t="str">
        <f t="shared" si="23"/>
        <v>Tuesday</v>
      </c>
      <c r="J307" s="2">
        <f t="shared" si="24"/>
        <v>2800000</v>
      </c>
      <c r="K307" s="2"/>
    </row>
    <row r="308" spans="1:11" x14ac:dyDescent="0.3">
      <c r="A308" s="1">
        <v>44600</v>
      </c>
      <c r="B308" t="s">
        <v>9</v>
      </c>
      <c r="C308" t="s">
        <v>10</v>
      </c>
      <c r="D308">
        <v>104</v>
      </c>
      <c r="E308" s="2">
        <v>45000</v>
      </c>
      <c r="F308">
        <f t="shared" si="20"/>
        <v>2022</v>
      </c>
      <c r="G308" t="str">
        <f t="shared" si="21"/>
        <v>February</v>
      </c>
      <c r="H308">
        <f t="shared" si="22"/>
        <v>1</v>
      </c>
      <c r="I308" t="str">
        <f t="shared" si="23"/>
        <v>Tuesday</v>
      </c>
      <c r="J308" s="2">
        <f t="shared" si="24"/>
        <v>4680000</v>
      </c>
      <c r="K308" s="2"/>
    </row>
    <row r="309" spans="1:11" x14ac:dyDescent="0.3">
      <c r="A309" s="1">
        <v>44600</v>
      </c>
      <c r="B309" t="s">
        <v>11</v>
      </c>
      <c r="C309" t="s">
        <v>12</v>
      </c>
      <c r="D309">
        <v>52</v>
      </c>
      <c r="E309" s="2">
        <v>60000</v>
      </c>
      <c r="F309">
        <f t="shared" si="20"/>
        <v>2022</v>
      </c>
      <c r="G309" t="str">
        <f t="shared" si="21"/>
        <v>February</v>
      </c>
      <c r="H309">
        <f t="shared" si="22"/>
        <v>1</v>
      </c>
      <c r="I309" t="str">
        <f t="shared" si="23"/>
        <v>Tuesday</v>
      </c>
      <c r="J309" s="2">
        <f t="shared" si="24"/>
        <v>3120000</v>
      </c>
      <c r="K309" s="2"/>
    </row>
    <row r="310" spans="1:11" x14ac:dyDescent="0.3">
      <c r="A310" s="1">
        <v>44600</v>
      </c>
      <c r="B310" t="s">
        <v>13</v>
      </c>
      <c r="C310" t="s">
        <v>14</v>
      </c>
      <c r="D310">
        <v>123</v>
      </c>
      <c r="E310" s="2">
        <v>20000</v>
      </c>
      <c r="F310">
        <f t="shared" si="20"/>
        <v>2022</v>
      </c>
      <c r="G310" t="str">
        <f t="shared" si="21"/>
        <v>February</v>
      </c>
      <c r="H310">
        <f t="shared" si="22"/>
        <v>1</v>
      </c>
      <c r="I310" t="str">
        <f t="shared" si="23"/>
        <v>Tuesday</v>
      </c>
      <c r="J310" s="2">
        <f t="shared" si="24"/>
        <v>2460000</v>
      </c>
      <c r="K310" s="2"/>
    </row>
    <row r="311" spans="1:11" x14ac:dyDescent="0.3">
      <c r="A311" s="1">
        <v>44600</v>
      </c>
      <c r="B311" t="s">
        <v>15</v>
      </c>
      <c r="C311" t="s">
        <v>16</v>
      </c>
      <c r="D311">
        <v>155</v>
      </c>
      <c r="E311" s="2">
        <v>5000</v>
      </c>
      <c r="F311">
        <f t="shared" si="20"/>
        <v>2022</v>
      </c>
      <c r="G311" t="str">
        <f t="shared" si="21"/>
        <v>February</v>
      </c>
      <c r="H311">
        <f t="shared" si="22"/>
        <v>1</v>
      </c>
      <c r="I311" t="str">
        <f t="shared" si="23"/>
        <v>Tuesday</v>
      </c>
      <c r="J311" s="2">
        <f t="shared" si="24"/>
        <v>775000</v>
      </c>
      <c r="K311" s="2"/>
    </row>
    <row r="312" spans="1:11" x14ac:dyDescent="0.3">
      <c r="A312" s="1">
        <v>44600</v>
      </c>
      <c r="B312" t="s">
        <v>17</v>
      </c>
      <c r="C312" t="s">
        <v>18</v>
      </c>
      <c r="D312">
        <v>98</v>
      </c>
      <c r="E312" s="2">
        <v>25000</v>
      </c>
      <c r="F312">
        <f t="shared" si="20"/>
        <v>2022</v>
      </c>
      <c r="G312" t="str">
        <f t="shared" si="21"/>
        <v>February</v>
      </c>
      <c r="H312">
        <f t="shared" si="22"/>
        <v>1</v>
      </c>
      <c r="I312" t="str">
        <f t="shared" si="23"/>
        <v>Tuesday</v>
      </c>
      <c r="J312" s="2">
        <f t="shared" si="24"/>
        <v>2450000</v>
      </c>
      <c r="K312" s="2"/>
    </row>
    <row r="313" spans="1:11" x14ac:dyDescent="0.3">
      <c r="A313" s="1">
        <v>44600</v>
      </c>
      <c r="B313" t="s">
        <v>19</v>
      </c>
      <c r="C313" t="s">
        <v>20</v>
      </c>
      <c r="D313">
        <v>51</v>
      </c>
      <c r="E313" s="2">
        <v>30000</v>
      </c>
      <c r="F313">
        <f t="shared" si="20"/>
        <v>2022</v>
      </c>
      <c r="G313" t="str">
        <f t="shared" si="21"/>
        <v>February</v>
      </c>
      <c r="H313">
        <f t="shared" si="22"/>
        <v>1</v>
      </c>
      <c r="I313" t="str">
        <f t="shared" si="23"/>
        <v>Tuesday</v>
      </c>
      <c r="J313" s="2">
        <f t="shared" si="24"/>
        <v>1530000</v>
      </c>
      <c r="K313" s="2"/>
    </row>
    <row r="314" spans="1:11" x14ac:dyDescent="0.3">
      <c r="A314" s="1">
        <v>44601</v>
      </c>
      <c r="B314" t="s">
        <v>5</v>
      </c>
      <c r="C314" t="s">
        <v>6</v>
      </c>
      <c r="D314">
        <v>122</v>
      </c>
      <c r="E314" s="2">
        <v>50000</v>
      </c>
      <c r="F314">
        <f t="shared" si="20"/>
        <v>2022</v>
      </c>
      <c r="G314" t="str">
        <f t="shared" si="21"/>
        <v>February</v>
      </c>
      <c r="H314">
        <f t="shared" si="22"/>
        <v>1</v>
      </c>
      <c r="I314" t="str">
        <f t="shared" si="23"/>
        <v>Wednesday</v>
      </c>
      <c r="J314" s="2">
        <f t="shared" si="24"/>
        <v>6100000</v>
      </c>
      <c r="K314" s="2"/>
    </row>
    <row r="315" spans="1:11" x14ac:dyDescent="0.3">
      <c r="A315" s="1">
        <v>44601</v>
      </c>
      <c r="B315" t="s">
        <v>7</v>
      </c>
      <c r="C315" t="s">
        <v>8</v>
      </c>
      <c r="D315">
        <v>80</v>
      </c>
      <c r="E315" s="2">
        <v>35000</v>
      </c>
      <c r="F315">
        <f t="shared" si="20"/>
        <v>2022</v>
      </c>
      <c r="G315" t="str">
        <f t="shared" si="21"/>
        <v>February</v>
      </c>
      <c r="H315">
        <f t="shared" si="22"/>
        <v>1</v>
      </c>
      <c r="I315" t="str">
        <f t="shared" si="23"/>
        <v>Wednesday</v>
      </c>
      <c r="J315" s="2">
        <f t="shared" si="24"/>
        <v>2800000</v>
      </c>
      <c r="K315" s="2"/>
    </row>
    <row r="316" spans="1:11" x14ac:dyDescent="0.3">
      <c r="A316" s="1">
        <v>44601</v>
      </c>
      <c r="B316" t="s">
        <v>9</v>
      </c>
      <c r="C316" t="s">
        <v>10</v>
      </c>
      <c r="D316">
        <v>105</v>
      </c>
      <c r="E316" s="2">
        <v>45000</v>
      </c>
      <c r="F316">
        <f t="shared" si="20"/>
        <v>2022</v>
      </c>
      <c r="G316" t="str">
        <f t="shared" si="21"/>
        <v>February</v>
      </c>
      <c r="H316">
        <f t="shared" si="22"/>
        <v>1</v>
      </c>
      <c r="I316" t="str">
        <f t="shared" si="23"/>
        <v>Wednesday</v>
      </c>
      <c r="J316" s="2">
        <f t="shared" si="24"/>
        <v>4725000</v>
      </c>
      <c r="K316" s="2"/>
    </row>
    <row r="317" spans="1:11" x14ac:dyDescent="0.3">
      <c r="A317" s="1">
        <v>44601</v>
      </c>
      <c r="B317" t="s">
        <v>11</v>
      </c>
      <c r="C317" t="s">
        <v>12</v>
      </c>
      <c r="D317">
        <v>51</v>
      </c>
      <c r="E317" s="2">
        <v>60000</v>
      </c>
      <c r="F317">
        <f t="shared" si="20"/>
        <v>2022</v>
      </c>
      <c r="G317" t="str">
        <f t="shared" si="21"/>
        <v>February</v>
      </c>
      <c r="H317">
        <f t="shared" si="22"/>
        <v>1</v>
      </c>
      <c r="I317" t="str">
        <f t="shared" si="23"/>
        <v>Wednesday</v>
      </c>
      <c r="J317" s="2">
        <f t="shared" si="24"/>
        <v>3060000</v>
      </c>
      <c r="K317" s="2"/>
    </row>
    <row r="318" spans="1:11" x14ac:dyDescent="0.3">
      <c r="A318" s="1">
        <v>44601</v>
      </c>
      <c r="B318" t="s">
        <v>13</v>
      </c>
      <c r="C318" t="s">
        <v>14</v>
      </c>
      <c r="D318">
        <v>122</v>
      </c>
      <c r="E318" s="2">
        <v>20000</v>
      </c>
      <c r="F318">
        <f t="shared" si="20"/>
        <v>2022</v>
      </c>
      <c r="G318" t="str">
        <f t="shared" si="21"/>
        <v>February</v>
      </c>
      <c r="H318">
        <f t="shared" si="22"/>
        <v>1</v>
      </c>
      <c r="I318" t="str">
        <f t="shared" si="23"/>
        <v>Wednesday</v>
      </c>
      <c r="J318" s="2">
        <f t="shared" si="24"/>
        <v>2440000</v>
      </c>
      <c r="K318" s="2"/>
    </row>
    <row r="319" spans="1:11" x14ac:dyDescent="0.3">
      <c r="A319" s="1">
        <v>44601</v>
      </c>
      <c r="B319" t="s">
        <v>15</v>
      </c>
      <c r="C319" t="s">
        <v>16</v>
      </c>
      <c r="D319">
        <v>156</v>
      </c>
      <c r="E319" s="2">
        <v>5000</v>
      </c>
      <c r="F319">
        <f t="shared" si="20"/>
        <v>2022</v>
      </c>
      <c r="G319" t="str">
        <f t="shared" si="21"/>
        <v>February</v>
      </c>
      <c r="H319">
        <f t="shared" si="22"/>
        <v>1</v>
      </c>
      <c r="I319" t="str">
        <f t="shared" si="23"/>
        <v>Wednesday</v>
      </c>
      <c r="J319" s="2">
        <f t="shared" si="24"/>
        <v>780000</v>
      </c>
      <c r="K319" s="2"/>
    </row>
    <row r="320" spans="1:11" x14ac:dyDescent="0.3">
      <c r="A320" s="1">
        <v>44601</v>
      </c>
      <c r="B320" t="s">
        <v>17</v>
      </c>
      <c r="C320" t="s">
        <v>18</v>
      </c>
      <c r="D320">
        <v>99</v>
      </c>
      <c r="E320" s="2">
        <v>25000</v>
      </c>
      <c r="F320">
        <f t="shared" si="20"/>
        <v>2022</v>
      </c>
      <c r="G320" t="str">
        <f t="shared" si="21"/>
        <v>February</v>
      </c>
      <c r="H320">
        <f t="shared" si="22"/>
        <v>1</v>
      </c>
      <c r="I320" t="str">
        <f t="shared" si="23"/>
        <v>Wednesday</v>
      </c>
      <c r="J320" s="2">
        <f t="shared" si="24"/>
        <v>2475000</v>
      </c>
      <c r="K320" s="2"/>
    </row>
    <row r="321" spans="1:11" x14ac:dyDescent="0.3">
      <c r="A321" s="1">
        <v>44601</v>
      </c>
      <c r="B321" t="s">
        <v>19</v>
      </c>
      <c r="C321" t="s">
        <v>20</v>
      </c>
      <c r="D321">
        <v>48</v>
      </c>
      <c r="E321" s="2">
        <v>30000</v>
      </c>
      <c r="F321">
        <f t="shared" si="20"/>
        <v>2022</v>
      </c>
      <c r="G321" t="str">
        <f t="shared" si="21"/>
        <v>February</v>
      </c>
      <c r="H321">
        <f t="shared" si="22"/>
        <v>1</v>
      </c>
      <c r="I321" t="str">
        <f t="shared" si="23"/>
        <v>Wednesday</v>
      </c>
      <c r="J321" s="2">
        <f t="shared" si="24"/>
        <v>1440000</v>
      </c>
      <c r="K321" s="2"/>
    </row>
    <row r="322" spans="1:11" x14ac:dyDescent="0.3">
      <c r="A322" s="1">
        <v>44602</v>
      </c>
      <c r="B322" t="s">
        <v>5</v>
      </c>
      <c r="C322" t="s">
        <v>6</v>
      </c>
      <c r="D322">
        <v>106</v>
      </c>
      <c r="E322" s="2">
        <v>50000</v>
      </c>
      <c r="F322">
        <f t="shared" ref="F322:F385" si="25">YEAR(A322)</f>
        <v>2022</v>
      </c>
      <c r="G322" t="str">
        <f t="shared" ref="G322:G385" si="26">TEXT(A322,"mmmm")</f>
        <v>February</v>
      </c>
      <c r="H322">
        <f t="shared" ref="H322:H385" si="27">ROUNDUP(MONTH(A322)/3,0)</f>
        <v>1</v>
      </c>
      <c r="I322" t="str">
        <f t="shared" ref="I322:I385" si="28">TEXT(A322,"dddd")</f>
        <v>Thursday</v>
      </c>
      <c r="J322" s="2">
        <f t="shared" ref="J322:J385" si="29">D322*E322</f>
        <v>5300000</v>
      </c>
      <c r="K322" s="2"/>
    </row>
    <row r="323" spans="1:11" x14ac:dyDescent="0.3">
      <c r="A323" s="1">
        <v>44602</v>
      </c>
      <c r="B323" t="s">
        <v>7</v>
      </c>
      <c r="C323" t="s">
        <v>8</v>
      </c>
      <c r="D323">
        <v>79</v>
      </c>
      <c r="E323" s="2">
        <v>35000</v>
      </c>
      <c r="F323">
        <f t="shared" si="25"/>
        <v>2022</v>
      </c>
      <c r="G323" t="str">
        <f t="shared" si="26"/>
        <v>February</v>
      </c>
      <c r="H323">
        <f t="shared" si="27"/>
        <v>1</v>
      </c>
      <c r="I323" t="str">
        <f t="shared" si="28"/>
        <v>Thursday</v>
      </c>
      <c r="J323" s="2">
        <f t="shared" si="29"/>
        <v>2765000</v>
      </c>
      <c r="K323" s="2"/>
    </row>
    <row r="324" spans="1:11" x14ac:dyDescent="0.3">
      <c r="A324" s="1">
        <v>44602</v>
      </c>
      <c r="B324" t="s">
        <v>9</v>
      </c>
      <c r="C324" t="s">
        <v>10</v>
      </c>
      <c r="D324">
        <v>99</v>
      </c>
      <c r="E324" s="2">
        <v>45000</v>
      </c>
      <c r="F324">
        <f t="shared" si="25"/>
        <v>2022</v>
      </c>
      <c r="G324" t="str">
        <f t="shared" si="26"/>
        <v>February</v>
      </c>
      <c r="H324">
        <f t="shared" si="27"/>
        <v>1</v>
      </c>
      <c r="I324" t="str">
        <f t="shared" si="28"/>
        <v>Thursday</v>
      </c>
      <c r="J324" s="2">
        <f t="shared" si="29"/>
        <v>4455000</v>
      </c>
      <c r="K324" s="2"/>
    </row>
    <row r="325" spans="1:11" x14ac:dyDescent="0.3">
      <c r="A325" s="1">
        <v>44602</v>
      </c>
      <c r="B325" t="s">
        <v>11</v>
      </c>
      <c r="C325" t="s">
        <v>12</v>
      </c>
      <c r="D325">
        <v>49</v>
      </c>
      <c r="E325" s="2">
        <v>60000</v>
      </c>
      <c r="F325">
        <f t="shared" si="25"/>
        <v>2022</v>
      </c>
      <c r="G325" t="str">
        <f t="shared" si="26"/>
        <v>February</v>
      </c>
      <c r="H325">
        <f t="shared" si="27"/>
        <v>1</v>
      </c>
      <c r="I325" t="str">
        <f t="shared" si="28"/>
        <v>Thursday</v>
      </c>
      <c r="J325" s="2">
        <f t="shared" si="29"/>
        <v>2940000</v>
      </c>
      <c r="K325" s="2"/>
    </row>
    <row r="326" spans="1:11" x14ac:dyDescent="0.3">
      <c r="A326" s="1">
        <v>44602</v>
      </c>
      <c r="B326" t="s">
        <v>13</v>
      </c>
      <c r="C326" t="s">
        <v>14</v>
      </c>
      <c r="D326">
        <v>126</v>
      </c>
      <c r="E326" s="2">
        <v>20000</v>
      </c>
      <c r="F326">
        <f t="shared" si="25"/>
        <v>2022</v>
      </c>
      <c r="G326" t="str">
        <f t="shared" si="26"/>
        <v>February</v>
      </c>
      <c r="H326">
        <f t="shared" si="27"/>
        <v>1</v>
      </c>
      <c r="I326" t="str">
        <f t="shared" si="28"/>
        <v>Thursday</v>
      </c>
      <c r="J326" s="2">
        <f t="shared" si="29"/>
        <v>2520000</v>
      </c>
      <c r="K326" s="2"/>
    </row>
    <row r="327" spans="1:11" x14ac:dyDescent="0.3">
      <c r="A327" s="1">
        <v>44602</v>
      </c>
      <c r="B327" t="s">
        <v>15</v>
      </c>
      <c r="C327" t="s">
        <v>16</v>
      </c>
      <c r="D327">
        <v>161</v>
      </c>
      <c r="E327" s="2">
        <v>5000</v>
      </c>
      <c r="F327">
        <f t="shared" si="25"/>
        <v>2022</v>
      </c>
      <c r="G327" t="str">
        <f t="shared" si="26"/>
        <v>February</v>
      </c>
      <c r="H327">
        <f t="shared" si="27"/>
        <v>1</v>
      </c>
      <c r="I327" t="str">
        <f t="shared" si="28"/>
        <v>Thursday</v>
      </c>
      <c r="J327" s="2">
        <f t="shared" si="29"/>
        <v>805000</v>
      </c>
      <c r="K327" s="2"/>
    </row>
    <row r="328" spans="1:11" x14ac:dyDescent="0.3">
      <c r="A328" s="1">
        <v>44602</v>
      </c>
      <c r="B328" t="s">
        <v>17</v>
      </c>
      <c r="C328" t="s">
        <v>18</v>
      </c>
      <c r="D328">
        <v>100</v>
      </c>
      <c r="E328" s="2">
        <v>25000</v>
      </c>
      <c r="F328">
        <f t="shared" si="25"/>
        <v>2022</v>
      </c>
      <c r="G328" t="str">
        <f t="shared" si="26"/>
        <v>February</v>
      </c>
      <c r="H328">
        <f t="shared" si="27"/>
        <v>1</v>
      </c>
      <c r="I328" t="str">
        <f t="shared" si="28"/>
        <v>Thursday</v>
      </c>
      <c r="J328" s="2">
        <f t="shared" si="29"/>
        <v>2500000</v>
      </c>
      <c r="K328" s="2"/>
    </row>
    <row r="329" spans="1:11" x14ac:dyDescent="0.3">
      <c r="A329" s="1">
        <v>44602</v>
      </c>
      <c r="B329" t="s">
        <v>19</v>
      </c>
      <c r="C329" t="s">
        <v>20</v>
      </c>
      <c r="D329">
        <v>55</v>
      </c>
      <c r="E329" s="2">
        <v>30000</v>
      </c>
      <c r="F329">
        <f t="shared" si="25"/>
        <v>2022</v>
      </c>
      <c r="G329" t="str">
        <f t="shared" si="26"/>
        <v>February</v>
      </c>
      <c r="H329">
        <f t="shared" si="27"/>
        <v>1</v>
      </c>
      <c r="I329" t="str">
        <f t="shared" si="28"/>
        <v>Thursday</v>
      </c>
      <c r="J329" s="2">
        <f t="shared" si="29"/>
        <v>1650000</v>
      </c>
      <c r="K329" s="2"/>
    </row>
    <row r="330" spans="1:11" x14ac:dyDescent="0.3">
      <c r="A330" s="1">
        <v>44603</v>
      </c>
      <c r="B330" t="s">
        <v>5</v>
      </c>
      <c r="C330" t="s">
        <v>6</v>
      </c>
      <c r="D330">
        <v>115</v>
      </c>
      <c r="E330" s="2">
        <v>50000</v>
      </c>
      <c r="F330">
        <f t="shared" si="25"/>
        <v>2022</v>
      </c>
      <c r="G330" t="str">
        <f t="shared" si="26"/>
        <v>February</v>
      </c>
      <c r="H330">
        <f t="shared" si="27"/>
        <v>1</v>
      </c>
      <c r="I330" t="str">
        <f t="shared" si="28"/>
        <v>Friday</v>
      </c>
      <c r="J330" s="2">
        <f t="shared" si="29"/>
        <v>5750000</v>
      </c>
      <c r="K330" s="2"/>
    </row>
    <row r="331" spans="1:11" x14ac:dyDescent="0.3">
      <c r="A331" s="1">
        <v>44603</v>
      </c>
      <c r="B331" t="s">
        <v>7</v>
      </c>
      <c r="C331" t="s">
        <v>8</v>
      </c>
      <c r="D331">
        <v>79</v>
      </c>
      <c r="E331" s="2">
        <v>35000</v>
      </c>
      <c r="F331">
        <f t="shared" si="25"/>
        <v>2022</v>
      </c>
      <c r="G331" t="str">
        <f t="shared" si="26"/>
        <v>February</v>
      </c>
      <c r="H331">
        <f t="shared" si="27"/>
        <v>1</v>
      </c>
      <c r="I331" t="str">
        <f t="shared" si="28"/>
        <v>Friday</v>
      </c>
      <c r="J331" s="2">
        <f t="shared" si="29"/>
        <v>2765000</v>
      </c>
      <c r="K331" s="2"/>
    </row>
    <row r="332" spans="1:11" x14ac:dyDescent="0.3">
      <c r="A332" s="1">
        <v>44603</v>
      </c>
      <c r="B332" t="s">
        <v>9</v>
      </c>
      <c r="C332" t="s">
        <v>10</v>
      </c>
      <c r="D332">
        <v>109</v>
      </c>
      <c r="E332" s="2">
        <v>45000</v>
      </c>
      <c r="F332">
        <f t="shared" si="25"/>
        <v>2022</v>
      </c>
      <c r="G332" t="str">
        <f t="shared" si="26"/>
        <v>February</v>
      </c>
      <c r="H332">
        <f t="shared" si="27"/>
        <v>1</v>
      </c>
      <c r="I332" t="str">
        <f t="shared" si="28"/>
        <v>Friday</v>
      </c>
      <c r="J332" s="2">
        <f t="shared" si="29"/>
        <v>4905000</v>
      </c>
      <c r="K332" s="2"/>
    </row>
    <row r="333" spans="1:11" x14ac:dyDescent="0.3">
      <c r="A333" s="1">
        <v>44603</v>
      </c>
      <c r="B333" t="s">
        <v>11</v>
      </c>
      <c r="C333" t="s">
        <v>12</v>
      </c>
      <c r="D333">
        <v>53</v>
      </c>
      <c r="E333" s="2">
        <v>60000</v>
      </c>
      <c r="F333">
        <f t="shared" si="25"/>
        <v>2022</v>
      </c>
      <c r="G333" t="str">
        <f t="shared" si="26"/>
        <v>February</v>
      </c>
      <c r="H333">
        <f t="shared" si="27"/>
        <v>1</v>
      </c>
      <c r="I333" t="str">
        <f t="shared" si="28"/>
        <v>Friday</v>
      </c>
      <c r="J333" s="2">
        <f t="shared" si="29"/>
        <v>3180000</v>
      </c>
      <c r="K333" s="2"/>
    </row>
    <row r="334" spans="1:11" x14ac:dyDescent="0.3">
      <c r="A334" s="1">
        <v>44603</v>
      </c>
      <c r="B334" t="s">
        <v>13</v>
      </c>
      <c r="C334" t="s">
        <v>14</v>
      </c>
      <c r="D334">
        <v>130</v>
      </c>
      <c r="E334" s="2">
        <v>20000</v>
      </c>
      <c r="F334">
        <f t="shared" si="25"/>
        <v>2022</v>
      </c>
      <c r="G334" t="str">
        <f t="shared" si="26"/>
        <v>February</v>
      </c>
      <c r="H334">
        <f t="shared" si="27"/>
        <v>1</v>
      </c>
      <c r="I334" t="str">
        <f t="shared" si="28"/>
        <v>Friday</v>
      </c>
      <c r="J334" s="2">
        <f t="shared" si="29"/>
        <v>2600000</v>
      </c>
      <c r="K334" s="2"/>
    </row>
    <row r="335" spans="1:11" x14ac:dyDescent="0.3">
      <c r="A335" s="1">
        <v>44603</v>
      </c>
      <c r="B335" t="s">
        <v>15</v>
      </c>
      <c r="C335" t="s">
        <v>16</v>
      </c>
      <c r="D335">
        <v>145</v>
      </c>
      <c r="E335" s="2">
        <v>5000</v>
      </c>
      <c r="F335">
        <f t="shared" si="25"/>
        <v>2022</v>
      </c>
      <c r="G335" t="str">
        <f t="shared" si="26"/>
        <v>February</v>
      </c>
      <c r="H335">
        <f t="shared" si="27"/>
        <v>1</v>
      </c>
      <c r="I335" t="str">
        <f t="shared" si="28"/>
        <v>Friday</v>
      </c>
      <c r="J335" s="2">
        <f t="shared" si="29"/>
        <v>725000</v>
      </c>
      <c r="K335" s="2"/>
    </row>
    <row r="336" spans="1:11" x14ac:dyDescent="0.3">
      <c r="A336" s="1">
        <v>44603</v>
      </c>
      <c r="B336" t="s">
        <v>17</v>
      </c>
      <c r="C336" t="s">
        <v>18</v>
      </c>
      <c r="D336">
        <v>96</v>
      </c>
      <c r="E336" s="2">
        <v>25000</v>
      </c>
      <c r="F336">
        <f t="shared" si="25"/>
        <v>2022</v>
      </c>
      <c r="G336" t="str">
        <f t="shared" si="26"/>
        <v>February</v>
      </c>
      <c r="H336">
        <f t="shared" si="27"/>
        <v>1</v>
      </c>
      <c r="I336" t="str">
        <f t="shared" si="28"/>
        <v>Friday</v>
      </c>
      <c r="J336" s="2">
        <f t="shared" si="29"/>
        <v>2400000</v>
      </c>
      <c r="K336" s="2"/>
    </row>
    <row r="337" spans="1:11" x14ac:dyDescent="0.3">
      <c r="A337" s="1">
        <v>44603</v>
      </c>
      <c r="B337" t="s">
        <v>19</v>
      </c>
      <c r="C337" t="s">
        <v>20</v>
      </c>
      <c r="D337">
        <v>47</v>
      </c>
      <c r="E337" s="2">
        <v>30000</v>
      </c>
      <c r="F337">
        <f t="shared" si="25"/>
        <v>2022</v>
      </c>
      <c r="G337" t="str">
        <f t="shared" si="26"/>
        <v>February</v>
      </c>
      <c r="H337">
        <f t="shared" si="27"/>
        <v>1</v>
      </c>
      <c r="I337" t="str">
        <f t="shared" si="28"/>
        <v>Friday</v>
      </c>
      <c r="J337" s="2">
        <f t="shared" si="29"/>
        <v>1410000</v>
      </c>
      <c r="K337" s="2"/>
    </row>
    <row r="338" spans="1:11" x14ac:dyDescent="0.3">
      <c r="A338" s="1">
        <v>44604</v>
      </c>
      <c r="B338" t="s">
        <v>5</v>
      </c>
      <c r="C338" t="s">
        <v>6</v>
      </c>
      <c r="D338">
        <v>109</v>
      </c>
      <c r="E338" s="2">
        <v>50000</v>
      </c>
      <c r="F338">
        <f t="shared" si="25"/>
        <v>2022</v>
      </c>
      <c r="G338" t="str">
        <f t="shared" si="26"/>
        <v>February</v>
      </c>
      <c r="H338">
        <f t="shared" si="27"/>
        <v>1</v>
      </c>
      <c r="I338" t="str">
        <f t="shared" si="28"/>
        <v>Saturday</v>
      </c>
      <c r="J338" s="2">
        <f t="shared" si="29"/>
        <v>5450000</v>
      </c>
      <c r="K338" s="2"/>
    </row>
    <row r="339" spans="1:11" x14ac:dyDescent="0.3">
      <c r="A339" s="1">
        <v>44604</v>
      </c>
      <c r="B339" t="s">
        <v>7</v>
      </c>
      <c r="C339" t="s">
        <v>8</v>
      </c>
      <c r="D339">
        <v>77</v>
      </c>
      <c r="E339" s="2">
        <v>35000</v>
      </c>
      <c r="F339">
        <f t="shared" si="25"/>
        <v>2022</v>
      </c>
      <c r="G339" t="str">
        <f t="shared" si="26"/>
        <v>February</v>
      </c>
      <c r="H339">
        <f t="shared" si="27"/>
        <v>1</v>
      </c>
      <c r="I339" t="str">
        <f t="shared" si="28"/>
        <v>Saturday</v>
      </c>
      <c r="J339" s="2">
        <f t="shared" si="29"/>
        <v>2695000</v>
      </c>
      <c r="K339" s="2"/>
    </row>
    <row r="340" spans="1:11" x14ac:dyDescent="0.3">
      <c r="A340" s="1">
        <v>44604</v>
      </c>
      <c r="B340" t="s">
        <v>9</v>
      </c>
      <c r="C340" t="s">
        <v>10</v>
      </c>
      <c r="D340">
        <v>110</v>
      </c>
      <c r="E340" s="2">
        <v>45000</v>
      </c>
      <c r="F340">
        <f t="shared" si="25"/>
        <v>2022</v>
      </c>
      <c r="G340" t="str">
        <f t="shared" si="26"/>
        <v>February</v>
      </c>
      <c r="H340">
        <f t="shared" si="27"/>
        <v>1</v>
      </c>
      <c r="I340" t="str">
        <f t="shared" si="28"/>
        <v>Saturday</v>
      </c>
      <c r="J340" s="2">
        <f t="shared" si="29"/>
        <v>4950000</v>
      </c>
      <c r="K340" s="2"/>
    </row>
    <row r="341" spans="1:11" x14ac:dyDescent="0.3">
      <c r="A341" s="1">
        <v>44604</v>
      </c>
      <c r="B341" t="s">
        <v>11</v>
      </c>
      <c r="C341" t="s">
        <v>12</v>
      </c>
      <c r="D341">
        <v>50</v>
      </c>
      <c r="E341" s="2">
        <v>60000</v>
      </c>
      <c r="F341">
        <f t="shared" si="25"/>
        <v>2022</v>
      </c>
      <c r="G341" t="str">
        <f t="shared" si="26"/>
        <v>February</v>
      </c>
      <c r="H341">
        <f t="shared" si="27"/>
        <v>1</v>
      </c>
      <c r="I341" t="str">
        <f t="shared" si="28"/>
        <v>Saturday</v>
      </c>
      <c r="J341" s="2">
        <f t="shared" si="29"/>
        <v>3000000</v>
      </c>
      <c r="K341" s="2"/>
    </row>
    <row r="342" spans="1:11" x14ac:dyDescent="0.3">
      <c r="A342" s="1">
        <v>44604</v>
      </c>
      <c r="B342" t="s">
        <v>13</v>
      </c>
      <c r="C342" t="s">
        <v>14</v>
      </c>
      <c r="D342">
        <v>129</v>
      </c>
      <c r="E342" s="2">
        <v>20000</v>
      </c>
      <c r="F342">
        <f t="shared" si="25"/>
        <v>2022</v>
      </c>
      <c r="G342" t="str">
        <f t="shared" si="26"/>
        <v>February</v>
      </c>
      <c r="H342">
        <f t="shared" si="27"/>
        <v>1</v>
      </c>
      <c r="I342" t="str">
        <f t="shared" si="28"/>
        <v>Saturday</v>
      </c>
      <c r="J342" s="2">
        <f t="shared" si="29"/>
        <v>2580000</v>
      </c>
      <c r="K342" s="2"/>
    </row>
    <row r="343" spans="1:11" x14ac:dyDescent="0.3">
      <c r="A343" s="1">
        <v>44604</v>
      </c>
      <c r="B343" t="s">
        <v>15</v>
      </c>
      <c r="C343" t="s">
        <v>16</v>
      </c>
      <c r="D343">
        <v>165</v>
      </c>
      <c r="E343" s="2">
        <v>5000</v>
      </c>
      <c r="F343">
        <f t="shared" si="25"/>
        <v>2022</v>
      </c>
      <c r="G343" t="str">
        <f t="shared" si="26"/>
        <v>February</v>
      </c>
      <c r="H343">
        <f t="shared" si="27"/>
        <v>1</v>
      </c>
      <c r="I343" t="str">
        <f t="shared" si="28"/>
        <v>Saturday</v>
      </c>
      <c r="J343" s="2">
        <f t="shared" si="29"/>
        <v>825000</v>
      </c>
      <c r="K343" s="2"/>
    </row>
    <row r="344" spans="1:11" x14ac:dyDescent="0.3">
      <c r="A344" s="1">
        <v>44604</v>
      </c>
      <c r="B344" t="s">
        <v>17</v>
      </c>
      <c r="C344" t="s">
        <v>18</v>
      </c>
      <c r="D344">
        <v>102</v>
      </c>
      <c r="E344" s="2">
        <v>25000</v>
      </c>
      <c r="F344">
        <f t="shared" si="25"/>
        <v>2022</v>
      </c>
      <c r="G344" t="str">
        <f t="shared" si="26"/>
        <v>February</v>
      </c>
      <c r="H344">
        <f t="shared" si="27"/>
        <v>1</v>
      </c>
      <c r="I344" t="str">
        <f t="shared" si="28"/>
        <v>Saturday</v>
      </c>
      <c r="J344" s="2">
        <f t="shared" si="29"/>
        <v>2550000</v>
      </c>
      <c r="K344" s="2"/>
    </row>
    <row r="345" spans="1:11" x14ac:dyDescent="0.3">
      <c r="A345" s="1">
        <v>44604</v>
      </c>
      <c r="B345" t="s">
        <v>19</v>
      </c>
      <c r="C345" t="s">
        <v>20</v>
      </c>
      <c r="D345">
        <v>49</v>
      </c>
      <c r="E345" s="2">
        <v>30000</v>
      </c>
      <c r="F345">
        <f t="shared" si="25"/>
        <v>2022</v>
      </c>
      <c r="G345" t="str">
        <f t="shared" si="26"/>
        <v>February</v>
      </c>
      <c r="H345">
        <f t="shared" si="27"/>
        <v>1</v>
      </c>
      <c r="I345" t="str">
        <f t="shared" si="28"/>
        <v>Saturday</v>
      </c>
      <c r="J345" s="2">
        <f t="shared" si="29"/>
        <v>1470000</v>
      </c>
      <c r="K345" s="2"/>
    </row>
    <row r="346" spans="1:11" x14ac:dyDescent="0.3">
      <c r="A346" s="1">
        <v>44605</v>
      </c>
      <c r="B346" t="s">
        <v>5</v>
      </c>
      <c r="C346" t="s">
        <v>6</v>
      </c>
      <c r="D346">
        <v>107</v>
      </c>
      <c r="E346" s="2">
        <v>50000</v>
      </c>
      <c r="F346">
        <f t="shared" si="25"/>
        <v>2022</v>
      </c>
      <c r="G346" t="str">
        <f t="shared" si="26"/>
        <v>February</v>
      </c>
      <c r="H346">
        <f t="shared" si="27"/>
        <v>1</v>
      </c>
      <c r="I346" t="str">
        <f t="shared" si="28"/>
        <v>Sunday</v>
      </c>
      <c r="J346" s="2">
        <f t="shared" si="29"/>
        <v>5350000</v>
      </c>
      <c r="K346" s="2"/>
    </row>
    <row r="347" spans="1:11" x14ac:dyDescent="0.3">
      <c r="A347" s="1">
        <v>44605</v>
      </c>
      <c r="B347" t="s">
        <v>7</v>
      </c>
      <c r="C347" t="s">
        <v>8</v>
      </c>
      <c r="D347">
        <v>80</v>
      </c>
      <c r="E347" s="2">
        <v>35000</v>
      </c>
      <c r="F347">
        <f t="shared" si="25"/>
        <v>2022</v>
      </c>
      <c r="G347" t="str">
        <f t="shared" si="26"/>
        <v>February</v>
      </c>
      <c r="H347">
        <f t="shared" si="27"/>
        <v>1</v>
      </c>
      <c r="I347" t="str">
        <f t="shared" si="28"/>
        <v>Sunday</v>
      </c>
      <c r="J347" s="2">
        <f t="shared" si="29"/>
        <v>2800000</v>
      </c>
      <c r="K347" s="2"/>
    </row>
    <row r="348" spans="1:11" x14ac:dyDescent="0.3">
      <c r="A348" s="1">
        <v>44605</v>
      </c>
      <c r="B348" t="s">
        <v>9</v>
      </c>
      <c r="C348" t="s">
        <v>10</v>
      </c>
      <c r="D348">
        <v>112</v>
      </c>
      <c r="E348" s="2">
        <v>45000</v>
      </c>
      <c r="F348">
        <f t="shared" si="25"/>
        <v>2022</v>
      </c>
      <c r="G348" t="str">
        <f t="shared" si="26"/>
        <v>February</v>
      </c>
      <c r="H348">
        <f t="shared" si="27"/>
        <v>1</v>
      </c>
      <c r="I348" t="str">
        <f t="shared" si="28"/>
        <v>Sunday</v>
      </c>
      <c r="J348" s="2">
        <f t="shared" si="29"/>
        <v>5040000</v>
      </c>
      <c r="K348" s="2"/>
    </row>
    <row r="349" spans="1:11" x14ac:dyDescent="0.3">
      <c r="A349" s="1">
        <v>44605</v>
      </c>
      <c r="B349" t="s">
        <v>11</v>
      </c>
      <c r="C349" t="s">
        <v>12</v>
      </c>
      <c r="D349">
        <v>51</v>
      </c>
      <c r="E349" s="2">
        <v>60000</v>
      </c>
      <c r="F349">
        <f t="shared" si="25"/>
        <v>2022</v>
      </c>
      <c r="G349" t="str">
        <f t="shared" si="26"/>
        <v>February</v>
      </c>
      <c r="H349">
        <f t="shared" si="27"/>
        <v>1</v>
      </c>
      <c r="I349" t="str">
        <f t="shared" si="28"/>
        <v>Sunday</v>
      </c>
      <c r="J349" s="2">
        <f t="shared" si="29"/>
        <v>3060000</v>
      </c>
      <c r="K349" s="2"/>
    </row>
    <row r="350" spans="1:11" x14ac:dyDescent="0.3">
      <c r="A350" s="1">
        <v>44605</v>
      </c>
      <c r="B350" t="s">
        <v>13</v>
      </c>
      <c r="C350" t="s">
        <v>14</v>
      </c>
      <c r="D350">
        <v>128</v>
      </c>
      <c r="E350" s="2">
        <v>20000</v>
      </c>
      <c r="F350">
        <f t="shared" si="25"/>
        <v>2022</v>
      </c>
      <c r="G350" t="str">
        <f t="shared" si="26"/>
        <v>February</v>
      </c>
      <c r="H350">
        <f t="shared" si="27"/>
        <v>1</v>
      </c>
      <c r="I350" t="str">
        <f t="shared" si="28"/>
        <v>Sunday</v>
      </c>
      <c r="J350" s="2">
        <f t="shared" si="29"/>
        <v>2560000</v>
      </c>
      <c r="K350" s="2"/>
    </row>
    <row r="351" spans="1:11" x14ac:dyDescent="0.3">
      <c r="A351" s="1">
        <v>44605</v>
      </c>
      <c r="B351" t="s">
        <v>15</v>
      </c>
      <c r="C351" t="s">
        <v>16</v>
      </c>
      <c r="D351">
        <v>161</v>
      </c>
      <c r="E351" s="2">
        <v>5000</v>
      </c>
      <c r="F351">
        <f t="shared" si="25"/>
        <v>2022</v>
      </c>
      <c r="G351" t="str">
        <f t="shared" si="26"/>
        <v>February</v>
      </c>
      <c r="H351">
        <f t="shared" si="27"/>
        <v>1</v>
      </c>
      <c r="I351" t="str">
        <f t="shared" si="28"/>
        <v>Sunday</v>
      </c>
      <c r="J351" s="2">
        <f t="shared" si="29"/>
        <v>805000</v>
      </c>
      <c r="K351" s="2"/>
    </row>
    <row r="352" spans="1:11" x14ac:dyDescent="0.3">
      <c r="A352" s="1">
        <v>44605</v>
      </c>
      <c r="B352" t="s">
        <v>17</v>
      </c>
      <c r="C352" t="s">
        <v>18</v>
      </c>
      <c r="D352">
        <v>96</v>
      </c>
      <c r="E352" s="2">
        <v>25000</v>
      </c>
      <c r="F352">
        <f t="shared" si="25"/>
        <v>2022</v>
      </c>
      <c r="G352" t="str">
        <f t="shared" si="26"/>
        <v>February</v>
      </c>
      <c r="H352">
        <f t="shared" si="27"/>
        <v>1</v>
      </c>
      <c r="I352" t="str">
        <f t="shared" si="28"/>
        <v>Sunday</v>
      </c>
      <c r="J352" s="2">
        <f t="shared" si="29"/>
        <v>2400000</v>
      </c>
      <c r="K352" s="2"/>
    </row>
    <row r="353" spans="1:11" x14ac:dyDescent="0.3">
      <c r="A353" s="1">
        <v>44605</v>
      </c>
      <c r="B353" t="s">
        <v>19</v>
      </c>
      <c r="C353" t="s">
        <v>20</v>
      </c>
      <c r="D353">
        <v>55</v>
      </c>
      <c r="E353" s="2">
        <v>30000</v>
      </c>
      <c r="F353">
        <f t="shared" si="25"/>
        <v>2022</v>
      </c>
      <c r="G353" t="str">
        <f t="shared" si="26"/>
        <v>February</v>
      </c>
      <c r="H353">
        <f t="shared" si="27"/>
        <v>1</v>
      </c>
      <c r="I353" t="str">
        <f t="shared" si="28"/>
        <v>Sunday</v>
      </c>
      <c r="J353" s="2">
        <f t="shared" si="29"/>
        <v>1650000</v>
      </c>
      <c r="K353" s="2"/>
    </row>
    <row r="354" spans="1:11" x14ac:dyDescent="0.3">
      <c r="A354" s="1">
        <v>44606</v>
      </c>
      <c r="B354" t="s">
        <v>5</v>
      </c>
      <c r="C354" t="s">
        <v>6</v>
      </c>
      <c r="D354">
        <v>112</v>
      </c>
      <c r="E354" s="2">
        <v>50000</v>
      </c>
      <c r="F354">
        <f t="shared" si="25"/>
        <v>2022</v>
      </c>
      <c r="G354" t="str">
        <f t="shared" si="26"/>
        <v>February</v>
      </c>
      <c r="H354">
        <f t="shared" si="27"/>
        <v>1</v>
      </c>
      <c r="I354" t="str">
        <f t="shared" si="28"/>
        <v>Monday</v>
      </c>
      <c r="J354" s="2">
        <f t="shared" si="29"/>
        <v>5600000</v>
      </c>
      <c r="K354" s="2"/>
    </row>
    <row r="355" spans="1:11" x14ac:dyDescent="0.3">
      <c r="A355" s="1">
        <v>44606</v>
      </c>
      <c r="B355" t="s">
        <v>7</v>
      </c>
      <c r="C355" t="s">
        <v>8</v>
      </c>
      <c r="D355">
        <v>73</v>
      </c>
      <c r="E355" s="2">
        <v>35000</v>
      </c>
      <c r="F355">
        <f t="shared" si="25"/>
        <v>2022</v>
      </c>
      <c r="G355" t="str">
        <f t="shared" si="26"/>
        <v>February</v>
      </c>
      <c r="H355">
        <f t="shared" si="27"/>
        <v>1</v>
      </c>
      <c r="I355" t="str">
        <f t="shared" si="28"/>
        <v>Monday</v>
      </c>
      <c r="J355" s="2">
        <f t="shared" si="29"/>
        <v>2555000</v>
      </c>
      <c r="K355" s="2"/>
    </row>
    <row r="356" spans="1:11" x14ac:dyDescent="0.3">
      <c r="A356" s="1">
        <v>44606</v>
      </c>
      <c r="B356" t="s">
        <v>9</v>
      </c>
      <c r="C356" t="s">
        <v>10</v>
      </c>
      <c r="D356">
        <v>101</v>
      </c>
      <c r="E356" s="2">
        <v>45000</v>
      </c>
      <c r="F356">
        <f t="shared" si="25"/>
        <v>2022</v>
      </c>
      <c r="G356" t="str">
        <f t="shared" si="26"/>
        <v>February</v>
      </c>
      <c r="H356">
        <f t="shared" si="27"/>
        <v>1</v>
      </c>
      <c r="I356" t="str">
        <f t="shared" si="28"/>
        <v>Monday</v>
      </c>
      <c r="J356" s="2">
        <f t="shared" si="29"/>
        <v>4545000</v>
      </c>
      <c r="K356" s="2"/>
    </row>
    <row r="357" spans="1:11" x14ac:dyDescent="0.3">
      <c r="A357" s="1">
        <v>44606</v>
      </c>
      <c r="B357" t="s">
        <v>11</v>
      </c>
      <c r="C357" t="s">
        <v>12</v>
      </c>
      <c r="D357">
        <v>52</v>
      </c>
      <c r="E357" s="2">
        <v>60000</v>
      </c>
      <c r="F357">
        <f t="shared" si="25"/>
        <v>2022</v>
      </c>
      <c r="G357" t="str">
        <f t="shared" si="26"/>
        <v>February</v>
      </c>
      <c r="H357">
        <f t="shared" si="27"/>
        <v>1</v>
      </c>
      <c r="I357" t="str">
        <f t="shared" si="28"/>
        <v>Monday</v>
      </c>
      <c r="J357" s="2">
        <f t="shared" si="29"/>
        <v>3120000</v>
      </c>
      <c r="K357" s="2"/>
    </row>
    <row r="358" spans="1:11" x14ac:dyDescent="0.3">
      <c r="A358" s="1">
        <v>44606</v>
      </c>
      <c r="B358" t="s">
        <v>13</v>
      </c>
      <c r="C358" t="s">
        <v>14</v>
      </c>
      <c r="D358">
        <v>125</v>
      </c>
      <c r="E358" s="2">
        <v>20000</v>
      </c>
      <c r="F358">
        <f t="shared" si="25"/>
        <v>2022</v>
      </c>
      <c r="G358" t="str">
        <f t="shared" si="26"/>
        <v>February</v>
      </c>
      <c r="H358">
        <f t="shared" si="27"/>
        <v>1</v>
      </c>
      <c r="I358" t="str">
        <f t="shared" si="28"/>
        <v>Monday</v>
      </c>
      <c r="J358" s="2">
        <f t="shared" si="29"/>
        <v>2500000</v>
      </c>
      <c r="K358" s="2"/>
    </row>
    <row r="359" spans="1:11" x14ac:dyDescent="0.3">
      <c r="A359" s="1">
        <v>44606</v>
      </c>
      <c r="B359" t="s">
        <v>15</v>
      </c>
      <c r="C359" t="s">
        <v>16</v>
      </c>
      <c r="D359">
        <v>160</v>
      </c>
      <c r="E359" s="2">
        <v>5000</v>
      </c>
      <c r="F359">
        <f t="shared" si="25"/>
        <v>2022</v>
      </c>
      <c r="G359" t="str">
        <f t="shared" si="26"/>
        <v>February</v>
      </c>
      <c r="H359">
        <f t="shared" si="27"/>
        <v>1</v>
      </c>
      <c r="I359" t="str">
        <f t="shared" si="28"/>
        <v>Monday</v>
      </c>
      <c r="J359" s="2">
        <f t="shared" si="29"/>
        <v>800000</v>
      </c>
      <c r="K359" s="2"/>
    </row>
    <row r="360" spans="1:11" x14ac:dyDescent="0.3">
      <c r="A360" s="1">
        <v>44606</v>
      </c>
      <c r="B360" t="s">
        <v>17</v>
      </c>
      <c r="C360" t="s">
        <v>18</v>
      </c>
      <c r="D360">
        <v>93</v>
      </c>
      <c r="E360" s="2">
        <v>25000</v>
      </c>
      <c r="F360">
        <f t="shared" si="25"/>
        <v>2022</v>
      </c>
      <c r="G360" t="str">
        <f t="shared" si="26"/>
        <v>February</v>
      </c>
      <c r="H360">
        <f t="shared" si="27"/>
        <v>1</v>
      </c>
      <c r="I360" t="str">
        <f t="shared" si="28"/>
        <v>Monday</v>
      </c>
      <c r="J360" s="2">
        <f t="shared" si="29"/>
        <v>2325000</v>
      </c>
      <c r="K360" s="2"/>
    </row>
    <row r="361" spans="1:11" x14ac:dyDescent="0.3">
      <c r="A361" s="1">
        <v>44606</v>
      </c>
      <c r="B361" t="s">
        <v>19</v>
      </c>
      <c r="C361" t="s">
        <v>20</v>
      </c>
      <c r="D361">
        <v>51</v>
      </c>
      <c r="E361" s="2">
        <v>30000</v>
      </c>
      <c r="F361">
        <f t="shared" si="25"/>
        <v>2022</v>
      </c>
      <c r="G361" t="str">
        <f t="shared" si="26"/>
        <v>February</v>
      </c>
      <c r="H361">
        <f t="shared" si="27"/>
        <v>1</v>
      </c>
      <c r="I361" t="str">
        <f t="shared" si="28"/>
        <v>Monday</v>
      </c>
      <c r="J361" s="2">
        <f t="shared" si="29"/>
        <v>1530000</v>
      </c>
      <c r="K361" s="2"/>
    </row>
    <row r="362" spans="1:11" x14ac:dyDescent="0.3">
      <c r="A362" s="1">
        <v>44607</v>
      </c>
      <c r="B362" t="s">
        <v>5</v>
      </c>
      <c r="C362" t="s">
        <v>6</v>
      </c>
      <c r="D362">
        <v>110</v>
      </c>
      <c r="E362" s="2">
        <v>50000</v>
      </c>
      <c r="F362">
        <f t="shared" si="25"/>
        <v>2022</v>
      </c>
      <c r="G362" t="str">
        <f t="shared" si="26"/>
        <v>February</v>
      </c>
      <c r="H362">
        <f t="shared" si="27"/>
        <v>1</v>
      </c>
      <c r="I362" t="str">
        <f t="shared" si="28"/>
        <v>Tuesday</v>
      </c>
      <c r="J362" s="2">
        <f t="shared" si="29"/>
        <v>5500000</v>
      </c>
      <c r="K362" s="2"/>
    </row>
    <row r="363" spans="1:11" x14ac:dyDescent="0.3">
      <c r="A363" s="1">
        <v>44607</v>
      </c>
      <c r="B363" t="s">
        <v>7</v>
      </c>
      <c r="C363" t="s">
        <v>8</v>
      </c>
      <c r="D363">
        <v>79</v>
      </c>
      <c r="E363" s="2">
        <v>35000</v>
      </c>
      <c r="F363">
        <f t="shared" si="25"/>
        <v>2022</v>
      </c>
      <c r="G363" t="str">
        <f t="shared" si="26"/>
        <v>February</v>
      </c>
      <c r="H363">
        <f t="shared" si="27"/>
        <v>1</v>
      </c>
      <c r="I363" t="str">
        <f t="shared" si="28"/>
        <v>Tuesday</v>
      </c>
      <c r="J363" s="2">
        <f t="shared" si="29"/>
        <v>2765000</v>
      </c>
      <c r="K363" s="2"/>
    </row>
    <row r="364" spans="1:11" x14ac:dyDescent="0.3">
      <c r="A364" s="1">
        <v>44607</v>
      </c>
      <c r="B364" t="s">
        <v>9</v>
      </c>
      <c r="C364" t="s">
        <v>10</v>
      </c>
      <c r="D364">
        <v>101</v>
      </c>
      <c r="E364" s="2">
        <v>45000</v>
      </c>
      <c r="F364">
        <f t="shared" si="25"/>
        <v>2022</v>
      </c>
      <c r="G364" t="str">
        <f t="shared" si="26"/>
        <v>February</v>
      </c>
      <c r="H364">
        <f t="shared" si="27"/>
        <v>1</v>
      </c>
      <c r="I364" t="str">
        <f t="shared" si="28"/>
        <v>Tuesday</v>
      </c>
      <c r="J364" s="2">
        <f t="shared" si="29"/>
        <v>4545000</v>
      </c>
      <c r="K364" s="2"/>
    </row>
    <row r="365" spans="1:11" x14ac:dyDescent="0.3">
      <c r="A365" s="1">
        <v>44607</v>
      </c>
      <c r="B365" t="s">
        <v>11</v>
      </c>
      <c r="C365" t="s">
        <v>12</v>
      </c>
      <c r="D365">
        <v>46</v>
      </c>
      <c r="E365" s="2">
        <v>60000</v>
      </c>
      <c r="F365">
        <f t="shared" si="25"/>
        <v>2022</v>
      </c>
      <c r="G365" t="str">
        <f t="shared" si="26"/>
        <v>February</v>
      </c>
      <c r="H365">
        <f t="shared" si="27"/>
        <v>1</v>
      </c>
      <c r="I365" t="str">
        <f t="shared" si="28"/>
        <v>Tuesday</v>
      </c>
      <c r="J365" s="2">
        <f t="shared" si="29"/>
        <v>2760000</v>
      </c>
      <c r="K365" s="2"/>
    </row>
    <row r="366" spans="1:11" x14ac:dyDescent="0.3">
      <c r="A366" s="1">
        <v>44607</v>
      </c>
      <c r="B366" t="s">
        <v>13</v>
      </c>
      <c r="C366" t="s">
        <v>14</v>
      </c>
      <c r="D366">
        <v>109</v>
      </c>
      <c r="E366" s="2">
        <v>20000</v>
      </c>
      <c r="F366">
        <f t="shared" si="25"/>
        <v>2022</v>
      </c>
      <c r="G366" t="str">
        <f t="shared" si="26"/>
        <v>February</v>
      </c>
      <c r="H366">
        <f t="shared" si="27"/>
        <v>1</v>
      </c>
      <c r="I366" t="str">
        <f t="shared" si="28"/>
        <v>Tuesday</v>
      </c>
      <c r="J366" s="2">
        <f t="shared" si="29"/>
        <v>2180000</v>
      </c>
      <c r="K366" s="2"/>
    </row>
    <row r="367" spans="1:11" x14ac:dyDescent="0.3">
      <c r="A367" s="1">
        <v>44607</v>
      </c>
      <c r="B367" t="s">
        <v>15</v>
      </c>
      <c r="C367" t="s">
        <v>16</v>
      </c>
      <c r="D367">
        <v>158</v>
      </c>
      <c r="E367" s="2">
        <v>5000</v>
      </c>
      <c r="F367">
        <f t="shared" si="25"/>
        <v>2022</v>
      </c>
      <c r="G367" t="str">
        <f t="shared" si="26"/>
        <v>February</v>
      </c>
      <c r="H367">
        <f t="shared" si="27"/>
        <v>1</v>
      </c>
      <c r="I367" t="str">
        <f t="shared" si="28"/>
        <v>Tuesday</v>
      </c>
      <c r="J367" s="2">
        <f t="shared" si="29"/>
        <v>790000</v>
      </c>
      <c r="K367" s="2"/>
    </row>
    <row r="368" spans="1:11" x14ac:dyDescent="0.3">
      <c r="A368" s="1">
        <v>44607</v>
      </c>
      <c r="B368" t="s">
        <v>17</v>
      </c>
      <c r="C368" t="s">
        <v>18</v>
      </c>
      <c r="D368">
        <v>96</v>
      </c>
      <c r="E368" s="2">
        <v>25000</v>
      </c>
      <c r="F368">
        <f t="shared" si="25"/>
        <v>2022</v>
      </c>
      <c r="G368" t="str">
        <f t="shared" si="26"/>
        <v>February</v>
      </c>
      <c r="H368">
        <f t="shared" si="27"/>
        <v>1</v>
      </c>
      <c r="I368" t="str">
        <f t="shared" si="28"/>
        <v>Tuesday</v>
      </c>
      <c r="J368" s="2">
        <f t="shared" si="29"/>
        <v>2400000</v>
      </c>
      <c r="K368" s="2"/>
    </row>
    <row r="369" spans="1:11" x14ac:dyDescent="0.3">
      <c r="A369" s="1">
        <v>44607</v>
      </c>
      <c r="B369" t="s">
        <v>19</v>
      </c>
      <c r="C369" t="s">
        <v>20</v>
      </c>
      <c r="D369">
        <v>49</v>
      </c>
      <c r="E369" s="2">
        <v>30000</v>
      </c>
      <c r="F369">
        <f t="shared" si="25"/>
        <v>2022</v>
      </c>
      <c r="G369" t="str">
        <f t="shared" si="26"/>
        <v>February</v>
      </c>
      <c r="H369">
        <f t="shared" si="27"/>
        <v>1</v>
      </c>
      <c r="I369" t="str">
        <f t="shared" si="28"/>
        <v>Tuesday</v>
      </c>
      <c r="J369" s="2">
        <f t="shared" si="29"/>
        <v>1470000</v>
      </c>
      <c r="K369" s="2"/>
    </row>
    <row r="370" spans="1:11" x14ac:dyDescent="0.3">
      <c r="A370" s="1">
        <v>44608</v>
      </c>
      <c r="B370" t="s">
        <v>5</v>
      </c>
      <c r="C370" t="s">
        <v>6</v>
      </c>
      <c r="D370">
        <v>120</v>
      </c>
      <c r="E370" s="2">
        <v>50000</v>
      </c>
      <c r="F370">
        <f t="shared" si="25"/>
        <v>2022</v>
      </c>
      <c r="G370" t="str">
        <f t="shared" si="26"/>
        <v>February</v>
      </c>
      <c r="H370">
        <f t="shared" si="27"/>
        <v>1</v>
      </c>
      <c r="I370" t="str">
        <f t="shared" si="28"/>
        <v>Wednesday</v>
      </c>
      <c r="J370" s="2">
        <f t="shared" si="29"/>
        <v>6000000</v>
      </c>
      <c r="K370" s="2"/>
    </row>
    <row r="371" spans="1:11" x14ac:dyDescent="0.3">
      <c r="A371" s="1">
        <v>44608</v>
      </c>
      <c r="B371" t="s">
        <v>7</v>
      </c>
      <c r="C371" t="s">
        <v>8</v>
      </c>
      <c r="D371">
        <v>76</v>
      </c>
      <c r="E371" s="2">
        <v>35000</v>
      </c>
      <c r="F371">
        <f t="shared" si="25"/>
        <v>2022</v>
      </c>
      <c r="G371" t="str">
        <f t="shared" si="26"/>
        <v>February</v>
      </c>
      <c r="H371">
        <f t="shared" si="27"/>
        <v>1</v>
      </c>
      <c r="I371" t="str">
        <f t="shared" si="28"/>
        <v>Wednesday</v>
      </c>
      <c r="J371" s="2">
        <f t="shared" si="29"/>
        <v>2660000</v>
      </c>
      <c r="K371" s="2"/>
    </row>
    <row r="372" spans="1:11" x14ac:dyDescent="0.3">
      <c r="A372" s="1">
        <v>44608</v>
      </c>
      <c r="B372" t="s">
        <v>9</v>
      </c>
      <c r="C372" t="s">
        <v>10</v>
      </c>
      <c r="D372">
        <v>106</v>
      </c>
      <c r="E372" s="2">
        <v>45000</v>
      </c>
      <c r="F372">
        <f t="shared" si="25"/>
        <v>2022</v>
      </c>
      <c r="G372" t="str">
        <f t="shared" si="26"/>
        <v>February</v>
      </c>
      <c r="H372">
        <f t="shared" si="27"/>
        <v>1</v>
      </c>
      <c r="I372" t="str">
        <f t="shared" si="28"/>
        <v>Wednesday</v>
      </c>
      <c r="J372" s="2">
        <f t="shared" si="29"/>
        <v>4770000</v>
      </c>
      <c r="K372" s="2"/>
    </row>
    <row r="373" spans="1:11" x14ac:dyDescent="0.3">
      <c r="A373" s="1">
        <v>44608</v>
      </c>
      <c r="B373" t="s">
        <v>11</v>
      </c>
      <c r="C373" t="s">
        <v>12</v>
      </c>
      <c r="D373">
        <v>54</v>
      </c>
      <c r="E373" s="2">
        <v>60000</v>
      </c>
      <c r="F373">
        <f t="shared" si="25"/>
        <v>2022</v>
      </c>
      <c r="G373" t="str">
        <f t="shared" si="26"/>
        <v>February</v>
      </c>
      <c r="H373">
        <f t="shared" si="27"/>
        <v>1</v>
      </c>
      <c r="I373" t="str">
        <f t="shared" si="28"/>
        <v>Wednesday</v>
      </c>
      <c r="J373" s="2">
        <f t="shared" si="29"/>
        <v>3240000</v>
      </c>
      <c r="K373" s="2"/>
    </row>
    <row r="374" spans="1:11" x14ac:dyDescent="0.3">
      <c r="A374" s="1">
        <v>44608</v>
      </c>
      <c r="B374" t="s">
        <v>13</v>
      </c>
      <c r="C374" t="s">
        <v>14</v>
      </c>
      <c r="D374">
        <v>121</v>
      </c>
      <c r="E374" s="2">
        <v>20000</v>
      </c>
      <c r="F374">
        <f t="shared" si="25"/>
        <v>2022</v>
      </c>
      <c r="G374" t="str">
        <f t="shared" si="26"/>
        <v>February</v>
      </c>
      <c r="H374">
        <f t="shared" si="27"/>
        <v>1</v>
      </c>
      <c r="I374" t="str">
        <f t="shared" si="28"/>
        <v>Wednesday</v>
      </c>
      <c r="J374" s="2">
        <f t="shared" si="29"/>
        <v>2420000</v>
      </c>
      <c r="K374" s="2"/>
    </row>
    <row r="375" spans="1:11" x14ac:dyDescent="0.3">
      <c r="A375" s="1">
        <v>44608</v>
      </c>
      <c r="B375" t="s">
        <v>15</v>
      </c>
      <c r="C375" t="s">
        <v>16</v>
      </c>
      <c r="D375">
        <v>163</v>
      </c>
      <c r="E375" s="2">
        <v>5000</v>
      </c>
      <c r="F375">
        <f t="shared" si="25"/>
        <v>2022</v>
      </c>
      <c r="G375" t="str">
        <f t="shared" si="26"/>
        <v>February</v>
      </c>
      <c r="H375">
        <f t="shared" si="27"/>
        <v>1</v>
      </c>
      <c r="I375" t="str">
        <f t="shared" si="28"/>
        <v>Wednesday</v>
      </c>
      <c r="J375" s="2">
        <f t="shared" si="29"/>
        <v>815000</v>
      </c>
      <c r="K375" s="2"/>
    </row>
    <row r="376" spans="1:11" x14ac:dyDescent="0.3">
      <c r="A376" s="1">
        <v>44608</v>
      </c>
      <c r="B376" t="s">
        <v>17</v>
      </c>
      <c r="C376" t="s">
        <v>18</v>
      </c>
      <c r="D376">
        <v>90</v>
      </c>
      <c r="E376" s="2">
        <v>25000</v>
      </c>
      <c r="F376">
        <f t="shared" si="25"/>
        <v>2022</v>
      </c>
      <c r="G376" t="str">
        <f t="shared" si="26"/>
        <v>February</v>
      </c>
      <c r="H376">
        <f t="shared" si="27"/>
        <v>1</v>
      </c>
      <c r="I376" t="str">
        <f t="shared" si="28"/>
        <v>Wednesday</v>
      </c>
      <c r="J376" s="2">
        <f t="shared" si="29"/>
        <v>2250000</v>
      </c>
      <c r="K376" s="2"/>
    </row>
    <row r="377" spans="1:11" x14ac:dyDescent="0.3">
      <c r="A377" s="1">
        <v>44608</v>
      </c>
      <c r="B377" t="s">
        <v>19</v>
      </c>
      <c r="C377" t="s">
        <v>20</v>
      </c>
      <c r="D377">
        <v>52</v>
      </c>
      <c r="E377" s="2">
        <v>30000</v>
      </c>
      <c r="F377">
        <f t="shared" si="25"/>
        <v>2022</v>
      </c>
      <c r="G377" t="str">
        <f t="shared" si="26"/>
        <v>February</v>
      </c>
      <c r="H377">
        <f t="shared" si="27"/>
        <v>1</v>
      </c>
      <c r="I377" t="str">
        <f t="shared" si="28"/>
        <v>Wednesday</v>
      </c>
      <c r="J377" s="2">
        <f t="shared" si="29"/>
        <v>1560000</v>
      </c>
      <c r="K377" s="2"/>
    </row>
    <row r="378" spans="1:11" x14ac:dyDescent="0.3">
      <c r="A378" s="1">
        <v>44609</v>
      </c>
      <c r="B378" t="s">
        <v>5</v>
      </c>
      <c r="C378" t="s">
        <v>6</v>
      </c>
      <c r="D378">
        <v>110</v>
      </c>
      <c r="E378" s="2">
        <v>50000</v>
      </c>
      <c r="F378">
        <f t="shared" si="25"/>
        <v>2022</v>
      </c>
      <c r="G378" t="str">
        <f t="shared" si="26"/>
        <v>February</v>
      </c>
      <c r="H378">
        <f t="shared" si="27"/>
        <v>1</v>
      </c>
      <c r="I378" t="str">
        <f t="shared" si="28"/>
        <v>Thursday</v>
      </c>
      <c r="J378" s="2">
        <f t="shared" si="29"/>
        <v>5500000</v>
      </c>
      <c r="K378" s="2"/>
    </row>
    <row r="379" spans="1:11" x14ac:dyDescent="0.3">
      <c r="A379" s="1">
        <v>44609</v>
      </c>
      <c r="B379" t="s">
        <v>7</v>
      </c>
      <c r="C379" t="s">
        <v>8</v>
      </c>
      <c r="D379">
        <v>76</v>
      </c>
      <c r="E379" s="2">
        <v>35000</v>
      </c>
      <c r="F379">
        <f t="shared" si="25"/>
        <v>2022</v>
      </c>
      <c r="G379" t="str">
        <f t="shared" si="26"/>
        <v>February</v>
      </c>
      <c r="H379">
        <f t="shared" si="27"/>
        <v>1</v>
      </c>
      <c r="I379" t="str">
        <f t="shared" si="28"/>
        <v>Thursday</v>
      </c>
      <c r="J379" s="2">
        <f t="shared" si="29"/>
        <v>2660000</v>
      </c>
      <c r="K379" s="2"/>
    </row>
    <row r="380" spans="1:11" x14ac:dyDescent="0.3">
      <c r="A380" s="1">
        <v>44609</v>
      </c>
      <c r="B380" t="s">
        <v>9</v>
      </c>
      <c r="C380" t="s">
        <v>10</v>
      </c>
      <c r="D380">
        <v>97</v>
      </c>
      <c r="E380" s="2">
        <v>45000</v>
      </c>
      <c r="F380">
        <f t="shared" si="25"/>
        <v>2022</v>
      </c>
      <c r="G380" t="str">
        <f t="shared" si="26"/>
        <v>February</v>
      </c>
      <c r="H380">
        <f t="shared" si="27"/>
        <v>1</v>
      </c>
      <c r="I380" t="str">
        <f t="shared" si="28"/>
        <v>Thursday</v>
      </c>
      <c r="J380" s="2">
        <f t="shared" si="29"/>
        <v>4365000</v>
      </c>
      <c r="K380" s="2"/>
    </row>
    <row r="381" spans="1:11" x14ac:dyDescent="0.3">
      <c r="A381" s="1">
        <v>44609</v>
      </c>
      <c r="B381" t="s">
        <v>11</v>
      </c>
      <c r="C381" t="s">
        <v>12</v>
      </c>
      <c r="D381">
        <v>54</v>
      </c>
      <c r="E381" s="2">
        <v>60000</v>
      </c>
      <c r="F381">
        <f t="shared" si="25"/>
        <v>2022</v>
      </c>
      <c r="G381" t="str">
        <f t="shared" si="26"/>
        <v>February</v>
      </c>
      <c r="H381">
        <f t="shared" si="27"/>
        <v>1</v>
      </c>
      <c r="I381" t="str">
        <f t="shared" si="28"/>
        <v>Thursday</v>
      </c>
      <c r="J381" s="2">
        <f t="shared" si="29"/>
        <v>3240000</v>
      </c>
      <c r="K381" s="2"/>
    </row>
    <row r="382" spans="1:11" x14ac:dyDescent="0.3">
      <c r="A382" s="1">
        <v>44609</v>
      </c>
      <c r="B382" t="s">
        <v>13</v>
      </c>
      <c r="C382" t="s">
        <v>14</v>
      </c>
      <c r="D382">
        <v>122</v>
      </c>
      <c r="E382" s="2">
        <v>20000</v>
      </c>
      <c r="F382">
        <f t="shared" si="25"/>
        <v>2022</v>
      </c>
      <c r="G382" t="str">
        <f t="shared" si="26"/>
        <v>February</v>
      </c>
      <c r="H382">
        <f t="shared" si="27"/>
        <v>1</v>
      </c>
      <c r="I382" t="str">
        <f t="shared" si="28"/>
        <v>Thursday</v>
      </c>
      <c r="J382" s="2">
        <f t="shared" si="29"/>
        <v>2440000</v>
      </c>
      <c r="K382" s="2"/>
    </row>
    <row r="383" spans="1:11" x14ac:dyDescent="0.3">
      <c r="A383" s="1">
        <v>44609</v>
      </c>
      <c r="B383" t="s">
        <v>15</v>
      </c>
      <c r="C383" t="s">
        <v>16</v>
      </c>
      <c r="D383">
        <v>152</v>
      </c>
      <c r="E383" s="2">
        <v>5000</v>
      </c>
      <c r="F383">
        <f t="shared" si="25"/>
        <v>2022</v>
      </c>
      <c r="G383" t="str">
        <f t="shared" si="26"/>
        <v>February</v>
      </c>
      <c r="H383">
        <f t="shared" si="27"/>
        <v>1</v>
      </c>
      <c r="I383" t="str">
        <f t="shared" si="28"/>
        <v>Thursday</v>
      </c>
      <c r="J383" s="2">
        <f t="shared" si="29"/>
        <v>760000</v>
      </c>
      <c r="K383" s="2"/>
    </row>
    <row r="384" spans="1:11" x14ac:dyDescent="0.3">
      <c r="A384" s="1">
        <v>44609</v>
      </c>
      <c r="B384" t="s">
        <v>17</v>
      </c>
      <c r="C384" t="s">
        <v>18</v>
      </c>
      <c r="D384">
        <v>87</v>
      </c>
      <c r="E384" s="2">
        <v>25000</v>
      </c>
      <c r="F384">
        <f t="shared" si="25"/>
        <v>2022</v>
      </c>
      <c r="G384" t="str">
        <f t="shared" si="26"/>
        <v>February</v>
      </c>
      <c r="H384">
        <f t="shared" si="27"/>
        <v>1</v>
      </c>
      <c r="I384" t="str">
        <f t="shared" si="28"/>
        <v>Thursday</v>
      </c>
      <c r="J384" s="2">
        <f t="shared" si="29"/>
        <v>2175000</v>
      </c>
      <c r="K384" s="2"/>
    </row>
    <row r="385" spans="1:11" x14ac:dyDescent="0.3">
      <c r="A385" s="1">
        <v>44609</v>
      </c>
      <c r="B385" t="s">
        <v>19</v>
      </c>
      <c r="C385" t="s">
        <v>20</v>
      </c>
      <c r="D385">
        <v>53</v>
      </c>
      <c r="E385" s="2">
        <v>30000</v>
      </c>
      <c r="F385">
        <f t="shared" si="25"/>
        <v>2022</v>
      </c>
      <c r="G385" t="str">
        <f t="shared" si="26"/>
        <v>February</v>
      </c>
      <c r="H385">
        <f t="shared" si="27"/>
        <v>1</v>
      </c>
      <c r="I385" t="str">
        <f t="shared" si="28"/>
        <v>Thursday</v>
      </c>
      <c r="J385" s="2">
        <f t="shared" si="29"/>
        <v>1590000</v>
      </c>
      <c r="K385" s="2"/>
    </row>
    <row r="386" spans="1:11" x14ac:dyDescent="0.3">
      <c r="A386" s="1">
        <v>44610</v>
      </c>
      <c r="B386" t="s">
        <v>5</v>
      </c>
      <c r="C386" t="s">
        <v>6</v>
      </c>
      <c r="D386">
        <v>102</v>
      </c>
      <c r="E386" s="2">
        <v>50000</v>
      </c>
      <c r="F386">
        <f t="shared" ref="F386:F449" si="30">YEAR(A386)</f>
        <v>2022</v>
      </c>
      <c r="G386" t="str">
        <f t="shared" ref="G386:G449" si="31">TEXT(A386,"mmmm")</f>
        <v>February</v>
      </c>
      <c r="H386">
        <f t="shared" ref="H386:H449" si="32">ROUNDUP(MONTH(A386)/3,0)</f>
        <v>1</v>
      </c>
      <c r="I386" t="str">
        <f t="shared" ref="I386:I449" si="33">TEXT(A386,"dddd")</f>
        <v>Friday</v>
      </c>
      <c r="J386" s="2">
        <f t="shared" ref="J386:J449" si="34">D386*E386</f>
        <v>5100000</v>
      </c>
      <c r="K386" s="2"/>
    </row>
    <row r="387" spans="1:11" x14ac:dyDescent="0.3">
      <c r="A387" s="1">
        <v>44610</v>
      </c>
      <c r="B387" t="s">
        <v>7</v>
      </c>
      <c r="C387" t="s">
        <v>8</v>
      </c>
      <c r="D387">
        <v>83</v>
      </c>
      <c r="E387" s="2">
        <v>35000</v>
      </c>
      <c r="F387">
        <f t="shared" si="30"/>
        <v>2022</v>
      </c>
      <c r="G387" t="str">
        <f t="shared" si="31"/>
        <v>February</v>
      </c>
      <c r="H387">
        <f t="shared" si="32"/>
        <v>1</v>
      </c>
      <c r="I387" t="str">
        <f t="shared" si="33"/>
        <v>Friday</v>
      </c>
      <c r="J387" s="2">
        <f t="shared" si="34"/>
        <v>2905000</v>
      </c>
      <c r="K387" s="2"/>
    </row>
    <row r="388" spans="1:11" x14ac:dyDescent="0.3">
      <c r="A388" s="1">
        <v>44610</v>
      </c>
      <c r="B388" t="s">
        <v>9</v>
      </c>
      <c r="C388" t="s">
        <v>10</v>
      </c>
      <c r="D388">
        <v>106</v>
      </c>
      <c r="E388" s="2">
        <v>45000</v>
      </c>
      <c r="F388">
        <f t="shared" si="30"/>
        <v>2022</v>
      </c>
      <c r="G388" t="str">
        <f t="shared" si="31"/>
        <v>February</v>
      </c>
      <c r="H388">
        <f t="shared" si="32"/>
        <v>1</v>
      </c>
      <c r="I388" t="str">
        <f t="shared" si="33"/>
        <v>Friday</v>
      </c>
      <c r="J388" s="2">
        <f t="shared" si="34"/>
        <v>4770000</v>
      </c>
      <c r="K388" s="2"/>
    </row>
    <row r="389" spans="1:11" x14ac:dyDescent="0.3">
      <c r="A389" s="1">
        <v>44610</v>
      </c>
      <c r="B389" t="s">
        <v>11</v>
      </c>
      <c r="C389" t="s">
        <v>12</v>
      </c>
      <c r="D389">
        <v>53</v>
      </c>
      <c r="E389" s="2">
        <v>60000</v>
      </c>
      <c r="F389">
        <f t="shared" si="30"/>
        <v>2022</v>
      </c>
      <c r="G389" t="str">
        <f t="shared" si="31"/>
        <v>February</v>
      </c>
      <c r="H389">
        <f t="shared" si="32"/>
        <v>1</v>
      </c>
      <c r="I389" t="str">
        <f t="shared" si="33"/>
        <v>Friday</v>
      </c>
      <c r="J389" s="2">
        <f t="shared" si="34"/>
        <v>3180000</v>
      </c>
      <c r="K389" s="2"/>
    </row>
    <row r="390" spans="1:11" x14ac:dyDescent="0.3">
      <c r="A390" s="1">
        <v>44610</v>
      </c>
      <c r="B390" t="s">
        <v>13</v>
      </c>
      <c r="C390" t="s">
        <v>14</v>
      </c>
      <c r="D390">
        <v>137</v>
      </c>
      <c r="E390" s="2">
        <v>20000</v>
      </c>
      <c r="F390">
        <f t="shared" si="30"/>
        <v>2022</v>
      </c>
      <c r="G390" t="str">
        <f t="shared" si="31"/>
        <v>February</v>
      </c>
      <c r="H390">
        <f t="shared" si="32"/>
        <v>1</v>
      </c>
      <c r="I390" t="str">
        <f t="shared" si="33"/>
        <v>Friday</v>
      </c>
      <c r="J390" s="2">
        <f t="shared" si="34"/>
        <v>2740000</v>
      </c>
      <c r="K390" s="2"/>
    </row>
    <row r="391" spans="1:11" x14ac:dyDescent="0.3">
      <c r="A391" s="1">
        <v>44610</v>
      </c>
      <c r="B391" t="s">
        <v>15</v>
      </c>
      <c r="C391" t="s">
        <v>16</v>
      </c>
      <c r="D391">
        <v>140</v>
      </c>
      <c r="E391" s="2">
        <v>5000</v>
      </c>
      <c r="F391">
        <f t="shared" si="30"/>
        <v>2022</v>
      </c>
      <c r="G391" t="str">
        <f t="shared" si="31"/>
        <v>February</v>
      </c>
      <c r="H391">
        <f t="shared" si="32"/>
        <v>1</v>
      </c>
      <c r="I391" t="str">
        <f t="shared" si="33"/>
        <v>Friday</v>
      </c>
      <c r="J391" s="2">
        <f t="shared" si="34"/>
        <v>700000</v>
      </c>
      <c r="K391" s="2"/>
    </row>
    <row r="392" spans="1:11" x14ac:dyDescent="0.3">
      <c r="A392" s="1">
        <v>44610</v>
      </c>
      <c r="B392" t="s">
        <v>17</v>
      </c>
      <c r="C392" t="s">
        <v>18</v>
      </c>
      <c r="D392">
        <v>101</v>
      </c>
      <c r="E392" s="2">
        <v>25000</v>
      </c>
      <c r="F392">
        <f t="shared" si="30"/>
        <v>2022</v>
      </c>
      <c r="G392" t="str">
        <f t="shared" si="31"/>
        <v>February</v>
      </c>
      <c r="H392">
        <f t="shared" si="32"/>
        <v>1</v>
      </c>
      <c r="I392" t="str">
        <f t="shared" si="33"/>
        <v>Friday</v>
      </c>
      <c r="J392" s="2">
        <f t="shared" si="34"/>
        <v>2525000</v>
      </c>
      <c r="K392" s="2"/>
    </row>
    <row r="393" spans="1:11" x14ac:dyDescent="0.3">
      <c r="A393" s="1">
        <v>44610</v>
      </c>
      <c r="B393" t="s">
        <v>19</v>
      </c>
      <c r="C393" t="s">
        <v>20</v>
      </c>
      <c r="D393">
        <v>48</v>
      </c>
      <c r="E393" s="2">
        <v>30000</v>
      </c>
      <c r="F393">
        <f t="shared" si="30"/>
        <v>2022</v>
      </c>
      <c r="G393" t="str">
        <f t="shared" si="31"/>
        <v>February</v>
      </c>
      <c r="H393">
        <f t="shared" si="32"/>
        <v>1</v>
      </c>
      <c r="I393" t="str">
        <f t="shared" si="33"/>
        <v>Friday</v>
      </c>
      <c r="J393" s="2">
        <f t="shared" si="34"/>
        <v>1440000</v>
      </c>
      <c r="K393" s="2"/>
    </row>
    <row r="394" spans="1:11" x14ac:dyDescent="0.3">
      <c r="A394" s="1">
        <v>44611</v>
      </c>
      <c r="B394" t="s">
        <v>5</v>
      </c>
      <c r="C394" t="s">
        <v>6</v>
      </c>
      <c r="D394">
        <v>108</v>
      </c>
      <c r="E394" s="2">
        <v>50000</v>
      </c>
      <c r="F394">
        <f t="shared" si="30"/>
        <v>2022</v>
      </c>
      <c r="G394" t="str">
        <f t="shared" si="31"/>
        <v>February</v>
      </c>
      <c r="H394">
        <f t="shared" si="32"/>
        <v>1</v>
      </c>
      <c r="I394" t="str">
        <f t="shared" si="33"/>
        <v>Saturday</v>
      </c>
      <c r="J394" s="2">
        <f t="shared" si="34"/>
        <v>5400000</v>
      </c>
      <c r="K394" s="2"/>
    </row>
    <row r="395" spans="1:11" x14ac:dyDescent="0.3">
      <c r="A395" s="1">
        <v>44611</v>
      </c>
      <c r="B395" t="s">
        <v>7</v>
      </c>
      <c r="C395" t="s">
        <v>8</v>
      </c>
      <c r="D395">
        <v>83</v>
      </c>
      <c r="E395" s="2">
        <v>35000</v>
      </c>
      <c r="F395">
        <f t="shared" si="30"/>
        <v>2022</v>
      </c>
      <c r="G395" t="str">
        <f t="shared" si="31"/>
        <v>February</v>
      </c>
      <c r="H395">
        <f t="shared" si="32"/>
        <v>1</v>
      </c>
      <c r="I395" t="str">
        <f t="shared" si="33"/>
        <v>Saturday</v>
      </c>
      <c r="J395" s="2">
        <f t="shared" si="34"/>
        <v>2905000</v>
      </c>
      <c r="K395" s="2"/>
    </row>
    <row r="396" spans="1:11" x14ac:dyDescent="0.3">
      <c r="A396" s="1">
        <v>44611</v>
      </c>
      <c r="B396" t="s">
        <v>9</v>
      </c>
      <c r="C396" t="s">
        <v>10</v>
      </c>
      <c r="D396">
        <v>104</v>
      </c>
      <c r="E396" s="2">
        <v>45000</v>
      </c>
      <c r="F396">
        <f t="shared" si="30"/>
        <v>2022</v>
      </c>
      <c r="G396" t="str">
        <f t="shared" si="31"/>
        <v>February</v>
      </c>
      <c r="H396">
        <f t="shared" si="32"/>
        <v>1</v>
      </c>
      <c r="I396" t="str">
        <f t="shared" si="33"/>
        <v>Saturday</v>
      </c>
      <c r="J396" s="2">
        <f t="shared" si="34"/>
        <v>4680000</v>
      </c>
      <c r="K396" s="2"/>
    </row>
    <row r="397" spans="1:11" x14ac:dyDescent="0.3">
      <c r="A397" s="1">
        <v>44611</v>
      </c>
      <c r="B397" t="s">
        <v>11</v>
      </c>
      <c r="C397" t="s">
        <v>12</v>
      </c>
      <c r="D397">
        <v>51</v>
      </c>
      <c r="E397" s="2">
        <v>60000</v>
      </c>
      <c r="F397">
        <f t="shared" si="30"/>
        <v>2022</v>
      </c>
      <c r="G397" t="str">
        <f t="shared" si="31"/>
        <v>February</v>
      </c>
      <c r="H397">
        <f t="shared" si="32"/>
        <v>1</v>
      </c>
      <c r="I397" t="str">
        <f t="shared" si="33"/>
        <v>Saturday</v>
      </c>
      <c r="J397" s="2">
        <f t="shared" si="34"/>
        <v>3060000</v>
      </c>
      <c r="K397" s="2"/>
    </row>
    <row r="398" spans="1:11" x14ac:dyDescent="0.3">
      <c r="A398" s="1">
        <v>44611</v>
      </c>
      <c r="B398" t="s">
        <v>13</v>
      </c>
      <c r="C398" t="s">
        <v>14</v>
      </c>
      <c r="D398">
        <v>135</v>
      </c>
      <c r="E398" s="2">
        <v>20000</v>
      </c>
      <c r="F398">
        <f t="shared" si="30"/>
        <v>2022</v>
      </c>
      <c r="G398" t="str">
        <f t="shared" si="31"/>
        <v>February</v>
      </c>
      <c r="H398">
        <f t="shared" si="32"/>
        <v>1</v>
      </c>
      <c r="I398" t="str">
        <f t="shared" si="33"/>
        <v>Saturday</v>
      </c>
      <c r="J398" s="2">
        <f t="shared" si="34"/>
        <v>2700000</v>
      </c>
      <c r="K398" s="2"/>
    </row>
    <row r="399" spans="1:11" x14ac:dyDescent="0.3">
      <c r="A399" s="1">
        <v>44611</v>
      </c>
      <c r="B399" t="s">
        <v>15</v>
      </c>
      <c r="C399" t="s">
        <v>16</v>
      </c>
      <c r="D399">
        <v>148</v>
      </c>
      <c r="E399" s="2">
        <v>5000</v>
      </c>
      <c r="F399">
        <f t="shared" si="30"/>
        <v>2022</v>
      </c>
      <c r="G399" t="str">
        <f t="shared" si="31"/>
        <v>February</v>
      </c>
      <c r="H399">
        <f t="shared" si="32"/>
        <v>1</v>
      </c>
      <c r="I399" t="str">
        <f t="shared" si="33"/>
        <v>Saturday</v>
      </c>
      <c r="J399" s="2">
        <f t="shared" si="34"/>
        <v>740000</v>
      </c>
      <c r="K399" s="2"/>
    </row>
    <row r="400" spans="1:11" x14ac:dyDescent="0.3">
      <c r="A400" s="1">
        <v>44611</v>
      </c>
      <c r="B400" t="s">
        <v>17</v>
      </c>
      <c r="C400" t="s">
        <v>18</v>
      </c>
      <c r="D400">
        <v>91</v>
      </c>
      <c r="E400" s="2">
        <v>25000</v>
      </c>
      <c r="F400">
        <f t="shared" si="30"/>
        <v>2022</v>
      </c>
      <c r="G400" t="str">
        <f t="shared" si="31"/>
        <v>February</v>
      </c>
      <c r="H400">
        <f t="shared" si="32"/>
        <v>1</v>
      </c>
      <c r="I400" t="str">
        <f t="shared" si="33"/>
        <v>Saturday</v>
      </c>
      <c r="J400" s="2">
        <f t="shared" si="34"/>
        <v>2275000</v>
      </c>
      <c r="K400" s="2"/>
    </row>
    <row r="401" spans="1:11" x14ac:dyDescent="0.3">
      <c r="A401" s="1">
        <v>44611</v>
      </c>
      <c r="B401" t="s">
        <v>19</v>
      </c>
      <c r="C401" t="s">
        <v>20</v>
      </c>
      <c r="D401">
        <v>46</v>
      </c>
      <c r="E401" s="2">
        <v>30000</v>
      </c>
      <c r="F401">
        <f t="shared" si="30"/>
        <v>2022</v>
      </c>
      <c r="G401" t="str">
        <f t="shared" si="31"/>
        <v>February</v>
      </c>
      <c r="H401">
        <f t="shared" si="32"/>
        <v>1</v>
      </c>
      <c r="I401" t="str">
        <f t="shared" si="33"/>
        <v>Saturday</v>
      </c>
      <c r="J401" s="2">
        <f t="shared" si="34"/>
        <v>1380000</v>
      </c>
      <c r="K401" s="2"/>
    </row>
    <row r="402" spans="1:11" x14ac:dyDescent="0.3">
      <c r="A402" s="1">
        <v>44612</v>
      </c>
      <c r="B402" t="s">
        <v>5</v>
      </c>
      <c r="C402" t="s">
        <v>6</v>
      </c>
      <c r="D402">
        <v>113</v>
      </c>
      <c r="E402" s="2">
        <v>50000</v>
      </c>
      <c r="F402">
        <f t="shared" si="30"/>
        <v>2022</v>
      </c>
      <c r="G402" t="str">
        <f t="shared" si="31"/>
        <v>February</v>
      </c>
      <c r="H402">
        <f t="shared" si="32"/>
        <v>1</v>
      </c>
      <c r="I402" t="str">
        <f t="shared" si="33"/>
        <v>Sunday</v>
      </c>
      <c r="J402" s="2">
        <f t="shared" si="34"/>
        <v>5650000</v>
      </c>
      <c r="K402" s="2"/>
    </row>
    <row r="403" spans="1:11" x14ac:dyDescent="0.3">
      <c r="A403" s="1">
        <v>44612</v>
      </c>
      <c r="B403" t="s">
        <v>7</v>
      </c>
      <c r="C403" t="s">
        <v>8</v>
      </c>
      <c r="D403">
        <v>74</v>
      </c>
      <c r="E403" s="2">
        <v>35000</v>
      </c>
      <c r="F403">
        <f t="shared" si="30"/>
        <v>2022</v>
      </c>
      <c r="G403" t="str">
        <f t="shared" si="31"/>
        <v>February</v>
      </c>
      <c r="H403">
        <f t="shared" si="32"/>
        <v>1</v>
      </c>
      <c r="I403" t="str">
        <f t="shared" si="33"/>
        <v>Sunday</v>
      </c>
      <c r="J403" s="2">
        <f t="shared" si="34"/>
        <v>2590000</v>
      </c>
      <c r="K403" s="2"/>
    </row>
    <row r="404" spans="1:11" x14ac:dyDescent="0.3">
      <c r="A404" s="1">
        <v>44612</v>
      </c>
      <c r="B404" t="s">
        <v>9</v>
      </c>
      <c r="C404" t="s">
        <v>10</v>
      </c>
      <c r="D404">
        <v>102</v>
      </c>
      <c r="E404" s="2">
        <v>45000</v>
      </c>
      <c r="F404">
        <f t="shared" si="30"/>
        <v>2022</v>
      </c>
      <c r="G404" t="str">
        <f t="shared" si="31"/>
        <v>February</v>
      </c>
      <c r="H404">
        <f t="shared" si="32"/>
        <v>1</v>
      </c>
      <c r="I404" t="str">
        <f t="shared" si="33"/>
        <v>Sunday</v>
      </c>
      <c r="J404" s="2">
        <f t="shared" si="34"/>
        <v>4590000</v>
      </c>
      <c r="K404" s="2"/>
    </row>
    <row r="405" spans="1:11" x14ac:dyDescent="0.3">
      <c r="A405" s="1">
        <v>44612</v>
      </c>
      <c r="B405" t="s">
        <v>11</v>
      </c>
      <c r="C405" t="s">
        <v>12</v>
      </c>
      <c r="D405">
        <v>54</v>
      </c>
      <c r="E405" s="2">
        <v>60000</v>
      </c>
      <c r="F405">
        <f t="shared" si="30"/>
        <v>2022</v>
      </c>
      <c r="G405" t="str">
        <f t="shared" si="31"/>
        <v>February</v>
      </c>
      <c r="H405">
        <f t="shared" si="32"/>
        <v>1</v>
      </c>
      <c r="I405" t="str">
        <f t="shared" si="33"/>
        <v>Sunday</v>
      </c>
      <c r="J405" s="2">
        <f t="shared" si="34"/>
        <v>3240000</v>
      </c>
      <c r="K405" s="2"/>
    </row>
    <row r="406" spans="1:11" x14ac:dyDescent="0.3">
      <c r="A406" s="1">
        <v>44612</v>
      </c>
      <c r="B406" t="s">
        <v>13</v>
      </c>
      <c r="C406" t="s">
        <v>14</v>
      </c>
      <c r="D406">
        <v>128</v>
      </c>
      <c r="E406" s="2">
        <v>20000</v>
      </c>
      <c r="F406">
        <f t="shared" si="30"/>
        <v>2022</v>
      </c>
      <c r="G406" t="str">
        <f t="shared" si="31"/>
        <v>February</v>
      </c>
      <c r="H406">
        <f t="shared" si="32"/>
        <v>1</v>
      </c>
      <c r="I406" t="str">
        <f t="shared" si="33"/>
        <v>Sunday</v>
      </c>
      <c r="J406" s="2">
        <f t="shared" si="34"/>
        <v>2560000</v>
      </c>
      <c r="K406" s="2"/>
    </row>
    <row r="407" spans="1:11" x14ac:dyDescent="0.3">
      <c r="A407" s="1">
        <v>44612</v>
      </c>
      <c r="B407" t="s">
        <v>15</v>
      </c>
      <c r="C407" t="s">
        <v>16</v>
      </c>
      <c r="D407">
        <v>161</v>
      </c>
      <c r="E407" s="2">
        <v>5000</v>
      </c>
      <c r="F407">
        <f t="shared" si="30"/>
        <v>2022</v>
      </c>
      <c r="G407" t="str">
        <f t="shared" si="31"/>
        <v>February</v>
      </c>
      <c r="H407">
        <f t="shared" si="32"/>
        <v>1</v>
      </c>
      <c r="I407" t="str">
        <f t="shared" si="33"/>
        <v>Sunday</v>
      </c>
      <c r="J407" s="2">
        <f t="shared" si="34"/>
        <v>805000</v>
      </c>
      <c r="K407" s="2"/>
    </row>
    <row r="408" spans="1:11" x14ac:dyDescent="0.3">
      <c r="A408" s="1">
        <v>44612</v>
      </c>
      <c r="B408" t="s">
        <v>17</v>
      </c>
      <c r="C408" t="s">
        <v>18</v>
      </c>
      <c r="D408">
        <v>93</v>
      </c>
      <c r="E408" s="2">
        <v>25000</v>
      </c>
      <c r="F408">
        <f t="shared" si="30"/>
        <v>2022</v>
      </c>
      <c r="G408" t="str">
        <f t="shared" si="31"/>
        <v>February</v>
      </c>
      <c r="H408">
        <f t="shared" si="32"/>
        <v>1</v>
      </c>
      <c r="I408" t="str">
        <f t="shared" si="33"/>
        <v>Sunday</v>
      </c>
      <c r="J408" s="2">
        <f t="shared" si="34"/>
        <v>2325000</v>
      </c>
      <c r="K408" s="2"/>
    </row>
    <row r="409" spans="1:11" x14ac:dyDescent="0.3">
      <c r="A409" s="1">
        <v>44612</v>
      </c>
      <c r="B409" t="s">
        <v>19</v>
      </c>
      <c r="C409" t="s">
        <v>20</v>
      </c>
      <c r="D409">
        <v>54</v>
      </c>
      <c r="E409" s="2">
        <v>30000</v>
      </c>
      <c r="F409">
        <f t="shared" si="30"/>
        <v>2022</v>
      </c>
      <c r="G409" t="str">
        <f t="shared" si="31"/>
        <v>February</v>
      </c>
      <c r="H409">
        <f t="shared" si="32"/>
        <v>1</v>
      </c>
      <c r="I409" t="str">
        <f t="shared" si="33"/>
        <v>Sunday</v>
      </c>
      <c r="J409" s="2">
        <f t="shared" si="34"/>
        <v>1620000</v>
      </c>
      <c r="K409" s="2"/>
    </row>
    <row r="410" spans="1:11" x14ac:dyDescent="0.3">
      <c r="A410" s="1">
        <v>44613</v>
      </c>
      <c r="B410" t="s">
        <v>5</v>
      </c>
      <c r="C410" t="s">
        <v>6</v>
      </c>
      <c r="D410">
        <v>111</v>
      </c>
      <c r="E410" s="2">
        <v>50000</v>
      </c>
      <c r="F410">
        <f t="shared" si="30"/>
        <v>2022</v>
      </c>
      <c r="G410" t="str">
        <f t="shared" si="31"/>
        <v>February</v>
      </c>
      <c r="H410">
        <f t="shared" si="32"/>
        <v>1</v>
      </c>
      <c r="I410" t="str">
        <f t="shared" si="33"/>
        <v>Monday</v>
      </c>
      <c r="J410" s="2">
        <f t="shared" si="34"/>
        <v>5550000</v>
      </c>
      <c r="K410" s="2"/>
    </row>
    <row r="411" spans="1:11" x14ac:dyDescent="0.3">
      <c r="A411" s="1">
        <v>44613</v>
      </c>
      <c r="B411" t="s">
        <v>7</v>
      </c>
      <c r="C411" t="s">
        <v>8</v>
      </c>
      <c r="D411">
        <v>74</v>
      </c>
      <c r="E411" s="2">
        <v>35000</v>
      </c>
      <c r="F411">
        <f t="shared" si="30"/>
        <v>2022</v>
      </c>
      <c r="G411" t="str">
        <f t="shared" si="31"/>
        <v>February</v>
      </c>
      <c r="H411">
        <f t="shared" si="32"/>
        <v>1</v>
      </c>
      <c r="I411" t="str">
        <f t="shared" si="33"/>
        <v>Monday</v>
      </c>
      <c r="J411" s="2">
        <f t="shared" si="34"/>
        <v>2590000</v>
      </c>
      <c r="K411" s="2"/>
    </row>
    <row r="412" spans="1:11" x14ac:dyDescent="0.3">
      <c r="A412" s="1">
        <v>44613</v>
      </c>
      <c r="B412" t="s">
        <v>9</v>
      </c>
      <c r="C412" t="s">
        <v>10</v>
      </c>
      <c r="D412">
        <v>102</v>
      </c>
      <c r="E412" s="2">
        <v>45000</v>
      </c>
      <c r="F412">
        <f t="shared" si="30"/>
        <v>2022</v>
      </c>
      <c r="G412" t="str">
        <f t="shared" si="31"/>
        <v>February</v>
      </c>
      <c r="H412">
        <f t="shared" si="32"/>
        <v>1</v>
      </c>
      <c r="I412" t="str">
        <f t="shared" si="33"/>
        <v>Monday</v>
      </c>
      <c r="J412" s="2">
        <f t="shared" si="34"/>
        <v>4590000</v>
      </c>
      <c r="K412" s="2"/>
    </row>
    <row r="413" spans="1:11" x14ac:dyDescent="0.3">
      <c r="A413" s="1">
        <v>44613</v>
      </c>
      <c r="B413" t="s">
        <v>11</v>
      </c>
      <c r="C413" t="s">
        <v>12</v>
      </c>
      <c r="D413">
        <v>51</v>
      </c>
      <c r="E413" s="2">
        <v>60000</v>
      </c>
      <c r="F413">
        <f t="shared" si="30"/>
        <v>2022</v>
      </c>
      <c r="G413" t="str">
        <f t="shared" si="31"/>
        <v>February</v>
      </c>
      <c r="H413">
        <f t="shared" si="32"/>
        <v>1</v>
      </c>
      <c r="I413" t="str">
        <f t="shared" si="33"/>
        <v>Monday</v>
      </c>
      <c r="J413" s="2">
        <f t="shared" si="34"/>
        <v>3060000</v>
      </c>
      <c r="K413" s="2"/>
    </row>
    <row r="414" spans="1:11" x14ac:dyDescent="0.3">
      <c r="A414" s="1">
        <v>44613</v>
      </c>
      <c r="B414" t="s">
        <v>13</v>
      </c>
      <c r="C414" t="s">
        <v>14</v>
      </c>
      <c r="D414">
        <v>127</v>
      </c>
      <c r="E414" s="2">
        <v>20000</v>
      </c>
      <c r="F414">
        <f t="shared" si="30"/>
        <v>2022</v>
      </c>
      <c r="G414" t="str">
        <f t="shared" si="31"/>
        <v>February</v>
      </c>
      <c r="H414">
        <f t="shared" si="32"/>
        <v>1</v>
      </c>
      <c r="I414" t="str">
        <f t="shared" si="33"/>
        <v>Monday</v>
      </c>
      <c r="J414" s="2">
        <f t="shared" si="34"/>
        <v>2540000</v>
      </c>
      <c r="K414" s="2"/>
    </row>
    <row r="415" spans="1:11" x14ac:dyDescent="0.3">
      <c r="A415" s="1">
        <v>44613</v>
      </c>
      <c r="B415" t="s">
        <v>15</v>
      </c>
      <c r="C415" t="s">
        <v>16</v>
      </c>
      <c r="D415">
        <v>156</v>
      </c>
      <c r="E415" s="2">
        <v>5000</v>
      </c>
      <c r="F415">
        <f t="shared" si="30"/>
        <v>2022</v>
      </c>
      <c r="G415" t="str">
        <f t="shared" si="31"/>
        <v>February</v>
      </c>
      <c r="H415">
        <f t="shared" si="32"/>
        <v>1</v>
      </c>
      <c r="I415" t="str">
        <f t="shared" si="33"/>
        <v>Monday</v>
      </c>
      <c r="J415" s="2">
        <f t="shared" si="34"/>
        <v>780000</v>
      </c>
      <c r="K415" s="2"/>
    </row>
    <row r="416" spans="1:11" x14ac:dyDescent="0.3">
      <c r="A416" s="1">
        <v>44613</v>
      </c>
      <c r="B416" t="s">
        <v>17</v>
      </c>
      <c r="C416" t="s">
        <v>18</v>
      </c>
      <c r="D416">
        <v>90</v>
      </c>
      <c r="E416" s="2">
        <v>25000</v>
      </c>
      <c r="F416">
        <f t="shared" si="30"/>
        <v>2022</v>
      </c>
      <c r="G416" t="str">
        <f t="shared" si="31"/>
        <v>February</v>
      </c>
      <c r="H416">
        <f t="shared" si="32"/>
        <v>1</v>
      </c>
      <c r="I416" t="str">
        <f t="shared" si="33"/>
        <v>Monday</v>
      </c>
      <c r="J416" s="2">
        <f t="shared" si="34"/>
        <v>2250000</v>
      </c>
      <c r="K416" s="2"/>
    </row>
    <row r="417" spans="1:11" x14ac:dyDescent="0.3">
      <c r="A417" s="1">
        <v>44613</v>
      </c>
      <c r="B417" t="s">
        <v>19</v>
      </c>
      <c r="C417" t="s">
        <v>20</v>
      </c>
      <c r="D417">
        <v>50</v>
      </c>
      <c r="E417" s="2">
        <v>30000</v>
      </c>
      <c r="F417">
        <f t="shared" si="30"/>
        <v>2022</v>
      </c>
      <c r="G417" t="str">
        <f t="shared" si="31"/>
        <v>February</v>
      </c>
      <c r="H417">
        <f t="shared" si="32"/>
        <v>1</v>
      </c>
      <c r="I417" t="str">
        <f t="shared" si="33"/>
        <v>Monday</v>
      </c>
      <c r="J417" s="2">
        <f t="shared" si="34"/>
        <v>1500000</v>
      </c>
      <c r="K417" s="2"/>
    </row>
    <row r="418" spans="1:11" x14ac:dyDescent="0.3">
      <c r="A418" s="1">
        <v>44614</v>
      </c>
      <c r="B418" t="s">
        <v>5</v>
      </c>
      <c r="C418" t="s">
        <v>6</v>
      </c>
      <c r="D418">
        <v>112</v>
      </c>
      <c r="E418" s="2">
        <v>50000</v>
      </c>
      <c r="F418">
        <f t="shared" si="30"/>
        <v>2022</v>
      </c>
      <c r="G418" t="str">
        <f t="shared" si="31"/>
        <v>February</v>
      </c>
      <c r="H418">
        <f t="shared" si="32"/>
        <v>1</v>
      </c>
      <c r="I418" t="str">
        <f t="shared" si="33"/>
        <v>Tuesday</v>
      </c>
      <c r="J418" s="2">
        <f t="shared" si="34"/>
        <v>5600000</v>
      </c>
      <c r="K418" s="2"/>
    </row>
    <row r="419" spans="1:11" x14ac:dyDescent="0.3">
      <c r="A419" s="1">
        <v>44614</v>
      </c>
      <c r="B419" t="s">
        <v>7</v>
      </c>
      <c r="C419" t="s">
        <v>8</v>
      </c>
      <c r="D419">
        <v>76</v>
      </c>
      <c r="E419" s="2">
        <v>35000</v>
      </c>
      <c r="F419">
        <f t="shared" si="30"/>
        <v>2022</v>
      </c>
      <c r="G419" t="str">
        <f t="shared" si="31"/>
        <v>February</v>
      </c>
      <c r="H419">
        <f t="shared" si="32"/>
        <v>1</v>
      </c>
      <c r="I419" t="str">
        <f t="shared" si="33"/>
        <v>Tuesday</v>
      </c>
      <c r="J419" s="2">
        <f t="shared" si="34"/>
        <v>2660000</v>
      </c>
      <c r="K419" s="2"/>
    </row>
    <row r="420" spans="1:11" x14ac:dyDescent="0.3">
      <c r="A420" s="1">
        <v>44614</v>
      </c>
      <c r="B420" t="s">
        <v>9</v>
      </c>
      <c r="C420" t="s">
        <v>10</v>
      </c>
      <c r="D420">
        <v>105</v>
      </c>
      <c r="E420" s="2">
        <v>45000</v>
      </c>
      <c r="F420">
        <f t="shared" si="30"/>
        <v>2022</v>
      </c>
      <c r="G420" t="str">
        <f t="shared" si="31"/>
        <v>February</v>
      </c>
      <c r="H420">
        <f t="shared" si="32"/>
        <v>1</v>
      </c>
      <c r="I420" t="str">
        <f t="shared" si="33"/>
        <v>Tuesday</v>
      </c>
      <c r="J420" s="2">
        <f t="shared" si="34"/>
        <v>4725000</v>
      </c>
      <c r="K420" s="2"/>
    </row>
    <row r="421" spans="1:11" x14ac:dyDescent="0.3">
      <c r="A421" s="1">
        <v>44614</v>
      </c>
      <c r="B421" t="s">
        <v>11</v>
      </c>
      <c r="C421" t="s">
        <v>12</v>
      </c>
      <c r="D421">
        <v>54</v>
      </c>
      <c r="E421" s="2">
        <v>60000</v>
      </c>
      <c r="F421">
        <f t="shared" si="30"/>
        <v>2022</v>
      </c>
      <c r="G421" t="str">
        <f t="shared" si="31"/>
        <v>February</v>
      </c>
      <c r="H421">
        <f t="shared" si="32"/>
        <v>1</v>
      </c>
      <c r="I421" t="str">
        <f t="shared" si="33"/>
        <v>Tuesday</v>
      </c>
      <c r="J421" s="2">
        <f t="shared" si="34"/>
        <v>3240000</v>
      </c>
      <c r="K421" s="2"/>
    </row>
    <row r="422" spans="1:11" x14ac:dyDescent="0.3">
      <c r="A422" s="1">
        <v>44614</v>
      </c>
      <c r="B422" t="s">
        <v>13</v>
      </c>
      <c r="C422" t="s">
        <v>14</v>
      </c>
      <c r="D422">
        <v>137</v>
      </c>
      <c r="E422" s="2">
        <v>20000</v>
      </c>
      <c r="F422">
        <f t="shared" si="30"/>
        <v>2022</v>
      </c>
      <c r="G422" t="str">
        <f t="shared" si="31"/>
        <v>February</v>
      </c>
      <c r="H422">
        <f t="shared" si="32"/>
        <v>1</v>
      </c>
      <c r="I422" t="str">
        <f t="shared" si="33"/>
        <v>Tuesday</v>
      </c>
      <c r="J422" s="2">
        <f t="shared" si="34"/>
        <v>2740000</v>
      </c>
      <c r="K422" s="2"/>
    </row>
    <row r="423" spans="1:11" x14ac:dyDescent="0.3">
      <c r="A423" s="1">
        <v>44614</v>
      </c>
      <c r="B423" t="s">
        <v>15</v>
      </c>
      <c r="C423" t="s">
        <v>16</v>
      </c>
      <c r="D423">
        <v>146</v>
      </c>
      <c r="E423" s="2">
        <v>5000</v>
      </c>
      <c r="F423">
        <f t="shared" si="30"/>
        <v>2022</v>
      </c>
      <c r="G423" t="str">
        <f t="shared" si="31"/>
        <v>February</v>
      </c>
      <c r="H423">
        <f t="shared" si="32"/>
        <v>1</v>
      </c>
      <c r="I423" t="str">
        <f t="shared" si="33"/>
        <v>Tuesday</v>
      </c>
      <c r="J423" s="2">
        <f t="shared" si="34"/>
        <v>730000</v>
      </c>
      <c r="K423" s="2"/>
    </row>
    <row r="424" spans="1:11" x14ac:dyDescent="0.3">
      <c r="A424" s="1">
        <v>44614</v>
      </c>
      <c r="B424" t="s">
        <v>17</v>
      </c>
      <c r="C424" t="s">
        <v>18</v>
      </c>
      <c r="D424">
        <v>91</v>
      </c>
      <c r="E424" s="2">
        <v>25000</v>
      </c>
      <c r="F424">
        <f t="shared" si="30"/>
        <v>2022</v>
      </c>
      <c r="G424" t="str">
        <f t="shared" si="31"/>
        <v>February</v>
      </c>
      <c r="H424">
        <f t="shared" si="32"/>
        <v>1</v>
      </c>
      <c r="I424" t="str">
        <f t="shared" si="33"/>
        <v>Tuesday</v>
      </c>
      <c r="J424" s="2">
        <f t="shared" si="34"/>
        <v>2275000</v>
      </c>
      <c r="K424" s="2"/>
    </row>
    <row r="425" spans="1:11" x14ac:dyDescent="0.3">
      <c r="A425" s="1">
        <v>44614</v>
      </c>
      <c r="B425" t="s">
        <v>19</v>
      </c>
      <c r="C425" t="s">
        <v>20</v>
      </c>
      <c r="D425">
        <v>49</v>
      </c>
      <c r="E425" s="2">
        <v>30000</v>
      </c>
      <c r="F425">
        <f t="shared" si="30"/>
        <v>2022</v>
      </c>
      <c r="G425" t="str">
        <f t="shared" si="31"/>
        <v>February</v>
      </c>
      <c r="H425">
        <f t="shared" si="32"/>
        <v>1</v>
      </c>
      <c r="I425" t="str">
        <f t="shared" si="33"/>
        <v>Tuesday</v>
      </c>
      <c r="J425" s="2">
        <f t="shared" si="34"/>
        <v>1470000</v>
      </c>
      <c r="K425" s="2"/>
    </row>
    <row r="426" spans="1:11" x14ac:dyDescent="0.3">
      <c r="A426" s="1">
        <v>44615</v>
      </c>
      <c r="B426" t="s">
        <v>5</v>
      </c>
      <c r="C426" t="s">
        <v>6</v>
      </c>
      <c r="D426">
        <v>111</v>
      </c>
      <c r="E426" s="2">
        <v>50000</v>
      </c>
      <c r="F426">
        <f t="shared" si="30"/>
        <v>2022</v>
      </c>
      <c r="G426" t="str">
        <f t="shared" si="31"/>
        <v>February</v>
      </c>
      <c r="H426">
        <f t="shared" si="32"/>
        <v>1</v>
      </c>
      <c r="I426" t="str">
        <f t="shared" si="33"/>
        <v>Wednesday</v>
      </c>
      <c r="J426" s="2">
        <f t="shared" si="34"/>
        <v>5550000</v>
      </c>
      <c r="K426" s="2"/>
    </row>
    <row r="427" spans="1:11" x14ac:dyDescent="0.3">
      <c r="A427" s="1">
        <v>44615</v>
      </c>
      <c r="B427" t="s">
        <v>7</v>
      </c>
      <c r="C427" t="s">
        <v>8</v>
      </c>
      <c r="D427">
        <v>76</v>
      </c>
      <c r="E427" s="2">
        <v>35000</v>
      </c>
      <c r="F427">
        <f t="shared" si="30"/>
        <v>2022</v>
      </c>
      <c r="G427" t="str">
        <f t="shared" si="31"/>
        <v>February</v>
      </c>
      <c r="H427">
        <f t="shared" si="32"/>
        <v>1</v>
      </c>
      <c r="I427" t="str">
        <f t="shared" si="33"/>
        <v>Wednesday</v>
      </c>
      <c r="J427" s="2">
        <f t="shared" si="34"/>
        <v>2660000</v>
      </c>
      <c r="K427" s="2"/>
    </row>
    <row r="428" spans="1:11" x14ac:dyDescent="0.3">
      <c r="A428" s="1">
        <v>44615</v>
      </c>
      <c r="B428" t="s">
        <v>9</v>
      </c>
      <c r="C428" t="s">
        <v>10</v>
      </c>
      <c r="D428">
        <v>105</v>
      </c>
      <c r="E428" s="2">
        <v>45000</v>
      </c>
      <c r="F428">
        <f t="shared" si="30"/>
        <v>2022</v>
      </c>
      <c r="G428" t="str">
        <f t="shared" si="31"/>
        <v>February</v>
      </c>
      <c r="H428">
        <f t="shared" si="32"/>
        <v>1</v>
      </c>
      <c r="I428" t="str">
        <f t="shared" si="33"/>
        <v>Wednesday</v>
      </c>
      <c r="J428" s="2">
        <f t="shared" si="34"/>
        <v>4725000</v>
      </c>
      <c r="K428" s="2"/>
    </row>
    <row r="429" spans="1:11" x14ac:dyDescent="0.3">
      <c r="A429" s="1">
        <v>44615</v>
      </c>
      <c r="B429" t="s">
        <v>11</v>
      </c>
      <c r="C429" t="s">
        <v>12</v>
      </c>
      <c r="D429">
        <v>50</v>
      </c>
      <c r="E429" s="2">
        <v>60000</v>
      </c>
      <c r="F429">
        <f t="shared" si="30"/>
        <v>2022</v>
      </c>
      <c r="G429" t="str">
        <f t="shared" si="31"/>
        <v>February</v>
      </c>
      <c r="H429">
        <f t="shared" si="32"/>
        <v>1</v>
      </c>
      <c r="I429" t="str">
        <f t="shared" si="33"/>
        <v>Wednesday</v>
      </c>
      <c r="J429" s="2">
        <f t="shared" si="34"/>
        <v>3000000</v>
      </c>
      <c r="K429" s="2"/>
    </row>
    <row r="430" spans="1:11" x14ac:dyDescent="0.3">
      <c r="A430" s="1">
        <v>44615</v>
      </c>
      <c r="B430" t="s">
        <v>13</v>
      </c>
      <c r="C430" t="s">
        <v>14</v>
      </c>
      <c r="D430">
        <v>129</v>
      </c>
      <c r="E430" s="2">
        <v>20000</v>
      </c>
      <c r="F430">
        <f t="shared" si="30"/>
        <v>2022</v>
      </c>
      <c r="G430" t="str">
        <f t="shared" si="31"/>
        <v>February</v>
      </c>
      <c r="H430">
        <f t="shared" si="32"/>
        <v>1</v>
      </c>
      <c r="I430" t="str">
        <f t="shared" si="33"/>
        <v>Wednesday</v>
      </c>
      <c r="J430" s="2">
        <f t="shared" si="34"/>
        <v>2580000</v>
      </c>
      <c r="K430" s="2"/>
    </row>
    <row r="431" spans="1:11" x14ac:dyDescent="0.3">
      <c r="A431" s="1">
        <v>44615</v>
      </c>
      <c r="B431" t="s">
        <v>15</v>
      </c>
      <c r="C431" t="s">
        <v>16</v>
      </c>
      <c r="D431">
        <v>142</v>
      </c>
      <c r="E431" s="2">
        <v>5000</v>
      </c>
      <c r="F431">
        <f t="shared" si="30"/>
        <v>2022</v>
      </c>
      <c r="G431" t="str">
        <f t="shared" si="31"/>
        <v>February</v>
      </c>
      <c r="H431">
        <f t="shared" si="32"/>
        <v>1</v>
      </c>
      <c r="I431" t="str">
        <f t="shared" si="33"/>
        <v>Wednesday</v>
      </c>
      <c r="J431" s="2">
        <f t="shared" si="34"/>
        <v>710000</v>
      </c>
      <c r="K431" s="2"/>
    </row>
    <row r="432" spans="1:11" x14ac:dyDescent="0.3">
      <c r="A432" s="1">
        <v>44615</v>
      </c>
      <c r="B432" t="s">
        <v>17</v>
      </c>
      <c r="C432" t="s">
        <v>18</v>
      </c>
      <c r="D432">
        <v>94</v>
      </c>
      <c r="E432" s="2">
        <v>25000</v>
      </c>
      <c r="F432">
        <f t="shared" si="30"/>
        <v>2022</v>
      </c>
      <c r="G432" t="str">
        <f t="shared" si="31"/>
        <v>February</v>
      </c>
      <c r="H432">
        <f t="shared" si="32"/>
        <v>1</v>
      </c>
      <c r="I432" t="str">
        <f t="shared" si="33"/>
        <v>Wednesday</v>
      </c>
      <c r="J432" s="2">
        <f t="shared" si="34"/>
        <v>2350000</v>
      </c>
      <c r="K432" s="2"/>
    </row>
    <row r="433" spans="1:11" x14ac:dyDescent="0.3">
      <c r="A433" s="1">
        <v>44615</v>
      </c>
      <c r="B433" t="s">
        <v>19</v>
      </c>
      <c r="C433" t="s">
        <v>20</v>
      </c>
      <c r="D433">
        <v>46</v>
      </c>
      <c r="E433" s="2">
        <v>30000</v>
      </c>
      <c r="F433">
        <f t="shared" si="30"/>
        <v>2022</v>
      </c>
      <c r="G433" t="str">
        <f t="shared" si="31"/>
        <v>February</v>
      </c>
      <c r="H433">
        <f t="shared" si="32"/>
        <v>1</v>
      </c>
      <c r="I433" t="str">
        <f t="shared" si="33"/>
        <v>Wednesday</v>
      </c>
      <c r="J433" s="2">
        <f t="shared" si="34"/>
        <v>1380000</v>
      </c>
      <c r="K433" s="2"/>
    </row>
    <row r="434" spans="1:11" x14ac:dyDescent="0.3">
      <c r="A434" s="1">
        <v>44616</v>
      </c>
      <c r="B434" t="s">
        <v>5</v>
      </c>
      <c r="C434" t="s">
        <v>6</v>
      </c>
      <c r="D434">
        <v>107</v>
      </c>
      <c r="E434" s="2">
        <v>50000</v>
      </c>
      <c r="F434">
        <f t="shared" si="30"/>
        <v>2022</v>
      </c>
      <c r="G434" t="str">
        <f t="shared" si="31"/>
        <v>February</v>
      </c>
      <c r="H434">
        <f t="shared" si="32"/>
        <v>1</v>
      </c>
      <c r="I434" t="str">
        <f t="shared" si="33"/>
        <v>Thursday</v>
      </c>
      <c r="J434" s="2">
        <f t="shared" si="34"/>
        <v>5350000</v>
      </c>
      <c r="K434" s="2"/>
    </row>
    <row r="435" spans="1:11" x14ac:dyDescent="0.3">
      <c r="A435" s="1">
        <v>44616</v>
      </c>
      <c r="B435" t="s">
        <v>7</v>
      </c>
      <c r="C435" t="s">
        <v>8</v>
      </c>
      <c r="D435">
        <v>78</v>
      </c>
      <c r="E435" s="2">
        <v>35000</v>
      </c>
      <c r="F435">
        <f t="shared" si="30"/>
        <v>2022</v>
      </c>
      <c r="G435" t="str">
        <f t="shared" si="31"/>
        <v>February</v>
      </c>
      <c r="H435">
        <f t="shared" si="32"/>
        <v>1</v>
      </c>
      <c r="I435" t="str">
        <f t="shared" si="33"/>
        <v>Thursday</v>
      </c>
      <c r="J435" s="2">
        <f t="shared" si="34"/>
        <v>2730000</v>
      </c>
      <c r="K435" s="2"/>
    </row>
    <row r="436" spans="1:11" x14ac:dyDescent="0.3">
      <c r="A436" s="1">
        <v>44616</v>
      </c>
      <c r="B436" t="s">
        <v>9</v>
      </c>
      <c r="C436" t="s">
        <v>10</v>
      </c>
      <c r="D436">
        <v>99</v>
      </c>
      <c r="E436" s="2">
        <v>45000</v>
      </c>
      <c r="F436">
        <f t="shared" si="30"/>
        <v>2022</v>
      </c>
      <c r="G436" t="str">
        <f t="shared" si="31"/>
        <v>February</v>
      </c>
      <c r="H436">
        <f t="shared" si="32"/>
        <v>1</v>
      </c>
      <c r="I436" t="str">
        <f t="shared" si="33"/>
        <v>Thursday</v>
      </c>
      <c r="J436" s="2">
        <f t="shared" si="34"/>
        <v>4455000</v>
      </c>
      <c r="K436" s="2"/>
    </row>
    <row r="437" spans="1:11" x14ac:dyDescent="0.3">
      <c r="A437" s="1">
        <v>44616</v>
      </c>
      <c r="B437" t="s">
        <v>11</v>
      </c>
      <c r="C437" t="s">
        <v>12</v>
      </c>
      <c r="D437">
        <v>51</v>
      </c>
      <c r="E437" s="2">
        <v>60000</v>
      </c>
      <c r="F437">
        <f t="shared" si="30"/>
        <v>2022</v>
      </c>
      <c r="G437" t="str">
        <f t="shared" si="31"/>
        <v>February</v>
      </c>
      <c r="H437">
        <f t="shared" si="32"/>
        <v>1</v>
      </c>
      <c r="I437" t="str">
        <f t="shared" si="33"/>
        <v>Thursday</v>
      </c>
      <c r="J437" s="2">
        <f t="shared" si="34"/>
        <v>3060000</v>
      </c>
      <c r="K437" s="2"/>
    </row>
    <row r="438" spans="1:11" x14ac:dyDescent="0.3">
      <c r="A438" s="1">
        <v>44616</v>
      </c>
      <c r="B438" t="s">
        <v>13</v>
      </c>
      <c r="C438" t="s">
        <v>14</v>
      </c>
      <c r="D438">
        <v>135</v>
      </c>
      <c r="E438" s="2">
        <v>20000</v>
      </c>
      <c r="F438">
        <f t="shared" si="30"/>
        <v>2022</v>
      </c>
      <c r="G438" t="str">
        <f t="shared" si="31"/>
        <v>February</v>
      </c>
      <c r="H438">
        <f t="shared" si="32"/>
        <v>1</v>
      </c>
      <c r="I438" t="str">
        <f t="shared" si="33"/>
        <v>Thursday</v>
      </c>
      <c r="J438" s="2">
        <f t="shared" si="34"/>
        <v>2700000</v>
      </c>
      <c r="K438" s="2"/>
    </row>
    <row r="439" spans="1:11" x14ac:dyDescent="0.3">
      <c r="A439" s="1">
        <v>44616</v>
      </c>
      <c r="B439" t="s">
        <v>15</v>
      </c>
      <c r="C439" t="s">
        <v>16</v>
      </c>
      <c r="D439">
        <v>170</v>
      </c>
      <c r="E439" s="2">
        <v>5000</v>
      </c>
      <c r="F439">
        <f t="shared" si="30"/>
        <v>2022</v>
      </c>
      <c r="G439" t="str">
        <f t="shared" si="31"/>
        <v>February</v>
      </c>
      <c r="H439">
        <f t="shared" si="32"/>
        <v>1</v>
      </c>
      <c r="I439" t="str">
        <f t="shared" si="33"/>
        <v>Thursday</v>
      </c>
      <c r="J439" s="2">
        <f t="shared" si="34"/>
        <v>850000</v>
      </c>
      <c r="K439" s="2"/>
    </row>
    <row r="440" spans="1:11" x14ac:dyDescent="0.3">
      <c r="A440" s="1">
        <v>44616</v>
      </c>
      <c r="B440" t="s">
        <v>17</v>
      </c>
      <c r="C440" t="s">
        <v>18</v>
      </c>
      <c r="D440">
        <v>93</v>
      </c>
      <c r="E440" s="2">
        <v>25000</v>
      </c>
      <c r="F440">
        <f t="shared" si="30"/>
        <v>2022</v>
      </c>
      <c r="G440" t="str">
        <f t="shared" si="31"/>
        <v>February</v>
      </c>
      <c r="H440">
        <f t="shared" si="32"/>
        <v>1</v>
      </c>
      <c r="I440" t="str">
        <f t="shared" si="33"/>
        <v>Thursday</v>
      </c>
      <c r="J440" s="2">
        <f t="shared" si="34"/>
        <v>2325000</v>
      </c>
      <c r="K440" s="2"/>
    </row>
    <row r="441" spans="1:11" x14ac:dyDescent="0.3">
      <c r="A441" s="1">
        <v>44616</v>
      </c>
      <c r="B441" t="s">
        <v>19</v>
      </c>
      <c r="C441" t="s">
        <v>20</v>
      </c>
      <c r="D441">
        <v>52</v>
      </c>
      <c r="E441" s="2">
        <v>30000</v>
      </c>
      <c r="F441">
        <f t="shared" si="30"/>
        <v>2022</v>
      </c>
      <c r="G441" t="str">
        <f t="shared" si="31"/>
        <v>February</v>
      </c>
      <c r="H441">
        <f t="shared" si="32"/>
        <v>1</v>
      </c>
      <c r="I441" t="str">
        <f t="shared" si="33"/>
        <v>Thursday</v>
      </c>
      <c r="J441" s="2">
        <f t="shared" si="34"/>
        <v>1560000</v>
      </c>
      <c r="K441" s="2"/>
    </row>
    <row r="442" spans="1:11" x14ac:dyDescent="0.3">
      <c r="A442" s="1">
        <v>44617</v>
      </c>
      <c r="B442" t="s">
        <v>5</v>
      </c>
      <c r="C442" t="s">
        <v>6</v>
      </c>
      <c r="D442">
        <v>110</v>
      </c>
      <c r="E442" s="2">
        <v>50000</v>
      </c>
      <c r="F442">
        <f t="shared" si="30"/>
        <v>2022</v>
      </c>
      <c r="G442" t="str">
        <f t="shared" si="31"/>
        <v>February</v>
      </c>
      <c r="H442">
        <f t="shared" si="32"/>
        <v>1</v>
      </c>
      <c r="I442" t="str">
        <f t="shared" si="33"/>
        <v>Friday</v>
      </c>
      <c r="J442" s="2">
        <f t="shared" si="34"/>
        <v>5500000</v>
      </c>
      <c r="K442" s="2"/>
    </row>
    <row r="443" spans="1:11" x14ac:dyDescent="0.3">
      <c r="A443" s="1">
        <v>44617</v>
      </c>
      <c r="B443" t="s">
        <v>7</v>
      </c>
      <c r="C443" t="s">
        <v>8</v>
      </c>
      <c r="D443">
        <v>71</v>
      </c>
      <c r="E443" s="2">
        <v>35000</v>
      </c>
      <c r="F443">
        <f t="shared" si="30"/>
        <v>2022</v>
      </c>
      <c r="G443" t="str">
        <f t="shared" si="31"/>
        <v>February</v>
      </c>
      <c r="H443">
        <f t="shared" si="32"/>
        <v>1</v>
      </c>
      <c r="I443" t="str">
        <f t="shared" si="33"/>
        <v>Friday</v>
      </c>
      <c r="J443" s="2">
        <f t="shared" si="34"/>
        <v>2485000</v>
      </c>
      <c r="K443" s="2"/>
    </row>
    <row r="444" spans="1:11" x14ac:dyDescent="0.3">
      <c r="A444" s="1">
        <v>44617</v>
      </c>
      <c r="B444" t="s">
        <v>9</v>
      </c>
      <c r="C444" t="s">
        <v>10</v>
      </c>
      <c r="D444">
        <v>103</v>
      </c>
      <c r="E444" s="2">
        <v>45000</v>
      </c>
      <c r="F444">
        <f t="shared" si="30"/>
        <v>2022</v>
      </c>
      <c r="G444" t="str">
        <f t="shared" si="31"/>
        <v>February</v>
      </c>
      <c r="H444">
        <f t="shared" si="32"/>
        <v>1</v>
      </c>
      <c r="I444" t="str">
        <f t="shared" si="33"/>
        <v>Friday</v>
      </c>
      <c r="J444" s="2">
        <f t="shared" si="34"/>
        <v>4635000</v>
      </c>
      <c r="K444" s="2"/>
    </row>
    <row r="445" spans="1:11" x14ac:dyDescent="0.3">
      <c r="A445" s="1">
        <v>44617</v>
      </c>
      <c r="B445" t="s">
        <v>11</v>
      </c>
      <c r="C445" t="s">
        <v>12</v>
      </c>
      <c r="D445">
        <v>46</v>
      </c>
      <c r="E445" s="2">
        <v>60000</v>
      </c>
      <c r="F445">
        <f t="shared" si="30"/>
        <v>2022</v>
      </c>
      <c r="G445" t="str">
        <f t="shared" si="31"/>
        <v>February</v>
      </c>
      <c r="H445">
        <f t="shared" si="32"/>
        <v>1</v>
      </c>
      <c r="I445" t="str">
        <f t="shared" si="33"/>
        <v>Friday</v>
      </c>
      <c r="J445" s="2">
        <f t="shared" si="34"/>
        <v>2760000</v>
      </c>
      <c r="K445" s="2"/>
    </row>
    <row r="446" spans="1:11" x14ac:dyDescent="0.3">
      <c r="A446" s="1">
        <v>44617</v>
      </c>
      <c r="B446" t="s">
        <v>13</v>
      </c>
      <c r="C446" t="s">
        <v>14</v>
      </c>
      <c r="D446">
        <v>123</v>
      </c>
      <c r="E446" s="2">
        <v>20000</v>
      </c>
      <c r="F446">
        <f t="shared" si="30"/>
        <v>2022</v>
      </c>
      <c r="G446" t="str">
        <f t="shared" si="31"/>
        <v>February</v>
      </c>
      <c r="H446">
        <f t="shared" si="32"/>
        <v>1</v>
      </c>
      <c r="I446" t="str">
        <f t="shared" si="33"/>
        <v>Friday</v>
      </c>
      <c r="J446" s="2">
        <f t="shared" si="34"/>
        <v>2460000</v>
      </c>
      <c r="K446" s="2"/>
    </row>
    <row r="447" spans="1:11" x14ac:dyDescent="0.3">
      <c r="A447" s="1">
        <v>44617</v>
      </c>
      <c r="B447" t="s">
        <v>15</v>
      </c>
      <c r="C447" t="s">
        <v>16</v>
      </c>
      <c r="D447">
        <v>169</v>
      </c>
      <c r="E447" s="2">
        <v>5000</v>
      </c>
      <c r="F447">
        <f t="shared" si="30"/>
        <v>2022</v>
      </c>
      <c r="G447" t="str">
        <f t="shared" si="31"/>
        <v>February</v>
      </c>
      <c r="H447">
        <f t="shared" si="32"/>
        <v>1</v>
      </c>
      <c r="I447" t="str">
        <f t="shared" si="33"/>
        <v>Friday</v>
      </c>
      <c r="J447" s="2">
        <f t="shared" si="34"/>
        <v>845000</v>
      </c>
      <c r="K447" s="2"/>
    </row>
    <row r="448" spans="1:11" x14ac:dyDescent="0.3">
      <c r="A448" s="1">
        <v>44617</v>
      </c>
      <c r="B448" t="s">
        <v>17</v>
      </c>
      <c r="C448" t="s">
        <v>18</v>
      </c>
      <c r="D448">
        <v>88</v>
      </c>
      <c r="E448" s="2">
        <v>25000</v>
      </c>
      <c r="F448">
        <f t="shared" si="30"/>
        <v>2022</v>
      </c>
      <c r="G448" t="str">
        <f t="shared" si="31"/>
        <v>February</v>
      </c>
      <c r="H448">
        <f t="shared" si="32"/>
        <v>1</v>
      </c>
      <c r="I448" t="str">
        <f t="shared" si="33"/>
        <v>Friday</v>
      </c>
      <c r="J448" s="2">
        <f t="shared" si="34"/>
        <v>2200000</v>
      </c>
      <c r="K448" s="2"/>
    </row>
    <row r="449" spans="1:11" x14ac:dyDescent="0.3">
      <c r="A449" s="1">
        <v>44617</v>
      </c>
      <c r="B449" t="s">
        <v>19</v>
      </c>
      <c r="C449" t="s">
        <v>20</v>
      </c>
      <c r="D449">
        <v>49</v>
      </c>
      <c r="E449" s="2">
        <v>30000</v>
      </c>
      <c r="F449">
        <f t="shared" si="30"/>
        <v>2022</v>
      </c>
      <c r="G449" t="str">
        <f t="shared" si="31"/>
        <v>February</v>
      </c>
      <c r="H449">
        <f t="shared" si="32"/>
        <v>1</v>
      </c>
      <c r="I449" t="str">
        <f t="shared" si="33"/>
        <v>Friday</v>
      </c>
      <c r="J449" s="2">
        <f t="shared" si="34"/>
        <v>1470000</v>
      </c>
      <c r="K449" s="2"/>
    </row>
    <row r="450" spans="1:11" x14ac:dyDescent="0.3">
      <c r="A450" s="1">
        <v>44618</v>
      </c>
      <c r="B450" t="s">
        <v>5</v>
      </c>
      <c r="C450" t="s">
        <v>6</v>
      </c>
      <c r="D450">
        <v>97</v>
      </c>
      <c r="E450" s="2">
        <v>50000</v>
      </c>
      <c r="F450">
        <f t="shared" ref="F450:F513" si="35">YEAR(A450)</f>
        <v>2022</v>
      </c>
      <c r="G450" t="str">
        <f t="shared" ref="G450:G513" si="36">TEXT(A450,"mmmm")</f>
        <v>February</v>
      </c>
      <c r="H450">
        <f t="shared" ref="H450:H513" si="37">ROUNDUP(MONTH(A450)/3,0)</f>
        <v>1</v>
      </c>
      <c r="I450" t="str">
        <f t="shared" ref="I450:I513" si="38">TEXT(A450,"dddd")</f>
        <v>Saturday</v>
      </c>
      <c r="J450" s="2">
        <f t="shared" ref="J450:J513" si="39">D450*E450</f>
        <v>4850000</v>
      </c>
      <c r="K450" s="2"/>
    </row>
    <row r="451" spans="1:11" x14ac:dyDescent="0.3">
      <c r="A451" s="1">
        <v>44618</v>
      </c>
      <c r="B451" t="s">
        <v>7</v>
      </c>
      <c r="C451" t="s">
        <v>8</v>
      </c>
      <c r="D451">
        <v>78</v>
      </c>
      <c r="E451" s="2">
        <v>35000</v>
      </c>
      <c r="F451">
        <f t="shared" si="35"/>
        <v>2022</v>
      </c>
      <c r="G451" t="str">
        <f t="shared" si="36"/>
        <v>February</v>
      </c>
      <c r="H451">
        <f t="shared" si="37"/>
        <v>1</v>
      </c>
      <c r="I451" t="str">
        <f t="shared" si="38"/>
        <v>Saturday</v>
      </c>
      <c r="J451" s="2">
        <f t="shared" si="39"/>
        <v>2730000</v>
      </c>
      <c r="K451" s="2"/>
    </row>
    <row r="452" spans="1:11" x14ac:dyDescent="0.3">
      <c r="A452" s="1">
        <v>44618</v>
      </c>
      <c r="B452" t="s">
        <v>9</v>
      </c>
      <c r="C452" t="s">
        <v>10</v>
      </c>
      <c r="D452">
        <v>105</v>
      </c>
      <c r="E452" s="2">
        <v>45000</v>
      </c>
      <c r="F452">
        <f t="shared" si="35"/>
        <v>2022</v>
      </c>
      <c r="G452" t="str">
        <f t="shared" si="36"/>
        <v>February</v>
      </c>
      <c r="H452">
        <f t="shared" si="37"/>
        <v>1</v>
      </c>
      <c r="I452" t="str">
        <f t="shared" si="38"/>
        <v>Saturday</v>
      </c>
      <c r="J452" s="2">
        <f t="shared" si="39"/>
        <v>4725000</v>
      </c>
      <c r="K452" s="2"/>
    </row>
    <row r="453" spans="1:11" x14ac:dyDescent="0.3">
      <c r="A453" s="1">
        <v>44618</v>
      </c>
      <c r="B453" t="s">
        <v>11</v>
      </c>
      <c r="C453" t="s">
        <v>12</v>
      </c>
      <c r="D453">
        <v>51</v>
      </c>
      <c r="E453" s="2">
        <v>60000</v>
      </c>
      <c r="F453">
        <f t="shared" si="35"/>
        <v>2022</v>
      </c>
      <c r="G453" t="str">
        <f t="shared" si="36"/>
        <v>February</v>
      </c>
      <c r="H453">
        <f t="shared" si="37"/>
        <v>1</v>
      </c>
      <c r="I453" t="str">
        <f t="shared" si="38"/>
        <v>Saturday</v>
      </c>
      <c r="J453" s="2">
        <f t="shared" si="39"/>
        <v>3060000</v>
      </c>
      <c r="K453" s="2"/>
    </row>
    <row r="454" spans="1:11" x14ac:dyDescent="0.3">
      <c r="A454" s="1">
        <v>44618</v>
      </c>
      <c r="B454" t="s">
        <v>13</v>
      </c>
      <c r="C454" t="s">
        <v>14</v>
      </c>
      <c r="D454">
        <v>132</v>
      </c>
      <c r="E454" s="2">
        <v>20000</v>
      </c>
      <c r="F454">
        <f t="shared" si="35"/>
        <v>2022</v>
      </c>
      <c r="G454" t="str">
        <f t="shared" si="36"/>
        <v>February</v>
      </c>
      <c r="H454">
        <f t="shared" si="37"/>
        <v>1</v>
      </c>
      <c r="I454" t="str">
        <f t="shared" si="38"/>
        <v>Saturday</v>
      </c>
      <c r="J454" s="2">
        <f t="shared" si="39"/>
        <v>2640000</v>
      </c>
      <c r="K454" s="2"/>
    </row>
    <row r="455" spans="1:11" x14ac:dyDescent="0.3">
      <c r="A455" s="1">
        <v>44618</v>
      </c>
      <c r="B455" t="s">
        <v>15</v>
      </c>
      <c r="C455" t="s">
        <v>16</v>
      </c>
      <c r="D455">
        <v>156</v>
      </c>
      <c r="E455" s="2">
        <v>5000</v>
      </c>
      <c r="F455">
        <f t="shared" si="35"/>
        <v>2022</v>
      </c>
      <c r="G455" t="str">
        <f t="shared" si="36"/>
        <v>February</v>
      </c>
      <c r="H455">
        <f t="shared" si="37"/>
        <v>1</v>
      </c>
      <c r="I455" t="str">
        <f t="shared" si="38"/>
        <v>Saturday</v>
      </c>
      <c r="J455" s="2">
        <f t="shared" si="39"/>
        <v>780000</v>
      </c>
      <c r="K455" s="2"/>
    </row>
    <row r="456" spans="1:11" x14ac:dyDescent="0.3">
      <c r="A456" s="1">
        <v>44618</v>
      </c>
      <c r="B456" t="s">
        <v>17</v>
      </c>
      <c r="C456" t="s">
        <v>18</v>
      </c>
      <c r="D456">
        <v>92</v>
      </c>
      <c r="E456" s="2">
        <v>25000</v>
      </c>
      <c r="F456">
        <f t="shared" si="35"/>
        <v>2022</v>
      </c>
      <c r="G456" t="str">
        <f t="shared" si="36"/>
        <v>February</v>
      </c>
      <c r="H456">
        <f t="shared" si="37"/>
        <v>1</v>
      </c>
      <c r="I456" t="str">
        <f t="shared" si="38"/>
        <v>Saturday</v>
      </c>
      <c r="J456" s="2">
        <f t="shared" si="39"/>
        <v>2300000</v>
      </c>
      <c r="K456" s="2"/>
    </row>
    <row r="457" spans="1:11" x14ac:dyDescent="0.3">
      <c r="A457" s="1">
        <v>44618</v>
      </c>
      <c r="B457" t="s">
        <v>19</v>
      </c>
      <c r="C457" t="s">
        <v>20</v>
      </c>
      <c r="D457">
        <v>52</v>
      </c>
      <c r="E457" s="2">
        <v>30000</v>
      </c>
      <c r="F457">
        <f t="shared" si="35"/>
        <v>2022</v>
      </c>
      <c r="G457" t="str">
        <f t="shared" si="36"/>
        <v>February</v>
      </c>
      <c r="H457">
        <f t="shared" si="37"/>
        <v>1</v>
      </c>
      <c r="I457" t="str">
        <f t="shared" si="38"/>
        <v>Saturday</v>
      </c>
      <c r="J457" s="2">
        <f t="shared" si="39"/>
        <v>1560000</v>
      </c>
      <c r="K457" s="2"/>
    </row>
    <row r="458" spans="1:11" x14ac:dyDescent="0.3">
      <c r="A458" s="1">
        <v>44619</v>
      </c>
      <c r="B458" t="s">
        <v>5</v>
      </c>
      <c r="C458" t="s">
        <v>6</v>
      </c>
      <c r="D458">
        <v>110</v>
      </c>
      <c r="E458" s="2">
        <v>50000</v>
      </c>
      <c r="F458">
        <f t="shared" si="35"/>
        <v>2022</v>
      </c>
      <c r="G458" t="str">
        <f t="shared" si="36"/>
        <v>February</v>
      </c>
      <c r="H458">
        <f t="shared" si="37"/>
        <v>1</v>
      </c>
      <c r="I458" t="str">
        <f t="shared" si="38"/>
        <v>Sunday</v>
      </c>
      <c r="J458" s="2">
        <f t="shared" si="39"/>
        <v>5500000</v>
      </c>
      <c r="K458" s="2"/>
    </row>
    <row r="459" spans="1:11" x14ac:dyDescent="0.3">
      <c r="A459" s="1">
        <v>44619</v>
      </c>
      <c r="B459" t="s">
        <v>7</v>
      </c>
      <c r="C459" t="s">
        <v>8</v>
      </c>
      <c r="D459">
        <v>88</v>
      </c>
      <c r="E459" s="2">
        <v>35000</v>
      </c>
      <c r="F459">
        <f t="shared" si="35"/>
        <v>2022</v>
      </c>
      <c r="G459" t="str">
        <f t="shared" si="36"/>
        <v>February</v>
      </c>
      <c r="H459">
        <f t="shared" si="37"/>
        <v>1</v>
      </c>
      <c r="I459" t="str">
        <f t="shared" si="38"/>
        <v>Sunday</v>
      </c>
      <c r="J459" s="2">
        <f t="shared" si="39"/>
        <v>3080000</v>
      </c>
      <c r="K459" s="2"/>
    </row>
    <row r="460" spans="1:11" x14ac:dyDescent="0.3">
      <c r="A460" s="1">
        <v>44619</v>
      </c>
      <c r="B460" t="s">
        <v>9</v>
      </c>
      <c r="C460" t="s">
        <v>10</v>
      </c>
      <c r="D460">
        <v>107</v>
      </c>
      <c r="E460" s="2">
        <v>45000</v>
      </c>
      <c r="F460">
        <f t="shared" si="35"/>
        <v>2022</v>
      </c>
      <c r="G460" t="str">
        <f t="shared" si="36"/>
        <v>February</v>
      </c>
      <c r="H460">
        <f t="shared" si="37"/>
        <v>1</v>
      </c>
      <c r="I460" t="str">
        <f t="shared" si="38"/>
        <v>Sunday</v>
      </c>
      <c r="J460" s="2">
        <f t="shared" si="39"/>
        <v>4815000</v>
      </c>
      <c r="K460" s="2"/>
    </row>
    <row r="461" spans="1:11" x14ac:dyDescent="0.3">
      <c r="A461" s="1">
        <v>44619</v>
      </c>
      <c r="B461" t="s">
        <v>11</v>
      </c>
      <c r="C461" t="s">
        <v>12</v>
      </c>
      <c r="D461">
        <v>46</v>
      </c>
      <c r="E461" s="2">
        <v>60000</v>
      </c>
      <c r="F461">
        <f t="shared" si="35"/>
        <v>2022</v>
      </c>
      <c r="G461" t="str">
        <f t="shared" si="36"/>
        <v>February</v>
      </c>
      <c r="H461">
        <f t="shared" si="37"/>
        <v>1</v>
      </c>
      <c r="I461" t="str">
        <f t="shared" si="38"/>
        <v>Sunday</v>
      </c>
      <c r="J461" s="2">
        <f t="shared" si="39"/>
        <v>2760000</v>
      </c>
      <c r="K461" s="2"/>
    </row>
    <row r="462" spans="1:11" x14ac:dyDescent="0.3">
      <c r="A462" s="1">
        <v>44619</v>
      </c>
      <c r="B462" t="s">
        <v>13</v>
      </c>
      <c r="C462" t="s">
        <v>14</v>
      </c>
      <c r="D462">
        <v>124</v>
      </c>
      <c r="E462" s="2">
        <v>20000</v>
      </c>
      <c r="F462">
        <f t="shared" si="35"/>
        <v>2022</v>
      </c>
      <c r="G462" t="str">
        <f t="shared" si="36"/>
        <v>February</v>
      </c>
      <c r="H462">
        <f t="shared" si="37"/>
        <v>1</v>
      </c>
      <c r="I462" t="str">
        <f t="shared" si="38"/>
        <v>Sunday</v>
      </c>
      <c r="J462" s="2">
        <f t="shared" si="39"/>
        <v>2480000</v>
      </c>
      <c r="K462" s="2"/>
    </row>
    <row r="463" spans="1:11" x14ac:dyDescent="0.3">
      <c r="A463" s="1">
        <v>44619</v>
      </c>
      <c r="B463" t="s">
        <v>15</v>
      </c>
      <c r="C463" t="s">
        <v>16</v>
      </c>
      <c r="D463">
        <v>163</v>
      </c>
      <c r="E463" s="2">
        <v>5000</v>
      </c>
      <c r="F463">
        <f t="shared" si="35"/>
        <v>2022</v>
      </c>
      <c r="G463" t="str">
        <f t="shared" si="36"/>
        <v>February</v>
      </c>
      <c r="H463">
        <f t="shared" si="37"/>
        <v>1</v>
      </c>
      <c r="I463" t="str">
        <f t="shared" si="38"/>
        <v>Sunday</v>
      </c>
      <c r="J463" s="2">
        <f t="shared" si="39"/>
        <v>815000</v>
      </c>
      <c r="K463" s="2"/>
    </row>
    <row r="464" spans="1:11" x14ac:dyDescent="0.3">
      <c r="A464" s="1">
        <v>44619</v>
      </c>
      <c r="B464" t="s">
        <v>17</v>
      </c>
      <c r="C464" t="s">
        <v>18</v>
      </c>
      <c r="D464">
        <v>97</v>
      </c>
      <c r="E464" s="2">
        <v>25000</v>
      </c>
      <c r="F464">
        <f t="shared" si="35"/>
        <v>2022</v>
      </c>
      <c r="G464" t="str">
        <f t="shared" si="36"/>
        <v>February</v>
      </c>
      <c r="H464">
        <f t="shared" si="37"/>
        <v>1</v>
      </c>
      <c r="I464" t="str">
        <f t="shared" si="38"/>
        <v>Sunday</v>
      </c>
      <c r="J464" s="2">
        <f t="shared" si="39"/>
        <v>2425000</v>
      </c>
      <c r="K464" s="2"/>
    </row>
    <row r="465" spans="1:11" x14ac:dyDescent="0.3">
      <c r="A465" s="1">
        <v>44619</v>
      </c>
      <c r="B465" t="s">
        <v>19</v>
      </c>
      <c r="C465" t="s">
        <v>20</v>
      </c>
      <c r="D465">
        <v>55</v>
      </c>
      <c r="E465" s="2">
        <v>30000</v>
      </c>
      <c r="F465">
        <f t="shared" si="35"/>
        <v>2022</v>
      </c>
      <c r="G465" t="str">
        <f t="shared" si="36"/>
        <v>February</v>
      </c>
      <c r="H465">
        <f t="shared" si="37"/>
        <v>1</v>
      </c>
      <c r="I465" t="str">
        <f t="shared" si="38"/>
        <v>Sunday</v>
      </c>
      <c r="J465" s="2">
        <f t="shared" si="39"/>
        <v>1650000</v>
      </c>
      <c r="K465" s="2"/>
    </row>
    <row r="466" spans="1:11" x14ac:dyDescent="0.3">
      <c r="A466" s="1">
        <v>44620</v>
      </c>
      <c r="B466" t="s">
        <v>5</v>
      </c>
      <c r="C466" t="s">
        <v>6</v>
      </c>
      <c r="D466">
        <v>107</v>
      </c>
      <c r="E466" s="2">
        <v>50000</v>
      </c>
      <c r="F466">
        <f t="shared" si="35"/>
        <v>2022</v>
      </c>
      <c r="G466" t="str">
        <f t="shared" si="36"/>
        <v>February</v>
      </c>
      <c r="H466">
        <f t="shared" si="37"/>
        <v>1</v>
      </c>
      <c r="I466" t="str">
        <f t="shared" si="38"/>
        <v>Monday</v>
      </c>
      <c r="J466" s="2">
        <f t="shared" si="39"/>
        <v>5350000</v>
      </c>
      <c r="K466" s="2"/>
    </row>
    <row r="467" spans="1:11" x14ac:dyDescent="0.3">
      <c r="A467" s="1">
        <v>44620</v>
      </c>
      <c r="B467" t="s">
        <v>7</v>
      </c>
      <c r="C467" t="s">
        <v>8</v>
      </c>
      <c r="D467">
        <v>77</v>
      </c>
      <c r="E467" s="2">
        <v>35000</v>
      </c>
      <c r="F467">
        <f t="shared" si="35"/>
        <v>2022</v>
      </c>
      <c r="G467" t="str">
        <f t="shared" si="36"/>
        <v>February</v>
      </c>
      <c r="H467">
        <f t="shared" si="37"/>
        <v>1</v>
      </c>
      <c r="I467" t="str">
        <f t="shared" si="38"/>
        <v>Monday</v>
      </c>
      <c r="J467" s="2">
        <f t="shared" si="39"/>
        <v>2695000</v>
      </c>
      <c r="K467" s="2"/>
    </row>
    <row r="468" spans="1:11" x14ac:dyDescent="0.3">
      <c r="A468" s="1">
        <v>44620</v>
      </c>
      <c r="B468" t="s">
        <v>9</v>
      </c>
      <c r="C468" t="s">
        <v>10</v>
      </c>
      <c r="D468">
        <v>107</v>
      </c>
      <c r="E468" s="2">
        <v>45000</v>
      </c>
      <c r="F468">
        <f t="shared" si="35"/>
        <v>2022</v>
      </c>
      <c r="G468" t="str">
        <f t="shared" si="36"/>
        <v>February</v>
      </c>
      <c r="H468">
        <f t="shared" si="37"/>
        <v>1</v>
      </c>
      <c r="I468" t="str">
        <f t="shared" si="38"/>
        <v>Monday</v>
      </c>
      <c r="J468" s="2">
        <f t="shared" si="39"/>
        <v>4815000</v>
      </c>
      <c r="K468" s="2"/>
    </row>
    <row r="469" spans="1:11" x14ac:dyDescent="0.3">
      <c r="A469" s="1">
        <v>44620</v>
      </c>
      <c r="B469" t="s">
        <v>11</v>
      </c>
      <c r="C469" t="s">
        <v>12</v>
      </c>
      <c r="D469">
        <v>48</v>
      </c>
      <c r="E469" s="2">
        <v>60000</v>
      </c>
      <c r="F469">
        <f t="shared" si="35"/>
        <v>2022</v>
      </c>
      <c r="G469" t="str">
        <f t="shared" si="36"/>
        <v>February</v>
      </c>
      <c r="H469">
        <f t="shared" si="37"/>
        <v>1</v>
      </c>
      <c r="I469" t="str">
        <f t="shared" si="38"/>
        <v>Monday</v>
      </c>
      <c r="J469" s="2">
        <f t="shared" si="39"/>
        <v>2880000</v>
      </c>
      <c r="K469" s="2"/>
    </row>
    <row r="470" spans="1:11" x14ac:dyDescent="0.3">
      <c r="A470" s="1">
        <v>44620</v>
      </c>
      <c r="B470" t="s">
        <v>13</v>
      </c>
      <c r="C470" t="s">
        <v>14</v>
      </c>
      <c r="D470">
        <v>139</v>
      </c>
      <c r="E470" s="2">
        <v>20000</v>
      </c>
      <c r="F470">
        <f t="shared" si="35"/>
        <v>2022</v>
      </c>
      <c r="G470" t="str">
        <f t="shared" si="36"/>
        <v>February</v>
      </c>
      <c r="H470">
        <f t="shared" si="37"/>
        <v>1</v>
      </c>
      <c r="I470" t="str">
        <f t="shared" si="38"/>
        <v>Monday</v>
      </c>
      <c r="J470" s="2">
        <f t="shared" si="39"/>
        <v>2780000</v>
      </c>
      <c r="K470" s="2"/>
    </row>
    <row r="471" spans="1:11" x14ac:dyDescent="0.3">
      <c r="A471" s="1">
        <v>44620</v>
      </c>
      <c r="B471" t="s">
        <v>15</v>
      </c>
      <c r="C471" t="s">
        <v>16</v>
      </c>
      <c r="D471">
        <v>160</v>
      </c>
      <c r="E471" s="2">
        <v>5000</v>
      </c>
      <c r="F471">
        <f t="shared" si="35"/>
        <v>2022</v>
      </c>
      <c r="G471" t="str">
        <f t="shared" si="36"/>
        <v>February</v>
      </c>
      <c r="H471">
        <f t="shared" si="37"/>
        <v>1</v>
      </c>
      <c r="I471" t="str">
        <f t="shared" si="38"/>
        <v>Monday</v>
      </c>
      <c r="J471" s="2">
        <f t="shared" si="39"/>
        <v>800000</v>
      </c>
      <c r="K471" s="2"/>
    </row>
    <row r="472" spans="1:11" x14ac:dyDescent="0.3">
      <c r="A472" s="1">
        <v>44620</v>
      </c>
      <c r="B472" t="s">
        <v>17</v>
      </c>
      <c r="C472" t="s">
        <v>18</v>
      </c>
      <c r="D472">
        <v>100</v>
      </c>
      <c r="E472" s="2">
        <v>25000</v>
      </c>
      <c r="F472">
        <f t="shared" si="35"/>
        <v>2022</v>
      </c>
      <c r="G472" t="str">
        <f t="shared" si="36"/>
        <v>February</v>
      </c>
      <c r="H472">
        <f t="shared" si="37"/>
        <v>1</v>
      </c>
      <c r="I472" t="str">
        <f t="shared" si="38"/>
        <v>Monday</v>
      </c>
      <c r="J472" s="2">
        <f t="shared" si="39"/>
        <v>2500000</v>
      </c>
      <c r="K472" s="2"/>
    </row>
    <row r="473" spans="1:11" x14ac:dyDescent="0.3">
      <c r="A473" s="1">
        <v>44620</v>
      </c>
      <c r="B473" t="s">
        <v>19</v>
      </c>
      <c r="C473" t="s">
        <v>20</v>
      </c>
      <c r="D473">
        <v>47</v>
      </c>
      <c r="E473" s="2">
        <v>30000</v>
      </c>
      <c r="F473">
        <f t="shared" si="35"/>
        <v>2022</v>
      </c>
      <c r="G473" t="str">
        <f t="shared" si="36"/>
        <v>February</v>
      </c>
      <c r="H473">
        <f t="shared" si="37"/>
        <v>1</v>
      </c>
      <c r="I473" t="str">
        <f t="shared" si="38"/>
        <v>Monday</v>
      </c>
      <c r="J473" s="2">
        <f t="shared" si="39"/>
        <v>1410000</v>
      </c>
      <c r="K473" s="2"/>
    </row>
    <row r="474" spans="1:11" x14ac:dyDescent="0.3">
      <c r="A474" s="1">
        <v>44621</v>
      </c>
      <c r="B474" t="s">
        <v>5</v>
      </c>
      <c r="C474" t="s">
        <v>6</v>
      </c>
      <c r="D474">
        <v>98</v>
      </c>
      <c r="E474" s="2">
        <v>50000</v>
      </c>
      <c r="F474">
        <f t="shared" si="35"/>
        <v>2022</v>
      </c>
      <c r="G474" t="str">
        <f t="shared" si="36"/>
        <v>March</v>
      </c>
      <c r="H474">
        <f t="shared" si="37"/>
        <v>1</v>
      </c>
      <c r="I474" t="str">
        <f t="shared" si="38"/>
        <v>Tuesday</v>
      </c>
      <c r="J474" s="2">
        <f t="shared" si="39"/>
        <v>4900000</v>
      </c>
      <c r="K474" s="2"/>
    </row>
    <row r="475" spans="1:11" x14ac:dyDescent="0.3">
      <c r="A475" s="1">
        <v>44621</v>
      </c>
      <c r="B475" t="s">
        <v>7</v>
      </c>
      <c r="C475" t="s">
        <v>8</v>
      </c>
      <c r="D475">
        <v>79</v>
      </c>
      <c r="E475" s="2">
        <v>35000</v>
      </c>
      <c r="F475">
        <f t="shared" si="35"/>
        <v>2022</v>
      </c>
      <c r="G475" t="str">
        <f t="shared" si="36"/>
        <v>March</v>
      </c>
      <c r="H475">
        <f t="shared" si="37"/>
        <v>1</v>
      </c>
      <c r="I475" t="str">
        <f t="shared" si="38"/>
        <v>Tuesday</v>
      </c>
      <c r="J475" s="2">
        <f t="shared" si="39"/>
        <v>2765000</v>
      </c>
      <c r="K475" s="2"/>
    </row>
    <row r="476" spans="1:11" x14ac:dyDescent="0.3">
      <c r="A476" s="1">
        <v>44621</v>
      </c>
      <c r="B476" t="s">
        <v>9</v>
      </c>
      <c r="C476" t="s">
        <v>10</v>
      </c>
      <c r="D476">
        <v>107</v>
      </c>
      <c r="E476" s="2">
        <v>45000</v>
      </c>
      <c r="F476">
        <f t="shared" si="35"/>
        <v>2022</v>
      </c>
      <c r="G476" t="str">
        <f t="shared" si="36"/>
        <v>March</v>
      </c>
      <c r="H476">
        <f t="shared" si="37"/>
        <v>1</v>
      </c>
      <c r="I476" t="str">
        <f t="shared" si="38"/>
        <v>Tuesday</v>
      </c>
      <c r="J476" s="2">
        <f t="shared" si="39"/>
        <v>4815000</v>
      </c>
      <c r="K476" s="2"/>
    </row>
    <row r="477" spans="1:11" x14ac:dyDescent="0.3">
      <c r="A477" s="1">
        <v>44621</v>
      </c>
      <c r="B477" t="s">
        <v>11</v>
      </c>
      <c r="C477" t="s">
        <v>12</v>
      </c>
      <c r="D477">
        <v>54</v>
      </c>
      <c r="E477" s="2">
        <v>60000</v>
      </c>
      <c r="F477">
        <f t="shared" si="35"/>
        <v>2022</v>
      </c>
      <c r="G477" t="str">
        <f t="shared" si="36"/>
        <v>March</v>
      </c>
      <c r="H477">
        <f t="shared" si="37"/>
        <v>1</v>
      </c>
      <c r="I477" t="str">
        <f t="shared" si="38"/>
        <v>Tuesday</v>
      </c>
      <c r="J477" s="2">
        <f t="shared" si="39"/>
        <v>3240000</v>
      </c>
      <c r="K477" s="2"/>
    </row>
    <row r="478" spans="1:11" x14ac:dyDescent="0.3">
      <c r="A478" s="1">
        <v>44621</v>
      </c>
      <c r="B478" t="s">
        <v>13</v>
      </c>
      <c r="C478" t="s">
        <v>14</v>
      </c>
      <c r="D478">
        <v>141</v>
      </c>
      <c r="E478" s="2">
        <v>20000</v>
      </c>
      <c r="F478">
        <f t="shared" si="35"/>
        <v>2022</v>
      </c>
      <c r="G478" t="str">
        <f t="shared" si="36"/>
        <v>March</v>
      </c>
      <c r="H478">
        <f t="shared" si="37"/>
        <v>1</v>
      </c>
      <c r="I478" t="str">
        <f t="shared" si="38"/>
        <v>Tuesday</v>
      </c>
      <c r="J478" s="2">
        <f t="shared" si="39"/>
        <v>2820000</v>
      </c>
      <c r="K478" s="2"/>
    </row>
    <row r="479" spans="1:11" x14ac:dyDescent="0.3">
      <c r="A479" s="1">
        <v>44621</v>
      </c>
      <c r="B479" t="s">
        <v>15</v>
      </c>
      <c r="C479" t="s">
        <v>16</v>
      </c>
      <c r="D479">
        <v>136</v>
      </c>
      <c r="E479" s="2">
        <v>5000</v>
      </c>
      <c r="F479">
        <f t="shared" si="35"/>
        <v>2022</v>
      </c>
      <c r="G479" t="str">
        <f t="shared" si="36"/>
        <v>March</v>
      </c>
      <c r="H479">
        <f t="shared" si="37"/>
        <v>1</v>
      </c>
      <c r="I479" t="str">
        <f t="shared" si="38"/>
        <v>Tuesday</v>
      </c>
      <c r="J479" s="2">
        <f t="shared" si="39"/>
        <v>680000</v>
      </c>
      <c r="K479" s="2"/>
    </row>
    <row r="480" spans="1:11" x14ac:dyDescent="0.3">
      <c r="A480" s="1">
        <v>44621</v>
      </c>
      <c r="B480" t="s">
        <v>17</v>
      </c>
      <c r="C480" t="s">
        <v>18</v>
      </c>
      <c r="D480">
        <v>92</v>
      </c>
      <c r="E480" s="2">
        <v>25000</v>
      </c>
      <c r="F480">
        <f t="shared" si="35"/>
        <v>2022</v>
      </c>
      <c r="G480" t="str">
        <f t="shared" si="36"/>
        <v>March</v>
      </c>
      <c r="H480">
        <f t="shared" si="37"/>
        <v>1</v>
      </c>
      <c r="I480" t="str">
        <f t="shared" si="38"/>
        <v>Tuesday</v>
      </c>
      <c r="J480" s="2">
        <f t="shared" si="39"/>
        <v>2300000</v>
      </c>
      <c r="K480" s="2"/>
    </row>
    <row r="481" spans="1:11" x14ac:dyDescent="0.3">
      <c r="A481" s="1">
        <v>44621</v>
      </c>
      <c r="B481" t="s">
        <v>19</v>
      </c>
      <c r="C481" t="s">
        <v>20</v>
      </c>
      <c r="D481">
        <v>43</v>
      </c>
      <c r="E481" s="2">
        <v>30000</v>
      </c>
      <c r="F481">
        <f t="shared" si="35"/>
        <v>2022</v>
      </c>
      <c r="G481" t="str">
        <f t="shared" si="36"/>
        <v>March</v>
      </c>
      <c r="H481">
        <f t="shared" si="37"/>
        <v>1</v>
      </c>
      <c r="I481" t="str">
        <f t="shared" si="38"/>
        <v>Tuesday</v>
      </c>
      <c r="J481" s="2">
        <f t="shared" si="39"/>
        <v>1290000</v>
      </c>
      <c r="K481" s="2"/>
    </row>
    <row r="482" spans="1:11" x14ac:dyDescent="0.3">
      <c r="A482" s="1">
        <v>44622</v>
      </c>
      <c r="B482" t="s">
        <v>5</v>
      </c>
      <c r="C482" t="s">
        <v>6</v>
      </c>
      <c r="D482">
        <v>105</v>
      </c>
      <c r="E482" s="2">
        <v>50000</v>
      </c>
      <c r="F482">
        <f t="shared" si="35"/>
        <v>2022</v>
      </c>
      <c r="G482" t="str">
        <f t="shared" si="36"/>
        <v>March</v>
      </c>
      <c r="H482">
        <f t="shared" si="37"/>
        <v>1</v>
      </c>
      <c r="I482" t="str">
        <f t="shared" si="38"/>
        <v>Wednesday</v>
      </c>
      <c r="J482" s="2">
        <f t="shared" si="39"/>
        <v>5250000</v>
      </c>
      <c r="K482" s="2"/>
    </row>
    <row r="483" spans="1:11" x14ac:dyDescent="0.3">
      <c r="A483" s="1">
        <v>44622</v>
      </c>
      <c r="B483" t="s">
        <v>7</v>
      </c>
      <c r="C483" t="s">
        <v>8</v>
      </c>
      <c r="D483">
        <v>71</v>
      </c>
      <c r="E483" s="2">
        <v>35000</v>
      </c>
      <c r="F483">
        <f t="shared" si="35"/>
        <v>2022</v>
      </c>
      <c r="G483" t="str">
        <f t="shared" si="36"/>
        <v>March</v>
      </c>
      <c r="H483">
        <f t="shared" si="37"/>
        <v>1</v>
      </c>
      <c r="I483" t="str">
        <f t="shared" si="38"/>
        <v>Wednesday</v>
      </c>
      <c r="J483" s="2">
        <f t="shared" si="39"/>
        <v>2485000</v>
      </c>
      <c r="K483" s="2"/>
    </row>
    <row r="484" spans="1:11" x14ac:dyDescent="0.3">
      <c r="A484" s="1">
        <v>44622</v>
      </c>
      <c r="B484" t="s">
        <v>9</v>
      </c>
      <c r="C484" t="s">
        <v>10</v>
      </c>
      <c r="D484">
        <v>104</v>
      </c>
      <c r="E484" s="2">
        <v>45000</v>
      </c>
      <c r="F484">
        <f t="shared" si="35"/>
        <v>2022</v>
      </c>
      <c r="G484" t="str">
        <f t="shared" si="36"/>
        <v>March</v>
      </c>
      <c r="H484">
        <f t="shared" si="37"/>
        <v>1</v>
      </c>
      <c r="I484" t="str">
        <f t="shared" si="38"/>
        <v>Wednesday</v>
      </c>
      <c r="J484" s="2">
        <f t="shared" si="39"/>
        <v>4680000</v>
      </c>
      <c r="K484" s="2"/>
    </row>
    <row r="485" spans="1:11" x14ac:dyDescent="0.3">
      <c r="A485" s="1">
        <v>44622</v>
      </c>
      <c r="B485" t="s">
        <v>11</v>
      </c>
      <c r="C485" t="s">
        <v>12</v>
      </c>
      <c r="D485">
        <v>52</v>
      </c>
      <c r="E485" s="2">
        <v>60000</v>
      </c>
      <c r="F485">
        <f t="shared" si="35"/>
        <v>2022</v>
      </c>
      <c r="G485" t="str">
        <f t="shared" si="36"/>
        <v>March</v>
      </c>
      <c r="H485">
        <f t="shared" si="37"/>
        <v>1</v>
      </c>
      <c r="I485" t="str">
        <f t="shared" si="38"/>
        <v>Wednesday</v>
      </c>
      <c r="J485" s="2">
        <f t="shared" si="39"/>
        <v>3120000</v>
      </c>
      <c r="K485" s="2"/>
    </row>
    <row r="486" spans="1:11" x14ac:dyDescent="0.3">
      <c r="A486" s="1">
        <v>44622</v>
      </c>
      <c r="B486" t="s">
        <v>13</v>
      </c>
      <c r="C486" t="s">
        <v>14</v>
      </c>
      <c r="D486">
        <v>131</v>
      </c>
      <c r="E486" s="2">
        <v>20000</v>
      </c>
      <c r="F486">
        <f t="shared" si="35"/>
        <v>2022</v>
      </c>
      <c r="G486" t="str">
        <f t="shared" si="36"/>
        <v>March</v>
      </c>
      <c r="H486">
        <f t="shared" si="37"/>
        <v>1</v>
      </c>
      <c r="I486" t="str">
        <f t="shared" si="38"/>
        <v>Wednesday</v>
      </c>
      <c r="J486" s="2">
        <f t="shared" si="39"/>
        <v>2620000</v>
      </c>
      <c r="K486" s="2"/>
    </row>
    <row r="487" spans="1:11" x14ac:dyDescent="0.3">
      <c r="A487" s="1">
        <v>44622</v>
      </c>
      <c r="B487" t="s">
        <v>15</v>
      </c>
      <c r="C487" t="s">
        <v>16</v>
      </c>
      <c r="D487">
        <v>167</v>
      </c>
      <c r="E487" s="2">
        <v>5000</v>
      </c>
      <c r="F487">
        <f t="shared" si="35"/>
        <v>2022</v>
      </c>
      <c r="G487" t="str">
        <f t="shared" si="36"/>
        <v>March</v>
      </c>
      <c r="H487">
        <f t="shared" si="37"/>
        <v>1</v>
      </c>
      <c r="I487" t="str">
        <f t="shared" si="38"/>
        <v>Wednesday</v>
      </c>
      <c r="J487" s="2">
        <f t="shared" si="39"/>
        <v>835000</v>
      </c>
      <c r="K487" s="2"/>
    </row>
    <row r="488" spans="1:11" x14ac:dyDescent="0.3">
      <c r="A488" s="1">
        <v>44622</v>
      </c>
      <c r="B488" t="s">
        <v>17</v>
      </c>
      <c r="C488" t="s">
        <v>18</v>
      </c>
      <c r="D488">
        <v>91</v>
      </c>
      <c r="E488" s="2">
        <v>25000</v>
      </c>
      <c r="F488">
        <f t="shared" si="35"/>
        <v>2022</v>
      </c>
      <c r="G488" t="str">
        <f t="shared" si="36"/>
        <v>March</v>
      </c>
      <c r="H488">
        <f t="shared" si="37"/>
        <v>1</v>
      </c>
      <c r="I488" t="str">
        <f t="shared" si="38"/>
        <v>Wednesday</v>
      </c>
      <c r="J488" s="2">
        <f t="shared" si="39"/>
        <v>2275000</v>
      </c>
      <c r="K488" s="2"/>
    </row>
    <row r="489" spans="1:11" x14ac:dyDescent="0.3">
      <c r="A489" s="1">
        <v>44622</v>
      </c>
      <c r="B489" t="s">
        <v>19</v>
      </c>
      <c r="C489" t="s">
        <v>20</v>
      </c>
      <c r="D489">
        <v>49</v>
      </c>
      <c r="E489" s="2">
        <v>30000</v>
      </c>
      <c r="F489">
        <f t="shared" si="35"/>
        <v>2022</v>
      </c>
      <c r="G489" t="str">
        <f t="shared" si="36"/>
        <v>March</v>
      </c>
      <c r="H489">
        <f t="shared" si="37"/>
        <v>1</v>
      </c>
      <c r="I489" t="str">
        <f t="shared" si="38"/>
        <v>Wednesday</v>
      </c>
      <c r="J489" s="2">
        <f t="shared" si="39"/>
        <v>1470000</v>
      </c>
      <c r="K489" s="2"/>
    </row>
    <row r="490" spans="1:11" x14ac:dyDescent="0.3">
      <c r="A490" s="1">
        <v>44623</v>
      </c>
      <c r="B490" t="s">
        <v>5</v>
      </c>
      <c r="C490" t="s">
        <v>6</v>
      </c>
      <c r="D490">
        <v>109</v>
      </c>
      <c r="E490" s="2">
        <v>50000</v>
      </c>
      <c r="F490">
        <f t="shared" si="35"/>
        <v>2022</v>
      </c>
      <c r="G490" t="str">
        <f t="shared" si="36"/>
        <v>March</v>
      </c>
      <c r="H490">
        <f t="shared" si="37"/>
        <v>1</v>
      </c>
      <c r="I490" t="str">
        <f t="shared" si="38"/>
        <v>Thursday</v>
      </c>
      <c r="J490" s="2">
        <f t="shared" si="39"/>
        <v>5450000</v>
      </c>
      <c r="K490" s="2"/>
    </row>
    <row r="491" spans="1:11" x14ac:dyDescent="0.3">
      <c r="A491" s="1">
        <v>44623</v>
      </c>
      <c r="B491" t="s">
        <v>7</v>
      </c>
      <c r="C491" t="s">
        <v>8</v>
      </c>
      <c r="D491">
        <v>74</v>
      </c>
      <c r="E491" s="2">
        <v>35000</v>
      </c>
      <c r="F491">
        <f t="shared" si="35"/>
        <v>2022</v>
      </c>
      <c r="G491" t="str">
        <f t="shared" si="36"/>
        <v>March</v>
      </c>
      <c r="H491">
        <f t="shared" si="37"/>
        <v>1</v>
      </c>
      <c r="I491" t="str">
        <f t="shared" si="38"/>
        <v>Thursday</v>
      </c>
      <c r="J491" s="2">
        <f t="shared" si="39"/>
        <v>2590000</v>
      </c>
      <c r="K491" s="2"/>
    </row>
    <row r="492" spans="1:11" x14ac:dyDescent="0.3">
      <c r="A492" s="1">
        <v>44623</v>
      </c>
      <c r="B492" t="s">
        <v>9</v>
      </c>
      <c r="C492" t="s">
        <v>10</v>
      </c>
      <c r="D492">
        <v>104</v>
      </c>
      <c r="E492" s="2">
        <v>45000</v>
      </c>
      <c r="F492">
        <f t="shared" si="35"/>
        <v>2022</v>
      </c>
      <c r="G492" t="str">
        <f t="shared" si="36"/>
        <v>March</v>
      </c>
      <c r="H492">
        <f t="shared" si="37"/>
        <v>1</v>
      </c>
      <c r="I492" t="str">
        <f t="shared" si="38"/>
        <v>Thursday</v>
      </c>
      <c r="J492" s="2">
        <f t="shared" si="39"/>
        <v>4680000</v>
      </c>
      <c r="K492" s="2"/>
    </row>
    <row r="493" spans="1:11" x14ac:dyDescent="0.3">
      <c r="A493" s="1">
        <v>44623</v>
      </c>
      <c r="B493" t="s">
        <v>11</v>
      </c>
      <c r="C493" t="s">
        <v>12</v>
      </c>
      <c r="D493">
        <v>57</v>
      </c>
      <c r="E493" s="2">
        <v>60000</v>
      </c>
      <c r="F493">
        <f t="shared" si="35"/>
        <v>2022</v>
      </c>
      <c r="G493" t="str">
        <f t="shared" si="36"/>
        <v>March</v>
      </c>
      <c r="H493">
        <f t="shared" si="37"/>
        <v>1</v>
      </c>
      <c r="I493" t="str">
        <f t="shared" si="38"/>
        <v>Thursday</v>
      </c>
      <c r="J493" s="2">
        <f t="shared" si="39"/>
        <v>3420000</v>
      </c>
      <c r="K493" s="2"/>
    </row>
    <row r="494" spans="1:11" x14ac:dyDescent="0.3">
      <c r="A494" s="1">
        <v>44623</v>
      </c>
      <c r="B494" t="s">
        <v>13</v>
      </c>
      <c r="C494" t="s">
        <v>14</v>
      </c>
      <c r="D494">
        <v>125</v>
      </c>
      <c r="E494" s="2">
        <v>20000</v>
      </c>
      <c r="F494">
        <f t="shared" si="35"/>
        <v>2022</v>
      </c>
      <c r="G494" t="str">
        <f t="shared" si="36"/>
        <v>March</v>
      </c>
      <c r="H494">
        <f t="shared" si="37"/>
        <v>1</v>
      </c>
      <c r="I494" t="str">
        <f t="shared" si="38"/>
        <v>Thursday</v>
      </c>
      <c r="J494" s="2">
        <f t="shared" si="39"/>
        <v>2500000</v>
      </c>
      <c r="K494" s="2"/>
    </row>
    <row r="495" spans="1:11" x14ac:dyDescent="0.3">
      <c r="A495" s="1">
        <v>44623</v>
      </c>
      <c r="B495" t="s">
        <v>15</v>
      </c>
      <c r="C495" t="s">
        <v>16</v>
      </c>
      <c r="D495">
        <v>150</v>
      </c>
      <c r="E495" s="2">
        <v>5000</v>
      </c>
      <c r="F495">
        <f t="shared" si="35"/>
        <v>2022</v>
      </c>
      <c r="G495" t="str">
        <f t="shared" si="36"/>
        <v>March</v>
      </c>
      <c r="H495">
        <f t="shared" si="37"/>
        <v>1</v>
      </c>
      <c r="I495" t="str">
        <f t="shared" si="38"/>
        <v>Thursday</v>
      </c>
      <c r="J495" s="2">
        <f t="shared" si="39"/>
        <v>750000</v>
      </c>
      <c r="K495" s="2"/>
    </row>
    <row r="496" spans="1:11" x14ac:dyDescent="0.3">
      <c r="A496" s="1">
        <v>44623</v>
      </c>
      <c r="B496" t="s">
        <v>17</v>
      </c>
      <c r="C496" t="s">
        <v>18</v>
      </c>
      <c r="D496">
        <v>90</v>
      </c>
      <c r="E496" s="2">
        <v>25000</v>
      </c>
      <c r="F496">
        <f t="shared" si="35"/>
        <v>2022</v>
      </c>
      <c r="G496" t="str">
        <f t="shared" si="36"/>
        <v>March</v>
      </c>
      <c r="H496">
        <f t="shared" si="37"/>
        <v>1</v>
      </c>
      <c r="I496" t="str">
        <f t="shared" si="38"/>
        <v>Thursday</v>
      </c>
      <c r="J496" s="2">
        <f t="shared" si="39"/>
        <v>2250000</v>
      </c>
      <c r="K496" s="2"/>
    </row>
    <row r="497" spans="1:11" x14ac:dyDescent="0.3">
      <c r="A497" s="1">
        <v>44623</v>
      </c>
      <c r="B497" t="s">
        <v>19</v>
      </c>
      <c r="C497" t="s">
        <v>20</v>
      </c>
      <c r="D497">
        <v>43</v>
      </c>
      <c r="E497" s="2">
        <v>30000</v>
      </c>
      <c r="F497">
        <f t="shared" si="35"/>
        <v>2022</v>
      </c>
      <c r="G497" t="str">
        <f t="shared" si="36"/>
        <v>March</v>
      </c>
      <c r="H497">
        <f t="shared" si="37"/>
        <v>1</v>
      </c>
      <c r="I497" t="str">
        <f t="shared" si="38"/>
        <v>Thursday</v>
      </c>
      <c r="J497" s="2">
        <f t="shared" si="39"/>
        <v>1290000</v>
      </c>
      <c r="K497" s="2"/>
    </row>
    <row r="498" spans="1:11" x14ac:dyDescent="0.3">
      <c r="A498" s="1">
        <v>44624</v>
      </c>
      <c r="B498" t="s">
        <v>5</v>
      </c>
      <c r="C498" t="s">
        <v>6</v>
      </c>
      <c r="D498">
        <v>99</v>
      </c>
      <c r="E498" s="2">
        <v>50000</v>
      </c>
      <c r="F498">
        <f t="shared" si="35"/>
        <v>2022</v>
      </c>
      <c r="G498" t="str">
        <f t="shared" si="36"/>
        <v>March</v>
      </c>
      <c r="H498">
        <f t="shared" si="37"/>
        <v>1</v>
      </c>
      <c r="I498" t="str">
        <f t="shared" si="38"/>
        <v>Friday</v>
      </c>
      <c r="J498" s="2">
        <f t="shared" si="39"/>
        <v>4950000</v>
      </c>
      <c r="K498" s="2"/>
    </row>
    <row r="499" spans="1:11" x14ac:dyDescent="0.3">
      <c r="A499" s="1">
        <v>44624</v>
      </c>
      <c r="B499" t="s">
        <v>7</v>
      </c>
      <c r="C499" t="s">
        <v>8</v>
      </c>
      <c r="D499">
        <v>71</v>
      </c>
      <c r="E499" s="2">
        <v>35000</v>
      </c>
      <c r="F499">
        <f t="shared" si="35"/>
        <v>2022</v>
      </c>
      <c r="G499" t="str">
        <f t="shared" si="36"/>
        <v>March</v>
      </c>
      <c r="H499">
        <f t="shared" si="37"/>
        <v>1</v>
      </c>
      <c r="I499" t="str">
        <f t="shared" si="38"/>
        <v>Friday</v>
      </c>
      <c r="J499" s="2">
        <f t="shared" si="39"/>
        <v>2485000</v>
      </c>
      <c r="K499" s="2"/>
    </row>
    <row r="500" spans="1:11" x14ac:dyDescent="0.3">
      <c r="A500" s="1">
        <v>44624</v>
      </c>
      <c r="B500" t="s">
        <v>9</v>
      </c>
      <c r="C500" t="s">
        <v>10</v>
      </c>
      <c r="D500">
        <v>104</v>
      </c>
      <c r="E500" s="2">
        <v>45000</v>
      </c>
      <c r="F500">
        <f t="shared" si="35"/>
        <v>2022</v>
      </c>
      <c r="G500" t="str">
        <f t="shared" si="36"/>
        <v>March</v>
      </c>
      <c r="H500">
        <f t="shared" si="37"/>
        <v>1</v>
      </c>
      <c r="I500" t="str">
        <f t="shared" si="38"/>
        <v>Friday</v>
      </c>
      <c r="J500" s="2">
        <f t="shared" si="39"/>
        <v>4680000</v>
      </c>
      <c r="K500" s="2"/>
    </row>
    <row r="501" spans="1:11" x14ac:dyDescent="0.3">
      <c r="A501" s="1">
        <v>44624</v>
      </c>
      <c r="B501" t="s">
        <v>11</v>
      </c>
      <c r="C501" t="s">
        <v>12</v>
      </c>
      <c r="D501">
        <v>51</v>
      </c>
      <c r="E501" s="2">
        <v>60000</v>
      </c>
      <c r="F501">
        <f t="shared" si="35"/>
        <v>2022</v>
      </c>
      <c r="G501" t="str">
        <f t="shared" si="36"/>
        <v>March</v>
      </c>
      <c r="H501">
        <f t="shared" si="37"/>
        <v>1</v>
      </c>
      <c r="I501" t="str">
        <f t="shared" si="38"/>
        <v>Friday</v>
      </c>
      <c r="J501" s="2">
        <f t="shared" si="39"/>
        <v>3060000</v>
      </c>
      <c r="K501" s="2"/>
    </row>
    <row r="502" spans="1:11" x14ac:dyDescent="0.3">
      <c r="A502" s="1">
        <v>44624</v>
      </c>
      <c r="B502" t="s">
        <v>13</v>
      </c>
      <c r="C502" t="s">
        <v>14</v>
      </c>
      <c r="D502">
        <v>137</v>
      </c>
      <c r="E502" s="2">
        <v>20000</v>
      </c>
      <c r="F502">
        <f t="shared" si="35"/>
        <v>2022</v>
      </c>
      <c r="G502" t="str">
        <f t="shared" si="36"/>
        <v>March</v>
      </c>
      <c r="H502">
        <f t="shared" si="37"/>
        <v>1</v>
      </c>
      <c r="I502" t="str">
        <f t="shared" si="38"/>
        <v>Friday</v>
      </c>
      <c r="J502" s="2">
        <f t="shared" si="39"/>
        <v>2740000</v>
      </c>
      <c r="K502" s="2"/>
    </row>
    <row r="503" spans="1:11" x14ac:dyDescent="0.3">
      <c r="A503" s="1">
        <v>44624</v>
      </c>
      <c r="B503" t="s">
        <v>15</v>
      </c>
      <c r="C503" t="s">
        <v>16</v>
      </c>
      <c r="D503">
        <v>148</v>
      </c>
      <c r="E503" s="2">
        <v>5000</v>
      </c>
      <c r="F503">
        <f t="shared" si="35"/>
        <v>2022</v>
      </c>
      <c r="G503" t="str">
        <f t="shared" si="36"/>
        <v>March</v>
      </c>
      <c r="H503">
        <f t="shared" si="37"/>
        <v>1</v>
      </c>
      <c r="I503" t="str">
        <f t="shared" si="38"/>
        <v>Friday</v>
      </c>
      <c r="J503" s="2">
        <f t="shared" si="39"/>
        <v>740000</v>
      </c>
      <c r="K503" s="2"/>
    </row>
    <row r="504" spans="1:11" x14ac:dyDescent="0.3">
      <c r="A504" s="1">
        <v>44624</v>
      </c>
      <c r="B504" t="s">
        <v>17</v>
      </c>
      <c r="C504" t="s">
        <v>18</v>
      </c>
      <c r="D504">
        <v>97</v>
      </c>
      <c r="E504" s="2">
        <v>25000</v>
      </c>
      <c r="F504">
        <f t="shared" si="35"/>
        <v>2022</v>
      </c>
      <c r="G504" t="str">
        <f t="shared" si="36"/>
        <v>March</v>
      </c>
      <c r="H504">
        <f t="shared" si="37"/>
        <v>1</v>
      </c>
      <c r="I504" t="str">
        <f t="shared" si="38"/>
        <v>Friday</v>
      </c>
      <c r="J504" s="2">
        <f t="shared" si="39"/>
        <v>2425000</v>
      </c>
      <c r="K504" s="2"/>
    </row>
    <row r="505" spans="1:11" x14ac:dyDescent="0.3">
      <c r="A505" s="1">
        <v>44624</v>
      </c>
      <c r="B505" t="s">
        <v>19</v>
      </c>
      <c r="C505" t="s">
        <v>20</v>
      </c>
      <c r="D505">
        <v>56</v>
      </c>
      <c r="E505" s="2">
        <v>30000</v>
      </c>
      <c r="F505">
        <f t="shared" si="35"/>
        <v>2022</v>
      </c>
      <c r="G505" t="str">
        <f t="shared" si="36"/>
        <v>March</v>
      </c>
      <c r="H505">
        <f t="shared" si="37"/>
        <v>1</v>
      </c>
      <c r="I505" t="str">
        <f t="shared" si="38"/>
        <v>Friday</v>
      </c>
      <c r="J505" s="2">
        <f t="shared" si="39"/>
        <v>1680000</v>
      </c>
      <c r="K505" s="2"/>
    </row>
    <row r="506" spans="1:11" x14ac:dyDescent="0.3">
      <c r="A506" s="1">
        <v>44625</v>
      </c>
      <c r="B506" t="s">
        <v>5</v>
      </c>
      <c r="C506" t="s">
        <v>6</v>
      </c>
      <c r="D506">
        <v>103</v>
      </c>
      <c r="E506" s="2">
        <v>50000</v>
      </c>
      <c r="F506">
        <f t="shared" si="35"/>
        <v>2022</v>
      </c>
      <c r="G506" t="str">
        <f t="shared" si="36"/>
        <v>March</v>
      </c>
      <c r="H506">
        <f t="shared" si="37"/>
        <v>1</v>
      </c>
      <c r="I506" t="str">
        <f t="shared" si="38"/>
        <v>Saturday</v>
      </c>
      <c r="J506" s="2">
        <f t="shared" si="39"/>
        <v>5150000</v>
      </c>
      <c r="K506" s="2"/>
    </row>
    <row r="507" spans="1:11" x14ac:dyDescent="0.3">
      <c r="A507" s="1">
        <v>44625</v>
      </c>
      <c r="B507" t="s">
        <v>7</v>
      </c>
      <c r="C507" t="s">
        <v>8</v>
      </c>
      <c r="D507">
        <v>79</v>
      </c>
      <c r="E507" s="2">
        <v>35000</v>
      </c>
      <c r="F507">
        <f t="shared" si="35"/>
        <v>2022</v>
      </c>
      <c r="G507" t="str">
        <f t="shared" si="36"/>
        <v>March</v>
      </c>
      <c r="H507">
        <f t="shared" si="37"/>
        <v>1</v>
      </c>
      <c r="I507" t="str">
        <f t="shared" si="38"/>
        <v>Saturday</v>
      </c>
      <c r="J507" s="2">
        <f t="shared" si="39"/>
        <v>2765000</v>
      </c>
      <c r="K507" s="2"/>
    </row>
    <row r="508" spans="1:11" x14ac:dyDescent="0.3">
      <c r="A508" s="1">
        <v>44625</v>
      </c>
      <c r="B508" t="s">
        <v>9</v>
      </c>
      <c r="C508" t="s">
        <v>10</v>
      </c>
      <c r="D508">
        <v>108</v>
      </c>
      <c r="E508" s="2">
        <v>45000</v>
      </c>
      <c r="F508">
        <f t="shared" si="35"/>
        <v>2022</v>
      </c>
      <c r="G508" t="str">
        <f t="shared" si="36"/>
        <v>March</v>
      </c>
      <c r="H508">
        <f t="shared" si="37"/>
        <v>1</v>
      </c>
      <c r="I508" t="str">
        <f t="shared" si="38"/>
        <v>Saturday</v>
      </c>
      <c r="J508" s="2">
        <f t="shared" si="39"/>
        <v>4860000</v>
      </c>
      <c r="K508" s="2"/>
    </row>
    <row r="509" spans="1:11" x14ac:dyDescent="0.3">
      <c r="A509" s="1">
        <v>44625</v>
      </c>
      <c r="B509" t="s">
        <v>11</v>
      </c>
      <c r="C509" t="s">
        <v>12</v>
      </c>
      <c r="D509">
        <v>51</v>
      </c>
      <c r="E509" s="2">
        <v>60000</v>
      </c>
      <c r="F509">
        <f t="shared" si="35"/>
        <v>2022</v>
      </c>
      <c r="G509" t="str">
        <f t="shared" si="36"/>
        <v>March</v>
      </c>
      <c r="H509">
        <f t="shared" si="37"/>
        <v>1</v>
      </c>
      <c r="I509" t="str">
        <f t="shared" si="38"/>
        <v>Saturday</v>
      </c>
      <c r="J509" s="2">
        <f t="shared" si="39"/>
        <v>3060000</v>
      </c>
      <c r="K509" s="2"/>
    </row>
    <row r="510" spans="1:11" x14ac:dyDescent="0.3">
      <c r="A510" s="1">
        <v>44625</v>
      </c>
      <c r="B510" t="s">
        <v>13</v>
      </c>
      <c r="C510" t="s">
        <v>14</v>
      </c>
      <c r="D510">
        <v>132</v>
      </c>
      <c r="E510" s="2">
        <v>20000</v>
      </c>
      <c r="F510">
        <f t="shared" si="35"/>
        <v>2022</v>
      </c>
      <c r="G510" t="str">
        <f t="shared" si="36"/>
        <v>March</v>
      </c>
      <c r="H510">
        <f t="shared" si="37"/>
        <v>1</v>
      </c>
      <c r="I510" t="str">
        <f t="shared" si="38"/>
        <v>Saturday</v>
      </c>
      <c r="J510" s="2">
        <f t="shared" si="39"/>
        <v>2640000</v>
      </c>
      <c r="K510" s="2"/>
    </row>
    <row r="511" spans="1:11" x14ac:dyDescent="0.3">
      <c r="A511" s="1">
        <v>44625</v>
      </c>
      <c r="B511" t="s">
        <v>15</v>
      </c>
      <c r="C511" t="s">
        <v>16</v>
      </c>
      <c r="D511">
        <v>153</v>
      </c>
      <c r="E511" s="2">
        <v>5000</v>
      </c>
      <c r="F511">
        <f t="shared" si="35"/>
        <v>2022</v>
      </c>
      <c r="G511" t="str">
        <f t="shared" si="36"/>
        <v>March</v>
      </c>
      <c r="H511">
        <f t="shared" si="37"/>
        <v>1</v>
      </c>
      <c r="I511" t="str">
        <f t="shared" si="38"/>
        <v>Saturday</v>
      </c>
      <c r="J511" s="2">
        <f t="shared" si="39"/>
        <v>765000</v>
      </c>
      <c r="K511" s="2"/>
    </row>
    <row r="512" spans="1:11" x14ac:dyDescent="0.3">
      <c r="A512" s="1">
        <v>44625</v>
      </c>
      <c r="B512" t="s">
        <v>17</v>
      </c>
      <c r="C512" t="s">
        <v>18</v>
      </c>
      <c r="D512">
        <v>103</v>
      </c>
      <c r="E512" s="2">
        <v>25000</v>
      </c>
      <c r="F512">
        <f t="shared" si="35"/>
        <v>2022</v>
      </c>
      <c r="G512" t="str">
        <f t="shared" si="36"/>
        <v>March</v>
      </c>
      <c r="H512">
        <f t="shared" si="37"/>
        <v>1</v>
      </c>
      <c r="I512" t="str">
        <f t="shared" si="38"/>
        <v>Saturday</v>
      </c>
      <c r="J512" s="2">
        <f t="shared" si="39"/>
        <v>2575000</v>
      </c>
      <c r="K512" s="2"/>
    </row>
    <row r="513" spans="1:11" x14ac:dyDescent="0.3">
      <c r="A513" s="1">
        <v>44625</v>
      </c>
      <c r="B513" t="s">
        <v>19</v>
      </c>
      <c r="C513" t="s">
        <v>20</v>
      </c>
      <c r="D513">
        <v>45</v>
      </c>
      <c r="E513" s="2">
        <v>30000</v>
      </c>
      <c r="F513">
        <f t="shared" si="35"/>
        <v>2022</v>
      </c>
      <c r="G513" t="str">
        <f t="shared" si="36"/>
        <v>March</v>
      </c>
      <c r="H513">
        <f t="shared" si="37"/>
        <v>1</v>
      </c>
      <c r="I513" t="str">
        <f t="shared" si="38"/>
        <v>Saturday</v>
      </c>
      <c r="J513" s="2">
        <f t="shared" si="39"/>
        <v>1350000</v>
      </c>
      <c r="K513" s="2"/>
    </row>
    <row r="514" spans="1:11" x14ac:dyDescent="0.3">
      <c r="A514" s="1">
        <v>44626</v>
      </c>
      <c r="B514" t="s">
        <v>5</v>
      </c>
      <c r="C514" t="s">
        <v>6</v>
      </c>
      <c r="D514">
        <v>109</v>
      </c>
      <c r="E514" s="2">
        <v>50000</v>
      </c>
      <c r="F514">
        <f t="shared" ref="F514:F577" si="40">YEAR(A514)</f>
        <v>2022</v>
      </c>
      <c r="G514" t="str">
        <f t="shared" ref="G514:G577" si="41">TEXT(A514,"mmmm")</f>
        <v>March</v>
      </c>
      <c r="H514">
        <f t="shared" ref="H514:H577" si="42">ROUNDUP(MONTH(A514)/3,0)</f>
        <v>1</v>
      </c>
      <c r="I514" t="str">
        <f t="shared" ref="I514:I577" si="43">TEXT(A514,"dddd")</f>
        <v>Sunday</v>
      </c>
      <c r="J514" s="2">
        <f t="shared" ref="J514:J577" si="44">D514*E514</f>
        <v>5450000</v>
      </c>
      <c r="K514" s="2"/>
    </row>
    <row r="515" spans="1:11" x14ac:dyDescent="0.3">
      <c r="A515" s="1">
        <v>44626</v>
      </c>
      <c r="B515" t="s">
        <v>7</v>
      </c>
      <c r="C515" t="s">
        <v>8</v>
      </c>
      <c r="D515">
        <v>84</v>
      </c>
      <c r="E515" s="2">
        <v>35000</v>
      </c>
      <c r="F515">
        <f t="shared" si="40"/>
        <v>2022</v>
      </c>
      <c r="G515" t="str">
        <f t="shared" si="41"/>
        <v>March</v>
      </c>
      <c r="H515">
        <f t="shared" si="42"/>
        <v>1</v>
      </c>
      <c r="I515" t="str">
        <f t="shared" si="43"/>
        <v>Sunday</v>
      </c>
      <c r="J515" s="2">
        <f t="shared" si="44"/>
        <v>2940000</v>
      </c>
      <c r="K515" s="2"/>
    </row>
    <row r="516" spans="1:11" x14ac:dyDescent="0.3">
      <c r="A516" s="1">
        <v>44626</v>
      </c>
      <c r="B516" t="s">
        <v>9</v>
      </c>
      <c r="C516" t="s">
        <v>10</v>
      </c>
      <c r="D516">
        <v>104</v>
      </c>
      <c r="E516" s="2">
        <v>45000</v>
      </c>
      <c r="F516">
        <f t="shared" si="40"/>
        <v>2022</v>
      </c>
      <c r="G516" t="str">
        <f t="shared" si="41"/>
        <v>March</v>
      </c>
      <c r="H516">
        <f t="shared" si="42"/>
        <v>1</v>
      </c>
      <c r="I516" t="str">
        <f t="shared" si="43"/>
        <v>Sunday</v>
      </c>
      <c r="J516" s="2">
        <f t="shared" si="44"/>
        <v>4680000</v>
      </c>
      <c r="K516" s="2"/>
    </row>
    <row r="517" spans="1:11" x14ac:dyDescent="0.3">
      <c r="A517" s="1">
        <v>44626</v>
      </c>
      <c r="B517" t="s">
        <v>11</v>
      </c>
      <c r="C517" t="s">
        <v>12</v>
      </c>
      <c r="D517">
        <v>50</v>
      </c>
      <c r="E517" s="2">
        <v>60000</v>
      </c>
      <c r="F517">
        <f t="shared" si="40"/>
        <v>2022</v>
      </c>
      <c r="G517" t="str">
        <f t="shared" si="41"/>
        <v>March</v>
      </c>
      <c r="H517">
        <f t="shared" si="42"/>
        <v>1</v>
      </c>
      <c r="I517" t="str">
        <f t="shared" si="43"/>
        <v>Sunday</v>
      </c>
      <c r="J517" s="2">
        <f t="shared" si="44"/>
        <v>3000000</v>
      </c>
      <c r="K517" s="2"/>
    </row>
    <row r="518" spans="1:11" x14ac:dyDescent="0.3">
      <c r="A518" s="1">
        <v>44626</v>
      </c>
      <c r="B518" t="s">
        <v>13</v>
      </c>
      <c r="C518" t="s">
        <v>14</v>
      </c>
      <c r="D518">
        <v>124</v>
      </c>
      <c r="E518" s="2">
        <v>20000</v>
      </c>
      <c r="F518">
        <f t="shared" si="40"/>
        <v>2022</v>
      </c>
      <c r="G518" t="str">
        <f t="shared" si="41"/>
        <v>March</v>
      </c>
      <c r="H518">
        <f t="shared" si="42"/>
        <v>1</v>
      </c>
      <c r="I518" t="str">
        <f t="shared" si="43"/>
        <v>Sunday</v>
      </c>
      <c r="J518" s="2">
        <f t="shared" si="44"/>
        <v>2480000</v>
      </c>
      <c r="K518" s="2"/>
    </row>
    <row r="519" spans="1:11" x14ac:dyDescent="0.3">
      <c r="A519" s="1">
        <v>44626</v>
      </c>
      <c r="B519" t="s">
        <v>15</v>
      </c>
      <c r="C519" t="s">
        <v>16</v>
      </c>
      <c r="D519">
        <v>160</v>
      </c>
      <c r="E519" s="2">
        <v>5000</v>
      </c>
      <c r="F519">
        <f t="shared" si="40"/>
        <v>2022</v>
      </c>
      <c r="G519" t="str">
        <f t="shared" si="41"/>
        <v>March</v>
      </c>
      <c r="H519">
        <f t="shared" si="42"/>
        <v>1</v>
      </c>
      <c r="I519" t="str">
        <f t="shared" si="43"/>
        <v>Sunday</v>
      </c>
      <c r="J519" s="2">
        <f t="shared" si="44"/>
        <v>800000</v>
      </c>
      <c r="K519" s="2"/>
    </row>
    <row r="520" spans="1:11" x14ac:dyDescent="0.3">
      <c r="A520" s="1">
        <v>44626</v>
      </c>
      <c r="B520" t="s">
        <v>17</v>
      </c>
      <c r="C520" t="s">
        <v>18</v>
      </c>
      <c r="D520">
        <v>98</v>
      </c>
      <c r="E520" s="2">
        <v>25000</v>
      </c>
      <c r="F520">
        <f t="shared" si="40"/>
        <v>2022</v>
      </c>
      <c r="G520" t="str">
        <f t="shared" si="41"/>
        <v>March</v>
      </c>
      <c r="H520">
        <f t="shared" si="42"/>
        <v>1</v>
      </c>
      <c r="I520" t="str">
        <f t="shared" si="43"/>
        <v>Sunday</v>
      </c>
      <c r="J520" s="2">
        <f t="shared" si="44"/>
        <v>2450000</v>
      </c>
      <c r="K520" s="2"/>
    </row>
    <row r="521" spans="1:11" x14ac:dyDescent="0.3">
      <c r="A521" s="1">
        <v>44626</v>
      </c>
      <c r="B521" t="s">
        <v>19</v>
      </c>
      <c r="C521" t="s">
        <v>20</v>
      </c>
      <c r="D521">
        <v>45</v>
      </c>
      <c r="E521" s="2">
        <v>30000</v>
      </c>
      <c r="F521">
        <f t="shared" si="40"/>
        <v>2022</v>
      </c>
      <c r="G521" t="str">
        <f t="shared" si="41"/>
        <v>March</v>
      </c>
      <c r="H521">
        <f t="shared" si="42"/>
        <v>1</v>
      </c>
      <c r="I521" t="str">
        <f t="shared" si="43"/>
        <v>Sunday</v>
      </c>
      <c r="J521" s="2">
        <f t="shared" si="44"/>
        <v>1350000</v>
      </c>
      <c r="K521" s="2"/>
    </row>
    <row r="522" spans="1:11" x14ac:dyDescent="0.3">
      <c r="A522" s="1">
        <v>44627</v>
      </c>
      <c r="B522" t="s">
        <v>5</v>
      </c>
      <c r="C522" t="s">
        <v>6</v>
      </c>
      <c r="D522">
        <v>105</v>
      </c>
      <c r="E522" s="2">
        <v>50000</v>
      </c>
      <c r="F522">
        <f t="shared" si="40"/>
        <v>2022</v>
      </c>
      <c r="G522" t="str">
        <f t="shared" si="41"/>
        <v>March</v>
      </c>
      <c r="H522">
        <f t="shared" si="42"/>
        <v>1</v>
      </c>
      <c r="I522" t="str">
        <f t="shared" si="43"/>
        <v>Monday</v>
      </c>
      <c r="J522" s="2">
        <f t="shared" si="44"/>
        <v>5250000</v>
      </c>
      <c r="K522" s="2"/>
    </row>
    <row r="523" spans="1:11" x14ac:dyDescent="0.3">
      <c r="A523" s="1">
        <v>44627</v>
      </c>
      <c r="B523" t="s">
        <v>7</v>
      </c>
      <c r="C523" t="s">
        <v>8</v>
      </c>
      <c r="D523">
        <v>77</v>
      </c>
      <c r="E523" s="2">
        <v>35000</v>
      </c>
      <c r="F523">
        <f t="shared" si="40"/>
        <v>2022</v>
      </c>
      <c r="G523" t="str">
        <f t="shared" si="41"/>
        <v>March</v>
      </c>
      <c r="H523">
        <f t="shared" si="42"/>
        <v>1</v>
      </c>
      <c r="I523" t="str">
        <f t="shared" si="43"/>
        <v>Monday</v>
      </c>
      <c r="J523" s="2">
        <f t="shared" si="44"/>
        <v>2695000</v>
      </c>
      <c r="K523" s="2"/>
    </row>
    <row r="524" spans="1:11" x14ac:dyDescent="0.3">
      <c r="A524" s="1">
        <v>44627</v>
      </c>
      <c r="B524" t="s">
        <v>9</v>
      </c>
      <c r="C524" t="s">
        <v>10</v>
      </c>
      <c r="D524">
        <v>100</v>
      </c>
      <c r="E524" s="2">
        <v>45000</v>
      </c>
      <c r="F524">
        <f t="shared" si="40"/>
        <v>2022</v>
      </c>
      <c r="G524" t="str">
        <f t="shared" si="41"/>
        <v>March</v>
      </c>
      <c r="H524">
        <f t="shared" si="42"/>
        <v>1</v>
      </c>
      <c r="I524" t="str">
        <f t="shared" si="43"/>
        <v>Monday</v>
      </c>
      <c r="J524" s="2">
        <f t="shared" si="44"/>
        <v>4500000</v>
      </c>
      <c r="K524" s="2"/>
    </row>
    <row r="525" spans="1:11" x14ac:dyDescent="0.3">
      <c r="A525" s="1">
        <v>44627</v>
      </c>
      <c r="B525" t="s">
        <v>11</v>
      </c>
      <c r="C525" t="s">
        <v>12</v>
      </c>
      <c r="D525">
        <v>47</v>
      </c>
      <c r="E525" s="2">
        <v>60000</v>
      </c>
      <c r="F525">
        <f t="shared" si="40"/>
        <v>2022</v>
      </c>
      <c r="G525" t="str">
        <f t="shared" si="41"/>
        <v>March</v>
      </c>
      <c r="H525">
        <f t="shared" si="42"/>
        <v>1</v>
      </c>
      <c r="I525" t="str">
        <f t="shared" si="43"/>
        <v>Monday</v>
      </c>
      <c r="J525" s="2">
        <f t="shared" si="44"/>
        <v>2820000</v>
      </c>
      <c r="K525" s="2"/>
    </row>
    <row r="526" spans="1:11" x14ac:dyDescent="0.3">
      <c r="A526" s="1">
        <v>44627</v>
      </c>
      <c r="B526" t="s">
        <v>13</v>
      </c>
      <c r="C526" t="s">
        <v>14</v>
      </c>
      <c r="D526">
        <v>124</v>
      </c>
      <c r="E526" s="2">
        <v>20000</v>
      </c>
      <c r="F526">
        <f t="shared" si="40"/>
        <v>2022</v>
      </c>
      <c r="G526" t="str">
        <f t="shared" si="41"/>
        <v>March</v>
      </c>
      <c r="H526">
        <f t="shared" si="42"/>
        <v>1</v>
      </c>
      <c r="I526" t="str">
        <f t="shared" si="43"/>
        <v>Monday</v>
      </c>
      <c r="J526" s="2">
        <f t="shared" si="44"/>
        <v>2480000</v>
      </c>
      <c r="K526" s="2"/>
    </row>
    <row r="527" spans="1:11" x14ac:dyDescent="0.3">
      <c r="A527" s="1">
        <v>44627</v>
      </c>
      <c r="B527" t="s">
        <v>15</v>
      </c>
      <c r="C527" t="s">
        <v>16</v>
      </c>
      <c r="D527">
        <v>154</v>
      </c>
      <c r="E527" s="2">
        <v>5000</v>
      </c>
      <c r="F527">
        <f t="shared" si="40"/>
        <v>2022</v>
      </c>
      <c r="G527" t="str">
        <f t="shared" si="41"/>
        <v>March</v>
      </c>
      <c r="H527">
        <f t="shared" si="42"/>
        <v>1</v>
      </c>
      <c r="I527" t="str">
        <f t="shared" si="43"/>
        <v>Monday</v>
      </c>
      <c r="J527" s="2">
        <f t="shared" si="44"/>
        <v>770000</v>
      </c>
      <c r="K527" s="2"/>
    </row>
    <row r="528" spans="1:11" x14ac:dyDescent="0.3">
      <c r="A528" s="1">
        <v>44627</v>
      </c>
      <c r="B528" t="s">
        <v>17</v>
      </c>
      <c r="C528" t="s">
        <v>18</v>
      </c>
      <c r="D528">
        <v>99</v>
      </c>
      <c r="E528" s="2">
        <v>25000</v>
      </c>
      <c r="F528">
        <f t="shared" si="40"/>
        <v>2022</v>
      </c>
      <c r="G528" t="str">
        <f t="shared" si="41"/>
        <v>March</v>
      </c>
      <c r="H528">
        <f t="shared" si="42"/>
        <v>1</v>
      </c>
      <c r="I528" t="str">
        <f t="shared" si="43"/>
        <v>Monday</v>
      </c>
      <c r="J528" s="2">
        <f t="shared" si="44"/>
        <v>2475000</v>
      </c>
      <c r="K528" s="2"/>
    </row>
    <row r="529" spans="1:11" x14ac:dyDescent="0.3">
      <c r="A529" s="1">
        <v>44627</v>
      </c>
      <c r="B529" t="s">
        <v>19</v>
      </c>
      <c r="C529" t="s">
        <v>20</v>
      </c>
      <c r="D529">
        <v>46</v>
      </c>
      <c r="E529" s="2">
        <v>30000</v>
      </c>
      <c r="F529">
        <f t="shared" si="40"/>
        <v>2022</v>
      </c>
      <c r="G529" t="str">
        <f t="shared" si="41"/>
        <v>March</v>
      </c>
      <c r="H529">
        <f t="shared" si="42"/>
        <v>1</v>
      </c>
      <c r="I529" t="str">
        <f t="shared" si="43"/>
        <v>Monday</v>
      </c>
      <c r="J529" s="2">
        <f t="shared" si="44"/>
        <v>1380000</v>
      </c>
      <c r="K529" s="2"/>
    </row>
    <row r="530" spans="1:11" x14ac:dyDescent="0.3">
      <c r="A530" s="1">
        <v>44628</v>
      </c>
      <c r="B530" t="s">
        <v>5</v>
      </c>
      <c r="C530" t="s">
        <v>6</v>
      </c>
      <c r="D530">
        <v>109</v>
      </c>
      <c r="E530" s="2">
        <v>50000</v>
      </c>
      <c r="F530">
        <f t="shared" si="40"/>
        <v>2022</v>
      </c>
      <c r="G530" t="str">
        <f t="shared" si="41"/>
        <v>March</v>
      </c>
      <c r="H530">
        <f t="shared" si="42"/>
        <v>1</v>
      </c>
      <c r="I530" t="str">
        <f t="shared" si="43"/>
        <v>Tuesday</v>
      </c>
      <c r="J530" s="2">
        <f t="shared" si="44"/>
        <v>5450000</v>
      </c>
      <c r="K530" s="2"/>
    </row>
    <row r="531" spans="1:11" x14ac:dyDescent="0.3">
      <c r="A531" s="1">
        <v>44628</v>
      </c>
      <c r="B531" t="s">
        <v>7</v>
      </c>
      <c r="C531" t="s">
        <v>8</v>
      </c>
      <c r="D531">
        <v>79</v>
      </c>
      <c r="E531" s="2">
        <v>35000</v>
      </c>
      <c r="F531">
        <f t="shared" si="40"/>
        <v>2022</v>
      </c>
      <c r="G531" t="str">
        <f t="shared" si="41"/>
        <v>March</v>
      </c>
      <c r="H531">
        <f t="shared" si="42"/>
        <v>1</v>
      </c>
      <c r="I531" t="str">
        <f t="shared" si="43"/>
        <v>Tuesday</v>
      </c>
      <c r="J531" s="2">
        <f t="shared" si="44"/>
        <v>2765000</v>
      </c>
      <c r="K531" s="2"/>
    </row>
    <row r="532" spans="1:11" x14ac:dyDescent="0.3">
      <c r="A532" s="1">
        <v>44628</v>
      </c>
      <c r="B532" t="s">
        <v>9</v>
      </c>
      <c r="C532" t="s">
        <v>10</v>
      </c>
      <c r="D532">
        <v>107</v>
      </c>
      <c r="E532" s="2">
        <v>45000</v>
      </c>
      <c r="F532">
        <f t="shared" si="40"/>
        <v>2022</v>
      </c>
      <c r="G532" t="str">
        <f t="shared" si="41"/>
        <v>March</v>
      </c>
      <c r="H532">
        <f t="shared" si="42"/>
        <v>1</v>
      </c>
      <c r="I532" t="str">
        <f t="shared" si="43"/>
        <v>Tuesday</v>
      </c>
      <c r="J532" s="2">
        <f t="shared" si="44"/>
        <v>4815000</v>
      </c>
      <c r="K532" s="2"/>
    </row>
    <row r="533" spans="1:11" x14ac:dyDescent="0.3">
      <c r="A533" s="1">
        <v>44628</v>
      </c>
      <c r="B533" t="s">
        <v>11</v>
      </c>
      <c r="C533" t="s">
        <v>12</v>
      </c>
      <c r="D533">
        <v>46</v>
      </c>
      <c r="E533" s="2">
        <v>60000</v>
      </c>
      <c r="F533">
        <f t="shared" si="40"/>
        <v>2022</v>
      </c>
      <c r="G533" t="str">
        <f t="shared" si="41"/>
        <v>March</v>
      </c>
      <c r="H533">
        <f t="shared" si="42"/>
        <v>1</v>
      </c>
      <c r="I533" t="str">
        <f t="shared" si="43"/>
        <v>Tuesday</v>
      </c>
      <c r="J533" s="2">
        <f t="shared" si="44"/>
        <v>2760000</v>
      </c>
      <c r="K533" s="2"/>
    </row>
    <row r="534" spans="1:11" x14ac:dyDescent="0.3">
      <c r="A534" s="1">
        <v>44628</v>
      </c>
      <c r="B534" t="s">
        <v>13</v>
      </c>
      <c r="C534" t="s">
        <v>14</v>
      </c>
      <c r="D534">
        <v>140</v>
      </c>
      <c r="E534" s="2">
        <v>20000</v>
      </c>
      <c r="F534">
        <f t="shared" si="40"/>
        <v>2022</v>
      </c>
      <c r="G534" t="str">
        <f t="shared" si="41"/>
        <v>March</v>
      </c>
      <c r="H534">
        <f t="shared" si="42"/>
        <v>1</v>
      </c>
      <c r="I534" t="str">
        <f t="shared" si="43"/>
        <v>Tuesday</v>
      </c>
      <c r="J534" s="2">
        <f t="shared" si="44"/>
        <v>2800000</v>
      </c>
      <c r="K534" s="2"/>
    </row>
    <row r="535" spans="1:11" x14ac:dyDescent="0.3">
      <c r="A535" s="1">
        <v>44628</v>
      </c>
      <c r="B535" t="s">
        <v>15</v>
      </c>
      <c r="C535" t="s">
        <v>16</v>
      </c>
      <c r="D535">
        <v>153</v>
      </c>
      <c r="E535" s="2">
        <v>5000</v>
      </c>
      <c r="F535">
        <f t="shared" si="40"/>
        <v>2022</v>
      </c>
      <c r="G535" t="str">
        <f t="shared" si="41"/>
        <v>March</v>
      </c>
      <c r="H535">
        <f t="shared" si="42"/>
        <v>1</v>
      </c>
      <c r="I535" t="str">
        <f t="shared" si="43"/>
        <v>Tuesday</v>
      </c>
      <c r="J535" s="2">
        <f t="shared" si="44"/>
        <v>765000</v>
      </c>
      <c r="K535" s="2"/>
    </row>
    <row r="536" spans="1:11" x14ac:dyDescent="0.3">
      <c r="A536" s="1">
        <v>44628</v>
      </c>
      <c r="B536" t="s">
        <v>17</v>
      </c>
      <c r="C536" t="s">
        <v>18</v>
      </c>
      <c r="D536">
        <v>97</v>
      </c>
      <c r="E536" s="2">
        <v>25000</v>
      </c>
      <c r="F536">
        <f t="shared" si="40"/>
        <v>2022</v>
      </c>
      <c r="G536" t="str">
        <f t="shared" si="41"/>
        <v>March</v>
      </c>
      <c r="H536">
        <f t="shared" si="42"/>
        <v>1</v>
      </c>
      <c r="I536" t="str">
        <f t="shared" si="43"/>
        <v>Tuesday</v>
      </c>
      <c r="J536" s="2">
        <f t="shared" si="44"/>
        <v>2425000</v>
      </c>
      <c r="K536" s="2"/>
    </row>
    <row r="537" spans="1:11" x14ac:dyDescent="0.3">
      <c r="A537" s="1">
        <v>44628</v>
      </c>
      <c r="B537" t="s">
        <v>19</v>
      </c>
      <c r="C537" t="s">
        <v>20</v>
      </c>
      <c r="D537">
        <v>48</v>
      </c>
      <c r="E537" s="2">
        <v>30000</v>
      </c>
      <c r="F537">
        <f t="shared" si="40"/>
        <v>2022</v>
      </c>
      <c r="G537" t="str">
        <f t="shared" si="41"/>
        <v>March</v>
      </c>
      <c r="H537">
        <f t="shared" si="42"/>
        <v>1</v>
      </c>
      <c r="I537" t="str">
        <f t="shared" si="43"/>
        <v>Tuesday</v>
      </c>
      <c r="J537" s="2">
        <f t="shared" si="44"/>
        <v>1440000</v>
      </c>
      <c r="K537" s="2"/>
    </row>
    <row r="538" spans="1:11" x14ac:dyDescent="0.3">
      <c r="A538" s="1">
        <v>44629</v>
      </c>
      <c r="B538" t="s">
        <v>5</v>
      </c>
      <c r="C538" t="s">
        <v>6</v>
      </c>
      <c r="D538">
        <v>105</v>
      </c>
      <c r="E538" s="2">
        <v>50000</v>
      </c>
      <c r="F538">
        <f t="shared" si="40"/>
        <v>2022</v>
      </c>
      <c r="G538" t="str">
        <f t="shared" si="41"/>
        <v>March</v>
      </c>
      <c r="H538">
        <f t="shared" si="42"/>
        <v>1</v>
      </c>
      <c r="I538" t="str">
        <f t="shared" si="43"/>
        <v>Wednesday</v>
      </c>
      <c r="J538" s="2">
        <f t="shared" si="44"/>
        <v>5250000</v>
      </c>
      <c r="K538" s="2"/>
    </row>
    <row r="539" spans="1:11" x14ac:dyDescent="0.3">
      <c r="A539" s="1">
        <v>44629</v>
      </c>
      <c r="B539" t="s">
        <v>7</v>
      </c>
      <c r="C539" t="s">
        <v>8</v>
      </c>
      <c r="D539">
        <v>77</v>
      </c>
      <c r="E539" s="2">
        <v>35000</v>
      </c>
      <c r="F539">
        <f t="shared" si="40"/>
        <v>2022</v>
      </c>
      <c r="G539" t="str">
        <f t="shared" si="41"/>
        <v>March</v>
      </c>
      <c r="H539">
        <f t="shared" si="42"/>
        <v>1</v>
      </c>
      <c r="I539" t="str">
        <f t="shared" si="43"/>
        <v>Wednesday</v>
      </c>
      <c r="J539" s="2">
        <f t="shared" si="44"/>
        <v>2695000</v>
      </c>
      <c r="K539" s="2"/>
    </row>
    <row r="540" spans="1:11" x14ac:dyDescent="0.3">
      <c r="A540" s="1">
        <v>44629</v>
      </c>
      <c r="B540" t="s">
        <v>9</v>
      </c>
      <c r="C540" t="s">
        <v>10</v>
      </c>
      <c r="D540">
        <v>115</v>
      </c>
      <c r="E540" s="2">
        <v>45000</v>
      </c>
      <c r="F540">
        <f t="shared" si="40"/>
        <v>2022</v>
      </c>
      <c r="G540" t="str">
        <f t="shared" si="41"/>
        <v>March</v>
      </c>
      <c r="H540">
        <f t="shared" si="42"/>
        <v>1</v>
      </c>
      <c r="I540" t="str">
        <f t="shared" si="43"/>
        <v>Wednesday</v>
      </c>
      <c r="J540" s="2">
        <f t="shared" si="44"/>
        <v>5175000</v>
      </c>
      <c r="K540" s="2"/>
    </row>
    <row r="541" spans="1:11" x14ac:dyDescent="0.3">
      <c r="A541" s="1">
        <v>44629</v>
      </c>
      <c r="B541" t="s">
        <v>11</v>
      </c>
      <c r="C541" t="s">
        <v>12</v>
      </c>
      <c r="D541">
        <v>48</v>
      </c>
      <c r="E541" s="2">
        <v>60000</v>
      </c>
      <c r="F541">
        <f t="shared" si="40"/>
        <v>2022</v>
      </c>
      <c r="G541" t="str">
        <f t="shared" si="41"/>
        <v>March</v>
      </c>
      <c r="H541">
        <f t="shared" si="42"/>
        <v>1</v>
      </c>
      <c r="I541" t="str">
        <f t="shared" si="43"/>
        <v>Wednesday</v>
      </c>
      <c r="J541" s="2">
        <f t="shared" si="44"/>
        <v>2880000</v>
      </c>
      <c r="K541" s="2"/>
    </row>
    <row r="542" spans="1:11" x14ac:dyDescent="0.3">
      <c r="A542" s="1">
        <v>44629</v>
      </c>
      <c r="B542" t="s">
        <v>13</v>
      </c>
      <c r="C542" t="s">
        <v>14</v>
      </c>
      <c r="D542">
        <v>131</v>
      </c>
      <c r="E542" s="2">
        <v>20000</v>
      </c>
      <c r="F542">
        <f t="shared" si="40"/>
        <v>2022</v>
      </c>
      <c r="G542" t="str">
        <f t="shared" si="41"/>
        <v>March</v>
      </c>
      <c r="H542">
        <f t="shared" si="42"/>
        <v>1</v>
      </c>
      <c r="I542" t="str">
        <f t="shared" si="43"/>
        <v>Wednesday</v>
      </c>
      <c r="J542" s="2">
        <f t="shared" si="44"/>
        <v>2620000</v>
      </c>
      <c r="K542" s="2"/>
    </row>
    <row r="543" spans="1:11" x14ac:dyDescent="0.3">
      <c r="A543" s="1">
        <v>44629</v>
      </c>
      <c r="B543" t="s">
        <v>15</v>
      </c>
      <c r="C543" t="s">
        <v>16</v>
      </c>
      <c r="D543">
        <v>152</v>
      </c>
      <c r="E543" s="2">
        <v>5000</v>
      </c>
      <c r="F543">
        <f t="shared" si="40"/>
        <v>2022</v>
      </c>
      <c r="G543" t="str">
        <f t="shared" si="41"/>
        <v>March</v>
      </c>
      <c r="H543">
        <f t="shared" si="42"/>
        <v>1</v>
      </c>
      <c r="I543" t="str">
        <f t="shared" si="43"/>
        <v>Wednesday</v>
      </c>
      <c r="J543" s="2">
        <f t="shared" si="44"/>
        <v>760000</v>
      </c>
      <c r="K543" s="2"/>
    </row>
    <row r="544" spans="1:11" x14ac:dyDescent="0.3">
      <c r="A544" s="1">
        <v>44629</v>
      </c>
      <c r="B544" t="s">
        <v>17</v>
      </c>
      <c r="C544" t="s">
        <v>18</v>
      </c>
      <c r="D544">
        <v>91</v>
      </c>
      <c r="E544" s="2">
        <v>25000</v>
      </c>
      <c r="F544">
        <f t="shared" si="40"/>
        <v>2022</v>
      </c>
      <c r="G544" t="str">
        <f t="shared" si="41"/>
        <v>March</v>
      </c>
      <c r="H544">
        <f t="shared" si="42"/>
        <v>1</v>
      </c>
      <c r="I544" t="str">
        <f t="shared" si="43"/>
        <v>Wednesday</v>
      </c>
      <c r="J544" s="2">
        <f t="shared" si="44"/>
        <v>2275000</v>
      </c>
      <c r="K544" s="2"/>
    </row>
    <row r="545" spans="1:11" x14ac:dyDescent="0.3">
      <c r="A545" s="1">
        <v>44629</v>
      </c>
      <c r="B545" t="s">
        <v>19</v>
      </c>
      <c r="C545" t="s">
        <v>20</v>
      </c>
      <c r="D545">
        <v>42</v>
      </c>
      <c r="E545" s="2">
        <v>30000</v>
      </c>
      <c r="F545">
        <f t="shared" si="40"/>
        <v>2022</v>
      </c>
      <c r="G545" t="str">
        <f t="shared" si="41"/>
        <v>March</v>
      </c>
      <c r="H545">
        <f t="shared" si="42"/>
        <v>1</v>
      </c>
      <c r="I545" t="str">
        <f t="shared" si="43"/>
        <v>Wednesday</v>
      </c>
      <c r="J545" s="2">
        <f t="shared" si="44"/>
        <v>1260000</v>
      </c>
      <c r="K545" s="2"/>
    </row>
    <row r="546" spans="1:11" x14ac:dyDescent="0.3">
      <c r="A546" s="1">
        <v>44630</v>
      </c>
      <c r="B546" t="s">
        <v>5</v>
      </c>
      <c r="C546" t="s">
        <v>6</v>
      </c>
      <c r="D546">
        <v>110</v>
      </c>
      <c r="E546" s="2">
        <v>50000</v>
      </c>
      <c r="F546">
        <f t="shared" si="40"/>
        <v>2022</v>
      </c>
      <c r="G546" t="str">
        <f t="shared" si="41"/>
        <v>March</v>
      </c>
      <c r="H546">
        <f t="shared" si="42"/>
        <v>1</v>
      </c>
      <c r="I546" t="str">
        <f t="shared" si="43"/>
        <v>Thursday</v>
      </c>
      <c r="J546" s="2">
        <f t="shared" si="44"/>
        <v>5500000</v>
      </c>
      <c r="K546" s="2"/>
    </row>
    <row r="547" spans="1:11" x14ac:dyDescent="0.3">
      <c r="A547" s="1">
        <v>44630</v>
      </c>
      <c r="B547" t="s">
        <v>7</v>
      </c>
      <c r="C547" t="s">
        <v>8</v>
      </c>
      <c r="D547">
        <v>73</v>
      </c>
      <c r="E547" s="2">
        <v>35000</v>
      </c>
      <c r="F547">
        <f t="shared" si="40"/>
        <v>2022</v>
      </c>
      <c r="G547" t="str">
        <f t="shared" si="41"/>
        <v>March</v>
      </c>
      <c r="H547">
        <f t="shared" si="42"/>
        <v>1</v>
      </c>
      <c r="I547" t="str">
        <f t="shared" si="43"/>
        <v>Thursday</v>
      </c>
      <c r="J547" s="2">
        <f t="shared" si="44"/>
        <v>2555000</v>
      </c>
      <c r="K547" s="2"/>
    </row>
    <row r="548" spans="1:11" x14ac:dyDescent="0.3">
      <c r="A548" s="1">
        <v>44630</v>
      </c>
      <c r="B548" t="s">
        <v>9</v>
      </c>
      <c r="C548" t="s">
        <v>10</v>
      </c>
      <c r="D548">
        <v>112</v>
      </c>
      <c r="E548" s="2">
        <v>45000</v>
      </c>
      <c r="F548">
        <f t="shared" si="40"/>
        <v>2022</v>
      </c>
      <c r="G548" t="str">
        <f t="shared" si="41"/>
        <v>March</v>
      </c>
      <c r="H548">
        <f t="shared" si="42"/>
        <v>1</v>
      </c>
      <c r="I548" t="str">
        <f t="shared" si="43"/>
        <v>Thursday</v>
      </c>
      <c r="J548" s="2">
        <f t="shared" si="44"/>
        <v>5040000</v>
      </c>
      <c r="K548" s="2"/>
    </row>
    <row r="549" spans="1:11" x14ac:dyDescent="0.3">
      <c r="A549" s="1">
        <v>44630</v>
      </c>
      <c r="B549" t="s">
        <v>11</v>
      </c>
      <c r="C549" t="s">
        <v>12</v>
      </c>
      <c r="D549">
        <v>52</v>
      </c>
      <c r="E549" s="2">
        <v>60000</v>
      </c>
      <c r="F549">
        <f t="shared" si="40"/>
        <v>2022</v>
      </c>
      <c r="G549" t="str">
        <f t="shared" si="41"/>
        <v>March</v>
      </c>
      <c r="H549">
        <f t="shared" si="42"/>
        <v>1</v>
      </c>
      <c r="I549" t="str">
        <f t="shared" si="43"/>
        <v>Thursday</v>
      </c>
      <c r="J549" s="2">
        <f t="shared" si="44"/>
        <v>3120000</v>
      </c>
      <c r="K549" s="2"/>
    </row>
    <row r="550" spans="1:11" x14ac:dyDescent="0.3">
      <c r="A550" s="1">
        <v>44630</v>
      </c>
      <c r="B550" t="s">
        <v>13</v>
      </c>
      <c r="C550" t="s">
        <v>14</v>
      </c>
      <c r="D550">
        <v>122</v>
      </c>
      <c r="E550" s="2">
        <v>20000</v>
      </c>
      <c r="F550">
        <f t="shared" si="40"/>
        <v>2022</v>
      </c>
      <c r="G550" t="str">
        <f t="shared" si="41"/>
        <v>March</v>
      </c>
      <c r="H550">
        <f t="shared" si="42"/>
        <v>1</v>
      </c>
      <c r="I550" t="str">
        <f t="shared" si="43"/>
        <v>Thursday</v>
      </c>
      <c r="J550" s="2">
        <f t="shared" si="44"/>
        <v>2440000</v>
      </c>
      <c r="K550" s="2"/>
    </row>
    <row r="551" spans="1:11" x14ac:dyDescent="0.3">
      <c r="A551" s="1">
        <v>44630</v>
      </c>
      <c r="B551" t="s">
        <v>15</v>
      </c>
      <c r="C551" t="s">
        <v>16</v>
      </c>
      <c r="D551">
        <v>139</v>
      </c>
      <c r="E551" s="2">
        <v>5000</v>
      </c>
      <c r="F551">
        <f t="shared" si="40"/>
        <v>2022</v>
      </c>
      <c r="G551" t="str">
        <f t="shared" si="41"/>
        <v>March</v>
      </c>
      <c r="H551">
        <f t="shared" si="42"/>
        <v>1</v>
      </c>
      <c r="I551" t="str">
        <f t="shared" si="43"/>
        <v>Thursday</v>
      </c>
      <c r="J551" s="2">
        <f t="shared" si="44"/>
        <v>695000</v>
      </c>
      <c r="K551" s="2"/>
    </row>
    <row r="552" spans="1:11" x14ac:dyDescent="0.3">
      <c r="A552" s="1">
        <v>44630</v>
      </c>
      <c r="B552" t="s">
        <v>17</v>
      </c>
      <c r="C552" t="s">
        <v>18</v>
      </c>
      <c r="D552">
        <v>91</v>
      </c>
      <c r="E552" s="2">
        <v>25000</v>
      </c>
      <c r="F552">
        <f t="shared" si="40"/>
        <v>2022</v>
      </c>
      <c r="G552" t="str">
        <f t="shared" si="41"/>
        <v>March</v>
      </c>
      <c r="H552">
        <f t="shared" si="42"/>
        <v>1</v>
      </c>
      <c r="I552" t="str">
        <f t="shared" si="43"/>
        <v>Thursday</v>
      </c>
      <c r="J552" s="2">
        <f t="shared" si="44"/>
        <v>2275000</v>
      </c>
      <c r="K552" s="2"/>
    </row>
    <row r="553" spans="1:11" x14ac:dyDescent="0.3">
      <c r="A553" s="1">
        <v>44630</v>
      </c>
      <c r="B553" t="s">
        <v>19</v>
      </c>
      <c r="C553" t="s">
        <v>20</v>
      </c>
      <c r="D553">
        <v>46</v>
      </c>
      <c r="E553" s="2">
        <v>30000</v>
      </c>
      <c r="F553">
        <f t="shared" si="40"/>
        <v>2022</v>
      </c>
      <c r="G553" t="str">
        <f t="shared" si="41"/>
        <v>March</v>
      </c>
      <c r="H553">
        <f t="shared" si="42"/>
        <v>1</v>
      </c>
      <c r="I553" t="str">
        <f t="shared" si="43"/>
        <v>Thursday</v>
      </c>
      <c r="J553" s="2">
        <f t="shared" si="44"/>
        <v>1380000</v>
      </c>
      <c r="K553" s="2"/>
    </row>
    <row r="554" spans="1:11" x14ac:dyDescent="0.3">
      <c r="A554" s="1">
        <v>44631</v>
      </c>
      <c r="B554" t="s">
        <v>5</v>
      </c>
      <c r="C554" t="s">
        <v>6</v>
      </c>
      <c r="D554">
        <v>110</v>
      </c>
      <c r="E554" s="2">
        <v>50000</v>
      </c>
      <c r="F554">
        <f t="shared" si="40"/>
        <v>2022</v>
      </c>
      <c r="G554" t="str">
        <f t="shared" si="41"/>
        <v>March</v>
      </c>
      <c r="H554">
        <f t="shared" si="42"/>
        <v>1</v>
      </c>
      <c r="I554" t="str">
        <f t="shared" si="43"/>
        <v>Friday</v>
      </c>
      <c r="J554" s="2">
        <f t="shared" si="44"/>
        <v>5500000</v>
      </c>
      <c r="K554" s="2"/>
    </row>
    <row r="555" spans="1:11" x14ac:dyDescent="0.3">
      <c r="A555" s="1">
        <v>44631</v>
      </c>
      <c r="B555" t="s">
        <v>7</v>
      </c>
      <c r="C555" t="s">
        <v>8</v>
      </c>
      <c r="D555">
        <v>78</v>
      </c>
      <c r="E555" s="2">
        <v>35000</v>
      </c>
      <c r="F555">
        <f t="shared" si="40"/>
        <v>2022</v>
      </c>
      <c r="G555" t="str">
        <f t="shared" si="41"/>
        <v>March</v>
      </c>
      <c r="H555">
        <f t="shared" si="42"/>
        <v>1</v>
      </c>
      <c r="I555" t="str">
        <f t="shared" si="43"/>
        <v>Friday</v>
      </c>
      <c r="J555" s="2">
        <f t="shared" si="44"/>
        <v>2730000</v>
      </c>
      <c r="K555" s="2"/>
    </row>
    <row r="556" spans="1:11" x14ac:dyDescent="0.3">
      <c r="A556" s="1">
        <v>44631</v>
      </c>
      <c r="B556" t="s">
        <v>9</v>
      </c>
      <c r="C556" t="s">
        <v>10</v>
      </c>
      <c r="D556">
        <v>102</v>
      </c>
      <c r="E556" s="2">
        <v>45000</v>
      </c>
      <c r="F556">
        <f t="shared" si="40"/>
        <v>2022</v>
      </c>
      <c r="G556" t="str">
        <f t="shared" si="41"/>
        <v>March</v>
      </c>
      <c r="H556">
        <f t="shared" si="42"/>
        <v>1</v>
      </c>
      <c r="I556" t="str">
        <f t="shared" si="43"/>
        <v>Friday</v>
      </c>
      <c r="J556" s="2">
        <f t="shared" si="44"/>
        <v>4590000</v>
      </c>
      <c r="K556" s="2"/>
    </row>
    <row r="557" spans="1:11" x14ac:dyDescent="0.3">
      <c r="A557" s="1">
        <v>44631</v>
      </c>
      <c r="B557" t="s">
        <v>11</v>
      </c>
      <c r="C557" t="s">
        <v>12</v>
      </c>
      <c r="D557">
        <v>50</v>
      </c>
      <c r="E557" s="2">
        <v>60000</v>
      </c>
      <c r="F557">
        <f t="shared" si="40"/>
        <v>2022</v>
      </c>
      <c r="G557" t="str">
        <f t="shared" si="41"/>
        <v>March</v>
      </c>
      <c r="H557">
        <f t="shared" si="42"/>
        <v>1</v>
      </c>
      <c r="I557" t="str">
        <f t="shared" si="43"/>
        <v>Friday</v>
      </c>
      <c r="J557" s="2">
        <f t="shared" si="44"/>
        <v>3000000</v>
      </c>
      <c r="K557" s="2"/>
    </row>
    <row r="558" spans="1:11" x14ac:dyDescent="0.3">
      <c r="A558" s="1">
        <v>44631</v>
      </c>
      <c r="B558" t="s">
        <v>13</v>
      </c>
      <c r="C558" t="s">
        <v>14</v>
      </c>
      <c r="D558">
        <v>132</v>
      </c>
      <c r="E558" s="2">
        <v>20000</v>
      </c>
      <c r="F558">
        <f t="shared" si="40"/>
        <v>2022</v>
      </c>
      <c r="G558" t="str">
        <f t="shared" si="41"/>
        <v>March</v>
      </c>
      <c r="H558">
        <f t="shared" si="42"/>
        <v>1</v>
      </c>
      <c r="I558" t="str">
        <f t="shared" si="43"/>
        <v>Friday</v>
      </c>
      <c r="J558" s="2">
        <f t="shared" si="44"/>
        <v>2640000</v>
      </c>
      <c r="K558" s="2"/>
    </row>
    <row r="559" spans="1:11" x14ac:dyDescent="0.3">
      <c r="A559" s="1">
        <v>44631</v>
      </c>
      <c r="B559" t="s">
        <v>15</v>
      </c>
      <c r="C559" t="s">
        <v>16</v>
      </c>
      <c r="D559">
        <v>148</v>
      </c>
      <c r="E559" s="2">
        <v>5000</v>
      </c>
      <c r="F559">
        <f t="shared" si="40"/>
        <v>2022</v>
      </c>
      <c r="G559" t="str">
        <f t="shared" si="41"/>
        <v>March</v>
      </c>
      <c r="H559">
        <f t="shared" si="42"/>
        <v>1</v>
      </c>
      <c r="I559" t="str">
        <f t="shared" si="43"/>
        <v>Friday</v>
      </c>
      <c r="J559" s="2">
        <f t="shared" si="44"/>
        <v>740000</v>
      </c>
      <c r="K559" s="2"/>
    </row>
    <row r="560" spans="1:11" x14ac:dyDescent="0.3">
      <c r="A560" s="1">
        <v>44631</v>
      </c>
      <c r="B560" t="s">
        <v>17</v>
      </c>
      <c r="C560" t="s">
        <v>18</v>
      </c>
      <c r="D560">
        <v>93</v>
      </c>
      <c r="E560" s="2">
        <v>25000</v>
      </c>
      <c r="F560">
        <f t="shared" si="40"/>
        <v>2022</v>
      </c>
      <c r="G560" t="str">
        <f t="shared" si="41"/>
        <v>March</v>
      </c>
      <c r="H560">
        <f t="shared" si="42"/>
        <v>1</v>
      </c>
      <c r="I560" t="str">
        <f t="shared" si="43"/>
        <v>Friday</v>
      </c>
      <c r="J560" s="2">
        <f t="shared" si="44"/>
        <v>2325000</v>
      </c>
      <c r="K560" s="2"/>
    </row>
    <row r="561" spans="1:11" x14ac:dyDescent="0.3">
      <c r="A561" s="1">
        <v>44631</v>
      </c>
      <c r="B561" t="s">
        <v>19</v>
      </c>
      <c r="C561" t="s">
        <v>20</v>
      </c>
      <c r="D561">
        <v>47</v>
      </c>
      <c r="E561" s="2">
        <v>30000</v>
      </c>
      <c r="F561">
        <f t="shared" si="40"/>
        <v>2022</v>
      </c>
      <c r="G561" t="str">
        <f t="shared" si="41"/>
        <v>March</v>
      </c>
      <c r="H561">
        <f t="shared" si="42"/>
        <v>1</v>
      </c>
      <c r="I561" t="str">
        <f t="shared" si="43"/>
        <v>Friday</v>
      </c>
      <c r="J561" s="2">
        <f t="shared" si="44"/>
        <v>1410000</v>
      </c>
      <c r="K561" s="2"/>
    </row>
    <row r="562" spans="1:11" x14ac:dyDescent="0.3">
      <c r="A562" s="1">
        <v>44632</v>
      </c>
      <c r="B562" t="s">
        <v>5</v>
      </c>
      <c r="C562" t="s">
        <v>6</v>
      </c>
      <c r="D562">
        <v>115</v>
      </c>
      <c r="E562" s="2">
        <v>50000</v>
      </c>
      <c r="F562">
        <f t="shared" si="40"/>
        <v>2022</v>
      </c>
      <c r="G562" t="str">
        <f t="shared" si="41"/>
        <v>March</v>
      </c>
      <c r="H562">
        <f t="shared" si="42"/>
        <v>1</v>
      </c>
      <c r="I562" t="str">
        <f t="shared" si="43"/>
        <v>Saturday</v>
      </c>
      <c r="J562" s="2">
        <f t="shared" si="44"/>
        <v>5750000</v>
      </c>
      <c r="K562" s="2"/>
    </row>
    <row r="563" spans="1:11" x14ac:dyDescent="0.3">
      <c r="A563" s="1">
        <v>44632</v>
      </c>
      <c r="B563" t="s">
        <v>7</v>
      </c>
      <c r="C563" t="s">
        <v>8</v>
      </c>
      <c r="D563">
        <v>83</v>
      </c>
      <c r="E563" s="2">
        <v>35000</v>
      </c>
      <c r="F563">
        <f t="shared" si="40"/>
        <v>2022</v>
      </c>
      <c r="G563" t="str">
        <f t="shared" si="41"/>
        <v>March</v>
      </c>
      <c r="H563">
        <f t="shared" si="42"/>
        <v>1</v>
      </c>
      <c r="I563" t="str">
        <f t="shared" si="43"/>
        <v>Saturday</v>
      </c>
      <c r="J563" s="2">
        <f t="shared" si="44"/>
        <v>2905000</v>
      </c>
      <c r="K563" s="2"/>
    </row>
    <row r="564" spans="1:11" x14ac:dyDescent="0.3">
      <c r="A564" s="1">
        <v>44632</v>
      </c>
      <c r="B564" t="s">
        <v>9</v>
      </c>
      <c r="C564" t="s">
        <v>10</v>
      </c>
      <c r="D564">
        <v>108</v>
      </c>
      <c r="E564" s="2">
        <v>45000</v>
      </c>
      <c r="F564">
        <f t="shared" si="40"/>
        <v>2022</v>
      </c>
      <c r="G564" t="str">
        <f t="shared" si="41"/>
        <v>March</v>
      </c>
      <c r="H564">
        <f t="shared" si="42"/>
        <v>1</v>
      </c>
      <c r="I564" t="str">
        <f t="shared" si="43"/>
        <v>Saturday</v>
      </c>
      <c r="J564" s="2">
        <f t="shared" si="44"/>
        <v>4860000</v>
      </c>
      <c r="K564" s="2"/>
    </row>
    <row r="565" spans="1:11" x14ac:dyDescent="0.3">
      <c r="A565" s="1">
        <v>44632</v>
      </c>
      <c r="B565" t="s">
        <v>11</v>
      </c>
      <c r="C565" t="s">
        <v>12</v>
      </c>
      <c r="D565">
        <v>49</v>
      </c>
      <c r="E565" s="2">
        <v>60000</v>
      </c>
      <c r="F565">
        <f t="shared" si="40"/>
        <v>2022</v>
      </c>
      <c r="G565" t="str">
        <f t="shared" si="41"/>
        <v>March</v>
      </c>
      <c r="H565">
        <f t="shared" si="42"/>
        <v>1</v>
      </c>
      <c r="I565" t="str">
        <f t="shared" si="43"/>
        <v>Saturday</v>
      </c>
      <c r="J565" s="2">
        <f t="shared" si="44"/>
        <v>2940000</v>
      </c>
      <c r="K565" s="2"/>
    </row>
    <row r="566" spans="1:11" x14ac:dyDescent="0.3">
      <c r="A566" s="1">
        <v>44632</v>
      </c>
      <c r="B566" t="s">
        <v>13</v>
      </c>
      <c r="C566" t="s">
        <v>14</v>
      </c>
      <c r="D566">
        <v>132</v>
      </c>
      <c r="E566" s="2">
        <v>20000</v>
      </c>
      <c r="F566">
        <f t="shared" si="40"/>
        <v>2022</v>
      </c>
      <c r="G566" t="str">
        <f t="shared" si="41"/>
        <v>March</v>
      </c>
      <c r="H566">
        <f t="shared" si="42"/>
        <v>1</v>
      </c>
      <c r="I566" t="str">
        <f t="shared" si="43"/>
        <v>Saturday</v>
      </c>
      <c r="J566" s="2">
        <f t="shared" si="44"/>
        <v>2640000</v>
      </c>
      <c r="K566" s="2"/>
    </row>
    <row r="567" spans="1:11" x14ac:dyDescent="0.3">
      <c r="A567" s="1">
        <v>44632</v>
      </c>
      <c r="B567" t="s">
        <v>15</v>
      </c>
      <c r="C567" t="s">
        <v>16</v>
      </c>
      <c r="D567">
        <v>157</v>
      </c>
      <c r="E567" s="2">
        <v>5000</v>
      </c>
      <c r="F567">
        <f t="shared" si="40"/>
        <v>2022</v>
      </c>
      <c r="G567" t="str">
        <f t="shared" si="41"/>
        <v>March</v>
      </c>
      <c r="H567">
        <f t="shared" si="42"/>
        <v>1</v>
      </c>
      <c r="I567" t="str">
        <f t="shared" si="43"/>
        <v>Saturday</v>
      </c>
      <c r="J567" s="2">
        <f t="shared" si="44"/>
        <v>785000</v>
      </c>
      <c r="K567" s="2"/>
    </row>
    <row r="568" spans="1:11" x14ac:dyDescent="0.3">
      <c r="A568" s="1">
        <v>44632</v>
      </c>
      <c r="B568" t="s">
        <v>17</v>
      </c>
      <c r="C568" t="s">
        <v>18</v>
      </c>
      <c r="D568">
        <v>91</v>
      </c>
      <c r="E568" s="2">
        <v>25000</v>
      </c>
      <c r="F568">
        <f t="shared" si="40"/>
        <v>2022</v>
      </c>
      <c r="G568" t="str">
        <f t="shared" si="41"/>
        <v>March</v>
      </c>
      <c r="H568">
        <f t="shared" si="42"/>
        <v>1</v>
      </c>
      <c r="I568" t="str">
        <f t="shared" si="43"/>
        <v>Saturday</v>
      </c>
      <c r="J568" s="2">
        <f t="shared" si="44"/>
        <v>2275000</v>
      </c>
      <c r="K568" s="2"/>
    </row>
    <row r="569" spans="1:11" x14ac:dyDescent="0.3">
      <c r="A569" s="1">
        <v>44632</v>
      </c>
      <c r="B569" t="s">
        <v>19</v>
      </c>
      <c r="C569" t="s">
        <v>20</v>
      </c>
      <c r="D569">
        <v>51</v>
      </c>
      <c r="E569" s="2">
        <v>30000</v>
      </c>
      <c r="F569">
        <f t="shared" si="40"/>
        <v>2022</v>
      </c>
      <c r="G569" t="str">
        <f t="shared" si="41"/>
        <v>March</v>
      </c>
      <c r="H569">
        <f t="shared" si="42"/>
        <v>1</v>
      </c>
      <c r="I569" t="str">
        <f t="shared" si="43"/>
        <v>Saturday</v>
      </c>
      <c r="J569" s="2">
        <f t="shared" si="44"/>
        <v>1530000</v>
      </c>
      <c r="K569" s="2"/>
    </row>
    <row r="570" spans="1:11" x14ac:dyDescent="0.3">
      <c r="A570" s="1">
        <v>44633</v>
      </c>
      <c r="B570" t="s">
        <v>5</v>
      </c>
      <c r="C570" t="s">
        <v>6</v>
      </c>
      <c r="D570">
        <v>101</v>
      </c>
      <c r="E570" s="2">
        <v>50000</v>
      </c>
      <c r="F570">
        <f t="shared" si="40"/>
        <v>2022</v>
      </c>
      <c r="G570" t="str">
        <f t="shared" si="41"/>
        <v>March</v>
      </c>
      <c r="H570">
        <f t="shared" si="42"/>
        <v>1</v>
      </c>
      <c r="I570" t="str">
        <f t="shared" si="43"/>
        <v>Sunday</v>
      </c>
      <c r="J570" s="2">
        <f t="shared" si="44"/>
        <v>5050000</v>
      </c>
      <c r="K570" s="2"/>
    </row>
    <row r="571" spans="1:11" x14ac:dyDescent="0.3">
      <c r="A571" s="1">
        <v>44633</v>
      </c>
      <c r="B571" t="s">
        <v>7</v>
      </c>
      <c r="C571" t="s">
        <v>8</v>
      </c>
      <c r="D571">
        <v>77</v>
      </c>
      <c r="E571" s="2">
        <v>35000</v>
      </c>
      <c r="F571">
        <f t="shared" si="40"/>
        <v>2022</v>
      </c>
      <c r="G571" t="str">
        <f t="shared" si="41"/>
        <v>March</v>
      </c>
      <c r="H571">
        <f t="shared" si="42"/>
        <v>1</v>
      </c>
      <c r="I571" t="str">
        <f t="shared" si="43"/>
        <v>Sunday</v>
      </c>
      <c r="J571" s="2">
        <f t="shared" si="44"/>
        <v>2695000</v>
      </c>
      <c r="K571" s="2"/>
    </row>
    <row r="572" spans="1:11" x14ac:dyDescent="0.3">
      <c r="A572" s="1">
        <v>44633</v>
      </c>
      <c r="B572" t="s">
        <v>9</v>
      </c>
      <c r="C572" t="s">
        <v>10</v>
      </c>
      <c r="D572">
        <v>100</v>
      </c>
      <c r="E572" s="2">
        <v>45000</v>
      </c>
      <c r="F572">
        <f t="shared" si="40"/>
        <v>2022</v>
      </c>
      <c r="G572" t="str">
        <f t="shared" si="41"/>
        <v>March</v>
      </c>
      <c r="H572">
        <f t="shared" si="42"/>
        <v>1</v>
      </c>
      <c r="I572" t="str">
        <f t="shared" si="43"/>
        <v>Sunday</v>
      </c>
      <c r="J572" s="2">
        <f t="shared" si="44"/>
        <v>4500000</v>
      </c>
      <c r="K572" s="2"/>
    </row>
    <row r="573" spans="1:11" x14ac:dyDescent="0.3">
      <c r="A573" s="1">
        <v>44633</v>
      </c>
      <c r="B573" t="s">
        <v>11</v>
      </c>
      <c r="C573" t="s">
        <v>12</v>
      </c>
      <c r="D573">
        <v>52</v>
      </c>
      <c r="E573" s="2">
        <v>60000</v>
      </c>
      <c r="F573">
        <f t="shared" si="40"/>
        <v>2022</v>
      </c>
      <c r="G573" t="str">
        <f t="shared" si="41"/>
        <v>March</v>
      </c>
      <c r="H573">
        <f t="shared" si="42"/>
        <v>1</v>
      </c>
      <c r="I573" t="str">
        <f t="shared" si="43"/>
        <v>Sunday</v>
      </c>
      <c r="J573" s="2">
        <f t="shared" si="44"/>
        <v>3120000</v>
      </c>
      <c r="K573" s="2"/>
    </row>
    <row r="574" spans="1:11" x14ac:dyDescent="0.3">
      <c r="A574" s="1">
        <v>44633</v>
      </c>
      <c r="B574" t="s">
        <v>13</v>
      </c>
      <c r="C574" t="s">
        <v>14</v>
      </c>
      <c r="D574">
        <v>119</v>
      </c>
      <c r="E574" s="2">
        <v>20000</v>
      </c>
      <c r="F574">
        <f t="shared" si="40"/>
        <v>2022</v>
      </c>
      <c r="G574" t="str">
        <f t="shared" si="41"/>
        <v>March</v>
      </c>
      <c r="H574">
        <f t="shared" si="42"/>
        <v>1</v>
      </c>
      <c r="I574" t="str">
        <f t="shared" si="43"/>
        <v>Sunday</v>
      </c>
      <c r="J574" s="2">
        <f t="shared" si="44"/>
        <v>2380000</v>
      </c>
      <c r="K574" s="2"/>
    </row>
    <row r="575" spans="1:11" x14ac:dyDescent="0.3">
      <c r="A575" s="1">
        <v>44633</v>
      </c>
      <c r="B575" t="s">
        <v>15</v>
      </c>
      <c r="C575" t="s">
        <v>16</v>
      </c>
      <c r="D575">
        <v>160</v>
      </c>
      <c r="E575" s="2">
        <v>5000</v>
      </c>
      <c r="F575">
        <f t="shared" si="40"/>
        <v>2022</v>
      </c>
      <c r="G575" t="str">
        <f t="shared" si="41"/>
        <v>March</v>
      </c>
      <c r="H575">
        <f t="shared" si="42"/>
        <v>1</v>
      </c>
      <c r="I575" t="str">
        <f t="shared" si="43"/>
        <v>Sunday</v>
      </c>
      <c r="J575" s="2">
        <f t="shared" si="44"/>
        <v>800000</v>
      </c>
      <c r="K575" s="2"/>
    </row>
    <row r="576" spans="1:11" x14ac:dyDescent="0.3">
      <c r="A576" s="1">
        <v>44633</v>
      </c>
      <c r="B576" t="s">
        <v>17</v>
      </c>
      <c r="C576" t="s">
        <v>18</v>
      </c>
      <c r="D576">
        <v>100</v>
      </c>
      <c r="E576" s="2">
        <v>25000</v>
      </c>
      <c r="F576">
        <f t="shared" si="40"/>
        <v>2022</v>
      </c>
      <c r="G576" t="str">
        <f t="shared" si="41"/>
        <v>March</v>
      </c>
      <c r="H576">
        <f t="shared" si="42"/>
        <v>1</v>
      </c>
      <c r="I576" t="str">
        <f t="shared" si="43"/>
        <v>Sunday</v>
      </c>
      <c r="J576" s="2">
        <f t="shared" si="44"/>
        <v>2500000</v>
      </c>
      <c r="K576" s="2"/>
    </row>
    <row r="577" spans="1:11" x14ac:dyDescent="0.3">
      <c r="A577" s="1">
        <v>44633</v>
      </c>
      <c r="B577" t="s">
        <v>19</v>
      </c>
      <c r="C577" t="s">
        <v>20</v>
      </c>
      <c r="D577">
        <v>48</v>
      </c>
      <c r="E577" s="2">
        <v>30000</v>
      </c>
      <c r="F577">
        <f t="shared" si="40"/>
        <v>2022</v>
      </c>
      <c r="G577" t="str">
        <f t="shared" si="41"/>
        <v>March</v>
      </c>
      <c r="H577">
        <f t="shared" si="42"/>
        <v>1</v>
      </c>
      <c r="I577" t="str">
        <f t="shared" si="43"/>
        <v>Sunday</v>
      </c>
      <c r="J577" s="2">
        <f t="shared" si="44"/>
        <v>1440000</v>
      </c>
      <c r="K577" s="2"/>
    </row>
    <row r="578" spans="1:11" x14ac:dyDescent="0.3">
      <c r="A578" s="1">
        <v>44634</v>
      </c>
      <c r="B578" t="s">
        <v>5</v>
      </c>
      <c r="C578" t="s">
        <v>6</v>
      </c>
      <c r="D578">
        <v>107</v>
      </c>
      <c r="E578" s="2">
        <v>50000</v>
      </c>
      <c r="F578">
        <f t="shared" ref="F578:F641" si="45">YEAR(A578)</f>
        <v>2022</v>
      </c>
      <c r="G578" t="str">
        <f t="shared" ref="G578:G641" si="46">TEXT(A578,"mmmm")</f>
        <v>March</v>
      </c>
      <c r="H578">
        <f t="shared" ref="H578:H641" si="47">ROUNDUP(MONTH(A578)/3,0)</f>
        <v>1</v>
      </c>
      <c r="I578" t="str">
        <f t="shared" ref="I578:I641" si="48">TEXT(A578,"dddd")</f>
        <v>Monday</v>
      </c>
      <c r="J578" s="2">
        <f t="shared" ref="J578:J641" si="49">D578*E578</f>
        <v>5350000</v>
      </c>
      <c r="K578" s="2"/>
    </row>
    <row r="579" spans="1:11" x14ac:dyDescent="0.3">
      <c r="A579" s="1">
        <v>44634</v>
      </c>
      <c r="B579" t="s">
        <v>7</v>
      </c>
      <c r="C579" t="s">
        <v>8</v>
      </c>
      <c r="D579">
        <v>77</v>
      </c>
      <c r="E579" s="2">
        <v>35000</v>
      </c>
      <c r="F579">
        <f t="shared" si="45"/>
        <v>2022</v>
      </c>
      <c r="G579" t="str">
        <f t="shared" si="46"/>
        <v>March</v>
      </c>
      <c r="H579">
        <f t="shared" si="47"/>
        <v>1</v>
      </c>
      <c r="I579" t="str">
        <f t="shared" si="48"/>
        <v>Monday</v>
      </c>
      <c r="J579" s="2">
        <f t="shared" si="49"/>
        <v>2695000</v>
      </c>
      <c r="K579" s="2"/>
    </row>
    <row r="580" spans="1:11" x14ac:dyDescent="0.3">
      <c r="A580" s="1">
        <v>44634</v>
      </c>
      <c r="B580" t="s">
        <v>9</v>
      </c>
      <c r="C580" t="s">
        <v>10</v>
      </c>
      <c r="D580">
        <v>103</v>
      </c>
      <c r="E580" s="2">
        <v>45000</v>
      </c>
      <c r="F580">
        <f t="shared" si="45"/>
        <v>2022</v>
      </c>
      <c r="G580" t="str">
        <f t="shared" si="46"/>
        <v>March</v>
      </c>
      <c r="H580">
        <f t="shared" si="47"/>
        <v>1</v>
      </c>
      <c r="I580" t="str">
        <f t="shared" si="48"/>
        <v>Monday</v>
      </c>
      <c r="J580" s="2">
        <f t="shared" si="49"/>
        <v>4635000</v>
      </c>
      <c r="K580" s="2"/>
    </row>
    <row r="581" spans="1:11" x14ac:dyDescent="0.3">
      <c r="A581" s="1">
        <v>44634</v>
      </c>
      <c r="B581" t="s">
        <v>11</v>
      </c>
      <c r="C581" t="s">
        <v>12</v>
      </c>
      <c r="D581">
        <v>55</v>
      </c>
      <c r="E581" s="2">
        <v>60000</v>
      </c>
      <c r="F581">
        <f t="shared" si="45"/>
        <v>2022</v>
      </c>
      <c r="G581" t="str">
        <f t="shared" si="46"/>
        <v>March</v>
      </c>
      <c r="H581">
        <f t="shared" si="47"/>
        <v>1</v>
      </c>
      <c r="I581" t="str">
        <f t="shared" si="48"/>
        <v>Monday</v>
      </c>
      <c r="J581" s="2">
        <f t="shared" si="49"/>
        <v>3300000</v>
      </c>
      <c r="K581" s="2"/>
    </row>
    <row r="582" spans="1:11" x14ac:dyDescent="0.3">
      <c r="A582" s="1">
        <v>44634</v>
      </c>
      <c r="B582" t="s">
        <v>13</v>
      </c>
      <c r="C582" t="s">
        <v>14</v>
      </c>
      <c r="D582">
        <v>128</v>
      </c>
      <c r="E582" s="2">
        <v>20000</v>
      </c>
      <c r="F582">
        <f t="shared" si="45"/>
        <v>2022</v>
      </c>
      <c r="G582" t="str">
        <f t="shared" si="46"/>
        <v>March</v>
      </c>
      <c r="H582">
        <f t="shared" si="47"/>
        <v>1</v>
      </c>
      <c r="I582" t="str">
        <f t="shared" si="48"/>
        <v>Monday</v>
      </c>
      <c r="J582" s="2">
        <f t="shared" si="49"/>
        <v>2560000</v>
      </c>
      <c r="K582" s="2"/>
    </row>
    <row r="583" spans="1:11" x14ac:dyDescent="0.3">
      <c r="A583" s="1">
        <v>44634</v>
      </c>
      <c r="B583" t="s">
        <v>15</v>
      </c>
      <c r="C583" t="s">
        <v>16</v>
      </c>
      <c r="D583">
        <v>144</v>
      </c>
      <c r="E583" s="2">
        <v>5000</v>
      </c>
      <c r="F583">
        <f t="shared" si="45"/>
        <v>2022</v>
      </c>
      <c r="G583" t="str">
        <f t="shared" si="46"/>
        <v>March</v>
      </c>
      <c r="H583">
        <f t="shared" si="47"/>
        <v>1</v>
      </c>
      <c r="I583" t="str">
        <f t="shared" si="48"/>
        <v>Monday</v>
      </c>
      <c r="J583" s="2">
        <f t="shared" si="49"/>
        <v>720000</v>
      </c>
      <c r="K583" s="2"/>
    </row>
    <row r="584" spans="1:11" x14ac:dyDescent="0.3">
      <c r="A584" s="1">
        <v>44634</v>
      </c>
      <c r="B584" t="s">
        <v>17</v>
      </c>
      <c r="C584" t="s">
        <v>18</v>
      </c>
      <c r="D584">
        <v>96</v>
      </c>
      <c r="E584" s="2">
        <v>25000</v>
      </c>
      <c r="F584">
        <f t="shared" si="45"/>
        <v>2022</v>
      </c>
      <c r="G584" t="str">
        <f t="shared" si="46"/>
        <v>March</v>
      </c>
      <c r="H584">
        <f t="shared" si="47"/>
        <v>1</v>
      </c>
      <c r="I584" t="str">
        <f t="shared" si="48"/>
        <v>Monday</v>
      </c>
      <c r="J584" s="2">
        <f t="shared" si="49"/>
        <v>2400000</v>
      </c>
      <c r="K584" s="2"/>
    </row>
    <row r="585" spans="1:11" x14ac:dyDescent="0.3">
      <c r="A585" s="1">
        <v>44634</v>
      </c>
      <c r="B585" t="s">
        <v>19</v>
      </c>
      <c r="C585" t="s">
        <v>20</v>
      </c>
      <c r="D585">
        <v>43</v>
      </c>
      <c r="E585" s="2">
        <v>30000</v>
      </c>
      <c r="F585">
        <f t="shared" si="45"/>
        <v>2022</v>
      </c>
      <c r="G585" t="str">
        <f t="shared" si="46"/>
        <v>March</v>
      </c>
      <c r="H585">
        <f t="shared" si="47"/>
        <v>1</v>
      </c>
      <c r="I585" t="str">
        <f t="shared" si="48"/>
        <v>Monday</v>
      </c>
      <c r="J585" s="2">
        <f t="shared" si="49"/>
        <v>1290000</v>
      </c>
      <c r="K585" s="2"/>
    </row>
    <row r="586" spans="1:11" x14ac:dyDescent="0.3">
      <c r="A586" s="1">
        <v>44635</v>
      </c>
      <c r="B586" t="s">
        <v>5</v>
      </c>
      <c r="C586" t="s">
        <v>6</v>
      </c>
      <c r="D586">
        <v>103</v>
      </c>
      <c r="E586" s="2">
        <v>50000</v>
      </c>
      <c r="F586">
        <f t="shared" si="45"/>
        <v>2022</v>
      </c>
      <c r="G586" t="str">
        <f t="shared" si="46"/>
        <v>March</v>
      </c>
      <c r="H586">
        <f t="shared" si="47"/>
        <v>1</v>
      </c>
      <c r="I586" t="str">
        <f t="shared" si="48"/>
        <v>Tuesday</v>
      </c>
      <c r="J586" s="2">
        <f t="shared" si="49"/>
        <v>5150000</v>
      </c>
      <c r="K586" s="2"/>
    </row>
    <row r="587" spans="1:11" x14ac:dyDescent="0.3">
      <c r="A587" s="1">
        <v>44635</v>
      </c>
      <c r="B587" t="s">
        <v>7</v>
      </c>
      <c r="C587" t="s">
        <v>8</v>
      </c>
      <c r="D587">
        <v>81</v>
      </c>
      <c r="E587" s="2">
        <v>35000</v>
      </c>
      <c r="F587">
        <f t="shared" si="45"/>
        <v>2022</v>
      </c>
      <c r="G587" t="str">
        <f t="shared" si="46"/>
        <v>March</v>
      </c>
      <c r="H587">
        <f t="shared" si="47"/>
        <v>1</v>
      </c>
      <c r="I587" t="str">
        <f t="shared" si="48"/>
        <v>Tuesday</v>
      </c>
      <c r="J587" s="2">
        <f t="shared" si="49"/>
        <v>2835000</v>
      </c>
      <c r="K587" s="2"/>
    </row>
    <row r="588" spans="1:11" x14ac:dyDescent="0.3">
      <c r="A588" s="1">
        <v>44635</v>
      </c>
      <c r="B588" t="s">
        <v>9</v>
      </c>
      <c r="C588" t="s">
        <v>10</v>
      </c>
      <c r="D588">
        <v>101</v>
      </c>
      <c r="E588" s="2">
        <v>45000</v>
      </c>
      <c r="F588">
        <f t="shared" si="45"/>
        <v>2022</v>
      </c>
      <c r="G588" t="str">
        <f t="shared" si="46"/>
        <v>March</v>
      </c>
      <c r="H588">
        <f t="shared" si="47"/>
        <v>1</v>
      </c>
      <c r="I588" t="str">
        <f t="shared" si="48"/>
        <v>Tuesday</v>
      </c>
      <c r="J588" s="2">
        <f t="shared" si="49"/>
        <v>4545000</v>
      </c>
      <c r="K588" s="2"/>
    </row>
    <row r="589" spans="1:11" x14ac:dyDescent="0.3">
      <c r="A589" s="1">
        <v>44635</v>
      </c>
      <c r="B589" t="s">
        <v>11</v>
      </c>
      <c r="C589" t="s">
        <v>12</v>
      </c>
      <c r="D589">
        <v>53</v>
      </c>
      <c r="E589" s="2">
        <v>60000</v>
      </c>
      <c r="F589">
        <f t="shared" si="45"/>
        <v>2022</v>
      </c>
      <c r="G589" t="str">
        <f t="shared" si="46"/>
        <v>March</v>
      </c>
      <c r="H589">
        <f t="shared" si="47"/>
        <v>1</v>
      </c>
      <c r="I589" t="str">
        <f t="shared" si="48"/>
        <v>Tuesday</v>
      </c>
      <c r="J589" s="2">
        <f t="shared" si="49"/>
        <v>3180000</v>
      </c>
      <c r="K589" s="2"/>
    </row>
    <row r="590" spans="1:11" x14ac:dyDescent="0.3">
      <c r="A590" s="1">
        <v>44635</v>
      </c>
      <c r="B590" t="s">
        <v>13</v>
      </c>
      <c r="C590" t="s">
        <v>14</v>
      </c>
      <c r="D590">
        <v>130</v>
      </c>
      <c r="E590" s="2">
        <v>20000</v>
      </c>
      <c r="F590">
        <f t="shared" si="45"/>
        <v>2022</v>
      </c>
      <c r="G590" t="str">
        <f t="shared" si="46"/>
        <v>March</v>
      </c>
      <c r="H590">
        <f t="shared" si="47"/>
        <v>1</v>
      </c>
      <c r="I590" t="str">
        <f t="shared" si="48"/>
        <v>Tuesday</v>
      </c>
      <c r="J590" s="2">
        <f t="shared" si="49"/>
        <v>2600000</v>
      </c>
      <c r="K590" s="2"/>
    </row>
    <row r="591" spans="1:11" x14ac:dyDescent="0.3">
      <c r="A591" s="1">
        <v>44635</v>
      </c>
      <c r="B591" t="s">
        <v>15</v>
      </c>
      <c r="C591" t="s">
        <v>16</v>
      </c>
      <c r="D591">
        <v>150</v>
      </c>
      <c r="E591" s="2">
        <v>5000</v>
      </c>
      <c r="F591">
        <f t="shared" si="45"/>
        <v>2022</v>
      </c>
      <c r="G591" t="str">
        <f t="shared" si="46"/>
        <v>March</v>
      </c>
      <c r="H591">
        <f t="shared" si="47"/>
        <v>1</v>
      </c>
      <c r="I591" t="str">
        <f t="shared" si="48"/>
        <v>Tuesday</v>
      </c>
      <c r="J591" s="2">
        <f t="shared" si="49"/>
        <v>750000</v>
      </c>
      <c r="K591" s="2"/>
    </row>
    <row r="592" spans="1:11" x14ac:dyDescent="0.3">
      <c r="A592" s="1">
        <v>44635</v>
      </c>
      <c r="B592" t="s">
        <v>17</v>
      </c>
      <c r="C592" t="s">
        <v>18</v>
      </c>
      <c r="D592">
        <v>93</v>
      </c>
      <c r="E592" s="2">
        <v>25000</v>
      </c>
      <c r="F592">
        <f t="shared" si="45"/>
        <v>2022</v>
      </c>
      <c r="G592" t="str">
        <f t="shared" si="46"/>
        <v>March</v>
      </c>
      <c r="H592">
        <f t="shared" si="47"/>
        <v>1</v>
      </c>
      <c r="I592" t="str">
        <f t="shared" si="48"/>
        <v>Tuesday</v>
      </c>
      <c r="J592" s="2">
        <f t="shared" si="49"/>
        <v>2325000</v>
      </c>
      <c r="K592" s="2"/>
    </row>
    <row r="593" spans="1:11" x14ac:dyDescent="0.3">
      <c r="A593" s="1">
        <v>44635</v>
      </c>
      <c r="B593" t="s">
        <v>19</v>
      </c>
      <c r="C593" t="s">
        <v>20</v>
      </c>
      <c r="D593">
        <v>47</v>
      </c>
      <c r="E593" s="2">
        <v>30000</v>
      </c>
      <c r="F593">
        <f t="shared" si="45"/>
        <v>2022</v>
      </c>
      <c r="G593" t="str">
        <f t="shared" si="46"/>
        <v>March</v>
      </c>
      <c r="H593">
        <f t="shared" si="47"/>
        <v>1</v>
      </c>
      <c r="I593" t="str">
        <f t="shared" si="48"/>
        <v>Tuesday</v>
      </c>
      <c r="J593" s="2">
        <f t="shared" si="49"/>
        <v>1410000</v>
      </c>
      <c r="K593" s="2"/>
    </row>
    <row r="594" spans="1:11" x14ac:dyDescent="0.3">
      <c r="A594" s="1">
        <v>44636</v>
      </c>
      <c r="B594" t="s">
        <v>5</v>
      </c>
      <c r="C594" t="s">
        <v>6</v>
      </c>
      <c r="D594">
        <v>99</v>
      </c>
      <c r="E594" s="2">
        <v>50000</v>
      </c>
      <c r="F594">
        <f t="shared" si="45"/>
        <v>2022</v>
      </c>
      <c r="G594" t="str">
        <f t="shared" si="46"/>
        <v>March</v>
      </c>
      <c r="H594">
        <f t="shared" si="47"/>
        <v>1</v>
      </c>
      <c r="I594" t="str">
        <f t="shared" si="48"/>
        <v>Wednesday</v>
      </c>
      <c r="J594" s="2">
        <f t="shared" si="49"/>
        <v>4950000</v>
      </c>
      <c r="K594" s="2"/>
    </row>
    <row r="595" spans="1:11" x14ac:dyDescent="0.3">
      <c r="A595" s="1">
        <v>44636</v>
      </c>
      <c r="B595" t="s">
        <v>7</v>
      </c>
      <c r="C595" t="s">
        <v>8</v>
      </c>
      <c r="D595">
        <v>71</v>
      </c>
      <c r="E595" s="2">
        <v>35000</v>
      </c>
      <c r="F595">
        <f t="shared" si="45"/>
        <v>2022</v>
      </c>
      <c r="G595" t="str">
        <f t="shared" si="46"/>
        <v>March</v>
      </c>
      <c r="H595">
        <f t="shared" si="47"/>
        <v>1</v>
      </c>
      <c r="I595" t="str">
        <f t="shared" si="48"/>
        <v>Wednesday</v>
      </c>
      <c r="J595" s="2">
        <f t="shared" si="49"/>
        <v>2485000</v>
      </c>
      <c r="K595" s="2"/>
    </row>
    <row r="596" spans="1:11" x14ac:dyDescent="0.3">
      <c r="A596" s="1">
        <v>44636</v>
      </c>
      <c r="B596" t="s">
        <v>9</v>
      </c>
      <c r="C596" t="s">
        <v>10</v>
      </c>
      <c r="D596">
        <v>104</v>
      </c>
      <c r="E596" s="2">
        <v>45000</v>
      </c>
      <c r="F596">
        <f t="shared" si="45"/>
        <v>2022</v>
      </c>
      <c r="G596" t="str">
        <f t="shared" si="46"/>
        <v>March</v>
      </c>
      <c r="H596">
        <f t="shared" si="47"/>
        <v>1</v>
      </c>
      <c r="I596" t="str">
        <f t="shared" si="48"/>
        <v>Wednesday</v>
      </c>
      <c r="J596" s="2">
        <f t="shared" si="49"/>
        <v>4680000</v>
      </c>
      <c r="K596" s="2"/>
    </row>
    <row r="597" spans="1:11" x14ac:dyDescent="0.3">
      <c r="A597" s="1">
        <v>44636</v>
      </c>
      <c r="B597" t="s">
        <v>11</v>
      </c>
      <c r="C597" t="s">
        <v>12</v>
      </c>
      <c r="D597">
        <v>54</v>
      </c>
      <c r="E597" s="2">
        <v>60000</v>
      </c>
      <c r="F597">
        <f t="shared" si="45"/>
        <v>2022</v>
      </c>
      <c r="G597" t="str">
        <f t="shared" si="46"/>
        <v>March</v>
      </c>
      <c r="H597">
        <f t="shared" si="47"/>
        <v>1</v>
      </c>
      <c r="I597" t="str">
        <f t="shared" si="48"/>
        <v>Wednesday</v>
      </c>
      <c r="J597" s="2">
        <f t="shared" si="49"/>
        <v>3240000</v>
      </c>
      <c r="K597" s="2"/>
    </row>
    <row r="598" spans="1:11" x14ac:dyDescent="0.3">
      <c r="A598" s="1">
        <v>44636</v>
      </c>
      <c r="B598" t="s">
        <v>13</v>
      </c>
      <c r="C598" t="s">
        <v>14</v>
      </c>
      <c r="D598">
        <v>133</v>
      </c>
      <c r="E598" s="2">
        <v>20000</v>
      </c>
      <c r="F598">
        <f t="shared" si="45"/>
        <v>2022</v>
      </c>
      <c r="G598" t="str">
        <f t="shared" si="46"/>
        <v>March</v>
      </c>
      <c r="H598">
        <f t="shared" si="47"/>
        <v>1</v>
      </c>
      <c r="I598" t="str">
        <f t="shared" si="48"/>
        <v>Wednesday</v>
      </c>
      <c r="J598" s="2">
        <f t="shared" si="49"/>
        <v>2660000</v>
      </c>
      <c r="K598" s="2"/>
    </row>
    <row r="599" spans="1:11" x14ac:dyDescent="0.3">
      <c r="A599" s="1">
        <v>44636</v>
      </c>
      <c r="B599" t="s">
        <v>15</v>
      </c>
      <c r="C599" t="s">
        <v>16</v>
      </c>
      <c r="D599">
        <v>164</v>
      </c>
      <c r="E599" s="2">
        <v>5000</v>
      </c>
      <c r="F599">
        <f t="shared" si="45"/>
        <v>2022</v>
      </c>
      <c r="G599" t="str">
        <f t="shared" si="46"/>
        <v>March</v>
      </c>
      <c r="H599">
        <f t="shared" si="47"/>
        <v>1</v>
      </c>
      <c r="I599" t="str">
        <f t="shared" si="48"/>
        <v>Wednesday</v>
      </c>
      <c r="J599" s="2">
        <f t="shared" si="49"/>
        <v>820000</v>
      </c>
      <c r="K599" s="2"/>
    </row>
    <row r="600" spans="1:11" x14ac:dyDescent="0.3">
      <c r="A600" s="1">
        <v>44636</v>
      </c>
      <c r="B600" t="s">
        <v>17</v>
      </c>
      <c r="C600" t="s">
        <v>18</v>
      </c>
      <c r="D600">
        <v>98</v>
      </c>
      <c r="E600" s="2">
        <v>25000</v>
      </c>
      <c r="F600">
        <f t="shared" si="45"/>
        <v>2022</v>
      </c>
      <c r="G600" t="str">
        <f t="shared" si="46"/>
        <v>March</v>
      </c>
      <c r="H600">
        <f t="shared" si="47"/>
        <v>1</v>
      </c>
      <c r="I600" t="str">
        <f t="shared" si="48"/>
        <v>Wednesday</v>
      </c>
      <c r="J600" s="2">
        <f t="shared" si="49"/>
        <v>2450000</v>
      </c>
      <c r="K600" s="2"/>
    </row>
    <row r="601" spans="1:11" x14ac:dyDescent="0.3">
      <c r="A601" s="1">
        <v>44636</v>
      </c>
      <c r="B601" t="s">
        <v>19</v>
      </c>
      <c r="C601" t="s">
        <v>20</v>
      </c>
      <c r="D601">
        <v>50</v>
      </c>
      <c r="E601" s="2">
        <v>30000</v>
      </c>
      <c r="F601">
        <f t="shared" si="45"/>
        <v>2022</v>
      </c>
      <c r="G601" t="str">
        <f t="shared" si="46"/>
        <v>March</v>
      </c>
      <c r="H601">
        <f t="shared" si="47"/>
        <v>1</v>
      </c>
      <c r="I601" t="str">
        <f t="shared" si="48"/>
        <v>Wednesday</v>
      </c>
      <c r="J601" s="2">
        <f t="shared" si="49"/>
        <v>1500000</v>
      </c>
      <c r="K601" s="2"/>
    </row>
    <row r="602" spans="1:11" x14ac:dyDescent="0.3">
      <c r="A602" s="1">
        <v>44637</v>
      </c>
      <c r="B602" t="s">
        <v>5</v>
      </c>
      <c r="C602" t="s">
        <v>6</v>
      </c>
      <c r="D602">
        <v>98</v>
      </c>
      <c r="E602" s="2">
        <v>50000</v>
      </c>
      <c r="F602">
        <f t="shared" si="45"/>
        <v>2022</v>
      </c>
      <c r="G602" t="str">
        <f t="shared" si="46"/>
        <v>March</v>
      </c>
      <c r="H602">
        <f t="shared" si="47"/>
        <v>1</v>
      </c>
      <c r="I602" t="str">
        <f t="shared" si="48"/>
        <v>Thursday</v>
      </c>
      <c r="J602" s="2">
        <f t="shared" si="49"/>
        <v>4900000</v>
      </c>
      <c r="K602" s="2"/>
    </row>
    <row r="603" spans="1:11" x14ac:dyDescent="0.3">
      <c r="A603" s="1">
        <v>44637</v>
      </c>
      <c r="B603" t="s">
        <v>7</v>
      </c>
      <c r="C603" t="s">
        <v>8</v>
      </c>
      <c r="D603">
        <v>69</v>
      </c>
      <c r="E603" s="2">
        <v>35000</v>
      </c>
      <c r="F603">
        <f t="shared" si="45"/>
        <v>2022</v>
      </c>
      <c r="G603" t="str">
        <f t="shared" si="46"/>
        <v>March</v>
      </c>
      <c r="H603">
        <f t="shared" si="47"/>
        <v>1</v>
      </c>
      <c r="I603" t="str">
        <f t="shared" si="48"/>
        <v>Thursday</v>
      </c>
      <c r="J603" s="2">
        <f t="shared" si="49"/>
        <v>2415000</v>
      </c>
      <c r="K603" s="2"/>
    </row>
    <row r="604" spans="1:11" x14ac:dyDescent="0.3">
      <c r="A604" s="1">
        <v>44637</v>
      </c>
      <c r="B604" t="s">
        <v>9</v>
      </c>
      <c r="C604" t="s">
        <v>10</v>
      </c>
      <c r="D604">
        <v>103</v>
      </c>
      <c r="E604" s="2">
        <v>45000</v>
      </c>
      <c r="F604">
        <f t="shared" si="45"/>
        <v>2022</v>
      </c>
      <c r="G604" t="str">
        <f t="shared" si="46"/>
        <v>March</v>
      </c>
      <c r="H604">
        <f t="shared" si="47"/>
        <v>1</v>
      </c>
      <c r="I604" t="str">
        <f t="shared" si="48"/>
        <v>Thursday</v>
      </c>
      <c r="J604" s="2">
        <f t="shared" si="49"/>
        <v>4635000</v>
      </c>
      <c r="K604" s="2"/>
    </row>
    <row r="605" spans="1:11" x14ac:dyDescent="0.3">
      <c r="A605" s="1">
        <v>44637</v>
      </c>
      <c r="B605" t="s">
        <v>11</v>
      </c>
      <c r="C605" t="s">
        <v>12</v>
      </c>
      <c r="D605">
        <v>52</v>
      </c>
      <c r="E605" s="2">
        <v>60000</v>
      </c>
      <c r="F605">
        <f t="shared" si="45"/>
        <v>2022</v>
      </c>
      <c r="G605" t="str">
        <f t="shared" si="46"/>
        <v>March</v>
      </c>
      <c r="H605">
        <f t="shared" si="47"/>
        <v>1</v>
      </c>
      <c r="I605" t="str">
        <f t="shared" si="48"/>
        <v>Thursday</v>
      </c>
      <c r="J605" s="2">
        <f t="shared" si="49"/>
        <v>3120000</v>
      </c>
      <c r="K605" s="2"/>
    </row>
    <row r="606" spans="1:11" x14ac:dyDescent="0.3">
      <c r="A606" s="1">
        <v>44637</v>
      </c>
      <c r="B606" t="s">
        <v>13</v>
      </c>
      <c r="C606" t="s">
        <v>14</v>
      </c>
      <c r="D606">
        <v>139</v>
      </c>
      <c r="E606" s="2">
        <v>20000</v>
      </c>
      <c r="F606">
        <f t="shared" si="45"/>
        <v>2022</v>
      </c>
      <c r="G606" t="str">
        <f t="shared" si="46"/>
        <v>March</v>
      </c>
      <c r="H606">
        <f t="shared" si="47"/>
        <v>1</v>
      </c>
      <c r="I606" t="str">
        <f t="shared" si="48"/>
        <v>Thursday</v>
      </c>
      <c r="J606" s="2">
        <f t="shared" si="49"/>
        <v>2780000</v>
      </c>
      <c r="K606" s="2"/>
    </row>
    <row r="607" spans="1:11" x14ac:dyDescent="0.3">
      <c r="A607" s="1">
        <v>44637</v>
      </c>
      <c r="B607" t="s">
        <v>15</v>
      </c>
      <c r="C607" t="s">
        <v>16</v>
      </c>
      <c r="D607">
        <v>147</v>
      </c>
      <c r="E607" s="2">
        <v>5000</v>
      </c>
      <c r="F607">
        <f t="shared" si="45"/>
        <v>2022</v>
      </c>
      <c r="G607" t="str">
        <f t="shared" si="46"/>
        <v>March</v>
      </c>
      <c r="H607">
        <f t="shared" si="47"/>
        <v>1</v>
      </c>
      <c r="I607" t="str">
        <f t="shared" si="48"/>
        <v>Thursday</v>
      </c>
      <c r="J607" s="2">
        <f t="shared" si="49"/>
        <v>735000</v>
      </c>
      <c r="K607" s="2"/>
    </row>
    <row r="608" spans="1:11" x14ac:dyDescent="0.3">
      <c r="A608" s="1">
        <v>44637</v>
      </c>
      <c r="B608" t="s">
        <v>17</v>
      </c>
      <c r="C608" t="s">
        <v>18</v>
      </c>
      <c r="D608">
        <v>95</v>
      </c>
      <c r="E608" s="2">
        <v>25000</v>
      </c>
      <c r="F608">
        <f t="shared" si="45"/>
        <v>2022</v>
      </c>
      <c r="G608" t="str">
        <f t="shared" si="46"/>
        <v>March</v>
      </c>
      <c r="H608">
        <f t="shared" si="47"/>
        <v>1</v>
      </c>
      <c r="I608" t="str">
        <f t="shared" si="48"/>
        <v>Thursday</v>
      </c>
      <c r="J608" s="2">
        <f t="shared" si="49"/>
        <v>2375000</v>
      </c>
      <c r="K608" s="2"/>
    </row>
    <row r="609" spans="1:11" x14ac:dyDescent="0.3">
      <c r="A609" s="1">
        <v>44637</v>
      </c>
      <c r="B609" t="s">
        <v>19</v>
      </c>
      <c r="C609" t="s">
        <v>20</v>
      </c>
      <c r="D609">
        <v>44</v>
      </c>
      <c r="E609" s="2">
        <v>30000</v>
      </c>
      <c r="F609">
        <f t="shared" si="45"/>
        <v>2022</v>
      </c>
      <c r="G609" t="str">
        <f t="shared" si="46"/>
        <v>March</v>
      </c>
      <c r="H609">
        <f t="shared" si="47"/>
        <v>1</v>
      </c>
      <c r="I609" t="str">
        <f t="shared" si="48"/>
        <v>Thursday</v>
      </c>
      <c r="J609" s="2">
        <f t="shared" si="49"/>
        <v>1320000</v>
      </c>
      <c r="K609" s="2"/>
    </row>
    <row r="610" spans="1:11" x14ac:dyDescent="0.3">
      <c r="A610" s="1">
        <v>44638</v>
      </c>
      <c r="B610" t="s">
        <v>5</v>
      </c>
      <c r="C610" t="s">
        <v>6</v>
      </c>
      <c r="D610">
        <v>100</v>
      </c>
      <c r="E610" s="2">
        <v>50000</v>
      </c>
      <c r="F610">
        <f t="shared" si="45"/>
        <v>2022</v>
      </c>
      <c r="G610" t="str">
        <f t="shared" si="46"/>
        <v>March</v>
      </c>
      <c r="H610">
        <f t="shared" si="47"/>
        <v>1</v>
      </c>
      <c r="I610" t="str">
        <f t="shared" si="48"/>
        <v>Friday</v>
      </c>
      <c r="J610" s="2">
        <f t="shared" si="49"/>
        <v>5000000</v>
      </c>
      <c r="K610" s="2"/>
    </row>
    <row r="611" spans="1:11" x14ac:dyDescent="0.3">
      <c r="A611" s="1">
        <v>44638</v>
      </c>
      <c r="B611" t="s">
        <v>7</v>
      </c>
      <c r="C611" t="s">
        <v>8</v>
      </c>
      <c r="D611">
        <v>79</v>
      </c>
      <c r="E611" s="2">
        <v>35000</v>
      </c>
      <c r="F611">
        <f t="shared" si="45"/>
        <v>2022</v>
      </c>
      <c r="G611" t="str">
        <f t="shared" si="46"/>
        <v>March</v>
      </c>
      <c r="H611">
        <f t="shared" si="47"/>
        <v>1</v>
      </c>
      <c r="I611" t="str">
        <f t="shared" si="48"/>
        <v>Friday</v>
      </c>
      <c r="J611" s="2">
        <f t="shared" si="49"/>
        <v>2765000</v>
      </c>
      <c r="K611" s="2"/>
    </row>
    <row r="612" spans="1:11" x14ac:dyDescent="0.3">
      <c r="A612" s="1">
        <v>44638</v>
      </c>
      <c r="B612" t="s">
        <v>9</v>
      </c>
      <c r="C612" t="s">
        <v>10</v>
      </c>
      <c r="D612">
        <v>107</v>
      </c>
      <c r="E612" s="2">
        <v>45000</v>
      </c>
      <c r="F612">
        <f t="shared" si="45"/>
        <v>2022</v>
      </c>
      <c r="G612" t="str">
        <f t="shared" si="46"/>
        <v>March</v>
      </c>
      <c r="H612">
        <f t="shared" si="47"/>
        <v>1</v>
      </c>
      <c r="I612" t="str">
        <f t="shared" si="48"/>
        <v>Friday</v>
      </c>
      <c r="J612" s="2">
        <f t="shared" si="49"/>
        <v>4815000</v>
      </c>
      <c r="K612" s="2"/>
    </row>
    <row r="613" spans="1:11" x14ac:dyDescent="0.3">
      <c r="A613" s="1">
        <v>44638</v>
      </c>
      <c r="B613" t="s">
        <v>11</v>
      </c>
      <c r="C613" t="s">
        <v>12</v>
      </c>
      <c r="D613">
        <v>50</v>
      </c>
      <c r="E613" s="2">
        <v>60000</v>
      </c>
      <c r="F613">
        <f t="shared" si="45"/>
        <v>2022</v>
      </c>
      <c r="G613" t="str">
        <f t="shared" si="46"/>
        <v>March</v>
      </c>
      <c r="H613">
        <f t="shared" si="47"/>
        <v>1</v>
      </c>
      <c r="I613" t="str">
        <f t="shared" si="48"/>
        <v>Friday</v>
      </c>
      <c r="J613" s="2">
        <f t="shared" si="49"/>
        <v>3000000</v>
      </c>
      <c r="K613" s="2"/>
    </row>
    <row r="614" spans="1:11" x14ac:dyDescent="0.3">
      <c r="A614" s="1">
        <v>44638</v>
      </c>
      <c r="B614" t="s">
        <v>13</v>
      </c>
      <c r="C614" t="s">
        <v>14</v>
      </c>
      <c r="D614">
        <v>138</v>
      </c>
      <c r="E614" s="2">
        <v>20000</v>
      </c>
      <c r="F614">
        <f t="shared" si="45"/>
        <v>2022</v>
      </c>
      <c r="G614" t="str">
        <f t="shared" si="46"/>
        <v>March</v>
      </c>
      <c r="H614">
        <f t="shared" si="47"/>
        <v>1</v>
      </c>
      <c r="I614" t="str">
        <f t="shared" si="48"/>
        <v>Friday</v>
      </c>
      <c r="J614" s="2">
        <f t="shared" si="49"/>
        <v>2760000</v>
      </c>
      <c r="K614" s="2"/>
    </row>
    <row r="615" spans="1:11" x14ac:dyDescent="0.3">
      <c r="A615" s="1">
        <v>44638</v>
      </c>
      <c r="B615" t="s">
        <v>15</v>
      </c>
      <c r="C615" t="s">
        <v>16</v>
      </c>
      <c r="D615">
        <v>151</v>
      </c>
      <c r="E615" s="2">
        <v>5000</v>
      </c>
      <c r="F615">
        <f t="shared" si="45"/>
        <v>2022</v>
      </c>
      <c r="G615" t="str">
        <f t="shared" si="46"/>
        <v>March</v>
      </c>
      <c r="H615">
        <f t="shared" si="47"/>
        <v>1</v>
      </c>
      <c r="I615" t="str">
        <f t="shared" si="48"/>
        <v>Friday</v>
      </c>
      <c r="J615" s="2">
        <f t="shared" si="49"/>
        <v>755000</v>
      </c>
      <c r="K615" s="2"/>
    </row>
    <row r="616" spans="1:11" x14ac:dyDescent="0.3">
      <c r="A616" s="1">
        <v>44638</v>
      </c>
      <c r="B616" t="s">
        <v>17</v>
      </c>
      <c r="C616" t="s">
        <v>18</v>
      </c>
      <c r="D616">
        <v>94</v>
      </c>
      <c r="E616" s="2">
        <v>25000</v>
      </c>
      <c r="F616">
        <f t="shared" si="45"/>
        <v>2022</v>
      </c>
      <c r="G616" t="str">
        <f t="shared" si="46"/>
        <v>March</v>
      </c>
      <c r="H616">
        <f t="shared" si="47"/>
        <v>1</v>
      </c>
      <c r="I616" t="str">
        <f t="shared" si="48"/>
        <v>Friday</v>
      </c>
      <c r="J616" s="2">
        <f t="shared" si="49"/>
        <v>2350000</v>
      </c>
      <c r="K616" s="2"/>
    </row>
    <row r="617" spans="1:11" x14ac:dyDescent="0.3">
      <c r="A617" s="1">
        <v>44638</v>
      </c>
      <c r="B617" t="s">
        <v>19</v>
      </c>
      <c r="C617" t="s">
        <v>20</v>
      </c>
      <c r="D617">
        <v>46</v>
      </c>
      <c r="E617" s="2">
        <v>30000</v>
      </c>
      <c r="F617">
        <f t="shared" si="45"/>
        <v>2022</v>
      </c>
      <c r="G617" t="str">
        <f t="shared" si="46"/>
        <v>March</v>
      </c>
      <c r="H617">
        <f t="shared" si="47"/>
        <v>1</v>
      </c>
      <c r="I617" t="str">
        <f t="shared" si="48"/>
        <v>Friday</v>
      </c>
      <c r="J617" s="2">
        <f t="shared" si="49"/>
        <v>1380000</v>
      </c>
      <c r="K617" s="2"/>
    </row>
    <row r="618" spans="1:11" x14ac:dyDescent="0.3">
      <c r="A618" s="1">
        <v>44639</v>
      </c>
      <c r="B618" t="s">
        <v>5</v>
      </c>
      <c r="C618" t="s">
        <v>6</v>
      </c>
      <c r="D618">
        <v>102</v>
      </c>
      <c r="E618" s="2">
        <v>50000</v>
      </c>
      <c r="F618">
        <f t="shared" si="45"/>
        <v>2022</v>
      </c>
      <c r="G618" t="str">
        <f t="shared" si="46"/>
        <v>March</v>
      </c>
      <c r="H618">
        <f t="shared" si="47"/>
        <v>1</v>
      </c>
      <c r="I618" t="str">
        <f t="shared" si="48"/>
        <v>Saturday</v>
      </c>
      <c r="J618" s="2">
        <f t="shared" si="49"/>
        <v>5100000</v>
      </c>
      <c r="K618" s="2"/>
    </row>
    <row r="619" spans="1:11" x14ac:dyDescent="0.3">
      <c r="A619" s="1">
        <v>44639</v>
      </c>
      <c r="B619" t="s">
        <v>7</v>
      </c>
      <c r="C619" t="s">
        <v>8</v>
      </c>
      <c r="D619">
        <v>71</v>
      </c>
      <c r="E619" s="2">
        <v>35000</v>
      </c>
      <c r="F619">
        <f t="shared" si="45"/>
        <v>2022</v>
      </c>
      <c r="G619" t="str">
        <f t="shared" si="46"/>
        <v>March</v>
      </c>
      <c r="H619">
        <f t="shared" si="47"/>
        <v>1</v>
      </c>
      <c r="I619" t="str">
        <f t="shared" si="48"/>
        <v>Saturday</v>
      </c>
      <c r="J619" s="2">
        <f t="shared" si="49"/>
        <v>2485000</v>
      </c>
      <c r="K619" s="2"/>
    </row>
    <row r="620" spans="1:11" x14ac:dyDescent="0.3">
      <c r="A620" s="1">
        <v>44639</v>
      </c>
      <c r="B620" t="s">
        <v>9</v>
      </c>
      <c r="C620" t="s">
        <v>10</v>
      </c>
      <c r="D620">
        <v>98</v>
      </c>
      <c r="E620" s="2">
        <v>45000</v>
      </c>
      <c r="F620">
        <f t="shared" si="45"/>
        <v>2022</v>
      </c>
      <c r="G620" t="str">
        <f t="shared" si="46"/>
        <v>March</v>
      </c>
      <c r="H620">
        <f t="shared" si="47"/>
        <v>1</v>
      </c>
      <c r="I620" t="str">
        <f t="shared" si="48"/>
        <v>Saturday</v>
      </c>
      <c r="J620" s="2">
        <f t="shared" si="49"/>
        <v>4410000</v>
      </c>
      <c r="K620" s="2"/>
    </row>
    <row r="621" spans="1:11" x14ac:dyDescent="0.3">
      <c r="A621" s="1">
        <v>44639</v>
      </c>
      <c r="B621" t="s">
        <v>11</v>
      </c>
      <c r="C621" t="s">
        <v>12</v>
      </c>
      <c r="D621">
        <v>50</v>
      </c>
      <c r="E621" s="2">
        <v>60000</v>
      </c>
      <c r="F621">
        <f t="shared" si="45"/>
        <v>2022</v>
      </c>
      <c r="G621" t="str">
        <f t="shared" si="46"/>
        <v>March</v>
      </c>
      <c r="H621">
        <f t="shared" si="47"/>
        <v>1</v>
      </c>
      <c r="I621" t="str">
        <f t="shared" si="48"/>
        <v>Saturday</v>
      </c>
      <c r="J621" s="2">
        <f t="shared" si="49"/>
        <v>3000000</v>
      </c>
      <c r="K621" s="2"/>
    </row>
    <row r="622" spans="1:11" x14ac:dyDescent="0.3">
      <c r="A622" s="1">
        <v>44639</v>
      </c>
      <c r="B622" t="s">
        <v>13</v>
      </c>
      <c r="C622" t="s">
        <v>14</v>
      </c>
      <c r="D622">
        <v>140</v>
      </c>
      <c r="E622" s="2">
        <v>20000</v>
      </c>
      <c r="F622">
        <f t="shared" si="45"/>
        <v>2022</v>
      </c>
      <c r="G622" t="str">
        <f t="shared" si="46"/>
        <v>March</v>
      </c>
      <c r="H622">
        <f t="shared" si="47"/>
        <v>1</v>
      </c>
      <c r="I622" t="str">
        <f t="shared" si="48"/>
        <v>Saturday</v>
      </c>
      <c r="J622" s="2">
        <f t="shared" si="49"/>
        <v>2800000</v>
      </c>
      <c r="K622" s="2"/>
    </row>
    <row r="623" spans="1:11" x14ac:dyDescent="0.3">
      <c r="A623" s="1">
        <v>44639</v>
      </c>
      <c r="B623" t="s">
        <v>15</v>
      </c>
      <c r="C623" t="s">
        <v>16</v>
      </c>
      <c r="D623">
        <v>155</v>
      </c>
      <c r="E623" s="2">
        <v>5000</v>
      </c>
      <c r="F623">
        <f t="shared" si="45"/>
        <v>2022</v>
      </c>
      <c r="G623" t="str">
        <f t="shared" si="46"/>
        <v>March</v>
      </c>
      <c r="H623">
        <f t="shared" si="47"/>
        <v>1</v>
      </c>
      <c r="I623" t="str">
        <f t="shared" si="48"/>
        <v>Saturday</v>
      </c>
      <c r="J623" s="2">
        <f t="shared" si="49"/>
        <v>775000</v>
      </c>
      <c r="K623" s="2"/>
    </row>
    <row r="624" spans="1:11" x14ac:dyDescent="0.3">
      <c r="A624" s="1">
        <v>44639</v>
      </c>
      <c r="B624" t="s">
        <v>17</v>
      </c>
      <c r="C624" t="s">
        <v>18</v>
      </c>
      <c r="D624">
        <v>99</v>
      </c>
      <c r="E624" s="2">
        <v>25000</v>
      </c>
      <c r="F624">
        <f t="shared" si="45"/>
        <v>2022</v>
      </c>
      <c r="G624" t="str">
        <f t="shared" si="46"/>
        <v>March</v>
      </c>
      <c r="H624">
        <f t="shared" si="47"/>
        <v>1</v>
      </c>
      <c r="I624" t="str">
        <f t="shared" si="48"/>
        <v>Saturday</v>
      </c>
      <c r="J624" s="2">
        <f t="shared" si="49"/>
        <v>2475000</v>
      </c>
      <c r="K624" s="2"/>
    </row>
    <row r="625" spans="1:11" x14ac:dyDescent="0.3">
      <c r="A625" s="1">
        <v>44639</v>
      </c>
      <c r="B625" t="s">
        <v>19</v>
      </c>
      <c r="C625" t="s">
        <v>20</v>
      </c>
      <c r="D625">
        <v>46</v>
      </c>
      <c r="E625" s="2">
        <v>30000</v>
      </c>
      <c r="F625">
        <f t="shared" si="45"/>
        <v>2022</v>
      </c>
      <c r="G625" t="str">
        <f t="shared" si="46"/>
        <v>March</v>
      </c>
      <c r="H625">
        <f t="shared" si="47"/>
        <v>1</v>
      </c>
      <c r="I625" t="str">
        <f t="shared" si="48"/>
        <v>Saturday</v>
      </c>
      <c r="J625" s="2">
        <f t="shared" si="49"/>
        <v>1380000</v>
      </c>
      <c r="K625" s="2"/>
    </row>
    <row r="626" spans="1:11" x14ac:dyDescent="0.3">
      <c r="A626" s="1">
        <v>44640</v>
      </c>
      <c r="B626" t="s">
        <v>5</v>
      </c>
      <c r="C626" t="s">
        <v>6</v>
      </c>
      <c r="D626">
        <v>110</v>
      </c>
      <c r="E626" s="2">
        <v>50000</v>
      </c>
      <c r="F626">
        <f t="shared" si="45"/>
        <v>2022</v>
      </c>
      <c r="G626" t="str">
        <f t="shared" si="46"/>
        <v>March</v>
      </c>
      <c r="H626">
        <f t="shared" si="47"/>
        <v>1</v>
      </c>
      <c r="I626" t="str">
        <f t="shared" si="48"/>
        <v>Sunday</v>
      </c>
      <c r="J626" s="2">
        <f t="shared" si="49"/>
        <v>5500000</v>
      </c>
      <c r="K626" s="2"/>
    </row>
    <row r="627" spans="1:11" x14ac:dyDescent="0.3">
      <c r="A627" s="1">
        <v>44640</v>
      </c>
      <c r="B627" t="s">
        <v>7</v>
      </c>
      <c r="C627" t="s">
        <v>8</v>
      </c>
      <c r="D627">
        <v>70</v>
      </c>
      <c r="E627" s="2">
        <v>35000</v>
      </c>
      <c r="F627">
        <f t="shared" si="45"/>
        <v>2022</v>
      </c>
      <c r="G627" t="str">
        <f t="shared" si="46"/>
        <v>March</v>
      </c>
      <c r="H627">
        <f t="shared" si="47"/>
        <v>1</v>
      </c>
      <c r="I627" t="str">
        <f t="shared" si="48"/>
        <v>Sunday</v>
      </c>
      <c r="J627" s="2">
        <f t="shared" si="49"/>
        <v>2450000</v>
      </c>
      <c r="K627" s="2"/>
    </row>
    <row r="628" spans="1:11" x14ac:dyDescent="0.3">
      <c r="A628" s="1">
        <v>44640</v>
      </c>
      <c r="B628" t="s">
        <v>9</v>
      </c>
      <c r="C628" t="s">
        <v>10</v>
      </c>
      <c r="D628">
        <v>97</v>
      </c>
      <c r="E628" s="2">
        <v>45000</v>
      </c>
      <c r="F628">
        <f t="shared" si="45"/>
        <v>2022</v>
      </c>
      <c r="G628" t="str">
        <f t="shared" si="46"/>
        <v>March</v>
      </c>
      <c r="H628">
        <f t="shared" si="47"/>
        <v>1</v>
      </c>
      <c r="I628" t="str">
        <f t="shared" si="48"/>
        <v>Sunday</v>
      </c>
      <c r="J628" s="2">
        <f t="shared" si="49"/>
        <v>4365000</v>
      </c>
      <c r="K628" s="2"/>
    </row>
    <row r="629" spans="1:11" x14ac:dyDescent="0.3">
      <c r="A629" s="1">
        <v>44640</v>
      </c>
      <c r="B629" t="s">
        <v>11</v>
      </c>
      <c r="C629" t="s">
        <v>12</v>
      </c>
      <c r="D629">
        <v>50</v>
      </c>
      <c r="E629" s="2">
        <v>60000</v>
      </c>
      <c r="F629">
        <f t="shared" si="45"/>
        <v>2022</v>
      </c>
      <c r="G629" t="str">
        <f t="shared" si="46"/>
        <v>March</v>
      </c>
      <c r="H629">
        <f t="shared" si="47"/>
        <v>1</v>
      </c>
      <c r="I629" t="str">
        <f t="shared" si="48"/>
        <v>Sunday</v>
      </c>
      <c r="J629" s="2">
        <f t="shared" si="49"/>
        <v>3000000</v>
      </c>
      <c r="K629" s="2"/>
    </row>
    <row r="630" spans="1:11" x14ac:dyDescent="0.3">
      <c r="A630" s="1">
        <v>44640</v>
      </c>
      <c r="B630" t="s">
        <v>13</v>
      </c>
      <c r="C630" t="s">
        <v>14</v>
      </c>
      <c r="D630">
        <v>129</v>
      </c>
      <c r="E630" s="2">
        <v>20000</v>
      </c>
      <c r="F630">
        <f t="shared" si="45"/>
        <v>2022</v>
      </c>
      <c r="G630" t="str">
        <f t="shared" si="46"/>
        <v>March</v>
      </c>
      <c r="H630">
        <f t="shared" si="47"/>
        <v>1</v>
      </c>
      <c r="I630" t="str">
        <f t="shared" si="48"/>
        <v>Sunday</v>
      </c>
      <c r="J630" s="2">
        <f t="shared" si="49"/>
        <v>2580000</v>
      </c>
      <c r="K630" s="2"/>
    </row>
    <row r="631" spans="1:11" x14ac:dyDescent="0.3">
      <c r="A631" s="1">
        <v>44640</v>
      </c>
      <c r="B631" t="s">
        <v>15</v>
      </c>
      <c r="C631" t="s">
        <v>16</v>
      </c>
      <c r="D631">
        <v>165</v>
      </c>
      <c r="E631" s="2">
        <v>5000</v>
      </c>
      <c r="F631">
        <f t="shared" si="45"/>
        <v>2022</v>
      </c>
      <c r="G631" t="str">
        <f t="shared" si="46"/>
        <v>March</v>
      </c>
      <c r="H631">
        <f t="shared" si="47"/>
        <v>1</v>
      </c>
      <c r="I631" t="str">
        <f t="shared" si="48"/>
        <v>Sunday</v>
      </c>
      <c r="J631" s="2">
        <f t="shared" si="49"/>
        <v>825000</v>
      </c>
      <c r="K631" s="2"/>
    </row>
    <row r="632" spans="1:11" x14ac:dyDescent="0.3">
      <c r="A632" s="1">
        <v>44640</v>
      </c>
      <c r="B632" t="s">
        <v>17</v>
      </c>
      <c r="C632" t="s">
        <v>18</v>
      </c>
      <c r="D632">
        <v>96</v>
      </c>
      <c r="E632" s="2">
        <v>25000</v>
      </c>
      <c r="F632">
        <f t="shared" si="45"/>
        <v>2022</v>
      </c>
      <c r="G632" t="str">
        <f t="shared" si="46"/>
        <v>March</v>
      </c>
      <c r="H632">
        <f t="shared" si="47"/>
        <v>1</v>
      </c>
      <c r="I632" t="str">
        <f t="shared" si="48"/>
        <v>Sunday</v>
      </c>
      <c r="J632" s="2">
        <f t="shared" si="49"/>
        <v>2400000</v>
      </c>
      <c r="K632" s="2"/>
    </row>
    <row r="633" spans="1:11" x14ac:dyDescent="0.3">
      <c r="A633" s="1">
        <v>44640</v>
      </c>
      <c r="B633" t="s">
        <v>19</v>
      </c>
      <c r="C633" t="s">
        <v>20</v>
      </c>
      <c r="D633">
        <v>47</v>
      </c>
      <c r="E633" s="2">
        <v>30000</v>
      </c>
      <c r="F633">
        <f t="shared" si="45"/>
        <v>2022</v>
      </c>
      <c r="G633" t="str">
        <f t="shared" si="46"/>
        <v>March</v>
      </c>
      <c r="H633">
        <f t="shared" si="47"/>
        <v>1</v>
      </c>
      <c r="I633" t="str">
        <f t="shared" si="48"/>
        <v>Sunday</v>
      </c>
      <c r="J633" s="2">
        <f t="shared" si="49"/>
        <v>1410000</v>
      </c>
      <c r="K633" s="2"/>
    </row>
    <row r="634" spans="1:11" x14ac:dyDescent="0.3">
      <c r="A634" s="1">
        <v>44641</v>
      </c>
      <c r="B634" t="s">
        <v>5</v>
      </c>
      <c r="C634" t="s">
        <v>6</v>
      </c>
      <c r="D634">
        <v>101</v>
      </c>
      <c r="E634" s="2">
        <v>50000</v>
      </c>
      <c r="F634">
        <f t="shared" si="45"/>
        <v>2022</v>
      </c>
      <c r="G634" t="str">
        <f t="shared" si="46"/>
        <v>March</v>
      </c>
      <c r="H634">
        <f t="shared" si="47"/>
        <v>1</v>
      </c>
      <c r="I634" t="str">
        <f t="shared" si="48"/>
        <v>Monday</v>
      </c>
      <c r="J634" s="2">
        <f t="shared" si="49"/>
        <v>5050000</v>
      </c>
      <c r="K634" s="2"/>
    </row>
    <row r="635" spans="1:11" x14ac:dyDescent="0.3">
      <c r="A635" s="1">
        <v>44641</v>
      </c>
      <c r="B635" t="s">
        <v>7</v>
      </c>
      <c r="C635" t="s">
        <v>8</v>
      </c>
      <c r="D635">
        <v>70</v>
      </c>
      <c r="E635" s="2">
        <v>35000</v>
      </c>
      <c r="F635">
        <f t="shared" si="45"/>
        <v>2022</v>
      </c>
      <c r="G635" t="str">
        <f t="shared" si="46"/>
        <v>March</v>
      </c>
      <c r="H635">
        <f t="shared" si="47"/>
        <v>1</v>
      </c>
      <c r="I635" t="str">
        <f t="shared" si="48"/>
        <v>Monday</v>
      </c>
      <c r="J635" s="2">
        <f t="shared" si="49"/>
        <v>2450000</v>
      </c>
      <c r="K635" s="2"/>
    </row>
    <row r="636" spans="1:11" x14ac:dyDescent="0.3">
      <c r="A636" s="1">
        <v>44641</v>
      </c>
      <c r="B636" t="s">
        <v>9</v>
      </c>
      <c r="C636" t="s">
        <v>10</v>
      </c>
      <c r="D636">
        <v>107</v>
      </c>
      <c r="E636" s="2">
        <v>45000</v>
      </c>
      <c r="F636">
        <f t="shared" si="45"/>
        <v>2022</v>
      </c>
      <c r="G636" t="str">
        <f t="shared" si="46"/>
        <v>March</v>
      </c>
      <c r="H636">
        <f t="shared" si="47"/>
        <v>1</v>
      </c>
      <c r="I636" t="str">
        <f t="shared" si="48"/>
        <v>Monday</v>
      </c>
      <c r="J636" s="2">
        <f t="shared" si="49"/>
        <v>4815000</v>
      </c>
      <c r="K636" s="2"/>
    </row>
    <row r="637" spans="1:11" x14ac:dyDescent="0.3">
      <c r="A637" s="1">
        <v>44641</v>
      </c>
      <c r="B637" t="s">
        <v>11</v>
      </c>
      <c r="C637" t="s">
        <v>12</v>
      </c>
      <c r="D637">
        <v>56</v>
      </c>
      <c r="E637" s="2">
        <v>60000</v>
      </c>
      <c r="F637">
        <f t="shared" si="45"/>
        <v>2022</v>
      </c>
      <c r="G637" t="str">
        <f t="shared" si="46"/>
        <v>March</v>
      </c>
      <c r="H637">
        <f t="shared" si="47"/>
        <v>1</v>
      </c>
      <c r="I637" t="str">
        <f t="shared" si="48"/>
        <v>Monday</v>
      </c>
      <c r="J637" s="2">
        <f t="shared" si="49"/>
        <v>3360000</v>
      </c>
      <c r="K637" s="2"/>
    </row>
    <row r="638" spans="1:11" x14ac:dyDescent="0.3">
      <c r="A638" s="1">
        <v>44641</v>
      </c>
      <c r="B638" t="s">
        <v>13</v>
      </c>
      <c r="C638" t="s">
        <v>14</v>
      </c>
      <c r="D638">
        <v>128</v>
      </c>
      <c r="E638" s="2">
        <v>20000</v>
      </c>
      <c r="F638">
        <f t="shared" si="45"/>
        <v>2022</v>
      </c>
      <c r="G638" t="str">
        <f t="shared" si="46"/>
        <v>March</v>
      </c>
      <c r="H638">
        <f t="shared" si="47"/>
        <v>1</v>
      </c>
      <c r="I638" t="str">
        <f t="shared" si="48"/>
        <v>Monday</v>
      </c>
      <c r="J638" s="2">
        <f t="shared" si="49"/>
        <v>2560000</v>
      </c>
      <c r="K638" s="2"/>
    </row>
    <row r="639" spans="1:11" x14ac:dyDescent="0.3">
      <c r="A639" s="1">
        <v>44641</v>
      </c>
      <c r="B639" t="s">
        <v>15</v>
      </c>
      <c r="C639" t="s">
        <v>16</v>
      </c>
      <c r="D639">
        <v>165</v>
      </c>
      <c r="E639" s="2">
        <v>5000</v>
      </c>
      <c r="F639">
        <f t="shared" si="45"/>
        <v>2022</v>
      </c>
      <c r="G639" t="str">
        <f t="shared" si="46"/>
        <v>March</v>
      </c>
      <c r="H639">
        <f t="shared" si="47"/>
        <v>1</v>
      </c>
      <c r="I639" t="str">
        <f t="shared" si="48"/>
        <v>Monday</v>
      </c>
      <c r="J639" s="2">
        <f t="shared" si="49"/>
        <v>825000</v>
      </c>
      <c r="K639" s="2"/>
    </row>
    <row r="640" spans="1:11" x14ac:dyDescent="0.3">
      <c r="A640" s="1">
        <v>44641</v>
      </c>
      <c r="B640" t="s">
        <v>17</v>
      </c>
      <c r="C640" t="s">
        <v>18</v>
      </c>
      <c r="D640">
        <v>99</v>
      </c>
      <c r="E640" s="2">
        <v>25000</v>
      </c>
      <c r="F640">
        <f t="shared" si="45"/>
        <v>2022</v>
      </c>
      <c r="G640" t="str">
        <f t="shared" si="46"/>
        <v>March</v>
      </c>
      <c r="H640">
        <f t="shared" si="47"/>
        <v>1</v>
      </c>
      <c r="I640" t="str">
        <f t="shared" si="48"/>
        <v>Monday</v>
      </c>
      <c r="J640" s="2">
        <f t="shared" si="49"/>
        <v>2475000</v>
      </c>
      <c r="K640" s="2"/>
    </row>
    <row r="641" spans="1:11" x14ac:dyDescent="0.3">
      <c r="A641" s="1">
        <v>44641</v>
      </c>
      <c r="B641" t="s">
        <v>19</v>
      </c>
      <c r="C641" t="s">
        <v>20</v>
      </c>
      <c r="D641">
        <v>47</v>
      </c>
      <c r="E641" s="2">
        <v>30000</v>
      </c>
      <c r="F641">
        <f t="shared" si="45"/>
        <v>2022</v>
      </c>
      <c r="G641" t="str">
        <f t="shared" si="46"/>
        <v>March</v>
      </c>
      <c r="H641">
        <f t="shared" si="47"/>
        <v>1</v>
      </c>
      <c r="I641" t="str">
        <f t="shared" si="48"/>
        <v>Monday</v>
      </c>
      <c r="J641" s="2">
        <f t="shared" si="49"/>
        <v>1410000</v>
      </c>
      <c r="K641" s="2"/>
    </row>
    <row r="642" spans="1:11" x14ac:dyDescent="0.3">
      <c r="A642" s="1">
        <v>44642</v>
      </c>
      <c r="B642" t="s">
        <v>5</v>
      </c>
      <c r="C642" t="s">
        <v>6</v>
      </c>
      <c r="D642">
        <v>107</v>
      </c>
      <c r="E642" s="2">
        <v>50000</v>
      </c>
      <c r="F642">
        <f t="shared" ref="F642:F705" si="50">YEAR(A642)</f>
        <v>2022</v>
      </c>
      <c r="G642" t="str">
        <f t="shared" ref="G642:G705" si="51">TEXT(A642,"mmmm")</f>
        <v>March</v>
      </c>
      <c r="H642">
        <f t="shared" ref="H642:H705" si="52">ROUNDUP(MONTH(A642)/3,0)</f>
        <v>1</v>
      </c>
      <c r="I642" t="str">
        <f t="shared" ref="I642:I705" si="53">TEXT(A642,"dddd")</f>
        <v>Tuesday</v>
      </c>
      <c r="J642" s="2">
        <f t="shared" ref="J642:J705" si="54">D642*E642</f>
        <v>5350000</v>
      </c>
      <c r="K642" s="2"/>
    </row>
    <row r="643" spans="1:11" x14ac:dyDescent="0.3">
      <c r="A643" s="1">
        <v>44642</v>
      </c>
      <c r="B643" t="s">
        <v>7</v>
      </c>
      <c r="C643" t="s">
        <v>8</v>
      </c>
      <c r="D643">
        <v>69</v>
      </c>
      <c r="E643" s="2">
        <v>35000</v>
      </c>
      <c r="F643">
        <f t="shared" si="50"/>
        <v>2022</v>
      </c>
      <c r="G643" t="str">
        <f t="shared" si="51"/>
        <v>March</v>
      </c>
      <c r="H643">
        <f t="shared" si="52"/>
        <v>1</v>
      </c>
      <c r="I643" t="str">
        <f t="shared" si="53"/>
        <v>Tuesday</v>
      </c>
      <c r="J643" s="2">
        <f t="shared" si="54"/>
        <v>2415000</v>
      </c>
      <c r="K643" s="2"/>
    </row>
    <row r="644" spans="1:11" x14ac:dyDescent="0.3">
      <c r="A644" s="1">
        <v>44642</v>
      </c>
      <c r="B644" t="s">
        <v>9</v>
      </c>
      <c r="C644" t="s">
        <v>10</v>
      </c>
      <c r="D644">
        <v>104</v>
      </c>
      <c r="E644" s="2">
        <v>45000</v>
      </c>
      <c r="F644">
        <f t="shared" si="50"/>
        <v>2022</v>
      </c>
      <c r="G644" t="str">
        <f t="shared" si="51"/>
        <v>March</v>
      </c>
      <c r="H644">
        <f t="shared" si="52"/>
        <v>1</v>
      </c>
      <c r="I644" t="str">
        <f t="shared" si="53"/>
        <v>Tuesday</v>
      </c>
      <c r="J644" s="2">
        <f t="shared" si="54"/>
        <v>4680000</v>
      </c>
      <c r="K644" s="2"/>
    </row>
    <row r="645" spans="1:11" x14ac:dyDescent="0.3">
      <c r="A645" s="1">
        <v>44642</v>
      </c>
      <c r="B645" t="s">
        <v>11</v>
      </c>
      <c r="C645" t="s">
        <v>12</v>
      </c>
      <c r="D645">
        <v>55</v>
      </c>
      <c r="E645" s="2">
        <v>60000</v>
      </c>
      <c r="F645">
        <f t="shared" si="50"/>
        <v>2022</v>
      </c>
      <c r="G645" t="str">
        <f t="shared" si="51"/>
        <v>March</v>
      </c>
      <c r="H645">
        <f t="shared" si="52"/>
        <v>1</v>
      </c>
      <c r="I645" t="str">
        <f t="shared" si="53"/>
        <v>Tuesday</v>
      </c>
      <c r="J645" s="2">
        <f t="shared" si="54"/>
        <v>3300000</v>
      </c>
      <c r="K645" s="2"/>
    </row>
    <row r="646" spans="1:11" x14ac:dyDescent="0.3">
      <c r="A646" s="1">
        <v>44642</v>
      </c>
      <c r="B646" t="s">
        <v>13</v>
      </c>
      <c r="C646" t="s">
        <v>14</v>
      </c>
      <c r="D646">
        <v>135</v>
      </c>
      <c r="E646" s="2">
        <v>20000</v>
      </c>
      <c r="F646">
        <f t="shared" si="50"/>
        <v>2022</v>
      </c>
      <c r="G646" t="str">
        <f t="shared" si="51"/>
        <v>March</v>
      </c>
      <c r="H646">
        <f t="shared" si="52"/>
        <v>1</v>
      </c>
      <c r="I646" t="str">
        <f t="shared" si="53"/>
        <v>Tuesday</v>
      </c>
      <c r="J646" s="2">
        <f t="shared" si="54"/>
        <v>2700000</v>
      </c>
      <c r="K646" s="2"/>
    </row>
    <row r="647" spans="1:11" x14ac:dyDescent="0.3">
      <c r="A647" s="1">
        <v>44642</v>
      </c>
      <c r="B647" t="s">
        <v>15</v>
      </c>
      <c r="C647" t="s">
        <v>16</v>
      </c>
      <c r="D647">
        <v>159</v>
      </c>
      <c r="E647" s="2">
        <v>5000</v>
      </c>
      <c r="F647">
        <f t="shared" si="50"/>
        <v>2022</v>
      </c>
      <c r="G647" t="str">
        <f t="shared" si="51"/>
        <v>March</v>
      </c>
      <c r="H647">
        <f t="shared" si="52"/>
        <v>1</v>
      </c>
      <c r="I647" t="str">
        <f t="shared" si="53"/>
        <v>Tuesday</v>
      </c>
      <c r="J647" s="2">
        <f t="shared" si="54"/>
        <v>795000</v>
      </c>
      <c r="K647" s="2"/>
    </row>
    <row r="648" spans="1:11" x14ac:dyDescent="0.3">
      <c r="A648" s="1">
        <v>44642</v>
      </c>
      <c r="B648" t="s">
        <v>17</v>
      </c>
      <c r="C648" t="s">
        <v>18</v>
      </c>
      <c r="D648">
        <v>92</v>
      </c>
      <c r="E648" s="2">
        <v>25000</v>
      </c>
      <c r="F648">
        <f t="shared" si="50"/>
        <v>2022</v>
      </c>
      <c r="G648" t="str">
        <f t="shared" si="51"/>
        <v>March</v>
      </c>
      <c r="H648">
        <f t="shared" si="52"/>
        <v>1</v>
      </c>
      <c r="I648" t="str">
        <f t="shared" si="53"/>
        <v>Tuesday</v>
      </c>
      <c r="J648" s="2">
        <f t="shared" si="54"/>
        <v>2300000</v>
      </c>
      <c r="K648" s="2"/>
    </row>
    <row r="649" spans="1:11" x14ac:dyDescent="0.3">
      <c r="A649" s="1">
        <v>44642</v>
      </c>
      <c r="B649" t="s">
        <v>19</v>
      </c>
      <c r="C649" t="s">
        <v>20</v>
      </c>
      <c r="D649">
        <v>46</v>
      </c>
      <c r="E649" s="2">
        <v>30000</v>
      </c>
      <c r="F649">
        <f t="shared" si="50"/>
        <v>2022</v>
      </c>
      <c r="G649" t="str">
        <f t="shared" si="51"/>
        <v>March</v>
      </c>
      <c r="H649">
        <f t="shared" si="52"/>
        <v>1</v>
      </c>
      <c r="I649" t="str">
        <f t="shared" si="53"/>
        <v>Tuesday</v>
      </c>
      <c r="J649" s="2">
        <f t="shared" si="54"/>
        <v>1380000</v>
      </c>
      <c r="K649" s="2"/>
    </row>
    <row r="650" spans="1:11" x14ac:dyDescent="0.3">
      <c r="A650" s="1">
        <v>44643</v>
      </c>
      <c r="B650" t="s">
        <v>5</v>
      </c>
      <c r="C650" t="s">
        <v>6</v>
      </c>
      <c r="D650">
        <v>97</v>
      </c>
      <c r="E650" s="2">
        <v>50000</v>
      </c>
      <c r="F650">
        <f t="shared" si="50"/>
        <v>2022</v>
      </c>
      <c r="G650" t="str">
        <f t="shared" si="51"/>
        <v>March</v>
      </c>
      <c r="H650">
        <f t="shared" si="52"/>
        <v>1</v>
      </c>
      <c r="I650" t="str">
        <f t="shared" si="53"/>
        <v>Wednesday</v>
      </c>
      <c r="J650" s="2">
        <f t="shared" si="54"/>
        <v>4850000</v>
      </c>
      <c r="K650" s="2"/>
    </row>
    <row r="651" spans="1:11" x14ac:dyDescent="0.3">
      <c r="A651" s="1">
        <v>44643</v>
      </c>
      <c r="B651" t="s">
        <v>7</v>
      </c>
      <c r="C651" t="s">
        <v>8</v>
      </c>
      <c r="D651">
        <v>66</v>
      </c>
      <c r="E651" s="2">
        <v>35000</v>
      </c>
      <c r="F651">
        <f t="shared" si="50"/>
        <v>2022</v>
      </c>
      <c r="G651" t="str">
        <f t="shared" si="51"/>
        <v>March</v>
      </c>
      <c r="H651">
        <f t="shared" si="52"/>
        <v>1</v>
      </c>
      <c r="I651" t="str">
        <f t="shared" si="53"/>
        <v>Wednesday</v>
      </c>
      <c r="J651" s="2">
        <f t="shared" si="54"/>
        <v>2310000</v>
      </c>
      <c r="K651" s="2"/>
    </row>
    <row r="652" spans="1:11" x14ac:dyDescent="0.3">
      <c r="A652" s="1">
        <v>44643</v>
      </c>
      <c r="B652" t="s">
        <v>9</v>
      </c>
      <c r="C652" t="s">
        <v>10</v>
      </c>
      <c r="D652">
        <v>98</v>
      </c>
      <c r="E652" s="2">
        <v>45000</v>
      </c>
      <c r="F652">
        <f t="shared" si="50"/>
        <v>2022</v>
      </c>
      <c r="G652" t="str">
        <f t="shared" si="51"/>
        <v>March</v>
      </c>
      <c r="H652">
        <f t="shared" si="52"/>
        <v>1</v>
      </c>
      <c r="I652" t="str">
        <f t="shared" si="53"/>
        <v>Wednesday</v>
      </c>
      <c r="J652" s="2">
        <f t="shared" si="54"/>
        <v>4410000</v>
      </c>
      <c r="K652" s="2"/>
    </row>
    <row r="653" spans="1:11" x14ac:dyDescent="0.3">
      <c r="A653" s="1">
        <v>44643</v>
      </c>
      <c r="B653" t="s">
        <v>11</v>
      </c>
      <c r="C653" t="s">
        <v>12</v>
      </c>
      <c r="D653">
        <v>52</v>
      </c>
      <c r="E653" s="2">
        <v>60000</v>
      </c>
      <c r="F653">
        <f t="shared" si="50"/>
        <v>2022</v>
      </c>
      <c r="G653" t="str">
        <f t="shared" si="51"/>
        <v>March</v>
      </c>
      <c r="H653">
        <f t="shared" si="52"/>
        <v>1</v>
      </c>
      <c r="I653" t="str">
        <f t="shared" si="53"/>
        <v>Wednesday</v>
      </c>
      <c r="J653" s="2">
        <f t="shared" si="54"/>
        <v>3120000</v>
      </c>
      <c r="K653" s="2"/>
    </row>
    <row r="654" spans="1:11" x14ac:dyDescent="0.3">
      <c r="A654" s="1">
        <v>44643</v>
      </c>
      <c r="B654" t="s">
        <v>13</v>
      </c>
      <c r="C654" t="s">
        <v>14</v>
      </c>
      <c r="D654">
        <v>126</v>
      </c>
      <c r="E654" s="2">
        <v>20000</v>
      </c>
      <c r="F654">
        <f t="shared" si="50"/>
        <v>2022</v>
      </c>
      <c r="G654" t="str">
        <f t="shared" si="51"/>
        <v>March</v>
      </c>
      <c r="H654">
        <f t="shared" si="52"/>
        <v>1</v>
      </c>
      <c r="I654" t="str">
        <f t="shared" si="53"/>
        <v>Wednesday</v>
      </c>
      <c r="J654" s="2">
        <f t="shared" si="54"/>
        <v>2520000</v>
      </c>
      <c r="K654" s="2"/>
    </row>
    <row r="655" spans="1:11" x14ac:dyDescent="0.3">
      <c r="A655" s="1">
        <v>44643</v>
      </c>
      <c r="B655" t="s">
        <v>15</v>
      </c>
      <c r="C655" t="s">
        <v>16</v>
      </c>
      <c r="D655">
        <v>160</v>
      </c>
      <c r="E655" s="2">
        <v>5000</v>
      </c>
      <c r="F655">
        <f t="shared" si="50"/>
        <v>2022</v>
      </c>
      <c r="G655" t="str">
        <f t="shared" si="51"/>
        <v>March</v>
      </c>
      <c r="H655">
        <f t="shared" si="52"/>
        <v>1</v>
      </c>
      <c r="I655" t="str">
        <f t="shared" si="53"/>
        <v>Wednesday</v>
      </c>
      <c r="J655" s="2">
        <f t="shared" si="54"/>
        <v>800000</v>
      </c>
      <c r="K655" s="2"/>
    </row>
    <row r="656" spans="1:11" x14ac:dyDescent="0.3">
      <c r="A656" s="1">
        <v>44643</v>
      </c>
      <c r="B656" t="s">
        <v>17</v>
      </c>
      <c r="C656" t="s">
        <v>18</v>
      </c>
      <c r="D656">
        <v>94</v>
      </c>
      <c r="E656" s="2">
        <v>25000</v>
      </c>
      <c r="F656">
        <f t="shared" si="50"/>
        <v>2022</v>
      </c>
      <c r="G656" t="str">
        <f t="shared" si="51"/>
        <v>March</v>
      </c>
      <c r="H656">
        <f t="shared" si="52"/>
        <v>1</v>
      </c>
      <c r="I656" t="str">
        <f t="shared" si="53"/>
        <v>Wednesday</v>
      </c>
      <c r="J656" s="2">
        <f t="shared" si="54"/>
        <v>2350000</v>
      </c>
      <c r="K656" s="2"/>
    </row>
    <row r="657" spans="1:11" x14ac:dyDescent="0.3">
      <c r="A657" s="1">
        <v>44643</v>
      </c>
      <c r="B657" t="s">
        <v>19</v>
      </c>
      <c r="C657" t="s">
        <v>20</v>
      </c>
      <c r="D657">
        <v>44</v>
      </c>
      <c r="E657" s="2">
        <v>30000</v>
      </c>
      <c r="F657">
        <f t="shared" si="50"/>
        <v>2022</v>
      </c>
      <c r="G657" t="str">
        <f t="shared" si="51"/>
        <v>March</v>
      </c>
      <c r="H657">
        <f t="shared" si="52"/>
        <v>1</v>
      </c>
      <c r="I657" t="str">
        <f t="shared" si="53"/>
        <v>Wednesday</v>
      </c>
      <c r="J657" s="2">
        <f t="shared" si="54"/>
        <v>1320000</v>
      </c>
      <c r="K657" s="2"/>
    </row>
    <row r="658" spans="1:11" x14ac:dyDescent="0.3">
      <c r="A658" s="1">
        <v>44644</v>
      </c>
      <c r="B658" t="s">
        <v>5</v>
      </c>
      <c r="C658" t="s">
        <v>6</v>
      </c>
      <c r="D658">
        <v>94</v>
      </c>
      <c r="E658" s="2">
        <v>50000</v>
      </c>
      <c r="F658">
        <f t="shared" si="50"/>
        <v>2022</v>
      </c>
      <c r="G658" t="str">
        <f t="shared" si="51"/>
        <v>March</v>
      </c>
      <c r="H658">
        <f t="shared" si="52"/>
        <v>1</v>
      </c>
      <c r="I658" t="str">
        <f t="shared" si="53"/>
        <v>Thursday</v>
      </c>
      <c r="J658" s="2">
        <f t="shared" si="54"/>
        <v>4700000</v>
      </c>
      <c r="K658" s="2"/>
    </row>
    <row r="659" spans="1:11" x14ac:dyDescent="0.3">
      <c r="A659" s="1">
        <v>44644</v>
      </c>
      <c r="B659" t="s">
        <v>7</v>
      </c>
      <c r="C659" t="s">
        <v>8</v>
      </c>
      <c r="D659">
        <v>74</v>
      </c>
      <c r="E659" s="2">
        <v>35000</v>
      </c>
      <c r="F659">
        <f t="shared" si="50"/>
        <v>2022</v>
      </c>
      <c r="G659" t="str">
        <f t="shared" si="51"/>
        <v>March</v>
      </c>
      <c r="H659">
        <f t="shared" si="52"/>
        <v>1</v>
      </c>
      <c r="I659" t="str">
        <f t="shared" si="53"/>
        <v>Thursday</v>
      </c>
      <c r="J659" s="2">
        <f t="shared" si="54"/>
        <v>2590000</v>
      </c>
      <c r="K659" s="2"/>
    </row>
    <row r="660" spans="1:11" x14ac:dyDescent="0.3">
      <c r="A660" s="1">
        <v>44644</v>
      </c>
      <c r="B660" t="s">
        <v>9</v>
      </c>
      <c r="C660" t="s">
        <v>10</v>
      </c>
      <c r="D660">
        <v>101</v>
      </c>
      <c r="E660" s="2">
        <v>45000</v>
      </c>
      <c r="F660">
        <f t="shared" si="50"/>
        <v>2022</v>
      </c>
      <c r="G660" t="str">
        <f t="shared" si="51"/>
        <v>March</v>
      </c>
      <c r="H660">
        <f t="shared" si="52"/>
        <v>1</v>
      </c>
      <c r="I660" t="str">
        <f t="shared" si="53"/>
        <v>Thursday</v>
      </c>
      <c r="J660" s="2">
        <f t="shared" si="54"/>
        <v>4545000</v>
      </c>
      <c r="K660" s="2"/>
    </row>
    <row r="661" spans="1:11" x14ac:dyDescent="0.3">
      <c r="A661" s="1">
        <v>44644</v>
      </c>
      <c r="B661" t="s">
        <v>11</v>
      </c>
      <c r="C661" t="s">
        <v>12</v>
      </c>
      <c r="D661">
        <v>53</v>
      </c>
      <c r="E661" s="2">
        <v>60000</v>
      </c>
      <c r="F661">
        <f t="shared" si="50"/>
        <v>2022</v>
      </c>
      <c r="G661" t="str">
        <f t="shared" si="51"/>
        <v>March</v>
      </c>
      <c r="H661">
        <f t="shared" si="52"/>
        <v>1</v>
      </c>
      <c r="I661" t="str">
        <f t="shared" si="53"/>
        <v>Thursday</v>
      </c>
      <c r="J661" s="2">
        <f t="shared" si="54"/>
        <v>3180000</v>
      </c>
      <c r="K661" s="2"/>
    </row>
    <row r="662" spans="1:11" x14ac:dyDescent="0.3">
      <c r="A662" s="1">
        <v>44644</v>
      </c>
      <c r="B662" t="s">
        <v>13</v>
      </c>
      <c r="C662" t="s">
        <v>14</v>
      </c>
      <c r="D662">
        <v>130</v>
      </c>
      <c r="E662" s="2">
        <v>20000</v>
      </c>
      <c r="F662">
        <f t="shared" si="50"/>
        <v>2022</v>
      </c>
      <c r="G662" t="str">
        <f t="shared" si="51"/>
        <v>March</v>
      </c>
      <c r="H662">
        <f t="shared" si="52"/>
        <v>1</v>
      </c>
      <c r="I662" t="str">
        <f t="shared" si="53"/>
        <v>Thursday</v>
      </c>
      <c r="J662" s="2">
        <f t="shared" si="54"/>
        <v>2600000</v>
      </c>
      <c r="K662" s="2"/>
    </row>
    <row r="663" spans="1:11" x14ac:dyDescent="0.3">
      <c r="A663" s="1">
        <v>44644</v>
      </c>
      <c r="B663" t="s">
        <v>15</v>
      </c>
      <c r="C663" t="s">
        <v>16</v>
      </c>
      <c r="D663">
        <v>166</v>
      </c>
      <c r="E663" s="2">
        <v>5000</v>
      </c>
      <c r="F663">
        <f t="shared" si="50"/>
        <v>2022</v>
      </c>
      <c r="G663" t="str">
        <f t="shared" si="51"/>
        <v>March</v>
      </c>
      <c r="H663">
        <f t="shared" si="52"/>
        <v>1</v>
      </c>
      <c r="I663" t="str">
        <f t="shared" si="53"/>
        <v>Thursday</v>
      </c>
      <c r="J663" s="2">
        <f t="shared" si="54"/>
        <v>830000</v>
      </c>
      <c r="K663" s="2"/>
    </row>
    <row r="664" spans="1:11" x14ac:dyDescent="0.3">
      <c r="A664" s="1">
        <v>44644</v>
      </c>
      <c r="B664" t="s">
        <v>17</v>
      </c>
      <c r="C664" t="s">
        <v>18</v>
      </c>
      <c r="D664">
        <v>94</v>
      </c>
      <c r="E664" s="2">
        <v>25000</v>
      </c>
      <c r="F664">
        <f t="shared" si="50"/>
        <v>2022</v>
      </c>
      <c r="G664" t="str">
        <f t="shared" si="51"/>
        <v>March</v>
      </c>
      <c r="H664">
        <f t="shared" si="52"/>
        <v>1</v>
      </c>
      <c r="I664" t="str">
        <f t="shared" si="53"/>
        <v>Thursday</v>
      </c>
      <c r="J664" s="2">
        <f t="shared" si="54"/>
        <v>2350000</v>
      </c>
      <c r="K664" s="2"/>
    </row>
    <row r="665" spans="1:11" x14ac:dyDescent="0.3">
      <c r="A665" s="1">
        <v>44644</v>
      </c>
      <c r="B665" t="s">
        <v>19</v>
      </c>
      <c r="C665" t="s">
        <v>20</v>
      </c>
      <c r="D665">
        <v>51</v>
      </c>
      <c r="E665" s="2">
        <v>30000</v>
      </c>
      <c r="F665">
        <f t="shared" si="50"/>
        <v>2022</v>
      </c>
      <c r="G665" t="str">
        <f t="shared" si="51"/>
        <v>March</v>
      </c>
      <c r="H665">
        <f t="shared" si="52"/>
        <v>1</v>
      </c>
      <c r="I665" t="str">
        <f t="shared" si="53"/>
        <v>Thursday</v>
      </c>
      <c r="J665" s="2">
        <f t="shared" si="54"/>
        <v>1530000</v>
      </c>
      <c r="K665" s="2"/>
    </row>
    <row r="666" spans="1:11" x14ac:dyDescent="0.3">
      <c r="A666" s="1">
        <v>44645</v>
      </c>
      <c r="B666" t="s">
        <v>5</v>
      </c>
      <c r="C666" t="s">
        <v>6</v>
      </c>
      <c r="D666">
        <v>104</v>
      </c>
      <c r="E666" s="2">
        <v>50000</v>
      </c>
      <c r="F666">
        <f t="shared" si="50"/>
        <v>2022</v>
      </c>
      <c r="G666" t="str">
        <f t="shared" si="51"/>
        <v>March</v>
      </c>
      <c r="H666">
        <f t="shared" si="52"/>
        <v>1</v>
      </c>
      <c r="I666" t="str">
        <f t="shared" si="53"/>
        <v>Friday</v>
      </c>
      <c r="J666" s="2">
        <f t="shared" si="54"/>
        <v>5200000</v>
      </c>
      <c r="K666" s="2"/>
    </row>
    <row r="667" spans="1:11" x14ac:dyDescent="0.3">
      <c r="A667" s="1">
        <v>44645</v>
      </c>
      <c r="B667" t="s">
        <v>7</v>
      </c>
      <c r="C667" t="s">
        <v>8</v>
      </c>
      <c r="D667">
        <v>75</v>
      </c>
      <c r="E667" s="2">
        <v>35000</v>
      </c>
      <c r="F667">
        <f t="shared" si="50"/>
        <v>2022</v>
      </c>
      <c r="G667" t="str">
        <f t="shared" si="51"/>
        <v>March</v>
      </c>
      <c r="H667">
        <f t="shared" si="52"/>
        <v>1</v>
      </c>
      <c r="I667" t="str">
        <f t="shared" si="53"/>
        <v>Friday</v>
      </c>
      <c r="J667" s="2">
        <f t="shared" si="54"/>
        <v>2625000</v>
      </c>
      <c r="K667" s="2"/>
    </row>
    <row r="668" spans="1:11" x14ac:dyDescent="0.3">
      <c r="A668" s="1">
        <v>44645</v>
      </c>
      <c r="B668" t="s">
        <v>9</v>
      </c>
      <c r="C668" t="s">
        <v>10</v>
      </c>
      <c r="D668">
        <v>98</v>
      </c>
      <c r="E668" s="2">
        <v>45000</v>
      </c>
      <c r="F668">
        <f t="shared" si="50"/>
        <v>2022</v>
      </c>
      <c r="G668" t="str">
        <f t="shared" si="51"/>
        <v>March</v>
      </c>
      <c r="H668">
        <f t="shared" si="52"/>
        <v>1</v>
      </c>
      <c r="I668" t="str">
        <f t="shared" si="53"/>
        <v>Friday</v>
      </c>
      <c r="J668" s="2">
        <f t="shared" si="54"/>
        <v>4410000</v>
      </c>
      <c r="K668" s="2"/>
    </row>
    <row r="669" spans="1:11" x14ac:dyDescent="0.3">
      <c r="A669" s="1">
        <v>44645</v>
      </c>
      <c r="B669" t="s">
        <v>11</v>
      </c>
      <c r="C669" t="s">
        <v>12</v>
      </c>
      <c r="D669">
        <v>56</v>
      </c>
      <c r="E669" s="2">
        <v>60000</v>
      </c>
      <c r="F669">
        <f t="shared" si="50"/>
        <v>2022</v>
      </c>
      <c r="G669" t="str">
        <f t="shared" si="51"/>
        <v>March</v>
      </c>
      <c r="H669">
        <f t="shared" si="52"/>
        <v>1</v>
      </c>
      <c r="I669" t="str">
        <f t="shared" si="53"/>
        <v>Friday</v>
      </c>
      <c r="J669" s="2">
        <f t="shared" si="54"/>
        <v>3360000</v>
      </c>
      <c r="K669" s="2"/>
    </row>
    <row r="670" spans="1:11" x14ac:dyDescent="0.3">
      <c r="A670" s="1">
        <v>44645</v>
      </c>
      <c r="B670" t="s">
        <v>13</v>
      </c>
      <c r="C670" t="s">
        <v>14</v>
      </c>
      <c r="D670">
        <v>131</v>
      </c>
      <c r="E670" s="2">
        <v>20000</v>
      </c>
      <c r="F670">
        <f t="shared" si="50"/>
        <v>2022</v>
      </c>
      <c r="G670" t="str">
        <f t="shared" si="51"/>
        <v>March</v>
      </c>
      <c r="H670">
        <f t="shared" si="52"/>
        <v>1</v>
      </c>
      <c r="I670" t="str">
        <f t="shared" si="53"/>
        <v>Friday</v>
      </c>
      <c r="J670" s="2">
        <f t="shared" si="54"/>
        <v>2620000</v>
      </c>
      <c r="K670" s="2"/>
    </row>
    <row r="671" spans="1:11" x14ac:dyDescent="0.3">
      <c r="A671" s="1">
        <v>44645</v>
      </c>
      <c r="B671" t="s">
        <v>15</v>
      </c>
      <c r="C671" t="s">
        <v>16</v>
      </c>
      <c r="D671">
        <v>147</v>
      </c>
      <c r="E671" s="2">
        <v>5000</v>
      </c>
      <c r="F671">
        <f t="shared" si="50"/>
        <v>2022</v>
      </c>
      <c r="G671" t="str">
        <f t="shared" si="51"/>
        <v>March</v>
      </c>
      <c r="H671">
        <f t="shared" si="52"/>
        <v>1</v>
      </c>
      <c r="I671" t="str">
        <f t="shared" si="53"/>
        <v>Friday</v>
      </c>
      <c r="J671" s="2">
        <f t="shared" si="54"/>
        <v>735000</v>
      </c>
      <c r="K671" s="2"/>
    </row>
    <row r="672" spans="1:11" x14ac:dyDescent="0.3">
      <c r="A672" s="1">
        <v>44645</v>
      </c>
      <c r="B672" t="s">
        <v>17</v>
      </c>
      <c r="C672" t="s">
        <v>18</v>
      </c>
      <c r="D672">
        <v>92</v>
      </c>
      <c r="E672" s="2">
        <v>25000</v>
      </c>
      <c r="F672">
        <f t="shared" si="50"/>
        <v>2022</v>
      </c>
      <c r="G672" t="str">
        <f t="shared" si="51"/>
        <v>March</v>
      </c>
      <c r="H672">
        <f t="shared" si="52"/>
        <v>1</v>
      </c>
      <c r="I672" t="str">
        <f t="shared" si="53"/>
        <v>Friday</v>
      </c>
      <c r="J672" s="2">
        <f t="shared" si="54"/>
        <v>2300000</v>
      </c>
      <c r="K672" s="2"/>
    </row>
    <row r="673" spans="1:11" x14ac:dyDescent="0.3">
      <c r="A673" s="1">
        <v>44645</v>
      </c>
      <c r="B673" t="s">
        <v>19</v>
      </c>
      <c r="C673" t="s">
        <v>20</v>
      </c>
      <c r="D673">
        <v>50</v>
      </c>
      <c r="E673" s="2">
        <v>30000</v>
      </c>
      <c r="F673">
        <f t="shared" si="50"/>
        <v>2022</v>
      </c>
      <c r="G673" t="str">
        <f t="shared" si="51"/>
        <v>March</v>
      </c>
      <c r="H673">
        <f t="shared" si="52"/>
        <v>1</v>
      </c>
      <c r="I673" t="str">
        <f t="shared" si="53"/>
        <v>Friday</v>
      </c>
      <c r="J673" s="2">
        <f t="shared" si="54"/>
        <v>1500000</v>
      </c>
      <c r="K673" s="2"/>
    </row>
    <row r="674" spans="1:11" x14ac:dyDescent="0.3">
      <c r="A674" s="1">
        <v>44646</v>
      </c>
      <c r="B674" t="s">
        <v>5</v>
      </c>
      <c r="C674" t="s">
        <v>6</v>
      </c>
      <c r="D674">
        <v>107</v>
      </c>
      <c r="E674" s="2">
        <v>50000</v>
      </c>
      <c r="F674">
        <f t="shared" si="50"/>
        <v>2022</v>
      </c>
      <c r="G674" t="str">
        <f t="shared" si="51"/>
        <v>March</v>
      </c>
      <c r="H674">
        <f t="shared" si="52"/>
        <v>1</v>
      </c>
      <c r="I674" t="str">
        <f t="shared" si="53"/>
        <v>Saturday</v>
      </c>
      <c r="J674" s="2">
        <f t="shared" si="54"/>
        <v>5350000</v>
      </c>
      <c r="K674" s="2"/>
    </row>
    <row r="675" spans="1:11" x14ac:dyDescent="0.3">
      <c r="A675" s="1">
        <v>44646</v>
      </c>
      <c r="B675" t="s">
        <v>7</v>
      </c>
      <c r="C675" t="s">
        <v>8</v>
      </c>
      <c r="D675">
        <v>69</v>
      </c>
      <c r="E675" s="2">
        <v>35000</v>
      </c>
      <c r="F675">
        <f t="shared" si="50"/>
        <v>2022</v>
      </c>
      <c r="G675" t="str">
        <f t="shared" si="51"/>
        <v>March</v>
      </c>
      <c r="H675">
        <f t="shared" si="52"/>
        <v>1</v>
      </c>
      <c r="I675" t="str">
        <f t="shared" si="53"/>
        <v>Saturday</v>
      </c>
      <c r="J675" s="2">
        <f t="shared" si="54"/>
        <v>2415000</v>
      </c>
      <c r="K675" s="2"/>
    </row>
    <row r="676" spans="1:11" x14ac:dyDescent="0.3">
      <c r="A676" s="1">
        <v>44646</v>
      </c>
      <c r="B676" t="s">
        <v>9</v>
      </c>
      <c r="C676" t="s">
        <v>10</v>
      </c>
      <c r="D676">
        <v>116</v>
      </c>
      <c r="E676" s="2">
        <v>45000</v>
      </c>
      <c r="F676">
        <f t="shared" si="50"/>
        <v>2022</v>
      </c>
      <c r="G676" t="str">
        <f t="shared" si="51"/>
        <v>March</v>
      </c>
      <c r="H676">
        <f t="shared" si="52"/>
        <v>1</v>
      </c>
      <c r="I676" t="str">
        <f t="shared" si="53"/>
        <v>Saturday</v>
      </c>
      <c r="J676" s="2">
        <f t="shared" si="54"/>
        <v>5220000</v>
      </c>
      <c r="K676" s="2"/>
    </row>
    <row r="677" spans="1:11" x14ac:dyDescent="0.3">
      <c r="A677" s="1">
        <v>44646</v>
      </c>
      <c r="B677" t="s">
        <v>11</v>
      </c>
      <c r="C677" t="s">
        <v>12</v>
      </c>
      <c r="D677">
        <v>44</v>
      </c>
      <c r="E677" s="2">
        <v>60000</v>
      </c>
      <c r="F677">
        <f t="shared" si="50"/>
        <v>2022</v>
      </c>
      <c r="G677" t="str">
        <f t="shared" si="51"/>
        <v>March</v>
      </c>
      <c r="H677">
        <f t="shared" si="52"/>
        <v>1</v>
      </c>
      <c r="I677" t="str">
        <f t="shared" si="53"/>
        <v>Saturday</v>
      </c>
      <c r="J677" s="2">
        <f t="shared" si="54"/>
        <v>2640000</v>
      </c>
      <c r="K677" s="2"/>
    </row>
    <row r="678" spans="1:11" x14ac:dyDescent="0.3">
      <c r="A678" s="1">
        <v>44646</v>
      </c>
      <c r="B678" t="s">
        <v>13</v>
      </c>
      <c r="C678" t="s">
        <v>14</v>
      </c>
      <c r="D678">
        <v>127</v>
      </c>
      <c r="E678" s="2">
        <v>20000</v>
      </c>
      <c r="F678">
        <f t="shared" si="50"/>
        <v>2022</v>
      </c>
      <c r="G678" t="str">
        <f t="shared" si="51"/>
        <v>March</v>
      </c>
      <c r="H678">
        <f t="shared" si="52"/>
        <v>1</v>
      </c>
      <c r="I678" t="str">
        <f t="shared" si="53"/>
        <v>Saturday</v>
      </c>
      <c r="J678" s="2">
        <f t="shared" si="54"/>
        <v>2540000</v>
      </c>
      <c r="K678" s="2"/>
    </row>
    <row r="679" spans="1:11" x14ac:dyDescent="0.3">
      <c r="A679" s="1">
        <v>44646</v>
      </c>
      <c r="B679" t="s">
        <v>15</v>
      </c>
      <c r="C679" t="s">
        <v>16</v>
      </c>
      <c r="D679">
        <v>152</v>
      </c>
      <c r="E679" s="2">
        <v>5000</v>
      </c>
      <c r="F679">
        <f t="shared" si="50"/>
        <v>2022</v>
      </c>
      <c r="G679" t="str">
        <f t="shared" si="51"/>
        <v>March</v>
      </c>
      <c r="H679">
        <f t="shared" si="52"/>
        <v>1</v>
      </c>
      <c r="I679" t="str">
        <f t="shared" si="53"/>
        <v>Saturday</v>
      </c>
      <c r="J679" s="2">
        <f t="shared" si="54"/>
        <v>760000</v>
      </c>
      <c r="K679" s="2"/>
    </row>
    <row r="680" spans="1:11" x14ac:dyDescent="0.3">
      <c r="A680" s="1">
        <v>44646</v>
      </c>
      <c r="B680" t="s">
        <v>17</v>
      </c>
      <c r="C680" t="s">
        <v>18</v>
      </c>
      <c r="D680">
        <v>92</v>
      </c>
      <c r="E680" s="2">
        <v>25000</v>
      </c>
      <c r="F680">
        <f t="shared" si="50"/>
        <v>2022</v>
      </c>
      <c r="G680" t="str">
        <f t="shared" si="51"/>
        <v>March</v>
      </c>
      <c r="H680">
        <f t="shared" si="52"/>
        <v>1</v>
      </c>
      <c r="I680" t="str">
        <f t="shared" si="53"/>
        <v>Saturday</v>
      </c>
      <c r="J680" s="2">
        <f t="shared" si="54"/>
        <v>2300000</v>
      </c>
      <c r="K680" s="2"/>
    </row>
    <row r="681" spans="1:11" x14ac:dyDescent="0.3">
      <c r="A681" s="1">
        <v>44646</v>
      </c>
      <c r="B681" t="s">
        <v>19</v>
      </c>
      <c r="C681" t="s">
        <v>20</v>
      </c>
      <c r="D681">
        <v>47</v>
      </c>
      <c r="E681" s="2">
        <v>30000</v>
      </c>
      <c r="F681">
        <f t="shared" si="50"/>
        <v>2022</v>
      </c>
      <c r="G681" t="str">
        <f t="shared" si="51"/>
        <v>March</v>
      </c>
      <c r="H681">
        <f t="shared" si="52"/>
        <v>1</v>
      </c>
      <c r="I681" t="str">
        <f t="shared" si="53"/>
        <v>Saturday</v>
      </c>
      <c r="J681" s="2">
        <f t="shared" si="54"/>
        <v>1410000</v>
      </c>
      <c r="K681" s="2"/>
    </row>
    <row r="682" spans="1:11" x14ac:dyDescent="0.3">
      <c r="A682" s="1">
        <v>44647</v>
      </c>
      <c r="B682" t="s">
        <v>5</v>
      </c>
      <c r="C682" t="s">
        <v>6</v>
      </c>
      <c r="D682">
        <v>103</v>
      </c>
      <c r="E682" s="2">
        <v>50000</v>
      </c>
      <c r="F682">
        <f t="shared" si="50"/>
        <v>2022</v>
      </c>
      <c r="G682" t="str">
        <f t="shared" si="51"/>
        <v>March</v>
      </c>
      <c r="H682">
        <f t="shared" si="52"/>
        <v>1</v>
      </c>
      <c r="I682" t="str">
        <f t="shared" si="53"/>
        <v>Sunday</v>
      </c>
      <c r="J682" s="2">
        <f t="shared" si="54"/>
        <v>5150000</v>
      </c>
      <c r="K682" s="2"/>
    </row>
    <row r="683" spans="1:11" x14ac:dyDescent="0.3">
      <c r="A683" s="1">
        <v>44647</v>
      </c>
      <c r="B683" t="s">
        <v>7</v>
      </c>
      <c r="C683" t="s">
        <v>8</v>
      </c>
      <c r="D683">
        <v>71</v>
      </c>
      <c r="E683" s="2">
        <v>35000</v>
      </c>
      <c r="F683">
        <f t="shared" si="50"/>
        <v>2022</v>
      </c>
      <c r="G683" t="str">
        <f t="shared" si="51"/>
        <v>March</v>
      </c>
      <c r="H683">
        <f t="shared" si="52"/>
        <v>1</v>
      </c>
      <c r="I683" t="str">
        <f t="shared" si="53"/>
        <v>Sunday</v>
      </c>
      <c r="J683" s="2">
        <f t="shared" si="54"/>
        <v>2485000</v>
      </c>
      <c r="K683" s="2"/>
    </row>
    <row r="684" spans="1:11" x14ac:dyDescent="0.3">
      <c r="A684" s="1">
        <v>44647</v>
      </c>
      <c r="B684" t="s">
        <v>9</v>
      </c>
      <c r="C684" t="s">
        <v>10</v>
      </c>
      <c r="D684">
        <v>109</v>
      </c>
      <c r="E684" s="2">
        <v>45000</v>
      </c>
      <c r="F684">
        <f t="shared" si="50"/>
        <v>2022</v>
      </c>
      <c r="G684" t="str">
        <f t="shared" si="51"/>
        <v>March</v>
      </c>
      <c r="H684">
        <f t="shared" si="52"/>
        <v>1</v>
      </c>
      <c r="I684" t="str">
        <f t="shared" si="53"/>
        <v>Sunday</v>
      </c>
      <c r="J684" s="2">
        <f t="shared" si="54"/>
        <v>4905000</v>
      </c>
      <c r="K684" s="2"/>
    </row>
    <row r="685" spans="1:11" x14ac:dyDescent="0.3">
      <c r="A685" s="1">
        <v>44647</v>
      </c>
      <c r="B685" t="s">
        <v>11</v>
      </c>
      <c r="C685" t="s">
        <v>12</v>
      </c>
      <c r="D685">
        <v>52</v>
      </c>
      <c r="E685" s="2">
        <v>60000</v>
      </c>
      <c r="F685">
        <f t="shared" si="50"/>
        <v>2022</v>
      </c>
      <c r="G685" t="str">
        <f t="shared" si="51"/>
        <v>March</v>
      </c>
      <c r="H685">
        <f t="shared" si="52"/>
        <v>1</v>
      </c>
      <c r="I685" t="str">
        <f t="shared" si="53"/>
        <v>Sunday</v>
      </c>
      <c r="J685" s="2">
        <f t="shared" si="54"/>
        <v>3120000</v>
      </c>
      <c r="K685" s="2"/>
    </row>
    <row r="686" spans="1:11" x14ac:dyDescent="0.3">
      <c r="A686" s="1">
        <v>44647</v>
      </c>
      <c r="B686" t="s">
        <v>13</v>
      </c>
      <c r="C686" t="s">
        <v>14</v>
      </c>
      <c r="D686">
        <v>128</v>
      </c>
      <c r="E686" s="2">
        <v>20000</v>
      </c>
      <c r="F686">
        <f t="shared" si="50"/>
        <v>2022</v>
      </c>
      <c r="G686" t="str">
        <f t="shared" si="51"/>
        <v>March</v>
      </c>
      <c r="H686">
        <f t="shared" si="52"/>
        <v>1</v>
      </c>
      <c r="I686" t="str">
        <f t="shared" si="53"/>
        <v>Sunday</v>
      </c>
      <c r="J686" s="2">
        <f t="shared" si="54"/>
        <v>2560000</v>
      </c>
      <c r="K686" s="2"/>
    </row>
    <row r="687" spans="1:11" x14ac:dyDescent="0.3">
      <c r="A687" s="1">
        <v>44647</v>
      </c>
      <c r="B687" t="s">
        <v>15</v>
      </c>
      <c r="C687" t="s">
        <v>16</v>
      </c>
      <c r="D687">
        <v>167</v>
      </c>
      <c r="E687" s="2">
        <v>5000</v>
      </c>
      <c r="F687">
        <f t="shared" si="50"/>
        <v>2022</v>
      </c>
      <c r="G687" t="str">
        <f t="shared" si="51"/>
        <v>March</v>
      </c>
      <c r="H687">
        <f t="shared" si="52"/>
        <v>1</v>
      </c>
      <c r="I687" t="str">
        <f t="shared" si="53"/>
        <v>Sunday</v>
      </c>
      <c r="J687" s="2">
        <f t="shared" si="54"/>
        <v>835000</v>
      </c>
      <c r="K687" s="2"/>
    </row>
    <row r="688" spans="1:11" x14ac:dyDescent="0.3">
      <c r="A688" s="1">
        <v>44647</v>
      </c>
      <c r="B688" t="s">
        <v>17</v>
      </c>
      <c r="C688" t="s">
        <v>18</v>
      </c>
      <c r="D688">
        <v>105</v>
      </c>
      <c r="E688" s="2">
        <v>25000</v>
      </c>
      <c r="F688">
        <f t="shared" si="50"/>
        <v>2022</v>
      </c>
      <c r="G688" t="str">
        <f t="shared" si="51"/>
        <v>March</v>
      </c>
      <c r="H688">
        <f t="shared" si="52"/>
        <v>1</v>
      </c>
      <c r="I688" t="str">
        <f t="shared" si="53"/>
        <v>Sunday</v>
      </c>
      <c r="J688" s="2">
        <f t="shared" si="54"/>
        <v>2625000</v>
      </c>
      <c r="K688" s="2"/>
    </row>
    <row r="689" spans="1:11" x14ac:dyDescent="0.3">
      <c r="A689" s="1">
        <v>44647</v>
      </c>
      <c r="B689" t="s">
        <v>19</v>
      </c>
      <c r="C689" t="s">
        <v>20</v>
      </c>
      <c r="D689">
        <v>49</v>
      </c>
      <c r="E689" s="2">
        <v>30000</v>
      </c>
      <c r="F689">
        <f t="shared" si="50"/>
        <v>2022</v>
      </c>
      <c r="G689" t="str">
        <f t="shared" si="51"/>
        <v>March</v>
      </c>
      <c r="H689">
        <f t="shared" si="52"/>
        <v>1</v>
      </c>
      <c r="I689" t="str">
        <f t="shared" si="53"/>
        <v>Sunday</v>
      </c>
      <c r="J689" s="2">
        <f t="shared" si="54"/>
        <v>1470000</v>
      </c>
      <c r="K689" s="2"/>
    </row>
    <row r="690" spans="1:11" x14ac:dyDescent="0.3">
      <c r="A690" s="1">
        <v>44648</v>
      </c>
      <c r="B690" t="s">
        <v>5</v>
      </c>
      <c r="C690" t="s">
        <v>6</v>
      </c>
      <c r="D690">
        <v>103</v>
      </c>
      <c r="E690" s="2">
        <v>50000</v>
      </c>
      <c r="F690">
        <f t="shared" si="50"/>
        <v>2022</v>
      </c>
      <c r="G690" t="str">
        <f t="shared" si="51"/>
        <v>March</v>
      </c>
      <c r="H690">
        <f t="shared" si="52"/>
        <v>1</v>
      </c>
      <c r="I690" t="str">
        <f t="shared" si="53"/>
        <v>Monday</v>
      </c>
      <c r="J690" s="2">
        <f t="shared" si="54"/>
        <v>5150000</v>
      </c>
      <c r="K690" s="2"/>
    </row>
    <row r="691" spans="1:11" x14ac:dyDescent="0.3">
      <c r="A691" s="1">
        <v>44648</v>
      </c>
      <c r="B691" t="s">
        <v>7</v>
      </c>
      <c r="C691" t="s">
        <v>8</v>
      </c>
      <c r="D691">
        <v>67</v>
      </c>
      <c r="E691" s="2">
        <v>35000</v>
      </c>
      <c r="F691">
        <f t="shared" si="50"/>
        <v>2022</v>
      </c>
      <c r="G691" t="str">
        <f t="shared" si="51"/>
        <v>March</v>
      </c>
      <c r="H691">
        <f t="shared" si="52"/>
        <v>1</v>
      </c>
      <c r="I691" t="str">
        <f t="shared" si="53"/>
        <v>Monday</v>
      </c>
      <c r="J691" s="2">
        <f t="shared" si="54"/>
        <v>2345000</v>
      </c>
      <c r="K691" s="2"/>
    </row>
    <row r="692" spans="1:11" x14ac:dyDescent="0.3">
      <c r="A692" s="1">
        <v>44648</v>
      </c>
      <c r="B692" t="s">
        <v>9</v>
      </c>
      <c r="C692" t="s">
        <v>10</v>
      </c>
      <c r="D692">
        <v>102</v>
      </c>
      <c r="E692" s="2">
        <v>45000</v>
      </c>
      <c r="F692">
        <f t="shared" si="50"/>
        <v>2022</v>
      </c>
      <c r="G692" t="str">
        <f t="shared" si="51"/>
        <v>March</v>
      </c>
      <c r="H692">
        <f t="shared" si="52"/>
        <v>1</v>
      </c>
      <c r="I692" t="str">
        <f t="shared" si="53"/>
        <v>Monday</v>
      </c>
      <c r="J692" s="2">
        <f t="shared" si="54"/>
        <v>4590000</v>
      </c>
      <c r="K692" s="2"/>
    </row>
    <row r="693" spans="1:11" x14ac:dyDescent="0.3">
      <c r="A693" s="1">
        <v>44648</v>
      </c>
      <c r="B693" t="s">
        <v>11</v>
      </c>
      <c r="C693" t="s">
        <v>12</v>
      </c>
      <c r="D693">
        <v>52</v>
      </c>
      <c r="E693" s="2">
        <v>60000</v>
      </c>
      <c r="F693">
        <f t="shared" si="50"/>
        <v>2022</v>
      </c>
      <c r="G693" t="str">
        <f t="shared" si="51"/>
        <v>March</v>
      </c>
      <c r="H693">
        <f t="shared" si="52"/>
        <v>1</v>
      </c>
      <c r="I693" t="str">
        <f t="shared" si="53"/>
        <v>Monday</v>
      </c>
      <c r="J693" s="2">
        <f t="shared" si="54"/>
        <v>3120000</v>
      </c>
      <c r="K693" s="2"/>
    </row>
    <row r="694" spans="1:11" x14ac:dyDescent="0.3">
      <c r="A694" s="1">
        <v>44648</v>
      </c>
      <c r="B694" t="s">
        <v>13</v>
      </c>
      <c r="C694" t="s">
        <v>14</v>
      </c>
      <c r="D694">
        <v>135</v>
      </c>
      <c r="E694" s="2">
        <v>20000</v>
      </c>
      <c r="F694">
        <f t="shared" si="50"/>
        <v>2022</v>
      </c>
      <c r="G694" t="str">
        <f t="shared" si="51"/>
        <v>March</v>
      </c>
      <c r="H694">
        <f t="shared" si="52"/>
        <v>1</v>
      </c>
      <c r="I694" t="str">
        <f t="shared" si="53"/>
        <v>Monday</v>
      </c>
      <c r="J694" s="2">
        <f t="shared" si="54"/>
        <v>2700000</v>
      </c>
      <c r="K694" s="2"/>
    </row>
    <row r="695" spans="1:11" x14ac:dyDescent="0.3">
      <c r="A695" s="1">
        <v>44648</v>
      </c>
      <c r="B695" t="s">
        <v>15</v>
      </c>
      <c r="C695" t="s">
        <v>16</v>
      </c>
      <c r="D695">
        <v>157</v>
      </c>
      <c r="E695" s="2">
        <v>5000</v>
      </c>
      <c r="F695">
        <f t="shared" si="50"/>
        <v>2022</v>
      </c>
      <c r="G695" t="str">
        <f t="shared" si="51"/>
        <v>March</v>
      </c>
      <c r="H695">
        <f t="shared" si="52"/>
        <v>1</v>
      </c>
      <c r="I695" t="str">
        <f t="shared" si="53"/>
        <v>Monday</v>
      </c>
      <c r="J695" s="2">
        <f t="shared" si="54"/>
        <v>785000</v>
      </c>
      <c r="K695" s="2"/>
    </row>
    <row r="696" spans="1:11" x14ac:dyDescent="0.3">
      <c r="A696" s="1">
        <v>44648</v>
      </c>
      <c r="B696" t="s">
        <v>17</v>
      </c>
      <c r="C696" t="s">
        <v>18</v>
      </c>
      <c r="D696">
        <v>104</v>
      </c>
      <c r="E696" s="2">
        <v>25000</v>
      </c>
      <c r="F696">
        <f t="shared" si="50"/>
        <v>2022</v>
      </c>
      <c r="G696" t="str">
        <f t="shared" si="51"/>
        <v>March</v>
      </c>
      <c r="H696">
        <f t="shared" si="52"/>
        <v>1</v>
      </c>
      <c r="I696" t="str">
        <f t="shared" si="53"/>
        <v>Monday</v>
      </c>
      <c r="J696" s="2">
        <f t="shared" si="54"/>
        <v>2600000</v>
      </c>
      <c r="K696" s="2"/>
    </row>
    <row r="697" spans="1:11" x14ac:dyDescent="0.3">
      <c r="A697" s="1">
        <v>44648</v>
      </c>
      <c r="B697" t="s">
        <v>19</v>
      </c>
      <c r="C697" t="s">
        <v>20</v>
      </c>
      <c r="D697">
        <v>47</v>
      </c>
      <c r="E697" s="2">
        <v>30000</v>
      </c>
      <c r="F697">
        <f t="shared" si="50"/>
        <v>2022</v>
      </c>
      <c r="G697" t="str">
        <f t="shared" si="51"/>
        <v>March</v>
      </c>
      <c r="H697">
        <f t="shared" si="52"/>
        <v>1</v>
      </c>
      <c r="I697" t="str">
        <f t="shared" si="53"/>
        <v>Monday</v>
      </c>
      <c r="J697" s="2">
        <f t="shared" si="54"/>
        <v>1410000</v>
      </c>
      <c r="K697" s="2"/>
    </row>
    <row r="698" spans="1:11" x14ac:dyDescent="0.3">
      <c r="A698" s="1">
        <v>44649</v>
      </c>
      <c r="B698" t="s">
        <v>5</v>
      </c>
      <c r="C698" t="s">
        <v>6</v>
      </c>
      <c r="D698">
        <v>105</v>
      </c>
      <c r="E698" s="2">
        <v>50000</v>
      </c>
      <c r="F698">
        <f t="shared" si="50"/>
        <v>2022</v>
      </c>
      <c r="G698" t="str">
        <f t="shared" si="51"/>
        <v>March</v>
      </c>
      <c r="H698">
        <f t="shared" si="52"/>
        <v>1</v>
      </c>
      <c r="I698" t="str">
        <f t="shared" si="53"/>
        <v>Tuesday</v>
      </c>
      <c r="J698" s="2">
        <f t="shared" si="54"/>
        <v>5250000</v>
      </c>
      <c r="K698" s="2"/>
    </row>
    <row r="699" spans="1:11" x14ac:dyDescent="0.3">
      <c r="A699" s="1">
        <v>44649</v>
      </c>
      <c r="B699" t="s">
        <v>7</v>
      </c>
      <c r="C699" t="s">
        <v>8</v>
      </c>
      <c r="D699">
        <v>72</v>
      </c>
      <c r="E699" s="2">
        <v>35000</v>
      </c>
      <c r="F699">
        <f t="shared" si="50"/>
        <v>2022</v>
      </c>
      <c r="G699" t="str">
        <f t="shared" si="51"/>
        <v>March</v>
      </c>
      <c r="H699">
        <f t="shared" si="52"/>
        <v>1</v>
      </c>
      <c r="I699" t="str">
        <f t="shared" si="53"/>
        <v>Tuesday</v>
      </c>
      <c r="J699" s="2">
        <f t="shared" si="54"/>
        <v>2520000</v>
      </c>
      <c r="K699" s="2"/>
    </row>
    <row r="700" spans="1:11" x14ac:dyDescent="0.3">
      <c r="A700" s="1">
        <v>44649</v>
      </c>
      <c r="B700" t="s">
        <v>9</v>
      </c>
      <c r="C700" t="s">
        <v>10</v>
      </c>
      <c r="D700">
        <v>101</v>
      </c>
      <c r="E700" s="2">
        <v>45000</v>
      </c>
      <c r="F700">
        <f t="shared" si="50"/>
        <v>2022</v>
      </c>
      <c r="G700" t="str">
        <f t="shared" si="51"/>
        <v>March</v>
      </c>
      <c r="H700">
        <f t="shared" si="52"/>
        <v>1</v>
      </c>
      <c r="I700" t="str">
        <f t="shared" si="53"/>
        <v>Tuesday</v>
      </c>
      <c r="J700" s="2">
        <f t="shared" si="54"/>
        <v>4545000</v>
      </c>
      <c r="K700" s="2"/>
    </row>
    <row r="701" spans="1:11" x14ac:dyDescent="0.3">
      <c r="A701" s="1">
        <v>44649</v>
      </c>
      <c r="B701" t="s">
        <v>11</v>
      </c>
      <c r="C701" t="s">
        <v>12</v>
      </c>
      <c r="D701">
        <v>55</v>
      </c>
      <c r="E701" s="2">
        <v>60000</v>
      </c>
      <c r="F701">
        <f t="shared" si="50"/>
        <v>2022</v>
      </c>
      <c r="G701" t="str">
        <f t="shared" si="51"/>
        <v>March</v>
      </c>
      <c r="H701">
        <f t="shared" si="52"/>
        <v>1</v>
      </c>
      <c r="I701" t="str">
        <f t="shared" si="53"/>
        <v>Tuesday</v>
      </c>
      <c r="J701" s="2">
        <f t="shared" si="54"/>
        <v>3300000</v>
      </c>
      <c r="K701" s="2"/>
    </row>
    <row r="702" spans="1:11" x14ac:dyDescent="0.3">
      <c r="A702" s="1">
        <v>44649</v>
      </c>
      <c r="B702" t="s">
        <v>13</v>
      </c>
      <c r="C702" t="s">
        <v>14</v>
      </c>
      <c r="D702">
        <v>126</v>
      </c>
      <c r="E702" s="2">
        <v>20000</v>
      </c>
      <c r="F702">
        <f t="shared" si="50"/>
        <v>2022</v>
      </c>
      <c r="G702" t="str">
        <f t="shared" si="51"/>
        <v>March</v>
      </c>
      <c r="H702">
        <f t="shared" si="52"/>
        <v>1</v>
      </c>
      <c r="I702" t="str">
        <f t="shared" si="53"/>
        <v>Tuesday</v>
      </c>
      <c r="J702" s="2">
        <f t="shared" si="54"/>
        <v>2520000</v>
      </c>
      <c r="K702" s="2"/>
    </row>
    <row r="703" spans="1:11" x14ac:dyDescent="0.3">
      <c r="A703" s="1">
        <v>44649</v>
      </c>
      <c r="B703" t="s">
        <v>15</v>
      </c>
      <c r="C703" t="s">
        <v>16</v>
      </c>
      <c r="D703">
        <v>163</v>
      </c>
      <c r="E703" s="2">
        <v>5000</v>
      </c>
      <c r="F703">
        <f t="shared" si="50"/>
        <v>2022</v>
      </c>
      <c r="G703" t="str">
        <f t="shared" si="51"/>
        <v>March</v>
      </c>
      <c r="H703">
        <f t="shared" si="52"/>
        <v>1</v>
      </c>
      <c r="I703" t="str">
        <f t="shared" si="53"/>
        <v>Tuesday</v>
      </c>
      <c r="J703" s="2">
        <f t="shared" si="54"/>
        <v>815000</v>
      </c>
      <c r="K703" s="2"/>
    </row>
    <row r="704" spans="1:11" x14ac:dyDescent="0.3">
      <c r="A704" s="1">
        <v>44649</v>
      </c>
      <c r="B704" t="s">
        <v>17</v>
      </c>
      <c r="C704" t="s">
        <v>18</v>
      </c>
      <c r="D704">
        <v>94</v>
      </c>
      <c r="E704" s="2">
        <v>25000</v>
      </c>
      <c r="F704">
        <f t="shared" si="50"/>
        <v>2022</v>
      </c>
      <c r="G704" t="str">
        <f t="shared" si="51"/>
        <v>March</v>
      </c>
      <c r="H704">
        <f t="shared" si="52"/>
        <v>1</v>
      </c>
      <c r="I704" t="str">
        <f t="shared" si="53"/>
        <v>Tuesday</v>
      </c>
      <c r="J704" s="2">
        <f t="shared" si="54"/>
        <v>2350000</v>
      </c>
      <c r="K704" s="2"/>
    </row>
    <row r="705" spans="1:11" x14ac:dyDescent="0.3">
      <c r="A705" s="1">
        <v>44649</v>
      </c>
      <c r="B705" t="s">
        <v>19</v>
      </c>
      <c r="C705" t="s">
        <v>20</v>
      </c>
      <c r="D705">
        <v>45</v>
      </c>
      <c r="E705" s="2">
        <v>30000</v>
      </c>
      <c r="F705">
        <f t="shared" si="50"/>
        <v>2022</v>
      </c>
      <c r="G705" t="str">
        <f t="shared" si="51"/>
        <v>March</v>
      </c>
      <c r="H705">
        <f t="shared" si="52"/>
        <v>1</v>
      </c>
      <c r="I705" t="str">
        <f t="shared" si="53"/>
        <v>Tuesday</v>
      </c>
      <c r="J705" s="2">
        <f t="shared" si="54"/>
        <v>1350000</v>
      </c>
      <c r="K705" s="2"/>
    </row>
    <row r="706" spans="1:11" x14ac:dyDescent="0.3">
      <c r="A706" s="1">
        <v>44650</v>
      </c>
      <c r="B706" t="s">
        <v>5</v>
      </c>
      <c r="C706" t="s">
        <v>6</v>
      </c>
      <c r="D706">
        <v>101</v>
      </c>
      <c r="E706" s="2">
        <v>50000</v>
      </c>
      <c r="F706">
        <f t="shared" ref="F706:F769" si="55">YEAR(A706)</f>
        <v>2022</v>
      </c>
      <c r="G706" t="str">
        <f t="shared" ref="G706:G769" si="56">TEXT(A706,"mmmm")</f>
        <v>March</v>
      </c>
      <c r="H706">
        <f t="shared" ref="H706:H769" si="57">ROUNDUP(MONTH(A706)/3,0)</f>
        <v>1</v>
      </c>
      <c r="I706" t="str">
        <f t="shared" ref="I706:I769" si="58">TEXT(A706,"dddd")</f>
        <v>Wednesday</v>
      </c>
      <c r="J706" s="2">
        <f t="shared" ref="J706:J769" si="59">D706*E706</f>
        <v>5050000</v>
      </c>
      <c r="K706" s="2"/>
    </row>
    <row r="707" spans="1:11" x14ac:dyDescent="0.3">
      <c r="A707" s="1">
        <v>44650</v>
      </c>
      <c r="B707" t="s">
        <v>7</v>
      </c>
      <c r="C707" t="s">
        <v>8</v>
      </c>
      <c r="D707">
        <v>71</v>
      </c>
      <c r="E707" s="2">
        <v>35000</v>
      </c>
      <c r="F707">
        <f t="shared" si="55"/>
        <v>2022</v>
      </c>
      <c r="G707" t="str">
        <f t="shared" si="56"/>
        <v>March</v>
      </c>
      <c r="H707">
        <f t="shared" si="57"/>
        <v>1</v>
      </c>
      <c r="I707" t="str">
        <f t="shared" si="58"/>
        <v>Wednesday</v>
      </c>
      <c r="J707" s="2">
        <f t="shared" si="59"/>
        <v>2485000</v>
      </c>
      <c r="K707" s="2"/>
    </row>
    <row r="708" spans="1:11" x14ac:dyDescent="0.3">
      <c r="A708" s="1">
        <v>44650</v>
      </c>
      <c r="B708" t="s">
        <v>9</v>
      </c>
      <c r="C708" t="s">
        <v>10</v>
      </c>
      <c r="D708">
        <v>102</v>
      </c>
      <c r="E708" s="2">
        <v>45000</v>
      </c>
      <c r="F708">
        <f t="shared" si="55"/>
        <v>2022</v>
      </c>
      <c r="G708" t="str">
        <f t="shared" si="56"/>
        <v>March</v>
      </c>
      <c r="H708">
        <f t="shared" si="57"/>
        <v>1</v>
      </c>
      <c r="I708" t="str">
        <f t="shared" si="58"/>
        <v>Wednesday</v>
      </c>
      <c r="J708" s="2">
        <f t="shared" si="59"/>
        <v>4590000</v>
      </c>
      <c r="K708" s="2"/>
    </row>
    <row r="709" spans="1:11" x14ac:dyDescent="0.3">
      <c r="A709" s="1">
        <v>44650</v>
      </c>
      <c r="B709" t="s">
        <v>11</v>
      </c>
      <c r="C709" t="s">
        <v>12</v>
      </c>
      <c r="D709">
        <v>56</v>
      </c>
      <c r="E709" s="2">
        <v>60000</v>
      </c>
      <c r="F709">
        <f t="shared" si="55"/>
        <v>2022</v>
      </c>
      <c r="G709" t="str">
        <f t="shared" si="56"/>
        <v>March</v>
      </c>
      <c r="H709">
        <f t="shared" si="57"/>
        <v>1</v>
      </c>
      <c r="I709" t="str">
        <f t="shared" si="58"/>
        <v>Wednesday</v>
      </c>
      <c r="J709" s="2">
        <f t="shared" si="59"/>
        <v>3360000</v>
      </c>
      <c r="K709" s="2"/>
    </row>
    <row r="710" spans="1:11" x14ac:dyDescent="0.3">
      <c r="A710" s="1">
        <v>44650</v>
      </c>
      <c r="B710" t="s">
        <v>13</v>
      </c>
      <c r="C710" t="s">
        <v>14</v>
      </c>
      <c r="D710">
        <v>137</v>
      </c>
      <c r="E710" s="2">
        <v>20000</v>
      </c>
      <c r="F710">
        <f t="shared" si="55"/>
        <v>2022</v>
      </c>
      <c r="G710" t="str">
        <f t="shared" si="56"/>
        <v>March</v>
      </c>
      <c r="H710">
        <f t="shared" si="57"/>
        <v>1</v>
      </c>
      <c r="I710" t="str">
        <f t="shared" si="58"/>
        <v>Wednesday</v>
      </c>
      <c r="J710" s="2">
        <f t="shared" si="59"/>
        <v>2740000</v>
      </c>
      <c r="K710" s="2"/>
    </row>
    <row r="711" spans="1:11" x14ac:dyDescent="0.3">
      <c r="A711" s="1">
        <v>44650</v>
      </c>
      <c r="B711" t="s">
        <v>15</v>
      </c>
      <c r="C711" t="s">
        <v>16</v>
      </c>
      <c r="D711">
        <v>149</v>
      </c>
      <c r="E711" s="2">
        <v>5000</v>
      </c>
      <c r="F711">
        <f t="shared" si="55"/>
        <v>2022</v>
      </c>
      <c r="G711" t="str">
        <f t="shared" si="56"/>
        <v>March</v>
      </c>
      <c r="H711">
        <f t="shared" si="57"/>
        <v>1</v>
      </c>
      <c r="I711" t="str">
        <f t="shared" si="58"/>
        <v>Wednesday</v>
      </c>
      <c r="J711" s="2">
        <f t="shared" si="59"/>
        <v>745000</v>
      </c>
      <c r="K711" s="2"/>
    </row>
    <row r="712" spans="1:11" x14ac:dyDescent="0.3">
      <c r="A712" s="1">
        <v>44650</v>
      </c>
      <c r="B712" t="s">
        <v>17</v>
      </c>
      <c r="C712" t="s">
        <v>18</v>
      </c>
      <c r="D712">
        <v>99</v>
      </c>
      <c r="E712" s="2">
        <v>25000</v>
      </c>
      <c r="F712">
        <f t="shared" si="55"/>
        <v>2022</v>
      </c>
      <c r="G712" t="str">
        <f t="shared" si="56"/>
        <v>March</v>
      </c>
      <c r="H712">
        <f t="shared" si="57"/>
        <v>1</v>
      </c>
      <c r="I712" t="str">
        <f t="shared" si="58"/>
        <v>Wednesday</v>
      </c>
      <c r="J712" s="2">
        <f t="shared" si="59"/>
        <v>2475000</v>
      </c>
      <c r="K712" s="2"/>
    </row>
    <row r="713" spans="1:11" x14ac:dyDescent="0.3">
      <c r="A713" s="1">
        <v>44650</v>
      </c>
      <c r="B713" t="s">
        <v>19</v>
      </c>
      <c r="C713" t="s">
        <v>20</v>
      </c>
      <c r="D713">
        <v>48</v>
      </c>
      <c r="E713" s="2">
        <v>30000</v>
      </c>
      <c r="F713">
        <f t="shared" si="55"/>
        <v>2022</v>
      </c>
      <c r="G713" t="str">
        <f t="shared" si="56"/>
        <v>March</v>
      </c>
      <c r="H713">
        <f t="shared" si="57"/>
        <v>1</v>
      </c>
      <c r="I713" t="str">
        <f t="shared" si="58"/>
        <v>Wednesday</v>
      </c>
      <c r="J713" s="2">
        <f t="shared" si="59"/>
        <v>1440000</v>
      </c>
      <c r="K713" s="2"/>
    </row>
    <row r="714" spans="1:11" x14ac:dyDescent="0.3">
      <c r="A714" s="1">
        <v>44651</v>
      </c>
      <c r="B714" t="s">
        <v>5</v>
      </c>
      <c r="C714" t="s">
        <v>6</v>
      </c>
      <c r="D714">
        <v>102</v>
      </c>
      <c r="E714" s="2">
        <v>50000</v>
      </c>
      <c r="F714">
        <f t="shared" si="55"/>
        <v>2022</v>
      </c>
      <c r="G714" t="str">
        <f t="shared" si="56"/>
        <v>March</v>
      </c>
      <c r="H714">
        <f t="shared" si="57"/>
        <v>1</v>
      </c>
      <c r="I714" t="str">
        <f t="shared" si="58"/>
        <v>Thursday</v>
      </c>
      <c r="J714" s="2">
        <f t="shared" si="59"/>
        <v>5100000</v>
      </c>
      <c r="K714" s="2"/>
    </row>
    <row r="715" spans="1:11" x14ac:dyDescent="0.3">
      <c r="A715" s="1">
        <v>44651</v>
      </c>
      <c r="B715" t="s">
        <v>7</v>
      </c>
      <c r="C715" t="s">
        <v>8</v>
      </c>
      <c r="D715">
        <v>73</v>
      </c>
      <c r="E715" s="2">
        <v>35000</v>
      </c>
      <c r="F715">
        <f t="shared" si="55"/>
        <v>2022</v>
      </c>
      <c r="G715" t="str">
        <f t="shared" si="56"/>
        <v>March</v>
      </c>
      <c r="H715">
        <f t="shared" si="57"/>
        <v>1</v>
      </c>
      <c r="I715" t="str">
        <f t="shared" si="58"/>
        <v>Thursday</v>
      </c>
      <c r="J715" s="2">
        <f t="shared" si="59"/>
        <v>2555000</v>
      </c>
      <c r="K715" s="2"/>
    </row>
    <row r="716" spans="1:11" x14ac:dyDescent="0.3">
      <c r="A716" s="1">
        <v>44651</v>
      </c>
      <c r="B716" t="s">
        <v>9</v>
      </c>
      <c r="C716" t="s">
        <v>10</v>
      </c>
      <c r="D716">
        <v>104</v>
      </c>
      <c r="E716" s="2">
        <v>45000</v>
      </c>
      <c r="F716">
        <f t="shared" si="55"/>
        <v>2022</v>
      </c>
      <c r="G716" t="str">
        <f t="shared" si="56"/>
        <v>March</v>
      </c>
      <c r="H716">
        <f t="shared" si="57"/>
        <v>1</v>
      </c>
      <c r="I716" t="str">
        <f t="shared" si="58"/>
        <v>Thursday</v>
      </c>
      <c r="J716" s="2">
        <f t="shared" si="59"/>
        <v>4680000</v>
      </c>
      <c r="K716" s="2"/>
    </row>
    <row r="717" spans="1:11" x14ac:dyDescent="0.3">
      <c r="A717" s="1">
        <v>44651</v>
      </c>
      <c r="B717" t="s">
        <v>11</v>
      </c>
      <c r="C717" t="s">
        <v>12</v>
      </c>
      <c r="D717">
        <v>51</v>
      </c>
      <c r="E717" s="2">
        <v>60000</v>
      </c>
      <c r="F717">
        <f t="shared" si="55"/>
        <v>2022</v>
      </c>
      <c r="G717" t="str">
        <f t="shared" si="56"/>
        <v>March</v>
      </c>
      <c r="H717">
        <f t="shared" si="57"/>
        <v>1</v>
      </c>
      <c r="I717" t="str">
        <f t="shared" si="58"/>
        <v>Thursday</v>
      </c>
      <c r="J717" s="2">
        <f t="shared" si="59"/>
        <v>3060000</v>
      </c>
      <c r="K717" s="2"/>
    </row>
    <row r="718" spans="1:11" x14ac:dyDescent="0.3">
      <c r="A718" s="1">
        <v>44651</v>
      </c>
      <c r="B718" t="s">
        <v>13</v>
      </c>
      <c r="C718" t="s">
        <v>14</v>
      </c>
      <c r="D718">
        <v>133</v>
      </c>
      <c r="E718" s="2">
        <v>20000</v>
      </c>
      <c r="F718">
        <f t="shared" si="55"/>
        <v>2022</v>
      </c>
      <c r="G718" t="str">
        <f t="shared" si="56"/>
        <v>March</v>
      </c>
      <c r="H718">
        <f t="shared" si="57"/>
        <v>1</v>
      </c>
      <c r="I718" t="str">
        <f t="shared" si="58"/>
        <v>Thursday</v>
      </c>
      <c r="J718" s="2">
        <f t="shared" si="59"/>
        <v>2660000</v>
      </c>
      <c r="K718" s="2"/>
    </row>
    <row r="719" spans="1:11" x14ac:dyDescent="0.3">
      <c r="A719" s="1">
        <v>44651</v>
      </c>
      <c r="B719" t="s">
        <v>15</v>
      </c>
      <c r="C719" t="s">
        <v>16</v>
      </c>
      <c r="D719">
        <v>142</v>
      </c>
      <c r="E719" s="2">
        <v>5000</v>
      </c>
      <c r="F719">
        <f t="shared" si="55"/>
        <v>2022</v>
      </c>
      <c r="G719" t="str">
        <f t="shared" si="56"/>
        <v>March</v>
      </c>
      <c r="H719">
        <f t="shared" si="57"/>
        <v>1</v>
      </c>
      <c r="I719" t="str">
        <f t="shared" si="58"/>
        <v>Thursday</v>
      </c>
      <c r="J719" s="2">
        <f t="shared" si="59"/>
        <v>710000</v>
      </c>
      <c r="K719" s="2"/>
    </row>
    <row r="720" spans="1:11" x14ac:dyDescent="0.3">
      <c r="A720" s="1">
        <v>44651</v>
      </c>
      <c r="B720" t="s">
        <v>17</v>
      </c>
      <c r="C720" t="s">
        <v>18</v>
      </c>
      <c r="D720">
        <v>92</v>
      </c>
      <c r="E720" s="2">
        <v>25000</v>
      </c>
      <c r="F720">
        <f t="shared" si="55"/>
        <v>2022</v>
      </c>
      <c r="G720" t="str">
        <f t="shared" si="56"/>
        <v>March</v>
      </c>
      <c r="H720">
        <f t="shared" si="57"/>
        <v>1</v>
      </c>
      <c r="I720" t="str">
        <f t="shared" si="58"/>
        <v>Thursday</v>
      </c>
      <c r="J720" s="2">
        <f t="shared" si="59"/>
        <v>2300000</v>
      </c>
      <c r="K720" s="2"/>
    </row>
    <row r="721" spans="1:11" x14ac:dyDescent="0.3">
      <c r="A721" s="1">
        <v>44651</v>
      </c>
      <c r="B721" t="s">
        <v>19</v>
      </c>
      <c r="C721" t="s">
        <v>20</v>
      </c>
      <c r="D721">
        <v>43</v>
      </c>
      <c r="E721" s="2">
        <v>30000</v>
      </c>
      <c r="F721">
        <f t="shared" si="55"/>
        <v>2022</v>
      </c>
      <c r="G721" t="str">
        <f t="shared" si="56"/>
        <v>March</v>
      </c>
      <c r="H721">
        <f t="shared" si="57"/>
        <v>1</v>
      </c>
      <c r="I721" t="str">
        <f t="shared" si="58"/>
        <v>Thursday</v>
      </c>
      <c r="J721" s="2">
        <f t="shared" si="59"/>
        <v>1290000</v>
      </c>
      <c r="K721" s="2"/>
    </row>
    <row r="722" spans="1:11" x14ac:dyDescent="0.3">
      <c r="A722" s="1">
        <v>44652</v>
      </c>
      <c r="B722" t="s">
        <v>5</v>
      </c>
      <c r="C722" t="s">
        <v>6</v>
      </c>
      <c r="D722">
        <v>99</v>
      </c>
      <c r="E722" s="2">
        <v>50000</v>
      </c>
      <c r="F722">
        <f t="shared" si="55"/>
        <v>2022</v>
      </c>
      <c r="G722" t="str">
        <f t="shared" si="56"/>
        <v>April</v>
      </c>
      <c r="H722">
        <f t="shared" si="57"/>
        <v>2</v>
      </c>
      <c r="I722" t="str">
        <f t="shared" si="58"/>
        <v>Friday</v>
      </c>
      <c r="J722" s="2">
        <f t="shared" si="59"/>
        <v>4950000</v>
      </c>
      <c r="K722" s="2"/>
    </row>
    <row r="723" spans="1:11" x14ac:dyDescent="0.3">
      <c r="A723" s="1">
        <v>44652</v>
      </c>
      <c r="B723" t="s">
        <v>7</v>
      </c>
      <c r="C723" t="s">
        <v>8</v>
      </c>
      <c r="D723">
        <v>71</v>
      </c>
      <c r="E723" s="2">
        <v>35000</v>
      </c>
      <c r="F723">
        <f t="shared" si="55"/>
        <v>2022</v>
      </c>
      <c r="G723" t="str">
        <f t="shared" si="56"/>
        <v>April</v>
      </c>
      <c r="H723">
        <f t="shared" si="57"/>
        <v>2</v>
      </c>
      <c r="I723" t="str">
        <f t="shared" si="58"/>
        <v>Friday</v>
      </c>
      <c r="J723" s="2">
        <f t="shared" si="59"/>
        <v>2485000</v>
      </c>
      <c r="K723" s="2"/>
    </row>
    <row r="724" spans="1:11" x14ac:dyDescent="0.3">
      <c r="A724" s="1">
        <v>44652</v>
      </c>
      <c r="B724" t="s">
        <v>9</v>
      </c>
      <c r="C724" t="s">
        <v>10</v>
      </c>
      <c r="D724">
        <v>99</v>
      </c>
      <c r="E724" s="2">
        <v>45000</v>
      </c>
      <c r="F724">
        <f t="shared" si="55"/>
        <v>2022</v>
      </c>
      <c r="G724" t="str">
        <f t="shared" si="56"/>
        <v>April</v>
      </c>
      <c r="H724">
        <f t="shared" si="57"/>
        <v>2</v>
      </c>
      <c r="I724" t="str">
        <f t="shared" si="58"/>
        <v>Friday</v>
      </c>
      <c r="J724" s="2">
        <f t="shared" si="59"/>
        <v>4455000</v>
      </c>
      <c r="K724" s="2"/>
    </row>
    <row r="725" spans="1:11" x14ac:dyDescent="0.3">
      <c r="A725" s="1">
        <v>44652</v>
      </c>
      <c r="B725" t="s">
        <v>11</v>
      </c>
      <c r="C725" t="s">
        <v>12</v>
      </c>
      <c r="D725">
        <v>52</v>
      </c>
      <c r="E725" s="2">
        <v>60000</v>
      </c>
      <c r="F725">
        <f t="shared" si="55"/>
        <v>2022</v>
      </c>
      <c r="G725" t="str">
        <f t="shared" si="56"/>
        <v>April</v>
      </c>
      <c r="H725">
        <f t="shared" si="57"/>
        <v>2</v>
      </c>
      <c r="I725" t="str">
        <f t="shared" si="58"/>
        <v>Friday</v>
      </c>
      <c r="J725" s="2">
        <f t="shared" si="59"/>
        <v>3120000</v>
      </c>
      <c r="K725" s="2"/>
    </row>
    <row r="726" spans="1:11" x14ac:dyDescent="0.3">
      <c r="A726" s="1">
        <v>44652</v>
      </c>
      <c r="B726" t="s">
        <v>13</v>
      </c>
      <c r="C726" t="s">
        <v>14</v>
      </c>
      <c r="D726">
        <v>129</v>
      </c>
      <c r="E726" s="2">
        <v>20000</v>
      </c>
      <c r="F726">
        <f t="shared" si="55"/>
        <v>2022</v>
      </c>
      <c r="G726" t="str">
        <f t="shared" si="56"/>
        <v>April</v>
      </c>
      <c r="H726">
        <f t="shared" si="57"/>
        <v>2</v>
      </c>
      <c r="I726" t="str">
        <f t="shared" si="58"/>
        <v>Friday</v>
      </c>
      <c r="J726" s="2">
        <f t="shared" si="59"/>
        <v>2580000</v>
      </c>
      <c r="K726" s="2"/>
    </row>
    <row r="727" spans="1:11" x14ac:dyDescent="0.3">
      <c r="A727" s="1">
        <v>44652</v>
      </c>
      <c r="B727" t="s">
        <v>15</v>
      </c>
      <c r="C727" t="s">
        <v>16</v>
      </c>
      <c r="D727">
        <v>145</v>
      </c>
      <c r="E727" s="2">
        <v>5000</v>
      </c>
      <c r="F727">
        <f t="shared" si="55"/>
        <v>2022</v>
      </c>
      <c r="G727" t="str">
        <f t="shared" si="56"/>
        <v>April</v>
      </c>
      <c r="H727">
        <f t="shared" si="57"/>
        <v>2</v>
      </c>
      <c r="I727" t="str">
        <f t="shared" si="58"/>
        <v>Friday</v>
      </c>
      <c r="J727" s="2">
        <f t="shared" si="59"/>
        <v>725000</v>
      </c>
      <c r="K727" s="2"/>
    </row>
    <row r="728" spans="1:11" x14ac:dyDescent="0.3">
      <c r="A728" s="1">
        <v>44652</v>
      </c>
      <c r="B728" t="s">
        <v>17</v>
      </c>
      <c r="C728" t="s">
        <v>18</v>
      </c>
      <c r="D728">
        <v>108</v>
      </c>
      <c r="E728" s="2">
        <v>25000</v>
      </c>
      <c r="F728">
        <f t="shared" si="55"/>
        <v>2022</v>
      </c>
      <c r="G728" t="str">
        <f t="shared" si="56"/>
        <v>April</v>
      </c>
      <c r="H728">
        <f t="shared" si="57"/>
        <v>2</v>
      </c>
      <c r="I728" t="str">
        <f t="shared" si="58"/>
        <v>Friday</v>
      </c>
      <c r="J728" s="2">
        <f t="shared" si="59"/>
        <v>2700000</v>
      </c>
      <c r="K728" s="2"/>
    </row>
    <row r="729" spans="1:11" x14ac:dyDescent="0.3">
      <c r="A729" s="1">
        <v>44652</v>
      </c>
      <c r="B729" t="s">
        <v>19</v>
      </c>
      <c r="C729" t="s">
        <v>20</v>
      </c>
      <c r="D729">
        <v>47</v>
      </c>
      <c r="E729" s="2">
        <v>30000</v>
      </c>
      <c r="F729">
        <f t="shared" si="55"/>
        <v>2022</v>
      </c>
      <c r="G729" t="str">
        <f t="shared" si="56"/>
        <v>April</v>
      </c>
      <c r="H729">
        <f t="shared" si="57"/>
        <v>2</v>
      </c>
      <c r="I729" t="str">
        <f t="shared" si="58"/>
        <v>Friday</v>
      </c>
      <c r="J729" s="2">
        <f t="shared" si="59"/>
        <v>1410000</v>
      </c>
      <c r="K729" s="2"/>
    </row>
    <row r="730" spans="1:11" x14ac:dyDescent="0.3">
      <c r="A730" s="1">
        <v>44653</v>
      </c>
      <c r="B730" t="s">
        <v>5</v>
      </c>
      <c r="C730" t="s">
        <v>6</v>
      </c>
      <c r="D730">
        <v>107</v>
      </c>
      <c r="E730" s="2">
        <v>50000</v>
      </c>
      <c r="F730">
        <f t="shared" si="55"/>
        <v>2022</v>
      </c>
      <c r="G730" t="str">
        <f t="shared" si="56"/>
        <v>April</v>
      </c>
      <c r="H730">
        <f t="shared" si="57"/>
        <v>2</v>
      </c>
      <c r="I730" t="str">
        <f t="shared" si="58"/>
        <v>Saturday</v>
      </c>
      <c r="J730" s="2">
        <f t="shared" si="59"/>
        <v>5350000</v>
      </c>
      <c r="K730" s="2"/>
    </row>
    <row r="731" spans="1:11" x14ac:dyDescent="0.3">
      <c r="A731" s="1">
        <v>44653</v>
      </c>
      <c r="B731" t="s">
        <v>7</v>
      </c>
      <c r="C731" t="s">
        <v>8</v>
      </c>
      <c r="D731">
        <v>61</v>
      </c>
      <c r="E731" s="2">
        <v>35000</v>
      </c>
      <c r="F731">
        <f t="shared" si="55"/>
        <v>2022</v>
      </c>
      <c r="G731" t="str">
        <f t="shared" si="56"/>
        <v>April</v>
      </c>
      <c r="H731">
        <f t="shared" si="57"/>
        <v>2</v>
      </c>
      <c r="I731" t="str">
        <f t="shared" si="58"/>
        <v>Saturday</v>
      </c>
      <c r="J731" s="2">
        <f t="shared" si="59"/>
        <v>2135000</v>
      </c>
      <c r="K731" s="2"/>
    </row>
    <row r="732" spans="1:11" x14ac:dyDescent="0.3">
      <c r="A732" s="1">
        <v>44653</v>
      </c>
      <c r="B732" t="s">
        <v>9</v>
      </c>
      <c r="C732" t="s">
        <v>10</v>
      </c>
      <c r="D732">
        <v>106</v>
      </c>
      <c r="E732" s="2">
        <v>45000</v>
      </c>
      <c r="F732">
        <f t="shared" si="55"/>
        <v>2022</v>
      </c>
      <c r="G732" t="str">
        <f t="shared" si="56"/>
        <v>April</v>
      </c>
      <c r="H732">
        <f t="shared" si="57"/>
        <v>2</v>
      </c>
      <c r="I732" t="str">
        <f t="shared" si="58"/>
        <v>Saturday</v>
      </c>
      <c r="J732" s="2">
        <f t="shared" si="59"/>
        <v>4770000</v>
      </c>
      <c r="K732" s="2"/>
    </row>
    <row r="733" spans="1:11" x14ac:dyDescent="0.3">
      <c r="A733" s="1">
        <v>44653</v>
      </c>
      <c r="B733" t="s">
        <v>11</v>
      </c>
      <c r="C733" t="s">
        <v>12</v>
      </c>
      <c r="D733">
        <v>55</v>
      </c>
      <c r="E733" s="2">
        <v>60000</v>
      </c>
      <c r="F733">
        <f t="shared" si="55"/>
        <v>2022</v>
      </c>
      <c r="G733" t="str">
        <f t="shared" si="56"/>
        <v>April</v>
      </c>
      <c r="H733">
        <f t="shared" si="57"/>
        <v>2</v>
      </c>
      <c r="I733" t="str">
        <f t="shared" si="58"/>
        <v>Saturday</v>
      </c>
      <c r="J733" s="2">
        <f t="shared" si="59"/>
        <v>3300000</v>
      </c>
      <c r="K733" s="2"/>
    </row>
    <row r="734" spans="1:11" x14ac:dyDescent="0.3">
      <c r="A734" s="1">
        <v>44653</v>
      </c>
      <c r="B734" t="s">
        <v>13</v>
      </c>
      <c r="C734" t="s">
        <v>14</v>
      </c>
      <c r="D734">
        <v>139</v>
      </c>
      <c r="E734" s="2">
        <v>20000</v>
      </c>
      <c r="F734">
        <f t="shared" si="55"/>
        <v>2022</v>
      </c>
      <c r="G734" t="str">
        <f t="shared" si="56"/>
        <v>April</v>
      </c>
      <c r="H734">
        <f t="shared" si="57"/>
        <v>2</v>
      </c>
      <c r="I734" t="str">
        <f t="shared" si="58"/>
        <v>Saturday</v>
      </c>
      <c r="J734" s="2">
        <f t="shared" si="59"/>
        <v>2780000</v>
      </c>
      <c r="K734" s="2"/>
    </row>
    <row r="735" spans="1:11" x14ac:dyDescent="0.3">
      <c r="A735" s="1">
        <v>44653</v>
      </c>
      <c r="B735" t="s">
        <v>15</v>
      </c>
      <c r="C735" t="s">
        <v>16</v>
      </c>
      <c r="D735">
        <v>153</v>
      </c>
      <c r="E735" s="2">
        <v>5000</v>
      </c>
      <c r="F735">
        <f t="shared" si="55"/>
        <v>2022</v>
      </c>
      <c r="G735" t="str">
        <f t="shared" si="56"/>
        <v>April</v>
      </c>
      <c r="H735">
        <f t="shared" si="57"/>
        <v>2</v>
      </c>
      <c r="I735" t="str">
        <f t="shared" si="58"/>
        <v>Saturday</v>
      </c>
      <c r="J735" s="2">
        <f t="shared" si="59"/>
        <v>765000</v>
      </c>
      <c r="K735" s="2"/>
    </row>
    <row r="736" spans="1:11" x14ac:dyDescent="0.3">
      <c r="A736" s="1">
        <v>44653</v>
      </c>
      <c r="B736" t="s">
        <v>17</v>
      </c>
      <c r="C736" t="s">
        <v>18</v>
      </c>
      <c r="D736">
        <v>96</v>
      </c>
      <c r="E736" s="2">
        <v>25000</v>
      </c>
      <c r="F736">
        <f t="shared" si="55"/>
        <v>2022</v>
      </c>
      <c r="G736" t="str">
        <f t="shared" si="56"/>
        <v>April</v>
      </c>
      <c r="H736">
        <f t="shared" si="57"/>
        <v>2</v>
      </c>
      <c r="I736" t="str">
        <f t="shared" si="58"/>
        <v>Saturday</v>
      </c>
      <c r="J736" s="2">
        <f t="shared" si="59"/>
        <v>2400000</v>
      </c>
      <c r="K736" s="2"/>
    </row>
    <row r="737" spans="1:11" x14ac:dyDescent="0.3">
      <c r="A737" s="1">
        <v>44653</v>
      </c>
      <c r="B737" t="s">
        <v>19</v>
      </c>
      <c r="C737" t="s">
        <v>20</v>
      </c>
      <c r="D737">
        <v>53</v>
      </c>
      <c r="E737" s="2">
        <v>30000</v>
      </c>
      <c r="F737">
        <f t="shared" si="55"/>
        <v>2022</v>
      </c>
      <c r="G737" t="str">
        <f t="shared" si="56"/>
        <v>April</v>
      </c>
      <c r="H737">
        <f t="shared" si="57"/>
        <v>2</v>
      </c>
      <c r="I737" t="str">
        <f t="shared" si="58"/>
        <v>Saturday</v>
      </c>
      <c r="J737" s="2">
        <f t="shared" si="59"/>
        <v>1590000</v>
      </c>
      <c r="K737" s="2"/>
    </row>
    <row r="738" spans="1:11" x14ac:dyDescent="0.3">
      <c r="A738" s="1">
        <v>44654</v>
      </c>
      <c r="B738" t="s">
        <v>5</v>
      </c>
      <c r="C738" t="s">
        <v>6</v>
      </c>
      <c r="D738">
        <v>98</v>
      </c>
      <c r="E738" s="2">
        <v>50000</v>
      </c>
      <c r="F738">
        <f t="shared" si="55"/>
        <v>2022</v>
      </c>
      <c r="G738" t="str">
        <f t="shared" si="56"/>
        <v>April</v>
      </c>
      <c r="H738">
        <f t="shared" si="57"/>
        <v>2</v>
      </c>
      <c r="I738" t="str">
        <f t="shared" si="58"/>
        <v>Sunday</v>
      </c>
      <c r="J738" s="2">
        <f t="shared" si="59"/>
        <v>4900000</v>
      </c>
      <c r="K738" s="2"/>
    </row>
    <row r="739" spans="1:11" x14ac:dyDescent="0.3">
      <c r="A739" s="1">
        <v>44654</v>
      </c>
      <c r="B739" t="s">
        <v>7</v>
      </c>
      <c r="C739" t="s">
        <v>8</v>
      </c>
      <c r="D739">
        <v>69</v>
      </c>
      <c r="E739" s="2">
        <v>35000</v>
      </c>
      <c r="F739">
        <f t="shared" si="55"/>
        <v>2022</v>
      </c>
      <c r="G739" t="str">
        <f t="shared" si="56"/>
        <v>April</v>
      </c>
      <c r="H739">
        <f t="shared" si="57"/>
        <v>2</v>
      </c>
      <c r="I739" t="str">
        <f t="shared" si="58"/>
        <v>Sunday</v>
      </c>
      <c r="J739" s="2">
        <f t="shared" si="59"/>
        <v>2415000</v>
      </c>
      <c r="K739" s="2"/>
    </row>
    <row r="740" spans="1:11" x14ac:dyDescent="0.3">
      <c r="A740" s="1">
        <v>44654</v>
      </c>
      <c r="B740" t="s">
        <v>9</v>
      </c>
      <c r="C740" t="s">
        <v>10</v>
      </c>
      <c r="D740">
        <v>102</v>
      </c>
      <c r="E740" s="2">
        <v>45000</v>
      </c>
      <c r="F740">
        <f t="shared" si="55"/>
        <v>2022</v>
      </c>
      <c r="G740" t="str">
        <f t="shared" si="56"/>
        <v>April</v>
      </c>
      <c r="H740">
        <f t="shared" si="57"/>
        <v>2</v>
      </c>
      <c r="I740" t="str">
        <f t="shared" si="58"/>
        <v>Sunday</v>
      </c>
      <c r="J740" s="2">
        <f t="shared" si="59"/>
        <v>4590000</v>
      </c>
      <c r="K740" s="2"/>
    </row>
    <row r="741" spans="1:11" x14ac:dyDescent="0.3">
      <c r="A741" s="1">
        <v>44654</v>
      </c>
      <c r="B741" t="s">
        <v>11</v>
      </c>
      <c r="C741" t="s">
        <v>12</v>
      </c>
      <c r="D741">
        <v>53</v>
      </c>
      <c r="E741" s="2">
        <v>60000</v>
      </c>
      <c r="F741">
        <f t="shared" si="55"/>
        <v>2022</v>
      </c>
      <c r="G741" t="str">
        <f t="shared" si="56"/>
        <v>April</v>
      </c>
      <c r="H741">
        <f t="shared" si="57"/>
        <v>2</v>
      </c>
      <c r="I741" t="str">
        <f t="shared" si="58"/>
        <v>Sunday</v>
      </c>
      <c r="J741" s="2">
        <f t="shared" si="59"/>
        <v>3180000</v>
      </c>
      <c r="K741" s="2"/>
    </row>
    <row r="742" spans="1:11" x14ac:dyDescent="0.3">
      <c r="A742" s="1">
        <v>44654</v>
      </c>
      <c r="B742" t="s">
        <v>13</v>
      </c>
      <c r="C742" t="s">
        <v>14</v>
      </c>
      <c r="D742">
        <v>130</v>
      </c>
      <c r="E742" s="2">
        <v>20000</v>
      </c>
      <c r="F742">
        <f t="shared" si="55"/>
        <v>2022</v>
      </c>
      <c r="G742" t="str">
        <f t="shared" si="56"/>
        <v>April</v>
      </c>
      <c r="H742">
        <f t="shared" si="57"/>
        <v>2</v>
      </c>
      <c r="I742" t="str">
        <f t="shared" si="58"/>
        <v>Sunday</v>
      </c>
      <c r="J742" s="2">
        <f t="shared" si="59"/>
        <v>2600000</v>
      </c>
      <c r="K742" s="2"/>
    </row>
    <row r="743" spans="1:11" x14ac:dyDescent="0.3">
      <c r="A743" s="1">
        <v>44654</v>
      </c>
      <c r="B743" t="s">
        <v>15</v>
      </c>
      <c r="C743" t="s">
        <v>16</v>
      </c>
      <c r="D743">
        <v>176</v>
      </c>
      <c r="E743" s="2">
        <v>5000</v>
      </c>
      <c r="F743">
        <f t="shared" si="55"/>
        <v>2022</v>
      </c>
      <c r="G743" t="str">
        <f t="shared" si="56"/>
        <v>April</v>
      </c>
      <c r="H743">
        <f t="shared" si="57"/>
        <v>2</v>
      </c>
      <c r="I743" t="str">
        <f t="shared" si="58"/>
        <v>Sunday</v>
      </c>
      <c r="J743" s="2">
        <f t="shared" si="59"/>
        <v>880000</v>
      </c>
      <c r="K743" s="2"/>
    </row>
    <row r="744" spans="1:11" x14ac:dyDescent="0.3">
      <c r="A744" s="1">
        <v>44654</v>
      </c>
      <c r="B744" t="s">
        <v>17</v>
      </c>
      <c r="C744" t="s">
        <v>18</v>
      </c>
      <c r="D744">
        <v>97</v>
      </c>
      <c r="E744" s="2">
        <v>25000</v>
      </c>
      <c r="F744">
        <f t="shared" si="55"/>
        <v>2022</v>
      </c>
      <c r="G744" t="str">
        <f t="shared" si="56"/>
        <v>April</v>
      </c>
      <c r="H744">
        <f t="shared" si="57"/>
        <v>2</v>
      </c>
      <c r="I744" t="str">
        <f t="shared" si="58"/>
        <v>Sunday</v>
      </c>
      <c r="J744" s="2">
        <f t="shared" si="59"/>
        <v>2425000</v>
      </c>
      <c r="K744" s="2"/>
    </row>
    <row r="745" spans="1:11" x14ac:dyDescent="0.3">
      <c r="A745" s="1">
        <v>44654</v>
      </c>
      <c r="B745" t="s">
        <v>19</v>
      </c>
      <c r="C745" t="s">
        <v>20</v>
      </c>
      <c r="D745">
        <v>48</v>
      </c>
      <c r="E745" s="2">
        <v>30000</v>
      </c>
      <c r="F745">
        <f t="shared" si="55"/>
        <v>2022</v>
      </c>
      <c r="G745" t="str">
        <f t="shared" si="56"/>
        <v>April</v>
      </c>
      <c r="H745">
        <f t="shared" si="57"/>
        <v>2</v>
      </c>
      <c r="I745" t="str">
        <f t="shared" si="58"/>
        <v>Sunday</v>
      </c>
      <c r="J745" s="2">
        <f t="shared" si="59"/>
        <v>1440000</v>
      </c>
      <c r="K745" s="2"/>
    </row>
    <row r="746" spans="1:11" x14ac:dyDescent="0.3">
      <c r="A746" s="1">
        <v>44655</v>
      </c>
      <c r="B746" t="s">
        <v>5</v>
      </c>
      <c r="C746" t="s">
        <v>6</v>
      </c>
      <c r="D746">
        <v>97</v>
      </c>
      <c r="E746" s="2">
        <v>50000</v>
      </c>
      <c r="F746">
        <f t="shared" si="55"/>
        <v>2022</v>
      </c>
      <c r="G746" t="str">
        <f t="shared" si="56"/>
        <v>April</v>
      </c>
      <c r="H746">
        <f t="shared" si="57"/>
        <v>2</v>
      </c>
      <c r="I746" t="str">
        <f t="shared" si="58"/>
        <v>Monday</v>
      </c>
      <c r="J746" s="2">
        <f t="shared" si="59"/>
        <v>4850000</v>
      </c>
      <c r="K746" s="2"/>
    </row>
    <row r="747" spans="1:11" x14ac:dyDescent="0.3">
      <c r="A747" s="1">
        <v>44655</v>
      </c>
      <c r="B747" t="s">
        <v>7</v>
      </c>
      <c r="C747" t="s">
        <v>8</v>
      </c>
      <c r="D747">
        <v>70</v>
      </c>
      <c r="E747" s="2">
        <v>35000</v>
      </c>
      <c r="F747">
        <f t="shared" si="55"/>
        <v>2022</v>
      </c>
      <c r="G747" t="str">
        <f t="shared" si="56"/>
        <v>April</v>
      </c>
      <c r="H747">
        <f t="shared" si="57"/>
        <v>2</v>
      </c>
      <c r="I747" t="str">
        <f t="shared" si="58"/>
        <v>Monday</v>
      </c>
      <c r="J747" s="2">
        <f t="shared" si="59"/>
        <v>2450000</v>
      </c>
      <c r="K747" s="2"/>
    </row>
    <row r="748" spans="1:11" x14ac:dyDescent="0.3">
      <c r="A748" s="1">
        <v>44655</v>
      </c>
      <c r="B748" t="s">
        <v>9</v>
      </c>
      <c r="C748" t="s">
        <v>10</v>
      </c>
      <c r="D748">
        <v>102</v>
      </c>
      <c r="E748" s="2">
        <v>45000</v>
      </c>
      <c r="F748">
        <f t="shared" si="55"/>
        <v>2022</v>
      </c>
      <c r="G748" t="str">
        <f t="shared" si="56"/>
        <v>April</v>
      </c>
      <c r="H748">
        <f t="shared" si="57"/>
        <v>2</v>
      </c>
      <c r="I748" t="str">
        <f t="shared" si="58"/>
        <v>Monday</v>
      </c>
      <c r="J748" s="2">
        <f t="shared" si="59"/>
        <v>4590000</v>
      </c>
      <c r="K748" s="2"/>
    </row>
    <row r="749" spans="1:11" x14ac:dyDescent="0.3">
      <c r="A749" s="1">
        <v>44655</v>
      </c>
      <c r="B749" t="s">
        <v>11</v>
      </c>
      <c r="C749" t="s">
        <v>12</v>
      </c>
      <c r="D749">
        <v>53</v>
      </c>
      <c r="E749" s="2">
        <v>60000</v>
      </c>
      <c r="F749">
        <f t="shared" si="55"/>
        <v>2022</v>
      </c>
      <c r="G749" t="str">
        <f t="shared" si="56"/>
        <v>April</v>
      </c>
      <c r="H749">
        <f t="shared" si="57"/>
        <v>2</v>
      </c>
      <c r="I749" t="str">
        <f t="shared" si="58"/>
        <v>Monday</v>
      </c>
      <c r="J749" s="2">
        <f t="shared" si="59"/>
        <v>3180000</v>
      </c>
      <c r="K749" s="2"/>
    </row>
    <row r="750" spans="1:11" x14ac:dyDescent="0.3">
      <c r="A750" s="1">
        <v>44655</v>
      </c>
      <c r="B750" t="s">
        <v>13</v>
      </c>
      <c r="C750" t="s">
        <v>14</v>
      </c>
      <c r="D750">
        <v>136</v>
      </c>
      <c r="E750" s="2">
        <v>20000</v>
      </c>
      <c r="F750">
        <f t="shared" si="55"/>
        <v>2022</v>
      </c>
      <c r="G750" t="str">
        <f t="shared" si="56"/>
        <v>April</v>
      </c>
      <c r="H750">
        <f t="shared" si="57"/>
        <v>2</v>
      </c>
      <c r="I750" t="str">
        <f t="shared" si="58"/>
        <v>Monday</v>
      </c>
      <c r="J750" s="2">
        <f t="shared" si="59"/>
        <v>2720000</v>
      </c>
      <c r="K750" s="2"/>
    </row>
    <row r="751" spans="1:11" x14ac:dyDescent="0.3">
      <c r="A751" s="1">
        <v>44655</v>
      </c>
      <c r="B751" t="s">
        <v>15</v>
      </c>
      <c r="C751" t="s">
        <v>16</v>
      </c>
      <c r="D751">
        <v>157</v>
      </c>
      <c r="E751" s="2">
        <v>5000</v>
      </c>
      <c r="F751">
        <f t="shared" si="55"/>
        <v>2022</v>
      </c>
      <c r="G751" t="str">
        <f t="shared" si="56"/>
        <v>April</v>
      </c>
      <c r="H751">
        <f t="shared" si="57"/>
        <v>2</v>
      </c>
      <c r="I751" t="str">
        <f t="shared" si="58"/>
        <v>Monday</v>
      </c>
      <c r="J751" s="2">
        <f t="shared" si="59"/>
        <v>785000</v>
      </c>
      <c r="K751" s="2"/>
    </row>
    <row r="752" spans="1:11" x14ac:dyDescent="0.3">
      <c r="A752" s="1">
        <v>44655</v>
      </c>
      <c r="B752" t="s">
        <v>17</v>
      </c>
      <c r="C752" t="s">
        <v>18</v>
      </c>
      <c r="D752">
        <v>97</v>
      </c>
      <c r="E752" s="2">
        <v>25000</v>
      </c>
      <c r="F752">
        <f t="shared" si="55"/>
        <v>2022</v>
      </c>
      <c r="G752" t="str">
        <f t="shared" si="56"/>
        <v>April</v>
      </c>
      <c r="H752">
        <f t="shared" si="57"/>
        <v>2</v>
      </c>
      <c r="I752" t="str">
        <f t="shared" si="58"/>
        <v>Monday</v>
      </c>
      <c r="J752" s="2">
        <f t="shared" si="59"/>
        <v>2425000</v>
      </c>
      <c r="K752" s="2"/>
    </row>
    <row r="753" spans="1:11" x14ac:dyDescent="0.3">
      <c r="A753" s="1">
        <v>44655</v>
      </c>
      <c r="B753" t="s">
        <v>19</v>
      </c>
      <c r="C753" t="s">
        <v>20</v>
      </c>
      <c r="D753">
        <v>46</v>
      </c>
      <c r="E753" s="2">
        <v>30000</v>
      </c>
      <c r="F753">
        <f t="shared" si="55"/>
        <v>2022</v>
      </c>
      <c r="G753" t="str">
        <f t="shared" si="56"/>
        <v>April</v>
      </c>
      <c r="H753">
        <f t="shared" si="57"/>
        <v>2</v>
      </c>
      <c r="I753" t="str">
        <f t="shared" si="58"/>
        <v>Monday</v>
      </c>
      <c r="J753" s="2">
        <f t="shared" si="59"/>
        <v>1380000</v>
      </c>
      <c r="K753" s="2"/>
    </row>
    <row r="754" spans="1:11" x14ac:dyDescent="0.3">
      <c r="A754" s="1">
        <v>44656</v>
      </c>
      <c r="B754" t="s">
        <v>5</v>
      </c>
      <c r="C754" t="s">
        <v>6</v>
      </c>
      <c r="D754">
        <v>91</v>
      </c>
      <c r="E754" s="2">
        <v>50000</v>
      </c>
      <c r="F754">
        <f t="shared" si="55"/>
        <v>2022</v>
      </c>
      <c r="G754" t="str">
        <f t="shared" si="56"/>
        <v>April</v>
      </c>
      <c r="H754">
        <f t="shared" si="57"/>
        <v>2</v>
      </c>
      <c r="I754" t="str">
        <f t="shared" si="58"/>
        <v>Tuesday</v>
      </c>
      <c r="J754" s="2">
        <f t="shared" si="59"/>
        <v>4550000</v>
      </c>
      <c r="K754" s="2"/>
    </row>
    <row r="755" spans="1:11" x14ac:dyDescent="0.3">
      <c r="A755" s="1">
        <v>44656</v>
      </c>
      <c r="B755" t="s">
        <v>7</v>
      </c>
      <c r="C755" t="s">
        <v>8</v>
      </c>
      <c r="D755">
        <v>68</v>
      </c>
      <c r="E755" s="2">
        <v>35000</v>
      </c>
      <c r="F755">
        <f t="shared" si="55"/>
        <v>2022</v>
      </c>
      <c r="G755" t="str">
        <f t="shared" si="56"/>
        <v>April</v>
      </c>
      <c r="H755">
        <f t="shared" si="57"/>
        <v>2</v>
      </c>
      <c r="I755" t="str">
        <f t="shared" si="58"/>
        <v>Tuesday</v>
      </c>
      <c r="J755" s="2">
        <f t="shared" si="59"/>
        <v>2380000</v>
      </c>
      <c r="K755" s="2"/>
    </row>
    <row r="756" spans="1:11" x14ac:dyDescent="0.3">
      <c r="A756" s="1">
        <v>44656</v>
      </c>
      <c r="B756" t="s">
        <v>9</v>
      </c>
      <c r="C756" t="s">
        <v>10</v>
      </c>
      <c r="D756">
        <v>110</v>
      </c>
      <c r="E756" s="2">
        <v>45000</v>
      </c>
      <c r="F756">
        <f t="shared" si="55"/>
        <v>2022</v>
      </c>
      <c r="G756" t="str">
        <f t="shared" si="56"/>
        <v>April</v>
      </c>
      <c r="H756">
        <f t="shared" si="57"/>
        <v>2</v>
      </c>
      <c r="I756" t="str">
        <f t="shared" si="58"/>
        <v>Tuesday</v>
      </c>
      <c r="J756" s="2">
        <f t="shared" si="59"/>
        <v>4950000</v>
      </c>
      <c r="K756" s="2"/>
    </row>
    <row r="757" spans="1:11" x14ac:dyDescent="0.3">
      <c r="A757" s="1">
        <v>44656</v>
      </c>
      <c r="B757" t="s">
        <v>11</v>
      </c>
      <c r="C757" t="s">
        <v>12</v>
      </c>
      <c r="D757">
        <v>56</v>
      </c>
      <c r="E757" s="2">
        <v>60000</v>
      </c>
      <c r="F757">
        <f t="shared" si="55"/>
        <v>2022</v>
      </c>
      <c r="G757" t="str">
        <f t="shared" si="56"/>
        <v>April</v>
      </c>
      <c r="H757">
        <f t="shared" si="57"/>
        <v>2</v>
      </c>
      <c r="I757" t="str">
        <f t="shared" si="58"/>
        <v>Tuesday</v>
      </c>
      <c r="J757" s="2">
        <f t="shared" si="59"/>
        <v>3360000</v>
      </c>
      <c r="K757" s="2"/>
    </row>
    <row r="758" spans="1:11" x14ac:dyDescent="0.3">
      <c r="A758" s="1">
        <v>44656</v>
      </c>
      <c r="B758" t="s">
        <v>13</v>
      </c>
      <c r="C758" t="s">
        <v>14</v>
      </c>
      <c r="D758">
        <v>140</v>
      </c>
      <c r="E758" s="2">
        <v>20000</v>
      </c>
      <c r="F758">
        <f t="shared" si="55"/>
        <v>2022</v>
      </c>
      <c r="G758" t="str">
        <f t="shared" si="56"/>
        <v>April</v>
      </c>
      <c r="H758">
        <f t="shared" si="57"/>
        <v>2</v>
      </c>
      <c r="I758" t="str">
        <f t="shared" si="58"/>
        <v>Tuesday</v>
      </c>
      <c r="J758" s="2">
        <f t="shared" si="59"/>
        <v>2800000</v>
      </c>
      <c r="K758" s="2"/>
    </row>
    <row r="759" spans="1:11" x14ac:dyDescent="0.3">
      <c r="A759" s="1">
        <v>44656</v>
      </c>
      <c r="B759" t="s">
        <v>15</v>
      </c>
      <c r="C759" t="s">
        <v>16</v>
      </c>
      <c r="D759">
        <v>153</v>
      </c>
      <c r="E759" s="2">
        <v>5000</v>
      </c>
      <c r="F759">
        <f t="shared" si="55"/>
        <v>2022</v>
      </c>
      <c r="G759" t="str">
        <f t="shared" si="56"/>
        <v>April</v>
      </c>
      <c r="H759">
        <f t="shared" si="57"/>
        <v>2</v>
      </c>
      <c r="I759" t="str">
        <f t="shared" si="58"/>
        <v>Tuesday</v>
      </c>
      <c r="J759" s="2">
        <f t="shared" si="59"/>
        <v>765000</v>
      </c>
      <c r="K759" s="2"/>
    </row>
    <row r="760" spans="1:11" x14ac:dyDescent="0.3">
      <c r="A760" s="1">
        <v>44656</v>
      </c>
      <c r="B760" t="s">
        <v>17</v>
      </c>
      <c r="C760" t="s">
        <v>18</v>
      </c>
      <c r="D760">
        <v>94</v>
      </c>
      <c r="E760" s="2">
        <v>25000</v>
      </c>
      <c r="F760">
        <f t="shared" si="55"/>
        <v>2022</v>
      </c>
      <c r="G760" t="str">
        <f t="shared" si="56"/>
        <v>April</v>
      </c>
      <c r="H760">
        <f t="shared" si="57"/>
        <v>2</v>
      </c>
      <c r="I760" t="str">
        <f t="shared" si="58"/>
        <v>Tuesday</v>
      </c>
      <c r="J760" s="2">
        <f t="shared" si="59"/>
        <v>2350000</v>
      </c>
      <c r="K760" s="2"/>
    </row>
    <row r="761" spans="1:11" x14ac:dyDescent="0.3">
      <c r="A761" s="1">
        <v>44656</v>
      </c>
      <c r="B761" t="s">
        <v>19</v>
      </c>
      <c r="C761" t="s">
        <v>20</v>
      </c>
      <c r="D761">
        <v>47</v>
      </c>
      <c r="E761" s="2">
        <v>30000</v>
      </c>
      <c r="F761">
        <f t="shared" si="55"/>
        <v>2022</v>
      </c>
      <c r="G761" t="str">
        <f t="shared" si="56"/>
        <v>April</v>
      </c>
      <c r="H761">
        <f t="shared" si="57"/>
        <v>2</v>
      </c>
      <c r="I761" t="str">
        <f t="shared" si="58"/>
        <v>Tuesday</v>
      </c>
      <c r="J761" s="2">
        <f t="shared" si="59"/>
        <v>1410000</v>
      </c>
      <c r="K761" s="2"/>
    </row>
    <row r="762" spans="1:11" x14ac:dyDescent="0.3">
      <c r="A762" s="1">
        <v>44657</v>
      </c>
      <c r="B762" t="s">
        <v>5</v>
      </c>
      <c r="C762" t="s">
        <v>6</v>
      </c>
      <c r="D762">
        <v>99</v>
      </c>
      <c r="E762" s="2">
        <v>50000</v>
      </c>
      <c r="F762">
        <f t="shared" si="55"/>
        <v>2022</v>
      </c>
      <c r="G762" t="str">
        <f t="shared" si="56"/>
        <v>April</v>
      </c>
      <c r="H762">
        <f t="shared" si="57"/>
        <v>2</v>
      </c>
      <c r="I762" t="str">
        <f t="shared" si="58"/>
        <v>Wednesday</v>
      </c>
      <c r="J762" s="2">
        <f t="shared" si="59"/>
        <v>4950000</v>
      </c>
      <c r="K762" s="2"/>
    </row>
    <row r="763" spans="1:11" x14ac:dyDescent="0.3">
      <c r="A763" s="1">
        <v>44657</v>
      </c>
      <c r="B763" t="s">
        <v>7</v>
      </c>
      <c r="C763" t="s">
        <v>8</v>
      </c>
      <c r="D763">
        <v>67</v>
      </c>
      <c r="E763" s="2">
        <v>35000</v>
      </c>
      <c r="F763">
        <f t="shared" si="55"/>
        <v>2022</v>
      </c>
      <c r="G763" t="str">
        <f t="shared" si="56"/>
        <v>April</v>
      </c>
      <c r="H763">
        <f t="shared" si="57"/>
        <v>2</v>
      </c>
      <c r="I763" t="str">
        <f t="shared" si="58"/>
        <v>Wednesday</v>
      </c>
      <c r="J763" s="2">
        <f t="shared" si="59"/>
        <v>2345000</v>
      </c>
      <c r="K763" s="2"/>
    </row>
    <row r="764" spans="1:11" x14ac:dyDescent="0.3">
      <c r="A764" s="1">
        <v>44657</v>
      </c>
      <c r="B764" t="s">
        <v>9</v>
      </c>
      <c r="C764" t="s">
        <v>10</v>
      </c>
      <c r="D764">
        <v>111</v>
      </c>
      <c r="E764" s="2">
        <v>45000</v>
      </c>
      <c r="F764">
        <f t="shared" si="55"/>
        <v>2022</v>
      </c>
      <c r="G764" t="str">
        <f t="shared" si="56"/>
        <v>April</v>
      </c>
      <c r="H764">
        <f t="shared" si="57"/>
        <v>2</v>
      </c>
      <c r="I764" t="str">
        <f t="shared" si="58"/>
        <v>Wednesday</v>
      </c>
      <c r="J764" s="2">
        <f t="shared" si="59"/>
        <v>4995000</v>
      </c>
      <c r="K764" s="2"/>
    </row>
    <row r="765" spans="1:11" x14ac:dyDescent="0.3">
      <c r="A765" s="1">
        <v>44657</v>
      </c>
      <c r="B765" t="s">
        <v>11</v>
      </c>
      <c r="C765" t="s">
        <v>12</v>
      </c>
      <c r="D765">
        <v>54</v>
      </c>
      <c r="E765" s="2">
        <v>60000</v>
      </c>
      <c r="F765">
        <f t="shared" si="55"/>
        <v>2022</v>
      </c>
      <c r="G765" t="str">
        <f t="shared" si="56"/>
        <v>April</v>
      </c>
      <c r="H765">
        <f t="shared" si="57"/>
        <v>2</v>
      </c>
      <c r="I765" t="str">
        <f t="shared" si="58"/>
        <v>Wednesday</v>
      </c>
      <c r="J765" s="2">
        <f t="shared" si="59"/>
        <v>3240000</v>
      </c>
      <c r="K765" s="2"/>
    </row>
    <row r="766" spans="1:11" x14ac:dyDescent="0.3">
      <c r="A766" s="1">
        <v>44657</v>
      </c>
      <c r="B766" t="s">
        <v>13</v>
      </c>
      <c r="C766" t="s">
        <v>14</v>
      </c>
      <c r="D766">
        <v>135</v>
      </c>
      <c r="E766" s="2">
        <v>20000</v>
      </c>
      <c r="F766">
        <f t="shared" si="55"/>
        <v>2022</v>
      </c>
      <c r="G766" t="str">
        <f t="shared" si="56"/>
        <v>April</v>
      </c>
      <c r="H766">
        <f t="shared" si="57"/>
        <v>2</v>
      </c>
      <c r="I766" t="str">
        <f t="shared" si="58"/>
        <v>Wednesday</v>
      </c>
      <c r="J766" s="2">
        <f t="shared" si="59"/>
        <v>2700000</v>
      </c>
      <c r="K766" s="2"/>
    </row>
    <row r="767" spans="1:11" x14ac:dyDescent="0.3">
      <c r="A767" s="1">
        <v>44657</v>
      </c>
      <c r="B767" t="s">
        <v>15</v>
      </c>
      <c r="C767" t="s">
        <v>16</v>
      </c>
      <c r="D767">
        <v>164</v>
      </c>
      <c r="E767" s="2">
        <v>5000</v>
      </c>
      <c r="F767">
        <f t="shared" si="55"/>
        <v>2022</v>
      </c>
      <c r="G767" t="str">
        <f t="shared" si="56"/>
        <v>April</v>
      </c>
      <c r="H767">
        <f t="shared" si="57"/>
        <v>2</v>
      </c>
      <c r="I767" t="str">
        <f t="shared" si="58"/>
        <v>Wednesday</v>
      </c>
      <c r="J767" s="2">
        <f t="shared" si="59"/>
        <v>820000</v>
      </c>
      <c r="K767" s="2"/>
    </row>
    <row r="768" spans="1:11" x14ac:dyDescent="0.3">
      <c r="A768" s="1">
        <v>44657</v>
      </c>
      <c r="B768" t="s">
        <v>17</v>
      </c>
      <c r="C768" t="s">
        <v>18</v>
      </c>
      <c r="D768">
        <v>94</v>
      </c>
      <c r="E768" s="2">
        <v>25000</v>
      </c>
      <c r="F768">
        <f t="shared" si="55"/>
        <v>2022</v>
      </c>
      <c r="G768" t="str">
        <f t="shared" si="56"/>
        <v>April</v>
      </c>
      <c r="H768">
        <f t="shared" si="57"/>
        <v>2</v>
      </c>
      <c r="I768" t="str">
        <f t="shared" si="58"/>
        <v>Wednesday</v>
      </c>
      <c r="J768" s="2">
        <f t="shared" si="59"/>
        <v>2350000</v>
      </c>
      <c r="K768" s="2"/>
    </row>
    <row r="769" spans="1:11" x14ac:dyDescent="0.3">
      <c r="A769" s="1">
        <v>44657</v>
      </c>
      <c r="B769" t="s">
        <v>19</v>
      </c>
      <c r="C769" t="s">
        <v>20</v>
      </c>
      <c r="D769">
        <v>44</v>
      </c>
      <c r="E769" s="2">
        <v>30000</v>
      </c>
      <c r="F769">
        <f t="shared" si="55"/>
        <v>2022</v>
      </c>
      <c r="G769" t="str">
        <f t="shared" si="56"/>
        <v>April</v>
      </c>
      <c r="H769">
        <f t="shared" si="57"/>
        <v>2</v>
      </c>
      <c r="I769" t="str">
        <f t="shared" si="58"/>
        <v>Wednesday</v>
      </c>
      <c r="J769" s="2">
        <f t="shared" si="59"/>
        <v>1320000</v>
      </c>
      <c r="K769" s="2"/>
    </row>
    <row r="770" spans="1:11" x14ac:dyDescent="0.3">
      <c r="A770" s="1">
        <v>44658</v>
      </c>
      <c r="B770" t="s">
        <v>5</v>
      </c>
      <c r="C770" t="s">
        <v>6</v>
      </c>
      <c r="D770">
        <v>100</v>
      </c>
      <c r="E770" s="2">
        <v>50000</v>
      </c>
      <c r="F770">
        <f t="shared" ref="F770:F833" si="60">YEAR(A770)</f>
        <v>2022</v>
      </c>
      <c r="G770" t="str">
        <f t="shared" ref="G770:G833" si="61">TEXT(A770,"mmmm")</f>
        <v>April</v>
      </c>
      <c r="H770">
        <f t="shared" ref="H770:H833" si="62">ROUNDUP(MONTH(A770)/3,0)</f>
        <v>2</v>
      </c>
      <c r="I770" t="str">
        <f t="shared" ref="I770:I833" si="63">TEXT(A770,"dddd")</f>
        <v>Thursday</v>
      </c>
      <c r="J770" s="2">
        <f t="shared" ref="J770:J833" si="64">D770*E770</f>
        <v>5000000</v>
      </c>
      <c r="K770" s="2"/>
    </row>
    <row r="771" spans="1:11" x14ac:dyDescent="0.3">
      <c r="A771" s="1">
        <v>44658</v>
      </c>
      <c r="B771" t="s">
        <v>7</v>
      </c>
      <c r="C771" t="s">
        <v>8</v>
      </c>
      <c r="D771">
        <v>66</v>
      </c>
      <c r="E771" s="2">
        <v>35000</v>
      </c>
      <c r="F771">
        <f t="shared" si="60"/>
        <v>2022</v>
      </c>
      <c r="G771" t="str">
        <f t="shared" si="61"/>
        <v>April</v>
      </c>
      <c r="H771">
        <f t="shared" si="62"/>
        <v>2</v>
      </c>
      <c r="I771" t="str">
        <f t="shared" si="63"/>
        <v>Thursday</v>
      </c>
      <c r="J771" s="2">
        <f t="shared" si="64"/>
        <v>2310000</v>
      </c>
      <c r="K771" s="2"/>
    </row>
    <row r="772" spans="1:11" x14ac:dyDescent="0.3">
      <c r="A772" s="1">
        <v>44658</v>
      </c>
      <c r="B772" t="s">
        <v>9</v>
      </c>
      <c r="C772" t="s">
        <v>10</v>
      </c>
      <c r="D772">
        <v>101</v>
      </c>
      <c r="E772" s="2">
        <v>45000</v>
      </c>
      <c r="F772">
        <f t="shared" si="60"/>
        <v>2022</v>
      </c>
      <c r="G772" t="str">
        <f t="shared" si="61"/>
        <v>April</v>
      </c>
      <c r="H772">
        <f t="shared" si="62"/>
        <v>2</v>
      </c>
      <c r="I772" t="str">
        <f t="shared" si="63"/>
        <v>Thursday</v>
      </c>
      <c r="J772" s="2">
        <f t="shared" si="64"/>
        <v>4545000</v>
      </c>
      <c r="K772" s="2"/>
    </row>
    <row r="773" spans="1:11" x14ac:dyDescent="0.3">
      <c r="A773" s="1">
        <v>44658</v>
      </c>
      <c r="B773" t="s">
        <v>11</v>
      </c>
      <c r="C773" t="s">
        <v>12</v>
      </c>
      <c r="D773">
        <v>53</v>
      </c>
      <c r="E773" s="2">
        <v>60000</v>
      </c>
      <c r="F773">
        <f t="shared" si="60"/>
        <v>2022</v>
      </c>
      <c r="G773" t="str">
        <f t="shared" si="61"/>
        <v>April</v>
      </c>
      <c r="H773">
        <f t="shared" si="62"/>
        <v>2</v>
      </c>
      <c r="I773" t="str">
        <f t="shared" si="63"/>
        <v>Thursday</v>
      </c>
      <c r="J773" s="2">
        <f t="shared" si="64"/>
        <v>3180000</v>
      </c>
      <c r="K773" s="2"/>
    </row>
    <row r="774" spans="1:11" x14ac:dyDescent="0.3">
      <c r="A774" s="1">
        <v>44658</v>
      </c>
      <c r="B774" t="s">
        <v>13</v>
      </c>
      <c r="C774" t="s">
        <v>14</v>
      </c>
      <c r="D774">
        <v>124</v>
      </c>
      <c r="E774" s="2">
        <v>20000</v>
      </c>
      <c r="F774">
        <f t="shared" si="60"/>
        <v>2022</v>
      </c>
      <c r="G774" t="str">
        <f t="shared" si="61"/>
        <v>April</v>
      </c>
      <c r="H774">
        <f t="shared" si="62"/>
        <v>2</v>
      </c>
      <c r="I774" t="str">
        <f t="shared" si="63"/>
        <v>Thursday</v>
      </c>
      <c r="J774" s="2">
        <f t="shared" si="64"/>
        <v>2480000</v>
      </c>
      <c r="K774" s="2"/>
    </row>
    <row r="775" spans="1:11" x14ac:dyDescent="0.3">
      <c r="A775" s="1">
        <v>44658</v>
      </c>
      <c r="B775" t="s">
        <v>15</v>
      </c>
      <c r="C775" t="s">
        <v>16</v>
      </c>
      <c r="D775">
        <v>141</v>
      </c>
      <c r="E775" s="2">
        <v>5000</v>
      </c>
      <c r="F775">
        <f t="shared" si="60"/>
        <v>2022</v>
      </c>
      <c r="G775" t="str">
        <f t="shared" si="61"/>
        <v>April</v>
      </c>
      <c r="H775">
        <f t="shared" si="62"/>
        <v>2</v>
      </c>
      <c r="I775" t="str">
        <f t="shared" si="63"/>
        <v>Thursday</v>
      </c>
      <c r="J775" s="2">
        <f t="shared" si="64"/>
        <v>705000</v>
      </c>
      <c r="K775" s="2"/>
    </row>
    <row r="776" spans="1:11" x14ac:dyDescent="0.3">
      <c r="A776" s="1">
        <v>44658</v>
      </c>
      <c r="B776" t="s">
        <v>17</v>
      </c>
      <c r="C776" t="s">
        <v>18</v>
      </c>
      <c r="D776">
        <v>101</v>
      </c>
      <c r="E776" s="2">
        <v>25000</v>
      </c>
      <c r="F776">
        <f t="shared" si="60"/>
        <v>2022</v>
      </c>
      <c r="G776" t="str">
        <f t="shared" si="61"/>
        <v>April</v>
      </c>
      <c r="H776">
        <f t="shared" si="62"/>
        <v>2</v>
      </c>
      <c r="I776" t="str">
        <f t="shared" si="63"/>
        <v>Thursday</v>
      </c>
      <c r="J776" s="2">
        <f t="shared" si="64"/>
        <v>2525000</v>
      </c>
      <c r="K776" s="2"/>
    </row>
    <row r="777" spans="1:11" x14ac:dyDescent="0.3">
      <c r="A777" s="1">
        <v>44658</v>
      </c>
      <c r="B777" t="s">
        <v>19</v>
      </c>
      <c r="C777" t="s">
        <v>20</v>
      </c>
      <c r="D777">
        <v>49</v>
      </c>
      <c r="E777" s="2">
        <v>30000</v>
      </c>
      <c r="F777">
        <f t="shared" si="60"/>
        <v>2022</v>
      </c>
      <c r="G777" t="str">
        <f t="shared" si="61"/>
        <v>April</v>
      </c>
      <c r="H777">
        <f t="shared" si="62"/>
        <v>2</v>
      </c>
      <c r="I777" t="str">
        <f t="shared" si="63"/>
        <v>Thursday</v>
      </c>
      <c r="J777" s="2">
        <f t="shared" si="64"/>
        <v>1470000</v>
      </c>
      <c r="K777" s="2"/>
    </row>
    <row r="778" spans="1:11" x14ac:dyDescent="0.3">
      <c r="A778" s="1">
        <v>44659</v>
      </c>
      <c r="B778" t="s">
        <v>5</v>
      </c>
      <c r="C778" t="s">
        <v>6</v>
      </c>
      <c r="D778">
        <v>91</v>
      </c>
      <c r="E778" s="2">
        <v>50000</v>
      </c>
      <c r="F778">
        <f t="shared" si="60"/>
        <v>2022</v>
      </c>
      <c r="G778" t="str">
        <f t="shared" si="61"/>
        <v>April</v>
      </c>
      <c r="H778">
        <f t="shared" si="62"/>
        <v>2</v>
      </c>
      <c r="I778" t="str">
        <f t="shared" si="63"/>
        <v>Friday</v>
      </c>
      <c r="J778" s="2">
        <f t="shared" si="64"/>
        <v>4550000</v>
      </c>
      <c r="K778" s="2"/>
    </row>
    <row r="779" spans="1:11" x14ac:dyDescent="0.3">
      <c r="A779" s="1">
        <v>44659</v>
      </c>
      <c r="B779" t="s">
        <v>7</v>
      </c>
      <c r="C779" t="s">
        <v>8</v>
      </c>
      <c r="D779">
        <v>66</v>
      </c>
      <c r="E779" s="2">
        <v>35000</v>
      </c>
      <c r="F779">
        <f t="shared" si="60"/>
        <v>2022</v>
      </c>
      <c r="G779" t="str">
        <f t="shared" si="61"/>
        <v>April</v>
      </c>
      <c r="H779">
        <f t="shared" si="62"/>
        <v>2</v>
      </c>
      <c r="I779" t="str">
        <f t="shared" si="63"/>
        <v>Friday</v>
      </c>
      <c r="J779" s="2">
        <f t="shared" si="64"/>
        <v>2310000</v>
      </c>
      <c r="K779" s="2"/>
    </row>
    <row r="780" spans="1:11" x14ac:dyDescent="0.3">
      <c r="A780" s="1">
        <v>44659</v>
      </c>
      <c r="B780" t="s">
        <v>9</v>
      </c>
      <c r="C780" t="s">
        <v>10</v>
      </c>
      <c r="D780">
        <v>94</v>
      </c>
      <c r="E780" s="2">
        <v>45000</v>
      </c>
      <c r="F780">
        <f t="shared" si="60"/>
        <v>2022</v>
      </c>
      <c r="G780" t="str">
        <f t="shared" si="61"/>
        <v>April</v>
      </c>
      <c r="H780">
        <f t="shared" si="62"/>
        <v>2</v>
      </c>
      <c r="I780" t="str">
        <f t="shared" si="63"/>
        <v>Friday</v>
      </c>
      <c r="J780" s="2">
        <f t="shared" si="64"/>
        <v>4230000</v>
      </c>
      <c r="K780" s="2"/>
    </row>
    <row r="781" spans="1:11" x14ac:dyDescent="0.3">
      <c r="A781" s="1">
        <v>44659</v>
      </c>
      <c r="B781" t="s">
        <v>11</v>
      </c>
      <c r="C781" t="s">
        <v>12</v>
      </c>
      <c r="D781">
        <v>55</v>
      </c>
      <c r="E781" s="2">
        <v>60000</v>
      </c>
      <c r="F781">
        <f t="shared" si="60"/>
        <v>2022</v>
      </c>
      <c r="G781" t="str">
        <f t="shared" si="61"/>
        <v>April</v>
      </c>
      <c r="H781">
        <f t="shared" si="62"/>
        <v>2</v>
      </c>
      <c r="I781" t="str">
        <f t="shared" si="63"/>
        <v>Friday</v>
      </c>
      <c r="J781" s="2">
        <f t="shared" si="64"/>
        <v>3300000</v>
      </c>
      <c r="K781" s="2"/>
    </row>
    <row r="782" spans="1:11" x14ac:dyDescent="0.3">
      <c r="A782" s="1">
        <v>44659</v>
      </c>
      <c r="B782" t="s">
        <v>13</v>
      </c>
      <c r="C782" t="s">
        <v>14</v>
      </c>
      <c r="D782">
        <v>126</v>
      </c>
      <c r="E782" s="2">
        <v>20000</v>
      </c>
      <c r="F782">
        <f t="shared" si="60"/>
        <v>2022</v>
      </c>
      <c r="G782" t="str">
        <f t="shared" si="61"/>
        <v>April</v>
      </c>
      <c r="H782">
        <f t="shared" si="62"/>
        <v>2</v>
      </c>
      <c r="I782" t="str">
        <f t="shared" si="63"/>
        <v>Friday</v>
      </c>
      <c r="J782" s="2">
        <f t="shared" si="64"/>
        <v>2520000</v>
      </c>
      <c r="K782" s="2"/>
    </row>
    <row r="783" spans="1:11" x14ac:dyDescent="0.3">
      <c r="A783" s="1">
        <v>44659</v>
      </c>
      <c r="B783" t="s">
        <v>15</v>
      </c>
      <c r="C783" t="s">
        <v>16</v>
      </c>
      <c r="D783">
        <v>164</v>
      </c>
      <c r="E783" s="2">
        <v>5000</v>
      </c>
      <c r="F783">
        <f t="shared" si="60"/>
        <v>2022</v>
      </c>
      <c r="G783" t="str">
        <f t="shared" si="61"/>
        <v>April</v>
      </c>
      <c r="H783">
        <f t="shared" si="62"/>
        <v>2</v>
      </c>
      <c r="I783" t="str">
        <f t="shared" si="63"/>
        <v>Friday</v>
      </c>
      <c r="J783" s="2">
        <f t="shared" si="64"/>
        <v>820000</v>
      </c>
      <c r="K783" s="2"/>
    </row>
    <row r="784" spans="1:11" x14ac:dyDescent="0.3">
      <c r="A784" s="1">
        <v>44659</v>
      </c>
      <c r="B784" t="s">
        <v>17</v>
      </c>
      <c r="C784" t="s">
        <v>18</v>
      </c>
      <c r="D784">
        <v>99</v>
      </c>
      <c r="E784" s="2">
        <v>25000</v>
      </c>
      <c r="F784">
        <f t="shared" si="60"/>
        <v>2022</v>
      </c>
      <c r="G784" t="str">
        <f t="shared" si="61"/>
        <v>April</v>
      </c>
      <c r="H784">
        <f t="shared" si="62"/>
        <v>2</v>
      </c>
      <c r="I784" t="str">
        <f t="shared" si="63"/>
        <v>Friday</v>
      </c>
      <c r="J784" s="2">
        <f t="shared" si="64"/>
        <v>2475000</v>
      </c>
      <c r="K784" s="2"/>
    </row>
    <row r="785" spans="1:11" x14ac:dyDescent="0.3">
      <c r="A785" s="1">
        <v>44659</v>
      </c>
      <c r="B785" t="s">
        <v>19</v>
      </c>
      <c r="C785" t="s">
        <v>20</v>
      </c>
      <c r="D785">
        <v>53</v>
      </c>
      <c r="E785" s="2">
        <v>30000</v>
      </c>
      <c r="F785">
        <f t="shared" si="60"/>
        <v>2022</v>
      </c>
      <c r="G785" t="str">
        <f t="shared" si="61"/>
        <v>April</v>
      </c>
      <c r="H785">
        <f t="shared" si="62"/>
        <v>2</v>
      </c>
      <c r="I785" t="str">
        <f t="shared" si="63"/>
        <v>Friday</v>
      </c>
      <c r="J785" s="2">
        <f t="shared" si="64"/>
        <v>1590000</v>
      </c>
      <c r="K785" s="2"/>
    </row>
    <row r="786" spans="1:11" x14ac:dyDescent="0.3">
      <c r="A786" s="1">
        <v>44660</v>
      </c>
      <c r="B786" t="s">
        <v>5</v>
      </c>
      <c r="C786" t="s">
        <v>6</v>
      </c>
      <c r="D786">
        <v>104</v>
      </c>
      <c r="E786" s="2">
        <v>50000</v>
      </c>
      <c r="F786">
        <f t="shared" si="60"/>
        <v>2022</v>
      </c>
      <c r="G786" t="str">
        <f t="shared" si="61"/>
        <v>April</v>
      </c>
      <c r="H786">
        <f t="shared" si="62"/>
        <v>2</v>
      </c>
      <c r="I786" t="str">
        <f t="shared" si="63"/>
        <v>Saturday</v>
      </c>
      <c r="J786" s="2">
        <f t="shared" si="64"/>
        <v>5200000</v>
      </c>
      <c r="K786" s="2"/>
    </row>
    <row r="787" spans="1:11" x14ac:dyDescent="0.3">
      <c r="A787" s="1">
        <v>44660</v>
      </c>
      <c r="B787" t="s">
        <v>7</v>
      </c>
      <c r="C787" t="s">
        <v>8</v>
      </c>
      <c r="D787">
        <v>66</v>
      </c>
      <c r="E787" s="2">
        <v>35000</v>
      </c>
      <c r="F787">
        <f t="shared" si="60"/>
        <v>2022</v>
      </c>
      <c r="G787" t="str">
        <f t="shared" si="61"/>
        <v>April</v>
      </c>
      <c r="H787">
        <f t="shared" si="62"/>
        <v>2</v>
      </c>
      <c r="I787" t="str">
        <f t="shared" si="63"/>
        <v>Saturday</v>
      </c>
      <c r="J787" s="2">
        <f t="shared" si="64"/>
        <v>2310000</v>
      </c>
      <c r="K787" s="2"/>
    </row>
    <row r="788" spans="1:11" x14ac:dyDescent="0.3">
      <c r="A788" s="1">
        <v>44660</v>
      </c>
      <c r="B788" t="s">
        <v>9</v>
      </c>
      <c r="C788" t="s">
        <v>10</v>
      </c>
      <c r="D788">
        <v>107</v>
      </c>
      <c r="E788" s="2">
        <v>45000</v>
      </c>
      <c r="F788">
        <f t="shared" si="60"/>
        <v>2022</v>
      </c>
      <c r="G788" t="str">
        <f t="shared" si="61"/>
        <v>April</v>
      </c>
      <c r="H788">
        <f t="shared" si="62"/>
        <v>2</v>
      </c>
      <c r="I788" t="str">
        <f t="shared" si="63"/>
        <v>Saturday</v>
      </c>
      <c r="J788" s="2">
        <f t="shared" si="64"/>
        <v>4815000</v>
      </c>
      <c r="K788" s="2"/>
    </row>
    <row r="789" spans="1:11" x14ac:dyDescent="0.3">
      <c r="A789" s="1">
        <v>44660</v>
      </c>
      <c r="B789" t="s">
        <v>11</v>
      </c>
      <c r="C789" t="s">
        <v>12</v>
      </c>
      <c r="D789">
        <v>53</v>
      </c>
      <c r="E789" s="2">
        <v>60000</v>
      </c>
      <c r="F789">
        <f t="shared" si="60"/>
        <v>2022</v>
      </c>
      <c r="G789" t="str">
        <f t="shared" si="61"/>
        <v>April</v>
      </c>
      <c r="H789">
        <f t="shared" si="62"/>
        <v>2</v>
      </c>
      <c r="I789" t="str">
        <f t="shared" si="63"/>
        <v>Saturday</v>
      </c>
      <c r="J789" s="2">
        <f t="shared" si="64"/>
        <v>3180000</v>
      </c>
      <c r="K789" s="2"/>
    </row>
    <row r="790" spans="1:11" x14ac:dyDescent="0.3">
      <c r="A790" s="1">
        <v>44660</v>
      </c>
      <c r="B790" t="s">
        <v>13</v>
      </c>
      <c r="C790" t="s">
        <v>14</v>
      </c>
      <c r="D790">
        <v>139</v>
      </c>
      <c r="E790" s="2">
        <v>20000</v>
      </c>
      <c r="F790">
        <f t="shared" si="60"/>
        <v>2022</v>
      </c>
      <c r="G790" t="str">
        <f t="shared" si="61"/>
        <v>April</v>
      </c>
      <c r="H790">
        <f t="shared" si="62"/>
        <v>2</v>
      </c>
      <c r="I790" t="str">
        <f t="shared" si="63"/>
        <v>Saturday</v>
      </c>
      <c r="J790" s="2">
        <f t="shared" si="64"/>
        <v>2780000</v>
      </c>
      <c r="K790" s="2"/>
    </row>
    <row r="791" spans="1:11" x14ac:dyDescent="0.3">
      <c r="A791" s="1">
        <v>44660</v>
      </c>
      <c r="B791" t="s">
        <v>15</v>
      </c>
      <c r="C791" t="s">
        <v>16</v>
      </c>
      <c r="D791">
        <v>170</v>
      </c>
      <c r="E791" s="2">
        <v>5000</v>
      </c>
      <c r="F791">
        <f t="shared" si="60"/>
        <v>2022</v>
      </c>
      <c r="G791" t="str">
        <f t="shared" si="61"/>
        <v>April</v>
      </c>
      <c r="H791">
        <f t="shared" si="62"/>
        <v>2</v>
      </c>
      <c r="I791" t="str">
        <f t="shared" si="63"/>
        <v>Saturday</v>
      </c>
      <c r="J791" s="2">
        <f t="shared" si="64"/>
        <v>850000</v>
      </c>
      <c r="K791" s="2"/>
    </row>
    <row r="792" spans="1:11" x14ac:dyDescent="0.3">
      <c r="A792" s="1">
        <v>44660</v>
      </c>
      <c r="B792" t="s">
        <v>17</v>
      </c>
      <c r="C792" t="s">
        <v>18</v>
      </c>
      <c r="D792">
        <v>100</v>
      </c>
      <c r="E792" s="2">
        <v>25000</v>
      </c>
      <c r="F792">
        <f t="shared" si="60"/>
        <v>2022</v>
      </c>
      <c r="G792" t="str">
        <f t="shared" si="61"/>
        <v>April</v>
      </c>
      <c r="H792">
        <f t="shared" si="62"/>
        <v>2</v>
      </c>
      <c r="I792" t="str">
        <f t="shared" si="63"/>
        <v>Saturday</v>
      </c>
      <c r="J792" s="2">
        <f t="shared" si="64"/>
        <v>2500000</v>
      </c>
      <c r="K792" s="2"/>
    </row>
    <row r="793" spans="1:11" x14ac:dyDescent="0.3">
      <c r="A793" s="1">
        <v>44660</v>
      </c>
      <c r="B793" t="s">
        <v>19</v>
      </c>
      <c r="C793" t="s">
        <v>20</v>
      </c>
      <c r="D793">
        <v>46</v>
      </c>
      <c r="E793" s="2">
        <v>30000</v>
      </c>
      <c r="F793">
        <f t="shared" si="60"/>
        <v>2022</v>
      </c>
      <c r="G793" t="str">
        <f t="shared" si="61"/>
        <v>April</v>
      </c>
      <c r="H793">
        <f t="shared" si="62"/>
        <v>2</v>
      </c>
      <c r="I793" t="str">
        <f t="shared" si="63"/>
        <v>Saturday</v>
      </c>
      <c r="J793" s="2">
        <f t="shared" si="64"/>
        <v>1380000</v>
      </c>
      <c r="K793" s="2"/>
    </row>
    <row r="794" spans="1:11" x14ac:dyDescent="0.3">
      <c r="A794" s="1">
        <v>44661</v>
      </c>
      <c r="B794" t="s">
        <v>5</v>
      </c>
      <c r="C794" t="s">
        <v>6</v>
      </c>
      <c r="D794">
        <v>102</v>
      </c>
      <c r="E794" s="2">
        <v>50000</v>
      </c>
      <c r="F794">
        <f t="shared" si="60"/>
        <v>2022</v>
      </c>
      <c r="G794" t="str">
        <f t="shared" si="61"/>
        <v>April</v>
      </c>
      <c r="H794">
        <f t="shared" si="62"/>
        <v>2</v>
      </c>
      <c r="I794" t="str">
        <f t="shared" si="63"/>
        <v>Sunday</v>
      </c>
      <c r="J794" s="2">
        <f t="shared" si="64"/>
        <v>5100000</v>
      </c>
      <c r="K794" s="2"/>
    </row>
    <row r="795" spans="1:11" x14ac:dyDescent="0.3">
      <c r="A795" s="1">
        <v>44661</v>
      </c>
      <c r="B795" t="s">
        <v>7</v>
      </c>
      <c r="C795" t="s">
        <v>8</v>
      </c>
      <c r="D795">
        <v>64</v>
      </c>
      <c r="E795" s="2">
        <v>35000</v>
      </c>
      <c r="F795">
        <f t="shared" si="60"/>
        <v>2022</v>
      </c>
      <c r="G795" t="str">
        <f t="shared" si="61"/>
        <v>April</v>
      </c>
      <c r="H795">
        <f t="shared" si="62"/>
        <v>2</v>
      </c>
      <c r="I795" t="str">
        <f t="shared" si="63"/>
        <v>Sunday</v>
      </c>
      <c r="J795" s="2">
        <f t="shared" si="64"/>
        <v>2240000</v>
      </c>
      <c r="K795" s="2"/>
    </row>
    <row r="796" spans="1:11" x14ac:dyDescent="0.3">
      <c r="A796" s="1">
        <v>44661</v>
      </c>
      <c r="B796" t="s">
        <v>9</v>
      </c>
      <c r="C796" t="s">
        <v>10</v>
      </c>
      <c r="D796">
        <v>106</v>
      </c>
      <c r="E796" s="2">
        <v>45000</v>
      </c>
      <c r="F796">
        <f t="shared" si="60"/>
        <v>2022</v>
      </c>
      <c r="G796" t="str">
        <f t="shared" si="61"/>
        <v>April</v>
      </c>
      <c r="H796">
        <f t="shared" si="62"/>
        <v>2</v>
      </c>
      <c r="I796" t="str">
        <f t="shared" si="63"/>
        <v>Sunday</v>
      </c>
      <c r="J796" s="2">
        <f t="shared" si="64"/>
        <v>4770000</v>
      </c>
      <c r="K796" s="2"/>
    </row>
    <row r="797" spans="1:11" x14ac:dyDescent="0.3">
      <c r="A797" s="1">
        <v>44661</v>
      </c>
      <c r="B797" t="s">
        <v>11</v>
      </c>
      <c r="C797" t="s">
        <v>12</v>
      </c>
      <c r="D797">
        <v>48</v>
      </c>
      <c r="E797" s="2">
        <v>60000</v>
      </c>
      <c r="F797">
        <f t="shared" si="60"/>
        <v>2022</v>
      </c>
      <c r="G797" t="str">
        <f t="shared" si="61"/>
        <v>April</v>
      </c>
      <c r="H797">
        <f t="shared" si="62"/>
        <v>2</v>
      </c>
      <c r="I797" t="str">
        <f t="shared" si="63"/>
        <v>Sunday</v>
      </c>
      <c r="J797" s="2">
        <f t="shared" si="64"/>
        <v>2880000</v>
      </c>
      <c r="K797" s="2"/>
    </row>
    <row r="798" spans="1:11" x14ac:dyDescent="0.3">
      <c r="A798" s="1">
        <v>44661</v>
      </c>
      <c r="B798" t="s">
        <v>13</v>
      </c>
      <c r="C798" t="s">
        <v>14</v>
      </c>
      <c r="D798">
        <v>122</v>
      </c>
      <c r="E798" s="2">
        <v>20000</v>
      </c>
      <c r="F798">
        <f t="shared" si="60"/>
        <v>2022</v>
      </c>
      <c r="G798" t="str">
        <f t="shared" si="61"/>
        <v>April</v>
      </c>
      <c r="H798">
        <f t="shared" si="62"/>
        <v>2</v>
      </c>
      <c r="I798" t="str">
        <f t="shared" si="63"/>
        <v>Sunday</v>
      </c>
      <c r="J798" s="2">
        <f t="shared" si="64"/>
        <v>2440000</v>
      </c>
      <c r="K798" s="2"/>
    </row>
    <row r="799" spans="1:11" x14ac:dyDescent="0.3">
      <c r="A799" s="1">
        <v>44661</v>
      </c>
      <c r="B799" t="s">
        <v>15</v>
      </c>
      <c r="C799" t="s">
        <v>16</v>
      </c>
      <c r="D799">
        <v>163</v>
      </c>
      <c r="E799" s="2">
        <v>5000</v>
      </c>
      <c r="F799">
        <f t="shared" si="60"/>
        <v>2022</v>
      </c>
      <c r="G799" t="str">
        <f t="shared" si="61"/>
        <v>April</v>
      </c>
      <c r="H799">
        <f t="shared" si="62"/>
        <v>2</v>
      </c>
      <c r="I799" t="str">
        <f t="shared" si="63"/>
        <v>Sunday</v>
      </c>
      <c r="J799" s="2">
        <f t="shared" si="64"/>
        <v>815000</v>
      </c>
      <c r="K799" s="2"/>
    </row>
    <row r="800" spans="1:11" x14ac:dyDescent="0.3">
      <c r="A800" s="1">
        <v>44661</v>
      </c>
      <c r="B800" t="s">
        <v>17</v>
      </c>
      <c r="C800" t="s">
        <v>18</v>
      </c>
      <c r="D800">
        <v>101</v>
      </c>
      <c r="E800" s="2">
        <v>25000</v>
      </c>
      <c r="F800">
        <f t="shared" si="60"/>
        <v>2022</v>
      </c>
      <c r="G800" t="str">
        <f t="shared" si="61"/>
        <v>April</v>
      </c>
      <c r="H800">
        <f t="shared" si="62"/>
        <v>2</v>
      </c>
      <c r="I800" t="str">
        <f t="shared" si="63"/>
        <v>Sunday</v>
      </c>
      <c r="J800" s="2">
        <f t="shared" si="64"/>
        <v>2525000</v>
      </c>
      <c r="K800" s="2"/>
    </row>
    <row r="801" spans="1:11" x14ac:dyDescent="0.3">
      <c r="A801" s="1">
        <v>44661</v>
      </c>
      <c r="B801" t="s">
        <v>19</v>
      </c>
      <c r="C801" t="s">
        <v>20</v>
      </c>
      <c r="D801">
        <v>49</v>
      </c>
      <c r="E801" s="2">
        <v>30000</v>
      </c>
      <c r="F801">
        <f t="shared" si="60"/>
        <v>2022</v>
      </c>
      <c r="G801" t="str">
        <f t="shared" si="61"/>
        <v>April</v>
      </c>
      <c r="H801">
        <f t="shared" si="62"/>
        <v>2</v>
      </c>
      <c r="I801" t="str">
        <f t="shared" si="63"/>
        <v>Sunday</v>
      </c>
      <c r="J801" s="2">
        <f t="shared" si="64"/>
        <v>1470000</v>
      </c>
      <c r="K801" s="2"/>
    </row>
    <row r="802" spans="1:11" x14ac:dyDescent="0.3">
      <c r="A802" s="1">
        <v>44662</v>
      </c>
      <c r="B802" t="s">
        <v>5</v>
      </c>
      <c r="C802" t="s">
        <v>6</v>
      </c>
      <c r="D802">
        <v>94</v>
      </c>
      <c r="E802" s="2">
        <v>50000</v>
      </c>
      <c r="F802">
        <f t="shared" si="60"/>
        <v>2022</v>
      </c>
      <c r="G802" t="str">
        <f t="shared" si="61"/>
        <v>April</v>
      </c>
      <c r="H802">
        <f t="shared" si="62"/>
        <v>2</v>
      </c>
      <c r="I802" t="str">
        <f t="shared" si="63"/>
        <v>Monday</v>
      </c>
      <c r="J802" s="2">
        <f t="shared" si="64"/>
        <v>4700000</v>
      </c>
      <c r="K802" s="2"/>
    </row>
    <row r="803" spans="1:11" x14ac:dyDescent="0.3">
      <c r="A803" s="1">
        <v>44662</v>
      </c>
      <c r="B803" t="s">
        <v>7</v>
      </c>
      <c r="C803" t="s">
        <v>8</v>
      </c>
      <c r="D803">
        <v>68</v>
      </c>
      <c r="E803" s="2">
        <v>35000</v>
      </c>
      <c r="F803">
        <f t="shared" si="60"/>
        <v>2022</v>
      </c>
      <c r="G803" t="str">
        <f t="shared" si="61"/>
        <v>April</v>
      </c>
      <c r="H803">
        <f t="shared" si="62"/>
        <v>2</v>
      </c>
      <c r="I803" t="str">
        <f t="shared" si="63"/>
        <v>Monday</v>
      </c>
      <c r="J803" s="2">
        <f t="shared" si="64"/>
        <v>2380000</v>
      </c>
      <c r="K803" s="2"/>
    </row>
    <row r="804" spans="1:11" x14ac:dyDescent="0.3">
      <c r="A804" s="1">
        <v>44662</v>
      </c>
      <c r="B804" t="s">
        <v>9</v>
      </c>
      <c r="C804" t="s">
        <v>10</v>
      </c>
      <c r="D804">
        <v>99</v>
      </c>
      <c r="E804" s="2">
        <v>45000</v>
      </c>
      <c r="F804">
        <f t="shared" si="60"/>
        <v>2022</v>
      </c>
      <c r="G804" t="str">
        <f t="shared" si="61"/>
        <v>April</v>
      </c>
      <c r="H804">
        <f t="shared" si="62"/>
        <v>2</v>
      </c>
      <c r="I804" t="str">
        <f t="shared" si="63"/>
        <v>Monday</v>
      </c>
      <c r="J804" s="2">
        <f t="shared" si="64"/>
        <v>4455000</v>
      </c>
      <c r="K804" s="2"/>
    </row>
    <row r="805" spans="1:11" x14ac:dyDescent="0.3">
      <c r="A805" s="1">
        <v>44662</v>
      </c>
      <c r="B805" t="s">
        <v>11</v>
      </c>
      <c r="C805" t="s">
        <v>12</v>
      </c>
      <c r="D805">
        <v>54</v>
      </c>
      <c r="E805" s="2">
        <v>60000</v>
      </c>
      <c r="F805">
        <f t="shared" si="60"/>
        <v>2022</v>
      </c>
      <c r="G805" t="str">
        <f t="shared" si="61"/>
        <v>April</v>
      </c>
      <c r="H805">
        <f t="shared" si="62"/>
        <v>2</v>
      </c>
      <c r="I805" t="str">
        <f t="shared" si="63"/>
        <v>Monday</v>
      </c>
      <c r="J805" s="2">
        <f t="shared" si="64"/>
        <v>3240000</v>
      </c>
      <c r="K805" s="2"/>
    </row>
    <row r="806" spans="1:11" x14ac:dyDescent="0.3">
      <c r="A806" s="1">
        <v>44662</v>
      </c>
      <c r="B806" t="s">
        <v>13</v>
      </c>
      <c r="C806" t="s">
        <v>14</v>
      </c>
      <c r="D806">
        <v>128</v>
      </c>
      <c r="E806" s="2">
        <v>20000</v>
      </c>
      <c r="F806">
        <f t="shared" si="60"/>
        <v>2022</v>
      </c>
      <c r="G806" t="str">
        <f t="shared" si="61"/>
        <v>April</v>
      </c>
      <c r="H806">
        <f t="shared" si="62"/>
        <v>2</v>
      </c>
      <c r="I806" t="str">
        <f t="shared" si="63"/>
        <v>Monday</v>
      </c>
      <c r="J806" s="2">
        <f t="shared" si="64"/>
        <v>2560000</v>
      </c>
      <c r="K806" s="2"/>
    </row>
    <row r="807" spans="1:11" x14ac:dyDescent="0.3">
      <c r="A807" s="1">
        <v>44662</v>
      </c>
      <c r="B807" t="s">
        <v>15</v>
      </c>
      <c r="C807" t="s">
        <v>16</v>
      </c>
      <c r="D807">
        <v>150</v>
      </c>
      <c r="E807" s="2">
        <v>5000</v>
      </c>
      <c r="F807">
        <f t="shared" si="60"/>
        <v>2022</v>
      </c>
      <c r="G807" t="str">
        <f t="shared" si="61"/>
        <v>April</v>
      </c>
      <c r="H807">
        <f t="shared" si="62"/>
        <v>2</v>
      </c>
      <c r="I807" t="str">
        <f t="shared" si="63"/>
        <v>Monday</v>
      </c>
      <c r="J807" s="2">
        <f t="shared" si="64"/>
        <v>750000</v>
      </c>
      <c r="K807" s="2"/>
    </row>
    <row r="808" spans="1:11" x14ac:dyDescent="0.3">
      <c r="A808" s="1">
        <v>44662</v>
      </c>
      <c r="B808" t="s">
        <v>17</v>
      </c>
      <c r="C808" t="s">
        <v>18</v>
      </c>
      <c r="D808">
        <v>94</v>
      </c>
      <c r="E808" s="2">
        <v>25000</v>
      </c>
      <c r="F808">
        <f t="shared" si="60"/>
        <v>2022</v>
      </c>
      <c r="G808" t="str">
        <f t="shared" si="61"/>
        <v>April</v>
      </c>
      <c r="H808">
        <f t="shared" si="62"/>
        <v>2</v>
      </c>
      <c r="I808" t="str">
        <f t="shared" si="63"/>
        <v>Monday</v>
      </c>
      <c r="J808" s="2">
        <f t="shared" si="64"/>
        <v>2350000</v>
      </c>
      <c r="K808" s="2"/>
    </row>
    <row r="809" spans="1:11" x14ac:dyDescent="0.3">
      <c r="A809" s="1">
        <v>44662</v>
      </c>
      <c r="B809" t="s">
        <v>19</v>
      </c>
      <c r="C809" t="s">
        <v>20</v>
      </c>
      <c r="D809">
        <v>49</v>
      </c>
      <c r="E809" s="2">
        <v>30000</v>
      </c>
      <c r="F809">
        <f t="shared" si="60"/>
        <v>2022</v>
      </c>
      <c r="G809" t="str">
        <f t="shared" si="61"/>
        <v>April</v>
      </c>
      <c r="H809">
        <f t="shared" si="62"/>
        <v>2</v>
      </c>
      <c r="I809" t="str">
        <f t="shared" si="63"/>
        <v>Monday</v>
      </c>
      <c r="J809" s="2">
        <f t="shared" si="64"/>
        <v>1470000</v>
      </c>
      <c r="K809" s="2"/>
    </row>
    <row r="810" spans="1:11" x14ac:dyDescent="0.3">
      <c r="A810" s="1">
        <v>44663</v>
      </c>
      <c r="B810" t="s">
        <v>5</v>
      </c>
      <c r="C810" t="s">
        <v>6</v>
      </c>
      <c r="D810">
        <v>98</v>
      </c>
      <c r="E810" s="2">
        <v>50000</v>
      </c>
      <c r="F810">
        <f t="shared" si="60"/>
        <v>2022</v>
      </c>
      <c r="G810" t="str">
        <f t="shared" si="61"/>
        <v>April</v>
      </c>
      <c r="H810">
        <f t="shared" si="62"/>
        <v>2</v>
      </c>
      <c r="I810" t="str">
        <f t="shared" si="63"/>
        <v>Tuesday</v>
      </c>
      <c r="J810" s="2">
        <f t="shared" si="64"/>
        <v>4900000</v>
      </c>
      <c r="K810" s="2"/>
    </row>
    <row r="811" spans="1:11" x14ac:dyDescent="0.3">
      <c r="A811" s="1">
        <v>44663</v>
      </c>
      <c r="B811" t="s">
        <v>7</v>
      </c>
      <c r="C811" t="s">
        <v>8</v>
      </c>
      <c r="D811">
        <v>67</v>
      </c>
      <c r="E811" s="2">
        <v>35000</v>
      </c>
      <c r="F811">
        <f t="shared" si="60"/>
        <v>2022</v>
      </c>
      <c r="G811" t="str">
        <f t="shared" si="61"/>
        <v>April</v>
      </c>
      <c r="H811">
        <f t="shared" si="62"/>
        <v>2</v>
      </c>
      <c r="I811" t="str">
        <f t="shared" si="63"/>
        <v>Tuesday</v>
      </c>
      <c r="J811" s="2">
        <f t="shared" si="64"/>
        <v>2345000</v>
      </c>
      <c r="K811" s="2"/>
    </row>
    <row r="812" spans="1:11" x14ac:dyDescent="0.3">
      <c r="A812" s="1">
        <v>44663</v>
      </c>
      <c r="B812" t="s">
        <v>9</v>
      </c>
      <c r="C812" t="s">
        <v>10</v>
      </c>
      <c r="D812">
        <v>98</v>
      </c>
      <c r="E812" s="2">
        <v>45000</v>
      </c>
      <c r="F812">
        <f t="shared" si="60"/>
        <v>2022</v>
      </c>
      <c r="G812" t="str">
        <f t="shared" si="61"/>
        <v>April</v>
      </c>
      <c r="H812">
        <f t="shared" si="62"/>
        <v>2</v>
      </c>
      <c r="I812" t="str">
        <f t="shared" si="63"/>
        <v>Tuesday</v>
      </c>
      <c r="J812" s="2">
        <f t="shared" si="64"/>
        <v>4410000</v>
      </c>
      <c r="K812" s="2"/>
    </row>
    <row r="813" spans="1:11" x14ac:dyDescent="0.3">
      <c r="A813" s="1">
        <v>44663</v>
      </c>
      <c r="B813" t="s">
        <v>11</v>
      </c>
      <c r="C813" t="s">
        <v>12</v>
      </c>
      <c r="D813">
        <v>51</v>
      </c>
      <c r="E813" s="2">
        <v>60000</v>
      </c>
      <c r="F813">
        <f t="shared" si="60"/>
        <v>2022</v>
      </c>
      <c r="G813" t="str">
        <f t="shared" si="61"/>
        <v>April</v>
      </c>
      <c r="H813">
        <f t="shared" si="62"/>
        <v>2</v>
      </c>
      <c r="I813" t="str">
        <f t="shared" si="63"/>
        <v>Tuesday</v>
      </c>
      <c r="J813" s="2">
        <f t="shared" si="64"/>
        <v>3060000</v>
      </c>
      <c r="K813" s="2"/>
    </row>
    <row r="814" spans="1:11" x14ac:dyDescent="0.3">
      <c r="A814" s="1">
        <v>44663</v>
      </c>
      <c r="B814" t="s">
        <v>13</v>
      </c>
      <c r="C814" t="s">
        <v>14</v>
      </c>
      <c r="D814">
        <v>130</v>
      </c>
      <c r="E814" s="2">
        <v>20000</v>
      </c>
      <c r="F814">
        <f t="shared" si="60"/>
        <v>2022</v>
      </c>
      <c r="G814" t="str">
        <f t="shared" si="61"/>
        <v>April</v>
      </c>
      <c r="H814">
        <f t="shared" si="62"/>
        <v>2</v>
      </c>
      <c r="I814" t="str">
        <f t="shared" si="63"/>
        <v>Tuesday</v>
      </c>
      <c r="J814" s="2">
        <f t="shared" si="64"/>
        <v>2600000</v>
      </c>
      <c r="K814" s="2"/>
    </row>
    <row r="815" spans="1:11" x14ac:dyDescent="0.3">
      <c r="A815" s="1">
        <v>44663</v>
      </c>
      <c r="B815" t="s">
        <v>15</v>
      </c>
      <c r="C815" t="s">
        <v>16</v>
      </c>
      <c r="D815">
        <v>151</v>
      </c>
      <c r="E815" s="2">
        <v>5000</v>
      </c>
      <c r="F815">
        <f t="shared" si="60"/>
        <v>2022</v>
      </c>
      <c r="G815" t="str">
        <f t="shared" si="61"/>
        <v>April</v>
      </c>
      <c r="H815">
        <f t="shared" si="62"/>
        <v>2</v>
      </c>
      <c r="I815" t="str">
        <f t="shared" si="63"/>
        <v>Tuesday</v>
      </c>
      <c r="J815" s="2">
        <f t="shared" si="64"/>
        <v>755000</v>
      </c>
      <c r="K815" s="2"/>
    </row>
    <row r="816" spans="1:11" x14ac:dyDescent="0.3">
      <c r="A816" s="1">
        <v>44663</v>
      </c>
      <c r="B816" t="s">
        <v>17</v>
      </c>
      <c r="C816" t="s">
        <v>18</v>
      </c>
      <c r="D816">
        <v>100</v>
      </c>
      <c r="E816" s="2">
        <v>25000</v>
      </c>
      <c r="F816">
        <f t="shared" si="60"/>
        <v>2022</v>
      </c>
      <c r="G816" t="str">
        <f t="shared" si="61"/>
        <v>April</v>
      </c>
      <c r="H816">
        <f t="shared" si="62"/>
        <v>2</v>
      </c>
      <c r="I816" t="str">
        <f t="shared" si="63"/>
        <v>Tuesday</v>
      </c>
      <c r="J816" s="2">
        <f t="shared" si="64"/>
        <v>2500000</v>
      </c>
      <c r="K816" s="2"/>
    </row>
    <row r="817" spans="1:11" x14ac:dyDescent="0.3">
      <c r="A817" s="1">
        <v>44663</v>
      </c>
      <c r="B817" t="s">
        <v>19</v>
      </c>
      <c r="C817" t="s">
        <v>20</v>
      </c>
      <c r="D817">
        <v>48</v>
      </c>
      <c r="E817" s="2">
        <v>30000</v>
      </c>
      <c r="F817">
        <f t="shared" si="60"/>
        <v>2022</v>
      </c>
      <c r="G817" t="str">
        <f t="shared" si="61"/>
        <v>April</v>
      </c>
      <c r="H817">
        <f t="shared" si="62"/>
        <v>2</v>
      </c>
      <c r="I817" t="str">
        <f t="shared" si="63"/>
        <v>Tuesday</v>
      </c>
      <c r="J817" s="2">
        <f t="shared" si="64"/>
        <v>1440000</v>
      </c>
      <c r="K817" s="2"/>
    </row>
    <row r="818" spans="1:11" x14ac:dyDescent="0.3">
      <c r="A818" s="1">
        <v>44664</v>
      </c>
      <c r="B818" t="s">
        <v>5</v>
      </c>
      <c r="C818" t="s">
        <v>6</v>
      </c>
      <c r="D818">
        <v>95</v>
      </c>
      <c r="E818" s="2">
        <v>50000</v>
      </c>
      <c r="F818">
        <f t="shared" si="60"/>
        <v>2022</v>
      </c>
      <c r="G818" t="str">
        <f t="shared" si="61"/>
        <v>April</v>
      </c>
      <c r="H818">
        <f t="shared" si="62"/>
        <v>2</v>
      </c>
      <c r="I818" t="str">
        <f t="shared" si="63"/>
        <v>Wednesday</v>
      </c>
      <c r="J818" s="2">
        <f t="shared" si="64"/>
        <v>4750000</v>
      </c>
      <c r="K818" s="2"/>
    </row>
    <row r="819" spans="1:11" x14ac:dyDescent="0.3">
      <c r="A819" s="1">
        <v>44664</v>
      </c>
      <c r="B819" t="s">
        <v>7</v>
      </c>
      <c r="C819" t="s">
        <v>8</v>
      </c>
      <c r="D819">
        <v>73</v>
      </c>
      <c r="E819" s="2">
        <v>35000</v>
      </c>
      <c r="F819">
        <f t="shared" si="60"/>
        <v>2022</v>
      </c>
      <c r="G819" t="str">
        <f t="shared" si="61"/>
        <v>April</v>
      </c>
      <c r="H819">
        <f t="shared" si="62"/>
        <v>2</v>
      </c>
      <c r="I819" t="str">
        <f t="shared" si="63"/>
        <v>Wednesday</v>
      </c>
      <c r="J819" s="2">
        <f t="shared" si="64"/>
        <v>2555000</v>
      </c>
      <c r="K819" s="2"/>
    </row>
    <row r="820" spans="1:11" x14ac:dyDescent="0.3">
      <c r="A820" s="1">
        <v>44664</v>
      </c>
      <c r="B820" t="s">
        <v>9</v>
      </c>
      <c r="C820" t="s">
        <v>10</v>
      </c>
      <c r="D820">
        <v>105</v>
      </c>
      <c r="E820" s="2">
        <v>45000</v>
      </c>
      <c r="F820">
        <f t="shared" si="60"/>
        <v>2022</v>
      </c>
      <c r="G820" t="str">
        <f t="shared" si="61"/>
        <v>April</v>
      </c>
      <c r="H820">
        <f t="shared" si="62"/>
        <v>2</v>
      </c>
      <c r="I820" t="str">
        <f t="shared" si="63"/>
        <v>Wednesday</v>
      </c>
      <c r="J820" s="2">
        <f t="shared" si="64"/>
        <v>4725000</v>
      </c>
      <c r="K820" s="2"/>
    </row>
    <row r="821" spans="1:11" x14ac:dyDescent="0.3">
      <c r="A821" s="1">
        <v>44664</v>
      </c>
      <c r="B821" t="s">
        <v>11</v>
      </c>
      <c r="C821" t="s">
        <v>12</v>
      </c>
      <c r="D821">
        <v>51</v>
      </c>
      <c r="E821" s="2">
        <v>60000</v>
      </c>
      <c r="F821">
        <f t="shared" si="60"/>
        <v>2022</v>
      </c>
      <c r="G821" t="str">
        <f t="shared" si="61"/>
        <v>April</v>
      </c>
      <c r="H821">
        <f t="shared" si="62"/>
        <v>2</v>
      </c>
      <c r="I821" t="str">
        <f t="shared" si="63"/>
        <v>Wednesday</v>
      </c>
      <c r="J821" s="2">
        <f t="shared" si="64"/>
        <v>3060000</v>
      </c>
      <c r="K821" s="2"/>
    </row>
    <row r="822" spans="1:11" x14ac:dyDescent="0.3">
      <c r="A822" s="1">
        <v>44664</v>
      </c>
      <c r="B822" t="s">
        <v>13</v>
      </c>
      <c r="C822" t="s">
        <v>14</v>
      </c>
      <c r="D822">
        <v>132</v>
      </c>
      <c r="E822" s="2">
        <v>20000</v>
      </c>
      <c r="F822">
        <f t="shared" si="60"/>
        <v>2022</v>
      </c>
      <c r="G822" t="str">
        <f t="shared" si="61"/>
        <v>April</v>
      </c>
      <c r="H822">
        <f t="shared" si="62"/>
        <v>2</v>
      </c>
      <c r="I822" t="str">
        <f t="shared" si="63"/>
        <v>Wednesday</v>
      </c>
      <c r="J822" s="2">
        <f t="shared" si="64"/>
        <v>2640000</v>
      </c>
      <c r="K822" s="2"/>
    </row>
    <row r="823" spans="1:11" x14ac:dyDescent="0.3">
      <c r="A823" s="1">
        <v>44664</v>
      </c>
      <c r="B823" t="s">
        <v>15</v>
      </c>
      <c r="C823" t="s">
        <v>16</v>
      </c>
      <c r="D823">
        <v>147</v>
      </c>
      <c r="E823" s="2">
        <v>5000</v>
      </c>
      <c r="F823">
        <f t="shared" si="60"/>
        <v>2022</v>
      </c>
      <c r="G823" t="str">
        <f t="shared" si="61"/>
        <v>April</v>
      </c>
      <c r="H823">
        <f t="shared" si="62"/>
        <v>2</v>
      </c>
      <c r="I823" t="str">
        <f t="shared" si="63"/>
        <v>Wednesday</v>
      </c>
      <c r="J823" s="2">
        <f t="shared" si="64"/>
        <v>735000</v>
      </c>
      <c r="K823" s="2"/>
    </row>
    <row r="824" spans="1:11" x14ac:dyDescent="0.3">
      <c r="A824" s="1">
        <v>44664</v>
      </c>
      <c r="B824" t="s">
        <v>17</v>
      </c>
      <c r="C824" t="s">
        <v>18</v>
      </c>
      <c r="D824">
        <v>106</v>
      </c>
      <c r="E824" s="2">
        <v>25000</v>
      </c>
      <c r="F824">
        <f t="shared" si="60"/>
        <v>2022</v>
      </c>
      <c r="G824" t="str">
        <f t="shared" si="61"/>
        <v>April</v>
      </c>
      <c r="H824">
        <f t="shared" si="62"/>
        <v>2</v>
      </c>
      <c r="I824" t="str">
        <f t="shared" si="63"/>
        <v>Wednesday</v>
      </c>
      <c r="J824" s="2">
        <f t="shared" si="64"/>
        <v>2650000</v>
      </c>
      <c r="K824" s="2"/>
    </row>
    <row r="825" spans="1:11" x14ac:dyDescent="0.3">
      <c r="A825" s="1">
        <v>44664</v>
      </c>
      <c r="B825" t="s">
        <v>19</v>
      </c>
      <c r="C825" t="s">
        <v>20</v>
      </c>
      <c r="D825">
        <v>48</v>
      </c>
      <c r="E825" s="2">
        <v>30000</v>
      </c>
      <c r="F825">
        <f t="shared" si="60"/>
        <v>2022</v>
      </c>
      <c r="G825" t="str">
        <f t="shared" si="61"/>
        <v>April</v>
      </c>
      <c r="H825">
        <f t="shared" si="62"/>
        <v>2</v>
      </c>
      <c r="I825" t="str">
        <f t="shared" si="63"/>
        <v>Wednesday</v>
      </c>
      <c r="J825" s="2">
        <f t="shared" si="64"/>
        <v>1440000</v>
      </c>
      <c r="K825" s="2"/>
    </row>
    <row r="826" spans="1:11" x14ac:dyDescent="0.3">
      <c r="A826" s="1">
        <v>44665</v>
      </c>
      <c r="B826" t="s">
        <v>5</v>
      </c>
      <c r="C826" t="s">
        <v>6</v>
      </c>
      <c r="D826">
        <v>101</v>
      </c>
      <c r="E826" s="2">
        <v>50000</v>
      </c>
      <c r="F826">
        <f t="shared" si="60"/>
        <v>2022</v>
      </c>
      <c r="G826" t="str">
        <f t="shared" si="61"/>
        <v>April</v>
      </c>
      <c r="H826">
        <f t="shared" si="62"/>
        <v>2</v>
      </c>
      <c r="I826" t="str">
        <f t="shared" si="63"/>
        <v>Thursday</v>
      </c>
      <c r="J826" s="2">
        <f t="shared" si="64"/>
        <v>5050000</v>
      </c>
      <c r="K826" s="2"/>
    </row>
    <row r="827" spans="1:11" x14ac:dyDescent="0.3">
      <c r="A827" s="1">
        <v>44665</v>
      </c>
      <c r="B827" t="s">
        <v>7</v>
      </c>
      <c r="C827" t="s">
        <v>8</v>
      </c>
      <c r="D827">
        <v>63</v>
      </c>
      <c r="E827" s="2">
        <v>35000</v>
      </c>
      <c r="F827">
        <f t="shared" si="60"/>
        <v>2022</v>
      </c>
      <c r="G827" t="str">
        <f t="shared" si="61"/>
        <v>April</v>
      </c>
      <c r="H827">
        <f t="shared" si="62"/>
        <v>2</v>
      </c>
      <c r="I827" t="str">
        <f t="shared" si="63"/>
        <v>Thursday</v>
      </c>
      <c r="J827" s="2">
        <f t="shared" si="64"/>
        <v>2205000</v>
      </c>
      <c r="K827" s="2"/>
    </row>
    <row r="828" spans="1:11" x14ac:dyDescent="0.3">
      <c r="A828" s="1">
        <v>44665</v>
      </c>
      <c r="B828" t="s">
        <v>9</v>
      </c>
      <c r="C828" t="s">
        <v>10</v>
      </c>
      <c r="D828">
        <v>105</v>
      </c>
      <c r="E828" s="2">
        <v>45000</v>
      </c>
      <c r="F828">
        <f t="shared" si="60"/>
        <v>2022</v>
      </c>
      <c r="G828" t="str">
        <f t="shared" si="61"/>
        <v>April</v>
      </c>
      <c r="H828">
        <f t="shared" si="62"/>
        <v>2</v>
      </c>
      <c r="I828" t="str">
        <f t="shared" si="63"/>
        <v>Thursday</v>
      </c>
      <c r="J828" s="2">
        <f t="shared" si="64"/>
        <v>4725000</v>
      </c>
      <c r="K828" s="2"/>
    </row>
    <row r="829" spans="1:11" x14ac:dyDescent="0.3">
      <c r="A829" s="1">
        <v>44665</v>
      </c>
      <c r="B829" t="s">
        <v>11</v>
      </c>
      <c r="C829" t="s">
        <v>12</v>
      </c>
      <c r="D829">
        <v>57</v>
      </c>
      <c r="E829" s="2">
        <v>60000</v>
      </c>
      <c r="F829">
        <f t="shared" si="60"/>
        <v>2022</v>
      </c>
      <c r="G829" t="str">
        <f t="shared" si="61"/>
        <v>April</v>
      </c>
      <c r="H829">
        <f t="shared" si="62"/>
        <v>2</v>
      </c>
      <c r="I829" t="str">
        <f t="shared" si="63"/>
        <v>Thursday</v>
      </c>
      <c r="J829" s="2">
        <f t="shared" si="64"/>
        <v>3420000</v>
      </c>
      <c r="K829" s="2"/>
    </row>
    <row r="830" spans="1:11" x14ac:dyDescent="0.3">
      <c r="A830" s="1">
        <v>44665</v>
      </c>
      <c r="B830" t="s">
        <v>13</v>
      </c>
      <c r="C830" t="s">
        <v>14</v>
      </c>
      <c r="D830">
        <v>129</v>
      </c>
      <c r="E830" s="2">
        <v>20000</v>
      </c>
      <c r="F830">
        <f t="shared" si="60"/>
        <v>2022</v>
      </c>
      <c r="G830" t="str">
        <f t="shared" si="61"/>
        <v>April</v>
      </c>
      <c r="H830">
        <f t="shared" si="62"/>
        <v>2</v>
      </c>
      <c r="I830" t="str">
        <f t="shared" si="63"/>
        <v>Thursday</v>
      </c>
      <c r="J830" s="2">
        <f t="shared" si="64"/>
        <v>2580000</v>
      </c>
      <c r="K830" s="2"/>
    </row>
    <row r="831" spans="1:11" x14ac:dyDescent="0.3">
      <c r="A831" s="1">
        <v>44665</v>
      </c>
      <c r="B831" t="s">
        <v>15</v>
      </c>
      <c r="C831" t="s">
        <v>16</v>
      </c>
      <c r="D831">
        <v>159</v>
      </c>
      <c r="E831" s="2">
        <v>5000</v>
      </c>
      <c r="F831">
        <f t="shared" si="60"/>
        <v>2022</v>
      </c>
      <c r="G831" t="str">
        <f t="shared" si="61"/>
        <v>April</v>
      </c>
      <c r="H831">
        <f t="shared" si="62"/>
        <v>2</v>
      </c>
      <c r="I831" t="str">
        <f t="shared" si="63"/>
        <v>Thursday</v>
      </c>
      <c r="J831" s="2">
        <f t="shared" si="64"/>
        <v>795000</v>
      </c>
      <c r="K831" s="2"/>
    </row>
    <row r="832" spans="1:11" x14ac:dyDescent="0.3">
      <c r="A832" s="1">
        <v>44665</v>
      </c>
      <c r="B832" t="s">
        <v>17</v>
      </c>
      <c r="C832" t="s">
        <v>18</v>
      </c>
      <c r="D832">
        <v>104</v>
      </c>
      <c r="E832" s="2">
        <v>25000</v>
      </c>
      <c r="F832">
        <f t="shared" si="60"/>
        <v>2022</v>
      </c>
      <c r="G832" t="str">
        <f t="shared" si="61"/>
        <v>April</v>
      </c>
      <c r="H832">
        <f t="shared" si="62"/>
        <v>2</v>
      </c>
      <c r="I832" t="str">
        <f t="shared" si="63"/>
        <v>Thursday</v>
      </c>
      <c r="J832" s="2">
        <f t="shared" si="64"/>
        <v>2600000</v>
      </c>
      <c r="K832" s="2"/>
    </row>
    <row r="833" spans="1:11" x14ac:dyDescent="0.3">
      <c r="A833" s="1">
        <v>44665</v>
      </c>
      <c r="B833" t="s">
        <v>19</v>
      </c>
      <c r="C833" t="s">
        <v>20</v>
      </c>
      <c r="D833">
        <v>51</v>
      </c>
      <c r="E833" s="2">
        <v>30000</v>
      </c>
      <c r="F833">
        <f t="shared" si="60"/>
        <v>2022</v>
      </c>
      <c r="G833" t="str">
        <f t="shared" si="61"/>
        <v>April</v>
      </c>
      <c r="H833">
        <f t="shared" si="62"/>
        <v>2</v>
      </c>
      <c r="I833" t="str">
        <f t="shared" si="63"/>
        <v>Thursday</v>
      </c>
      <c r="J833" s="2">
        <f t="shared" si="64"/>
        <v>1530000</v>
      </c>
      <c r="K833" s="2"/>
    </row>
    <row r="834" spans="1:11" x14ac:dyDescent="0.3">
      <c r="A834" s="1">
        <v>44666</v>
      </c>
      <c r="B834" t="s">
        <v>5</v>
      </c>
      <c r="C834" t="s">
        <v>6</v>
      </c>
      <c r="D834">
        <v>101</v>
      </c>
      <c r="E834" s="2">
        <v>50000</v>
      </c>
      <c r="F834">
        <f t="shared" ref="F834:F897" si="65">YEAR(A834)</f>
        <v>2022</v>
      </c>
      <c r="G834" t="str">
        <f t="shared" ref="G834:G897" si="66">TEXT(A834,"mmmm")</f>
        <v>April</v>
      </c>
      <c r="H834">
        <f t="shared" ref="H834:H897" si="67">ROUNDUP(MONTH(A834)/3,0)</f>
        <v>2</v>
      </c>
      <c r="I834" t="str">
        <f t="shared" ref="I834:I897" si="68">TEXT(A834,"dddd")</f>
        <v>Friday</v>
      </c>
      <c r="J834" s="2">
        <f t="shared" ref="J834:J897" si="69">D834*E834</f>
        <v>5050000</v>
      </c>
      <c r="K834" s="2"/>
    </row>
    <row r="835" spans="1:11" x14ac:dyDescent="0.3">
      <c r="A835" s="1">
        <v>44666</v>
      </c>
      <c r="B835" t="s">
        <v>7</v>
      </c>
      <c r="C835" t="s">
        <v>8</v>
      </c>
      <c r="D835">
        <v>72</v>
      </c>
      <c r="E835" s="2">
        <v>35000</v>
      </c>
      <c r="F835">
        <f t="shared" si="65"/>
        <v>2022</v>
      </c>
      <c r="G835" t="str">
        <f t="shared" si="66"/>
        <v>April</v>
      </c>
      <c r="H835">
        <f t="shared" si="67"/>
        <v>2</v>
      </c>
      <c r="I835" t="str">
        <f t="shared" si="68"/>
        <v>Friday</v>
      </c>
      <c r="J835" s="2">
        <f t="shared" si="69"/>
        <v>2520000</v>
      </c>
      <c r="K835" s="2"/>
    </row>
    <row r="836" spans="1:11" x14ac:dyDescent="0.3">
      <c r="A836" s="1">
        <v>44666</v>
      </c>
      <c r="B836" t="s">
        <v>9</v>
      </c>
      <c r="C836" t="s">
        <v>10</v>
      </c>
      <c r="D836">
        <v>103</v>
      </c>
      <c r="E836" s="2">
        <v>45000</v>
      </c>
      <c r="F836">
        <f t="shared" si="65"/>
        <v>2022</v>
      </c>
      <c r="G836" t="str">
        <f t="shared" si="66"/>
        <v>April</v>
      </c>
      <c r="H836">
        <f t="shared" si="67"/>
        <v>2</v>
      </c>
      <c r="I836" t="str">
        <f t="shared" si="68"/>
        <v>Friday</v>
      </c>
      <c r="J836" s="2">
        <f t="shared" si="69"/>
        <v>4635000</v>
      </c>
      <c r="K836" s="2"/>
    </row>
    <row r="837" spans="1:11" x14ac:dyDescent="0.3">
      <c r="A837" s="1">
        <v>44666</v>
      </c>
      <c r="B837" t="s">
        <v>11</v>
      </c>
      <c r="C837" t="s">
        <v>12</v>
      </c>
      <c r="D837">
        <v>50</v>
      </c>
      <c r="E837" s="2">
        <v>60000</v>
      </c>
      <c r="F837">
        <f t="shared" si="65"/>
        <v>2022</v>
      </c>
      <c r="G837" t="str">
        <f t="shared" si="66"/>
        <v>April</v>
      </c>
      <c r="H837">
        <f t="shared" si="67"/>
        <v>2</v>
      </c>
      <c r="I837" t="str">
        <f t="shared" si="68"/>
        <v>Friday</v>
      </c>
      <c r="J837" s="2">
        <f t="shared" si="69"/>
        <v>3000000</v>
      </c>
      <c r="K837" s="2"/>
    </row>
    <row r="838" spans="1:11" x14ac:dyDescent="0.3">
      <c r="A838" s="1">
        <v>44666</v>
      </c>
      <c r="B838" t="s">
        <v>13</v>
      </c>
      <c r="C838" t="s">
        <v>14</v>
      </c>
      <c r="D838">
        <v>140</v>
      </c>
      <c r="E838" s="2">
        <v>20000</v>
      </c>
      <c r="F838">
        <f t="shared" si="65"/>
        <v>2022</v>
      </c>
      <c r="G838" t="str">
        <f t="shared" si="66"/>
        <v>April</v>
      </c>
      <c r="H838">
        <f t="shared" si="67"/>
        <v>2</v>
      </c>
      <c r="I838" t="str">
        <f t="shared" si="68"/>
        <v>Friday</v>
      </c>
      <c r="J838" s="2">
        <f t="shared" si="69"/>
        <v>2800000</v>
      </c>
      <c r="K838" s="2"/>
    </row>
    <row r="839" spans="1:11" x14ac:dyDescent="0.3">
      <c r="A839" s="1">
        <v>44666</v>
      </c>
      <c r="B839" t="s">
        <v>15</v>
      </c>
      <c r="C839" t="s">
        <v>16</v>
      </c>
      <c r="D839">
        <v>153</v>
      </c>
      <c r="E839" s="2">
        <v>5000</v>
      </c>
      <c r="F839">
        <f t="shared" si="65"/>
        <v>2022</v>
      </c>
      <c r="G839" t="str">
        <f t="shared" si="66"/>
        <v>April</v>
      </c>
      <c r="H839">
        <f t="shared" si="67"/>
        <v>2</v>
      </c>
      <c r="I839" t="str">
        <f t="shared" si="68"/>
        <v>Friday</v>
      </c>
      <c r="J839" s="2">
        <f t="shared" si="69"/>
        <v>765000</v>
      </c>
      <c r="K839" s="2"/>
    </row>
    <row r="840" spans="1:11" x14ac:dyDescent="0.3">
      <c r="A840" s="1">
        <v>44666</v>
      </c>
      <c r="B840" t="s">
        <v>17</v>
      </c>
      <c r="C840" t="s">
        <v>18</v>
      </c>
      <c r="D840">
        <v>92</v>
      </c>
      <c r="E840" s="2">
        <v>25000</v>
      </c>
      <c r="F840">
        <f t="shared" si="65"/>
        <v>2022</v>
      </c>
      <c r="G840" t="str">
        <f t="shared" si="66"/>
        <v>April</v>
      </c>
      <c r="H840">
        <f t="shared" si="67"/>
        <v>2</v>
      </c>
      <c r="I840" t="str">
        <f t="shared" si="68"/>
        <v>Friday</v>
      </c>
      <c r="J840" s="2">
        <f t="shared" si="69"/>
        <v>2300000</v>
      </c>
      <c r="K840" s="2"/>
    </row>
    <row r="841" spans="1:11" x14ac:dyDescent="0.3">
      <c r="A841" s="1">
        <v>44666</v>
      </c>
      <c r="B841" t="s">
        <v>19</v>
      </c>
      <c r="C841" t="s">
        <v>20</v>
      </c>
      <c r="D841">
        <v>50</v>
      </c>
      <c r="E841" s="2">
        <v>30000</v>
      </c>
      <c r="F841">
        <f t="shared" si="65"/>
        <v>2022</v>
      </c>
      <c r="G841" t="str">
        <f t="shared" si="66"/>
        <v>April</v>
      </c>
      <c r="H841">
        <f t="shared" si="67"/>
        <v>2</v>
      </c>
      <c r="I841" t="str">
        <f t="shared" si="68"/>
        <v>Friday</v>
      </c>
      <c r="J841" s="2">
        <f t="shared" si="69"/>
        <v>1500000</v>
      </c>
      <c r="K841" s="2"/>
    </row>
    <row r="842" spans="1:11" x14ac:dyDescent="0.3">
      <c r="A842" s="1">
        <v>44667</v>
      </c>
      <c r="B842" t="s">
        <v>5</v>
      </c>
      <c r="C842" t="s">
        <v>6</v>
      </c>
      <c r="D842">
        <v>105</v>
      </c>
      <c r="E842" s="2">
        <v>50000</v>
      </c>
      <c r="F842">
        <f t="shared" si="65"/>
        <v>2022</v>
      </c>
      <c r="G842" t="str">
        <f t="shared" si="66"/>
        <v>April</v>
      </c>
      <c r="H842">
        <f t="shared" si="67"/>
        <v>2</v>
      </c>
      <c r="I842" t="str">
        <f t="shared" si="68"/>
        <v>Saturday</v>
      </c>
      <c r="J842" s="2">
        <f t="shared" si="69"/>
        <v>5250000</v>
      </c>
      <c r="K842" s="2"/>
    </row>
    <row r="843" spans="1:11" x14ac:dyDescent="0.3">
      <c r="A843" s="1">
        <v>44667</v>
      </c>
      <c r="B843" t="s">
        <v>7</v>
      </c>
      <c r="C843" t="s">
        <v>8</v>
      </c>
      <c r="D843">
        <v>66</v>
      </c>
      <c r="E843" s="2">
        <v>35000</v>
      </c>
      <c r="F843">
        <f t="shared" si="65"/>
        <v>2022</v>
      </c>
      <c r="G843" t="str">
        <f t="shared" si="66"/>
        <v>April</v>
      </c>
      <c r="H843">
        <f t="shared" si="67"/>
        <v>2</v>
      </c>
      <c r="I843" t="str">
        <f t="shared" si="68"/>
        <v>Saturday</v>
      </c>
      <c r="J843" s="2">
        <f t="shared" si="69"/>
        <v>2310000</v>
      </c>
      <c r="K843" s="2"/>
    </row>
    <row r="844" spans="1:11" x14ac:dyDescent="0.3">
      <c r="A844" s="1">
        <v>44667</v>
      </c>
      <c r="B844" t="s">
        <v>9</v>
      </c>
      <c r="C844" t="s">
        <v>10</v>
      </c>
      <c r="D844">
        <v>104</v>
      </c>
      <c r="E844" s="2">
        <v>45000</v>
      </c>
      <c r="F844">
        <f t="shared" si="65"/>
        <v>2022</v>
      </c>
      <c r="G844" t="str">
        <f t="shared" si="66"/>
        <v>April</v>
      </c>
      <c r="H844">
        <f t="shared" si="67"/>
        <v>2</v>
      </c>
      <c r="I844" t="str">
        <f t="shared" si="68"/>
        <v>Saturday</v>
      </c>
      <c r="J844" s="2">
        <f t="shared" si="69"/>
        <v>4680000</v>
      </c>
      <c r="K844" s="2"/>
    </row>
    <row r="845" spans="1:11" x14ac:dyDescent="0.3">
      <c r="A845" s="1">
        <v>44667</v>
      </c>
      <c r="B845" t="s">
        <v>11</v>
      </c>
      <c r="C845" t="s">
        <v>12</v>
      </c>
      <c r="D845">
        <v>54</v>
      </c>
      <c r="E845" s="2">
        <v>60000</v>
      </c>
      <c r="F845">
        <f t="shared" si="65"/>
        <v>2022</v>
      </c>
      <c r="G845" t="str">
        <f t="shared" si="66"/>
        <v>April</v>
      </c>
      <c r="H845">
        <f t="shared" si="67"/>
        <v>2</v>
      </c>
      <c r="I845" t="str">
        <f t="shared" si="68"/>
        <v>Saturday</v>
      </c>
      <c r="J845" s="2">
        <f t="shared" si="69"/>
        <v>3240000</v>
      </c>
      <c r="K845" s="2"/>
    </row>
    <row r="846" spans="1:11" x14ac:dyDescent="0.3">
      <c r="A846" s="1">
        <v>44667</v>
      </c>
      <c r="B846" t="s">
        <v>13</v>
      </c>
      <c r="C846" t="s">
        <v>14</v>
      </c>
      <c r="D846">
        <v>124</v>
      </c>
      <c r="E846" s="2">
        <v>20000</v>
      </c>
      <c r="F846">
        <f t="shared" si="65"/>
        <v>2022</v>
      </c>
      <c r="G846" t="str">
        <f t="shared" si="66"/>
        <v>April</v>
      </c>
      <c r="H846">
        <f t="shared" si="67"/>
        <v>2</v>
      </c>
      <c r="I846" t="str">
        <f t="shared" si="68"/>
        <v>Saturday</v>
      </c>
      <c r="J846" s="2">
        <f t="shared" si="69"/>
        <v>2480000</v>
      </c>
      <c r="K846" s="2"/>
    </row>
    <row r="847" spans="1:11" x14ac:dyDescent="0.3">
      <c r="A847" s="1">
        <v>44667</v>
      </c>
      <c r="B847" t="s">
        <v>15</v>
      </c>
      <c r="C847" t="s">
        <v>16</v>
      </c>
      <c r="D847">
        <v>152</v>
      </c>
      <c r="E847" s="2">
        <v>5000</v>
      </c>
      <c r="F847">
        <f t="shared" si="65"/>
        <v>2022</v>
      </c>
      <c r="G847" t="str">
        <f t="shared" si="66"/>
        <v>April</v>
      </c>
      <c r="H847">
        <f t="shared" si="67"/>
        <v>2</v>
      </c>
      <c r="I847" t="str">
        <f t="shared" si="68"/>
        <v>Saturday</v>
      </c>
      <c r="J847" s="2">
        <f t="shared" si="69"/>
        <v>760000</v>
      </c>
      <c r="K847" s="2"/>
    </row>
    <row r="848" spans="1:11" x14ac:dyDescent="0.3">
      <c r="A848" s="1">
        <v>44667</v>
      </c>
      <c r="B848" t="s">
        <v>17</v>
      </c>
      <c r="C848" t="s">
        <v>18</v>
      </c>
      <c r="D848">
        <v>98</v>
      </c>
      <c r="E848" s="2">
        <v>25000</v>
      </c>
      <c r="F848">
        <f t="shared" si="65"/>
        <v>2022</v>
      </c>
      <c r="G848" t="str">
        <f t="shared" si="66"/>
        <v>April</v>
      </c>
      <c r="H848">
        <f t="shared" si="67"/>
        <v>2</v>
      </c>
      <c r="I848" t="str">
        <f t="shared" si="68"/>
        <v>Saturday</v>
      </c>
      <c r="J848" s="2">
        <f t="shared" si="69"/>
        <v>2450000</v>
      </c>
      <c r="K848" s="2"/>
    </row>
    <row r="849" spans="1:11" x14ac:dyDescent="0.3">
      <c r="A849" s="1">
        <v>44667</v>
      </c>
      <c r="B849" t="s">
        <v>19</v>
      </c>
      <c r="C849" t="s">
        <v>20</v>
      </c>
      <c r="D849">
        <v>53</v>
      </c>
      <c r="E849" s="2">
        <v>30000</v>
      </c>
      <c r="F849">
        <f t="shared" si="65"/>
        <v>2022</v>
      </c>
      <c r="G849" t="str">
        <f t="shared" si="66"/>
        <v>April</v>
      </c>
      <c r="H849">
        <f t="shared" si="67"/>
        <v>2</v>
      </c>
      <c r="I849" t="str">
        <f t="shared" si="68"/>
        <v>Saturday</v>
      </c>
      <c r="J849" s="2">
        <f t="shared" si="69"/>
        <v>1590000</v>
      </c>
      <c r="K849" s="2"/>
    </row>
    <row r="850" spans="1:11" x14ac:dyDescent="0.3">
      <c r="A850" s="1">
        <v>44668</v>
      </c>
      <c r="B850" t="s">
        <v>5</v>
      </c>
      <c r="C850" t="s">
        <v>6</v>
      </c>
      <c r="D850">
        <v>96</v>
      </c>
      <c r="E850" s="2">
        <v>50000</v>
      </c>
      <c r="F850">
        <f t="shared" si="65"/>
        <v>2022</v>
      </c>
      <c r="G850" t="str">
        <f t="shared" si="66"/>
        <v>April</v>
      </c>
      <c r="H850">
        <f t="shared" si="67"/>
        <v>2</v>
      </c>
      <c r="I850" t="str">
        <f t="shared" si="68"/>
        <v>Sunday</v>
      </c>
      <c r="J850" s="2">
        <f t="shared" si="69"/>
        <v>4800000</v>
      </c>
      <c r="K850" s="2"/>
    </row>
    <row r="851" spans="1:11" x14ac:dyDescent="0.3">
      <c r="A851" s="1">
        <v>44668</v>
      </c>
      <c r="B851" t="s">
        <v>7</v>
      </c>
      <c r="C851" t="s">
        <v>8</v>
      </c>
      <c r="D851">
        <v>68</v>
      </c>
      <c r="E851" s="2">
        <v>35000</v>
      </c>
      <c r="F851">
        <f t="shared" si="65"/>
        <v>2022</v>
      </c>
      <c r="G851" t="str">
        <f t="shared" si="66"/>
        <v>April</v>
      </c>
      <c r="H851">
        <f t="shared" si="67"/>
        <v>2</v>
      </c>
      <c r="I851" t="str">
        <f t="shared" si="68"/>
        <v>Sunday</v>
      </c>
      <c r="J851" s="2">
        <f t="shared" si="69"/>
        <v>2380000</v>
      </c>
      <c r="K851" s="2"/>
    </row>
    <row r="852" spans="1:11" x14ac:dyDescent="0.3">
      <c r="A852" s="1">
        <v>44668</v>
      </c>
      <c r="B852" t="s">
        <v>9</v>
      </c>
      <c r="C852" t="s">
        <v>10</v>
      </c>
      <c r="D852">
        <v>109</v>
      </c>
      <c r="E852" s="2">
        <v>45000</v>
      </c>
      <c r="F852">
        <f t="shared" si="65"/>
        <v>2022</v>
      </c>
      <c r="G852" t="str">
        <f t="shared" si="66"/>
        <v>April</v>
      </c>
      <c r="H852">
        <f t="shared" si="67"/>
        <v>2</v>
      </c>
      <c r="I852" t="str">
        <f t="shared" si="68"/>
        <v>Sunday</v>
      </c>
      <c r="J852" s="2">
        <f t="shared" si="69"/>
        <v>4905000</v>
      </c>
      <c r="K852" s="2"/>
    </row>
    <row r="853" spans="1:11" x14ac:dyDescent="0.3">
      <c r="A853" s="1">
        <v>44668</v>
      </c>
      <c r="B853" t="s">
        <v>11</v>
      </c>
      <c r="C853" t="s">
        <v>12</v>
      </c>
      <c r="D853">
        <v>55</v>
      </c>
      <c r="E853" s="2">
        <v>60000</v>
      </c>
      <c r="F853">
        <f t="shared" si="65"/>
        <v>2022</v>
      </c>
      <c r="G853" t="str">
        <f t="shared" si="66"/>
        <v>April</v>
      </c>
      <c r="H853">
        <f t="shared" si="67"/>
        <v>2</v>
      </c>
      <c r="I853" t="str">
        <f t="shared" si="68"/>
        <v>Sunday</v>
      </c>
      <c r="J853" s="2">
        <f t="shared" si="69"/>
        <v>3300000</v>
      </c>
      <c r="K853" s="2"/>
    </row>
    <row r="854" spans="1:11" x14ac:dyDescent="0.3">
      <c r="A854" s="1">
        <v>44668</v>
      </c>
      <c r="B854" t="s">
        <v>13</v>
      </c>
      <c r="C854" t="s">
        <v>14</v>
      </c>
      <c r="D854">
        <v>141</v>
      </c>
      <c r="E854" s="2">
        <v>20000</v>
      </c>
      <c r="F854">
        <f t="shared" si="65"/>
        <v>2022</v>
      </c>
      <c r="G854" t="str">
        <f t="shared" si="66"/>
        <v>April</v>
      </c>
      <c r="H854">
        <f t="shared" si="67"/>
        <v>2</v>
      </c>
      <c r="I854" t="str">
        <f t="shared" si="68"/>
        <v>Sunday</v>
      </c>
      <c r="J854" s="2">
        <f t="shared" si="69"/>
        <v>2820000</v>
      </c>
      <c r="K854" s="2"/>
    </row>
    <row r="855" spans="1:11" x14ac:dyDescent="0.3">
      <c r="A855" s="1">
        <v>44668</v>
      </c>
      <c r="B855" t="s">
        <v>15</v>
      </c>
      <c r="C855" t="s">
        <v>16</v>
      </c>
      <c r="D855">
        <v>157</v>
      </c>
      <c r="E855" s="2">
        <v>5000</v>
      </c>
      <c r="F855">
        <f t="shared" si="65"/>
        <v>2022</v>
      </c>
      <c r="G855" t="str">
        <f t="shared" si="66"/>
        <v>April</v>
      </c>
      <c r="H855">
        <f t="shared" si="67"/>
        <v>2</v>
      </c>
      <c r="I855" t="str">
        <f t="shared" si="68"/>
        <v>Sunday</v>
      </c>
      <c r="J855" s="2">
        <f t="shared" si="69"/>
        <v>785000</v>
      </c>
      <c r="K855" s="2"/>
    </row>
    <row r="856" spans="1:11" x14ac:dyDescent="0.3">
      <c r="A856" s="1">
        <v>44668</v>
      </c>
      <c r="B856" t="s">
        <v>17</v>
      </c>
      <c r="C856" t="s">
        <v>18</v>
      </c>
      <c r="D856">
        <v>99</v>
      </c>
      <c r="E856" s="2">
        <v>25000</v>
      </c>
      <c r="F856">
        <f t="shared" si="65"/>
        <v>2022</v>
      </c>
      <c r="G856" t="str">
        <f t="shared" si="66"/>
        <v>April</v>
      </c>
      <c r="H856">
        <f t="shared" si="67"/>
        <v>2</v>
      </c>
      <c r="I856" t="str">
        <f t="shared" si="68"/>
        <v>Sunday</v>
      </c>
      <c r="J856" s="2">
        <f t="shared" si="69"/>
        <v>2475000</v>
      </c>
      <c r="K856" s="2"/>
    </row>
    <row r="857" spans="1:11" x14ac:dyDescent="0.3">
      <c r="A857" s="1">
        <v>44668</v>
      </c>
      <c r="B857" t="s">
        <v>19</v>
      </c>
      <c r="C857" t="s">
        <v>20</v>
      </c>
      <c r="D857">
        <v>51</v>
      </c>
      <c r="E857" s="2">
        <v>30000</v>
      </c>
      <c r="F857">
        <f t="shared" si="65"/>
        <v>2022</v>
      </c>
      <c r="G857" t="str">
        <f t="shared" si="66"/>
        <v>April</v>
      </c>
      <c r="H857">
        <f t="shared" si="67"/>
        <v>2</v>
      </c>
      <c r="I857" t="str">
        <f t="shared" si="68"/>
        <v>Sunday</v>
      </c>
      <c r="J857" s="2">
        <f t="shared" si="69"/>
        <v>1530000</v>
      </c>
      <c r="K857" s="2"/>
    </row>
    <row r="858" spans="1:11" x14ac:dyDescent="0.3">
      <c r="A858" s="1">
        <v>44669</v>
      </c>
      <c r="B858" t="s">
        <v>5</v>
      </c>
      <c r="C858" t="s">
        <v>6</v>
      </c>
      <c r="D858">
        <v>100</v>
      </c>
      <c r="E858" s="2">
        <v>50000</v>
      </c>
      <c r="F858">
        <f t="shared" si="65"/>
        <v>2022</v>
      </c>
      <c r="G858" t="str">
        <f t="shared" si="66"/>
        <v>April</v>
      </c>
      <c r="H858">
        <f t="shared" si="67"/>
        <v>2</v>
      </c>
      <c r="I858" t="str">
        <f t="shared" si="68"/>
        <v>Monday</v>
      </c>
      <c r="J858" s="2">
        <f t="shared" si="69"/>
        <v>5000000</v>
      </c>
      <c r="K858" s="2"/>
    </row>
    <row r="859" spans="1:11" x14ac:dyDescent="0.3">
      <c r="A859" s="1">
        <v>44669</v>
      </c>
      <c r="B859" t="s">
        <v>7</v>
      </c>
      <c r="C859" t="s">
        <v>8</v>
      </c>
      <c r="D859">
        <v>60</v>
      </c>
      <c r="E859" s="2">
        <v>35000</v>
      </c>
      <c r="F859">
        <f t="shared" si="65"/>
        <v>2022</v>
      </c>
      <c r="G859" t="str">
        <f t="shared" si="66"/>
        <v>April</v>
      </c>
      <c r="H859">
        <f t="shared" si="67"/>
        <v>2</v>
      </c>
      <c r="I859" t="str">
        <f t="shared" si="68"/>
        <v>Monday</v>
      </c>
      <c r="J859" s="2">
        <f t="shared" si="69"/>
        <v>2100000</v>
      </c>
      <c r="K859" s="2"/>
    </row>
    <row r="860" spans="1:11" x14ac:dyDescent="0.3">
      <c r="A860" s="1">
        <v>44669</v>
      </c>
      <c r="B860" t="s">
        <v>9</v>
      </c>
      <c r="C860" t="s">
        <v>10</v>
      </c>
      <c r="D860">
        <v>111</v>
      </c>
      <c r="E860" s="2">
        <v>45000</v>
      </c>
      <c r="F860">
        <f t="shared" si="65"/>
        <v>2022</v>
      </c>
      <c r="G860" t="str">
        <f t="shared" si="66"/>
        <v>April</v>
      </c>
      <c r="H860">
        <f t="shared" si="67"/>
        <v>2</v>
      </c>
      <c r="I860" t="str">
        <f t="shared" si="68"/>
        <v>Monday</v>
      </c>
      <c r="J860" s="2">
        <f t="shared" si="69"/>
        <v>4995000</v>
      </c>
      <c r="K860" s="2"/>
    </row>
    <row r="861" spans="1:11" x14ac:dyDescent="0.3">
      <c r="A861" s="1">
        <v>44669</v>
      </c>
      <c r="B861" t="s">
        <v>11</v>
      </c>
      <c r="C861" t="s">
        <v>12</v>
      </c>
      <c r="D861">
        <v>51</v>
      </c>
      <c r="E861" s="2">
        <v>60000</v>
      </c>
      <c r="F861">
        <f t="shared" si="65"/>
        <v>2022</v>
      </c>
      <c r="G861" t="str">
        <f t="shared" si="66"/>
        <v>April</v>
      </c>
      <c r="H861">
        <f t="shared" si="67"/>
        <v>2</v>
      </c>
      <c r="I861" t="str">
        <f t="shared" si="68"/>
        <v>Monday</v>
      </c>
      <c r="J861" s="2">
        <f t="shared" si="69"/>
        <v>3060000</v>
      </c>
      <c r="K861" s="2"/>
    </row>
    <row r="862" spans="1:11" x14ac:dyDescent="0.3">
      <c r="A862" s="1">
        <v>44669</v>
      </c>
      <c r="B862" t="s">
        <v>13</v>
      </c>
      <c r="C862" t="s">
        <v>14</v>
      </c>
      <c r="D862">
        <v>130</v>
      </c>
      <c r="E862" s="2">
        <v>20000</v>
      </c>
      <c r="F862">
        <f t="shared" si="65"/>
        <v>2022</v>
      </c>
      <c r="G862" t="str">
        <f t="shared" si="66"/>
        <v>April</v>
      </c>
      <c r="H862">
        <f t="shared" si="67"/>
        <v>2</v>
      </c>
      <c r="I862" t="str">
        <f t="shared" si="68"/>
        <v>Monday</v>
      </c>
      <c r="J862" s="2">
        <f t="shared" si="69"/>
        <v>2600000</v>
      </c>
      <c r="K862" s="2"/>
    </row>
    <row r="863" spans="1:11" x14ac:dyDescent="0.3">
      <c r="A863" s="1">
        <v>44669</v>
      </c>
      <c r="B863" t="s">
        <v>15</v>
      </c>
      <c r="C863" t="s">
        <v>16</v>
      </c>
      <c r="D863">
        <v>160</v>
      </c>
      <c r="E863" s="2">
        <v>5000</v>
      </c>
      <c r="F863">
        <f t="shared" si="65"/>
        <v>2022</v>
      </c>
      <c r="G863" t="str">
        <f t="shared" si="66"/>
        <v>April</v>
      </c>
      <c r="H863">
        <f t="shared" si="67"/>
        <v>2</v>
      </c>
      <c r="I863" t="str">
        <f t="shared" si="68"/>
        <v>Monday</v>
      </c>
      <c r="J863" s="2">
        <f t="shared" si="69"/>
        <v>800000</v>
      </c>
      <c r="K863" s="2"/>
    </row>
    <row r="864" spans="1:11" x14ac:dyDescent="0.3">
      <c r="A864" s="1">
        <v>44669</v>
      </c>
      <c r="B864" t="s">
        <v>17</v>
      </c>
      <c r="C864" t="s">
        <v>18</v>
      </c>
      <c r="D864">
        <v>89</v>
      </c>
      <c r="E864" s="2">
        <v>25000</v>
      </c>
      <c r="F864">
        <f t="shared" si="65"/>
        <v>2022</v>
      </c>
      <c r="G864" t="str">
        <f t="shared" si="66"/>
        <v>April</v>
      </c>
      <c r="H864">
        <f t="shared" si="67"/>
        <v>2</v>
      </c>
      <c r="I864" t="str">
        <f t="shared" si="68"/>
        <v>Monday</v>
      </c>
      <c r="J864" s="2">
        <f t="shared" si="69"/>
        <v>2225000</v>
      </c>
      <c r="K864" s="2"/>
    </row>
    <row r="865" spans="1:11" x14ac:dyDescent="0.3">
      <c r="A865" s="1">
        <v>44669</v>
      </c>
      <c r="B865" t="s">
        <v>19</v>
      </c>
      <c r="C865" t="s">
        <v>20</v>
      </c>
      <c r="D865">
        <v>53</v>
      </c>
      <c r="E865" s="2">
        <v>30000</v>
      </c>
      <c r="F865">
        <f t="shared" si="65"/>
        <v>2022</v>
      </c>
      <c r="G865" t="str">
        <f t="shared" si="66"/>
        <v>April</v>
      </c>
      <c r="H865">
        <f t="shared" si="67"/>
        <v>2</v>
      </c>
      <c r="I865" t="str">
        <f t="shared" si="68"/>
        <v>Monday</v>
      </c>
      <c r="J865" s="2">
        <f t="shared" si="69"/>
        <v>1590000</v>
      </c>
      <c r="K865" s="2"/>
    </row>
    <row r="866" spans="1:11" x14ac:dyDescent="0.3">
      <c r="A866" s="1">
        <v>44670</v>
      </c>
      <c r="B866" t="s">
        <v>5</v>
      </c>
      <c r="C866" t="s">
        <v>6</v>
      </c>
      <c r="D866">
        <v>85</v>
      </c>
      <c r="E866" s="2">
        <v>50000</v>
      </c>
      <c r="F866">
        <f t="shared" si="65"/>
        <v>2022</v>
      </c>
      <c r="G866" t="str">
        <f t="shared" si="66"/>
        <v>April</v>
      </c>
      <c r="H866">
        <f t="shared" si="67"/>
        <v>2</v>
      </c>
      <c r="I866" t="str">
        <f t="shared" si="68"/>
        <v>Tuesday</v>
      </c>
      <c r="J866" s="2">
        <f t="shared" si="69"/>
        <v>4250000</v>
      </c>
      <c r="K866" s="2"/>
    </row>
    <row r="867" spans="1:11" x14ac:dyDescent="0.3">
      <c r="A867" s="1">
        <v>44670</v>
      </c>
      <c r="B867" t="s">
        <v>7</v>
      </c>
      <c r="C867" t="s">
        <v>8</v>
      </c>
      <c r="D867">
        <v>56</v>
      </c>
      <c r="E867" s="2">
        <v>35000</v>
      </c>
      <c r="F867">
        <f t="shared" si="65"/>
        <v>2022</v>
      </c>
      <c r="G867" t="str">
        <f t="shared" si="66"/>
        <v>April</v>
      </c>
      <c r="H867">
        <f t="shared" si="67"/>
        <v>2</v>
      </c>
      <c r="I867" t="str">
        <f t="shared" si="68"/>
        <v>Tuesday</v>
      </c>
      <c r="J867" s="2">
        <f t="shared" si="69"/>
        <v>1960000</v>
      </c>
      <c r="K867" s="2"/>
    </row>
    <row r="868" spans="1:11" x14ac:dyDescent="0.3">
      <c r="A868" s="1">
        <v>44670</v>
      </c>
      <c r="B868" t="s">
        <v>9</v>
      </c>
      <c r="C868" t="s">
        <v>10</v>
      </c>
      <c r="D868">
        <v>102</v>
      </c>
      <c r="E868" s="2">
        <v>45000</v>
      </c>
      <c r="F868">
        <f t="shared" si="65"/>
        <v>2022</v>
      </c>
      <c r="G868" t="str">
        <f t="shared" si="66"/>
        <v>April</v>
      </c>
      <c r="H868">
        <f t="shared" si="67"/>
        <v>2</v>
      </c>
      <c r="I868" t="str">
        <f t="shared" si="68"/>
        <v>Tuesday</v>
      </c>
      <c r="J868" s="2">
        <f t="shared" si="69"/>
        <v>4590000</v>
      </c>
      <c r="K868" s="2"/>
    </row>
    <row r="869" spans="1:11" x14ac:dyDescent="0.3">
      <c r="A869" s="1">
        <v>44670</v>
      </c>
      <c r="B869" t="s">
        <v>11</v>
      </c>
      <c r="C869" t="s">
        <v>12</v>
      </c>
      <c r="D869">
        <v>54</v>
      </c>
      <c r="E869" s="2">
        <v>60000</v>
      </c>
      <c r="F869">
        <f t="shared" si="65"/>
        <v>2022</v>
      </c>
      <c r="G869" t="str">
        <f t="shared" si="66"/>
        <v>April</v>
      </c>
      <c r="H869">
        <f t="shared" si="67"/>
        <v>2</v>
      </c>
      <c r="I869" t="str">
        <f t="shared" si="68"/>
        <v>Tuesday</v>
      </c>
      <c r="J869" s="2">
        <f t="shared" si="69"/>
        <v>3240000</v>
      </c>
      <c r="K869" s="2"/>
    </row>
    <row r="870" spans="1:11" x14ac:dyDescent="0.3">
      <c r="A870" s="1">
        <v>44670</v>
      </c>
      <c r="B870" t="s">
        <v>13</v>
      </c>
      <c r="C870" t="s">
        <v>14</v>
      </c>
      <c r="D870">
        <v>135</v>
      </c>
      <c r="E870" s="2">
        <v>20000</v>
      </c>
      <c r="F870">
        <f t="shared" si="65"/>
        <v>2022</v>
      </c>
      <c r="G870" t="str">
        <f t="shared" si="66"/>
        <v>April</v>
      </c>
      <c r="H870">
        <f t="shared" si="67"/>
        <v>2</v>
      </c>
      <c r="I870" t="str">
        <f t="shared" si="68"/>
        <v>Tuesday</v>
      </c>
      <c r="J870" s="2">
        <f t="shared" si="69"/>
        <v>2700000</v>
      </c>
      <c r="K870" s="2"/>
    </row>
    <row r="871" spans="1:11" x14ac:dyDescent="0.3">
      <c r="A871" s="1">
        <v>44670</v>
      </c>
      <c r="B871" t="s">
        <v>15</v>
      </c>
      <c r="C871" t="s">
        <v>16</v>
      </c>
      <c r="D871">
        <v>167</v>
      </c>
      <c r="E871" s="2">
        <v>5000</v>
      </c>
      <c r="F871">
        <f t="shared" si="65"/>
        <v>2022</v>
      </c>
      <c r="G871" t="str">
        <f t="shared" si="66"/>
        <v>April</v>
      </c>
      <c r="H871">
        <f t="shared" si="67"/>
        <v>2</v>
      </c>
      <c r="I871" t="str">
        <f t="shared" si="68"/>
        <v>Tuesday</v>
      </c>
      <c r="J871" s="2">
        <f t="shared" si="69"/>
        <v>835000</v>
      </c>
      <c r="K871" s="2"/>
    </row>
    <row r="872" spans="1:11" x14ac:dyDescent="0.3">
      <c r="A872" s="1">
        <v>44670</v>
      </c>
      <c r="B872" t="s">
        <v>17</v>
      </c>
      <c r="C872" t="s">
        <v>18</v>
      </c>
      <c r="D872">
        <v>99</v>
      </c>
      <c r="E872" s="2">
        <v>25000</v>
      </c>
      <c r="F872">
        <f t="shared" si="65"/>
        <v>2022</v>
      </c>
      <c r="G872" t="str">
        <f t="shared" si="66"/>
        <v>April</v>
      </c>
      <c r="H872">
        <f t="shared" si="67"/>
        <v>2</v>
      </c>
      <c r="I872" t="str">
        <f t="shared" si="68"/>
        <v>Tuesday</v>
      </c>
      <c r="J872" s="2">
        <f t="shared" si="69"/>
        <v>2475000</v>
      </c>
      <c r="K872" s="2"/>
    </row>
    <row r="873" spans="1:11" x14ac:dyDescent="0.3">
      <c r="A873" s="1">
        <v>44670</v>
      </c>
      <c r="B873" t="s">
        <v>19</v>
      </c>
      <c r="C873" t="s">
        <v>20</v>
      </c>
      <c r="D873">
        <v>47</v>
      </c>
      <c r="E873" s="2">
        <v>30000</v>
      </c>
      <c r="F873">
        <f t="shared" si="65"/>
        <v>2022</v>
      </c>
      <c r="G873" t="str">
        <f t="shared" si="66"/>
        <v>April</v>
      </c>
      <c r="H873">
        <f t="shared" si="67"/>
        <v>2</v>
      </c>
      <c r="I873" t="str">
        <f t="shared" si="68"/>
        <v>Tuesday</v>
      </c>
      <c r="J873" s="2">
        <f t="shared" si="69"/>
        <v>1410000</v>
      </c>
      <c r="K873" s="2"/>
    </row>
    <row r="874" spans="1:11" x14ac:dyDescent="0.3">
      <c r="A874" s="1">
        <v>44671</v>
      </c>
      <c r="B874" t="s">
        <v>5</v>
      </c>
      <c r="C874" t="s">
        <v>6</v>
      </c>
      <c r="D874">
        <v>95</v>
      </c>
      <c r="E874" s="2">
        <v>50000</v>
      </c>
      <c r="F874">
        <f t="shared" si="65"/>
        <v>2022</v>
      </c>
      <c r="G874" t="str">
        <f t="shared" si="66"/>
        <v>April</v>
      </c>
      <c r="H874">
        <f t="shared" si="67"/>
        <v>2</v>
      </c>
      <c r="I874" t="str">
        <f t="shared" si="68"/>
        <v>Wednesday</v>
      </c>
      <c r="J874" s="2">
        <f t="shared" si="69"/>
        <v>4750000</v>
      </c>
      <c r="K874" s="2"/>
    </row>
    <row r="875" spans="1:11" x14ac:dyDescent="0.3">
      <c r="A875" s="1">
        <v>44671</v>
      </c>
      <c r="B875" t="s">
        <v>7</v>
      </c>
      <c r="C875" t="s">
        <v>8</v>
      </c>
      <c r="D875">
        <v>70</v>
      </c>
      <c r="E875" s="2">
        <v>35000</v>
      </c>
      <c r="F875">
        <f t="shared" si="65"/>
        <v>2022</v>
      </c>
      <c r="G875" t="str">
        <f t="shared" si="66"/>
        <v>April</v>
      </c>
      <c r="H875">
        <f t="shared" si="67"/>
        <v>2</v>
      </c>
      <c r="I875" t="str">
        <f t="shared" si="68"/>
        <v>Wednesday</v>
      </c>
      <c r="J875" s="2">
        <f t="shared" si="69"/>
        <v>2450000</v>
      </c>
      <c r="K875" s="2"/>
    </row>
    <row r="876" spans="1:11" x14ac:dyDescent="0.3">
      <c r="A876" s="1">
        <v>44671</v>
      </c>
      <c r="B876" t="s">
        <v>9</v>
      </c>
      <c r="C876" t="s">
        <v>10</v>
      </c>
      <c r="D876">
        <v>110</v>
      </c>
      <c r="E876" s="2">
        <v>45000</v>
      </c>
      <c r="F876">
        <f t="shared" si="65"/>
        <v>2022</v>
      </c>
      <c r="G876" t="str">
        <f t="shared" si="66"/>
        <v>April</v>
      </c>
      <c r="H876">
        <f t="shared" si="67"/>
        <v>2</v>
      </c>
      <c r="I876" t="str">
        <f t="shared" si="68"/>
        <v>Wednesday</v>
      </c>
      <c r="J876" s="2">
        <f t="shared" si="69"/>
        <v>4950000</v>
      </c>
      <c r="K876" s="2"/>
    </row>
    <row r="877" spans="1:11" x14ac:dyDescent="0.3">
      <c r="A877" s="1">
        <v>44671</v>
      </c>
      <c r="B877" t="s">
        <v>11</v>
      </c>
      <c r="C877" t="s">
        <v>12</v>
      </c>
      <c r="D877">
        <v>49</v>
      </c>
      <c r="E877" s="2">
        <v>60000</v>
      </c>
      <c r="F877">
        <f t="shared" si="65"/>
        <v>2022</v>
      </c>
      <c r="G877" t="str">
        <f t="shared" si="66"/>
        <v>April</v>
      </c>
      <c r="H877">
        <f t="shared" si="67"/>
        <v>2</v>
      </c>
      <c r="I877" t="str">
        <f t="shared" si="68"/>
        <v>Wednesday</v>
      </c>
      <c r="J877" s="2">
        <f t="shared" si="69"/>
        <v>2940000</v>
      </c>
      <c r="K877" s="2"/>
    </row>
    <row r="878" spans="1:11" x14ac:dyDescent="0.3">
      <c r="A878" s="1">
        <v>44671</v>
      </c>
      <c r="B878" t="s">
        <v>13</v>
      </c>
      <c r="C878" t="s">
        <v>14</v>
      </c>
      <c r="D878">
        <v>129</v>
      </c>
      <c r="E878" s="2">
        <v>20000</v>
      </c>
      <c r="F878">
        <f t="shared" si="65"/>
        <v>2022</v>
      </c>
      <c r="G878" t="str">
        <f t="shared" si="66"/>
        <v>April</v>
      </c>
      <c r="H878">
        <f t="shared" si="67"/>
        <v>2</v>
      </c>
      <c r="I878" t="str">
        <f t="shared" si="68"/>
        <v>Wednesday</v>
      </c>
      <c r="J878" s="2">
        <f t="shared" si="69"/>
        <v>2580000</v>
      </c>
      <c r="K878" s="2"/>
    </row>
    <row r="879" spans="1:11" x14ac:dyDescent="0.3">
      <c r="A879" s="1">
        <v>44671</v>
      </c>
      <c r="B879" t="s">
        <v>15</v>
      </c>
      <c r="C879" t="s">
        <v>16</v>
      </c>
      <c r="D879">
        <v>168</v>
      </c>
      <c r="E879" s="2">
        <v>5000</v>
      </c>
      <c r="F879">
        <f t="shared" si="65"/>
        <v>2022</v>
      </c>
      <c r="G879" t="str">
        <f t="shared" si="66"/>
        <v>April</v>
      </c>
      <c r="H879">
        <f t="shared" si="67"/>
        <v>2</v>
      </c>
      <c r="I879" t="str">
        <f t="shared" si="68"/>
        <v>Wednesday</v>
      </c>
      <c r="J879" s="2">
        <f t="shared" si="69"/>
        <v>840000</v>
      </c>
      <c r="K879" s="2"/>
    </row>
    <row r="880" spans="1:11" x14ac:dyDescent="0.3">
      <c r="A880" s="1">
        <v>44671</v>
      </c>
      <c r="B880" t="s">
        <v>17</v>
      </c>
      <c r="C880" t="s">
        <v>18</v>
      </c>
      <c r="D880">
        <v>94</v>
      </c>
      <c r="E880" s="2">
        <v>25000</v>
      </c>
      <c r="F880">
        <f t="shared" si="65"/>
        <v>2022</v>
      </c>
      <c r="G880" t="str">
        <f t="shared" si="66"/>
        <v>April</v>
      </c>
      <c r="H880">
        <f t="shared" si="67"/>
        <v>2</v>
      </c>
      <c r="I880" t="str">
        <f t="shared" si="68"/>
        <v>Wednesday</v>
      </c>
      <c r="J880" s="2">
        <f t="shared" si="69"/>
        <v>2350000</v>
      </c>
      <c r="K880" s="2"/>
    </row>
    <row r="881" spans="1:11" x14ac:dyDescent="0.3">
      <c r="A881" s="1">
        <v>44671</v>
      </c>
      <c r="B881" t="s">
        <v>19</v>
      </c>
      <c r="C881" t="s">
        <v>20</v>
      </c>
      <c r="D881">
        <v>47</v>
      </c>
      <c r="E881" s="2">
        <v>30000</v>
      </c>
      <c r="F881">
        <f t="shared" si="65"/>
        <v>2022</v>
      </c>
      <c r="G881" t="str">
        <f t="shared" si="66"/>
        <v>April</v>
      </c>
      <c r="H881">
        <f t="shared" si="67"/>
        <v>2</v>
      </c>
      <c r="I881" t="str">
        <f t="shared" si="68"/>
        <v>Wednesday</v>
      </c>
      <c r="J881" s="2">
        <f t="shared" si="69"/>
        <v>1410000</v>
      </c>
      <c r="K881" s="2"/>
    </row>
    <row r="882" spans="1:11" x14ac:dyDescent="0.3">
      <c r="A882" s="1">
        <v>44672</v>
      </c>
      <c r="B882" t="s">
        <v>5</v>
      </c>
      <c r="C882" t="s">
        <v>6</v>
      </c>
      <c r="D882">
        <v>94</v>
      </c>
      <c r="E882" s="2">
        <v>50000</v>
      </c>
      <c r="F882">
        <f t="shared" si="65"/>
        <v>2022</v>
      </c>
      <c r="G882" t="str">
        <f t="shared" si="66"/>
        <v>April</v>
      </c>
      <c r="H882">
        <f t="shared" si="67"/>
        <v>2</v>
      </c>
      <c r="I882" t="str">
        <f t="shared" si="68"/>
        <v>Thursday</v>
      </c>
      <c r="J882" s="2">
        <f t="shared" si="69"/>
        <v>4700000</v>
      </c>
      <c r="K882" s="2"/>
    </row>
    <row r="883" spans="1:11" x14ac:dyDescent="0.3">
      <c r="A883" s="1">
        <v>44672</v>
      </c>
      <c r="B883" t="s">
        <v>7</v>
      </c>
      <c r="C883" t="s">
        <v>8</v>
      </c>
      <c r="D883">
        <v>69</v>
      </c>
      <c r="E883" s="2">
        <v>35000</v>
      </c>
      <c r="F883">
        <f t="shared" si="65"/>
        <v>2022</v>
      </c>
      <c r="G883" t="str">
        <f t="shared" si="66"/>
        <v>April</v>
      </c>
      <c r="H883">
        <f t="shared" si="67"/>
        <v>2</v>
      </c>
      <c r="I883" t="str">
        <f t="shared" si="68"/>
        <v>Thursday</v>
      </c>
      <c r="J883" s="2">
        <f t="shared" si="69"/>
        <v>2415000</v>
      </c>
      <c r="K883" s="2"/>
    </row>
    <row r="884" spans="1:11" x14ac:dyDescent="0.3">
      <c r="A884" s="1">
        <v>44672</v>
      </c>
      <c r="B884" t="s">
        <v>9</v>
      </c>
      <c r="C884" t="s">
        <v>10</v>
      </c>
      <c r="D884">
        <v>105</v>
      </c>
      <c r="E884" s="2">
        <v>45000</v>
      </c>
      <c r="F884">
        <f t="shared" si="65"/>
        <v>2022</v>
      </c>
      <c r="G884" t="str">
        <f t="shared" si="66"/>
        <v>April</v>
      </c>
      <c r="H884">
        <f t="shared" si="67"/>
        <v>2</v>
      </c>
      <c r="I884" t="str">
        <f t="shared" si="68"/>
        <v>Thursday</v>
      </c>
      <c r="J884" s="2">
        <f t="shared" si="69"/>
        <v>4725000</v>
      </c>
      <c r="K884" s="2"/>
    </row>
    <row r="885" spans="1:11" x14ac:dyDescent="0.3">
      <c r="A885" s="1">
        <v>44672</v>
      </c>
      <c r="B885" t="s">
        <v>11</v>
      </c>
      <c r="C885" t="s">
        <v>12</v>
      </c>
      <c r="D885">
        <v>54</v>
      </c>
      <c r="E885" s="2">
        <v>60000</v>
      </c>
      <c r="F885">
        <f t="shared" si="65"/>
        <v>2022</v>
      </c>
      <c r="G885" t="str">
        <f t="shared" si="66"/>
        <v>April</v>
      </c>
      <c r="H885">
        <f t="shared" si="67"/>
        <v>2</v>
      </c>
      <c r="I885" t="str">
        <f t="shared" si="68"/>
        <v>Thursday</v>
      </c>
      <c r="J885" s="2">
        <f t="shared" si="69"/>
        <v>3240000</v>
      </c>
      <c r="K885" s="2"/>
    </row>
    <row r="886" spans="1:11" x14ac:dyDescent="0.3">
      <c r="A886" s="1">
        <v>44672</v>
      </c>
      <c r="B886" t="s">
        <v>13</v>
      </c>
      <c r="C886" t="s">
        <v>14</v>
      </c>
      <c r="D886">
        <v>121</v>
      </c>
      <c r="E886" s="2">
        <v>20000</v>
      </c>
      <c r="F886">
        <f t="shared" si="65"/>
        <v>2022</v>
      </c>
      <c r="G886" t="str">
        <f t="shared" si="66"/>
        <v>April</v>
      </c>
      <c r="H886">
        <f t="shared" si="67"/>
        <v>2</v>
      </c>
      <c r="I886" t="str">
        <f t="shared" si="68"/>
        <v>Thursday</v>
      </c>
      <c r="J886" s="2">
        <f t="shared" si="69"/>
        <v>2420000</v>
      </c>
      <c r="K886" s="2"/>
    </row>
    <row r="887" spans="1:11" x14ac:dyDescent="0.3">
      <c r="A887" s="1">
        <v>44672</v>
      </c>
      <c r="B887" t="s">
        <v>15</v>
      </c>
      <c r="C887" t="s">
        <v>16</v>
      </c>
      <c r="D887">
        <v>150</v>
      </c>
      <c r="E887" s="2">
        <v>5000</v>
      </c>
      <c r="F887">
        <f t="shared" si="65"/>
        <v>2022</v>
      </c>
      <c r="G887" t="str">
        <f t="shared" si="66"/>
        <v>April</v>
      </c>
      <c r="H887">
        <f t="shared" si="67"/>
        <v>2</v>
      </c>
      <c r="I887" t="str">
        <f t="shared" si="68"/>
        <v>Thursday</v>
      </c>
      <c r="J887" s="2">
        <f t="shared" si="69"/>
        <v>750000</v>
      </c>
      <c r="K887" s="2"/>
    </row>
    <row r="888" spans="1:11" x14ac:dyDescent="0.3">
      <c r="A888" s="1">
        <v>44672</v>
      </c>
      <c r="B888" t="s">
        <v>17</v>
      </c>
      <c r="C888" t="s">
        <v>18</v>
      </c>
      <c r="D888">
        <v>92</v>
      </c>
      <c r="E888" s="2">
        <v>25000</v>
      </c>
      <c r="F888">
        <f t="shared" si="65"/>
        <v>2022</v>
      </c>
      <c r="G888" t="str">
        <f t="shared" si="66"/>
        <v>April</v>
      </c>
      <c r="H888">
        <f t="shared" si="67"/>
        <v>2</v>
      </c>
      <c r="I888" t="str">
        <f t="shared" si="68"/>
        <v>Thursday</v>
      </c>
      <c r="J888" s="2">
        <f t="shared" si="69"/>
        <v>2300000</v>
      </c>
      <c r="K888" s="2"/>
    </row>
    <row r="889" spans="1:11" x14ac:dyDescent="0.3">
      <c r="A889" s="1">
        <v>44672</v>
      </c>
      <c r="B889" t="s">
        <v>19</v>
      </c>
      <c r="C889" t="s">
        <v>20</v>
      </c>
      <c r="D889">
        <v>47</v>
      </c>
      <c r="E889" s="2">
        <v>30000</v>
      </c>
      <c r="F889">
        <f t="shared" si="65"/>
        <v>2022</v>
      </c>
      <c r="G889" t="str">
        <f t="shared" si="66"/>
        <v>April</v>
      </c>
      <c r="H889">
        <f t="shared" si="67"/>
        <v>2</v>
      </c>
      <c r="I889" t="str">
        <f t="shared" si="68"/>
        <v>Thursday</v>
      </c>
      <c r="J889" s="2">
        <f t="shared" si="69"/>
        <v>1410000</v>
      </c>
      <c r="K889" s="2"/>
    </row>
    <row r="890" spans="1:11" x14ac:dyDescent="0.3">
      <c r="A890" s="1">
        <v>44673</v>
      </c>
      <c r="B890" t="s">
        <v>5</v>
      </c>
      <c r="C890" t="s">
        <v>6</v>
      </c>
      <c r="D890">
        <v>95</v>
      </c>
      <c r="E890" s="2">
        <v>50000</v>
      </c>
      <c r="F890">
        <f t="shared" si="65"/>
        <v>2022</v>
      </c>
      <c r="G890" t="str">
        <f t="shared" si="66"/>
        <v>April</v>
      </c>
      <c r="H890">
        <f t="shared" si="67"/>
        <v>2</v>
      </c>
      <c r="I890" t="str">
        <f t="shared" si="68"/>
        <v>Friday</v>
      </c>
      <c r="J890" s="2">
        <f t="shared" si="69"/>
        <v>4750000</v>
      </c>
      <c r="K890" s="2"/>
    </row>
    <row r="891" spans="1:11" x14ac:dyDescent="0.3">
      <c r="A891" s="1">
        <v>44673</v>
      </c>
      <c r="B891" t="s">
        <v>7</v>
      </c>
      <c r="C891" t="s">
        <v>8</v>
      </c>
      <c r="D891">
        <v>62</v>
      </c>
      <c r="E891" s="2">
        <v>35000</v>
      </c>
      <c r="F891">
        <f t="shared" si="65"/>
        <v>2022</v>
      </c>
      <c r="G891" t="str">
        <f t="shared" si="66"/>
        <v>April</v>
      </c>
      <c r="H891">
        <f t="shared" si="67"/>
        <v>2</v>
      </c>
      <c r="I891" t="str">
        <f t="shared" si="68"/>
        <v>Friday</v>
      </c>
      <c r="J891" s="2">
        <f t="shared" si="69"/>
        <v>2170000</v>
      </c>
      <c r="K891" s="2"/>
    </row>
    <row r="892" spans="1:11" x14ac:dyDescent="0.3">
      <c r="A892" s="1">
        <v>44673</v>
      </c>
      <c r="B892" t="s">
        <v>9</v>
      </c>
      <c r="C892" t="s">
        <v>10</v>
      </c>
      <c r="D892">
        <v>101</v>
      </c>
      <c r="E892" s="2">
        <v>45000</v>
      </c>
      <c r="F892">
        <f t="shared" si="65"/>
        <v>2022</v>
      </c>
      <c r="G892" t="str">
        <f t="shared" si="66"/>
        <v>April</v>
      </c>
      <c r="H892">
        <f t="shared" si="67"/>
        <v>2</v>
      </c>
      <c r="I892" t="str">
        <f t="shared" si="68"/>
        <v>Friday</v>
      </c>
      <c r="J892" s="2">
        <f t="shared" si="69"/>
        <v>4545000</v>
      </c>
      <c r="K892" s="2"/>
    </row>
    <row r="893" spans="1:11" x14ac:dyDescent="0.3">
      <c r="A893" s="1">
        <v>44673</v>
      </c>
      <c r="B893" t="s">
        <v>11</v>
      </c>
      <c r="C893" t="s">
        <v>12</v>
      </c>
      <c r="D893">
        <v>52</v>
      </c>
      <c r="E893" s="2">
        <v>60000</v>
      </c>
      <c r="F893">
        <f t="shared" si="65"/>
        <v>2022</v>
      </c>
      <c r="G893" t="str">
        <f t="shared" si="66"/>
        <v>April</v>
      </c>
      <c r="H893">
        <f t="shared" si="67"/>
        <v>2</v>
      </c>
      <c r="I893" t="str">
        <f t="shared" si="68"/>
        <v>Friday</v>
      </c>
      <c r="J893" s="2">
        <f t="shared" si="69"/>
        <v>3120000</v>
      </c>
      <c r="K893" s="2"/>
    </row>
    <row r="894" spans="1:11" x14ac:dyDescent="0.3">
      <c r="A894" s="1">
        <v>44673</v>
      </c>
      <c r="B894" t="s">
        <v>13</v>
      </c>
      <c r="C894" t="s">
        <v>14</v>
      </c>
      <c r="D894">
        <v>132</v>
      </c>
      <c r="E894" s="2">
        <v>20000</v>
      </c>
      <c r="F894">
        <f t="shared" si="65"/>
        <v>2022</v>
      </c>
      <c r="G894" t="str">
        <f t="shared" si="66"/>
        <v>April</v>
      </c>
      <c r="H894">
        <f t="shared" si="67"/>
        <v>2</v>
      </c>
      <c r="I894" t="str">
        <f t="shared" si="68"/>
        <v>Friday</v>
      </c>
      <c r="J894" s="2">
        <f t="shared" si="69"/>
        <v>2640000</v>
      </c>
      <c r="K894" s="2"/>
    </row>
    <row r="895" spans="1:11" x14ac:dyDescent="0.3">
      <c r="A895" s="1">
        <v>44673</v>
      </c>
      <c r="B895" t="s">
        <v>15</v>
      </c>
      <c r="C895" t="s">
        <v>16</v>
      </c>
      <c r="D895">
        <v>151</v>
      </c>
      <c r="E895" s="2">
        <v>5000</v>
      </c>
      <c r="F895">
        <f t="shared" si="65"/>
        <v>2022</v>
      </c>
      <c r="G895" t="str">
        <f t="shared" si="66"/>
        <v>April</v>
      </c>
      <c r="H895">
        <f t="shared" si="67"/>
        <v>2</v>
      </c>
      <c r="I895" t="str">
        <f t="shared" si="68"/>
        <v>Friday</v>
      </c>
      <c r="J895" s="2">
        <f t="shared" si="69"/>
        <v>755000</v>
      </c>
      <c r="K895" s="2"/>
    </row>
    <row r="896" spans="1:11" x14ac:dyDescent="0.3">
      <c r="A896" s="1">
        <v>44673</v>
      </c>
      <c r="B896" t="s">
        <v>17</v>
      </c>
      <c r="C896" t="s">
        <v>18</v>
      </c>
      <c r="D896">
        <v>96</v>
      </c>
      <c r="E896" s="2">
        <v>25000</v>
      </c>
      <c r="F896">
        <f t="shared" si="65"/>
        <v>2022</v>
      </c>
      <c r="G896" t="str">
        <f t="shared" si="66"/>
        <v>April</v>
      </c>
      <c r="H896">
        <f t="shared" si="67"/>
        <v>2</v>
      </c>
      <c r="I896" t="str">
        <f t="shared" si="68"/>
        <v>Friday</v>
      </c>
      <c r="J896" s="2">
        <f t="shared" si="69"/>
        <v>2400000</v>
      </c>
      <c r="K896" s="2"/>
    </row>
    <row r="897" spans="1:11" x14ac:dyDescent="0.3">
      <c r="A897" s="1">
        <v>44673</v>
      </c>
      <c r="B897" t="s">
        <v>19</v>
      </c>
      <c r="C897" t="s">
        <v>20</v>
      </c>
      <c r="D897">
        <v>51</v>
      </c>
      <c r="E897" s="2">
        <v>30000</v>
      </c>
      <c r="F897">
        <f t="shared" si="65"/>
        <v>2022</v>
      </c>
      <c r="G897" t="str">
        <f t="shared" si="66"/>
        <v>April</v>
      </c>
      <c r="H897">
        <f t="shared" si="67"/>
        <v>2</v>
      </c>
      <c r="I897" t="str">
        <f t="shared" si="68"/>
        <v>Friday</v>
      </c>
      <c r="J897" s="2">
        <f t="shared" si="69"/>
        <v>1530000</v>
      </c>
      <c r="K897" s="2"/>
    </row>
    <row r="898" spans="1:11" x14ac:dyDescent="0.3">
      <c r="A898" s="1">
        <v>44674</v>
      </c>
      <c r="B898" t="s">
        <v>5</v>
      </c>
      <c r="C898" t="s">
        <v>6</v>
      </c>
      <c r="D898">
        <v>97</v>
      </c>
      <c r="E898" s="2">
        <v>50000</v>
      </c>
      <c r="F898">
        <f t="shared" ref="F898:F961" si="70">YEAR(A898)</f>
        <v>2022</v>
      </c>
      <c r="G898" t="str">
        <f t="shared" ref="G898:G961" si="71">TEXT(A898,"mmmm")</f>
        <v>April</v>
      </c>
      <c r="H898">
        <f t="shared" ref="H898:H961" si="72">ROUNDUP(MONTH(A898)/3,0)</f>
        <v>2</v>
      </c>
      <c r="I898" t="str">
        <f t="shared" ref="I898:I961" si="73">TEXT(A898,"dddd")</f>
        <v>Saturday</v>
      </c>
      <c r="J898" s="2">
        <f t="shared" ref="J898:J961" si="74">D898*E898</f>
        <v>4850000</v>
      </c>
      <c r="K898" s="2"/>
    </row>
    <row r="899" spans="1:11" x14ac:dyDescent="0.3">
      <c r="A899" s="1">
        <v>44674</v>
      </c>
      <c r="B899" t="s">
        <v>7</v>
      </c>
      <c r="C899" t="s">
        <v>8</v>
      </c>
      <c r="D899">
        <v>57</v>
      </c>
      <c r="E899" s="2">
        <v>35000</v>
      </c>
      <c r="F899">
        <f t="shared" si="70"/>
        <v>2022</v>
      </c>
      <c r="G899" t="str">
        <f t="shared" si="71"/>
        <v>April</v>
      </c>
      <c r="H899">
        <f t="shared" si="72"/>
        <v>2</v>
      </c>
      <c r="I899" t="str">
        <f t="shared" si="73"/>
        <v>Saturday</v>
      </c>
      <c r="J899" s="2">
        <f t="shared" si="74"/>
        <v>1995000</v>
      </c>
      <c r="K899" s="2"/>
    </row>
    <row r="900" spans="1:11" x14ac:dyDescent="0.3">
      <c r="A900" s="1">
        <v>44674</v>
      </c>
      <c r="B900" t="s">
        <v>9</v>
      </c>
      <c r="C900" t="s">
        <v>10</v>
      </c>
      <c r="D900">
        <v>105</v>
      </c>
      <c r="E900" s="2">
        <v>45000</v>
      </c>
      <c r="F900">
        <f t="shared" si="70"/>
        <v>2022</v>
      </c>
      <c r="G900" t="str">
        <f t="shared" si="71"/>
        <v>April</v>
      </c>
      <c r="H900">
        <f t="shared" si="72"/>
        <v>2</v>
      </c>
      <c r="I900" t="str">
        <f t="shared" si="73"/>
        <v>Saturday</v>
      </c>
      <c r="J900" s="2">
        <f t="shared" si="74"/>
        <v>4725000</v>
      </c>
      <c r="K900" s="2"/>
    </row>
    <row r="901" spans="1:11" x14ac:dyDescent="0.3">
      <c r="A901" s="1">
        <v>44674</v>
      </c>
      <c r="B901" t="s">
        <v>11</v>
      </c>
      <c r="C901" t="s">
        <v>12</v>
      </c>
      <c r="D901">
        <v>55</v>
      </c>
      <c r="E901" s="2">
        <v>60000</v>
      </c>
      <c r="F901">
        <f t="shared" si="70"/>
        <v>2022</v>
      </c>
      <c r="G901" t="str">
        <f t="shared" si="71"/>
        <v>April</v>
      </c>
      <c r="H901">
        <f t="shared" si="72"/>
        <v>2</v>
      </c>
      <c r="I901" t="str">
        <f t="shared" si="73"/>
        <v>Saturday</v>
      </c>
      <c r="J901" s="2">
        <f t="shared" si="74"/>
        <v>3300000</v>
      </c>
      <c r="K901" s="2"/>
    </row>
    <row r="902" spans="1:11" x14ac:dyDescent="0.3">
      <c r="A902" s="1">
        <v>44674</v>
      </c>
      <c r="B902" t="s">
        <v>13</v>
      </c>
      <c r="C902" t="s">
        <v>14</v>
      </c>
      <c r="D902">
        <v>117</v>
      </c>
      <c r="E902" s="2">
        <v>20000</v>
      </c>
      <c r="F902">
        <f t="shared" si="70"/>
        <v>2022</v>
      </c>
      <c r="G902" t="str">
        <f t="shared" si="71"/>
        <v>April</v>
      </c>
      <c r="H902">
        <f t="shared" si="72"/>
        <v>2</v>
      </c>
      <c r="I902" t="str">
        <f t="shared" si="73"/>
        <v>Saturday</v>
      </c>
      <c r="J902" s="2">
        <f t="shared" si="74"/>
        <v>2340000</v>
      </c>
      <c r="K902" s="2"/>
    </row>
    <row r="903" spans="1:11" x14ac:dyDescent="0.3">
      <c r="A903" s="1">
        <v>44674</v>
      </c>
      <c r="B903" t="s">
        <v>15</v>
      </c>
      <c r="C903" t="s">
        <v>16</v>
      </c>
      <c r="D903">
        <v>151</v>
      </c>
      <c r="E903" s="2">
        <v>5000</v>
      </c>
      <c r="F903">
        <f t="shared" si="70"/>
        <v>2022</v>
      </c>
      <c r="G903" t="str">
        <f t="shared" si="71"/>
        <v>April</v>
      </c>
      <c r="H903">
        <f t="shared" si="72"/>
        <v>2</v>
      </c>
      <c r="I903" t="str">
        <f t="shared" si="73"/>
        <v>Saturday</v>
      </c>
      <c r="J903" s="2">
        <f t="shared" si="74"/>
        <v>755000</v>
      </c>
      <c r="K903" s="2"/>
    </row>
    <row r="904" spans="1:11" x14ac:dyDescent="0.3">
      <c r="A904" s="1">
        <v>44674</v>
      </c>
      <c r="B904" t="s">
        <v>17</v>
      </c>
      <c r="C904" t="s">
        <v>18</v>
      </c>
      <c r="D904">
        <v>101</v>
      </c>
      <c r="E904" s="2">
        <v>25000</v>
      </c>
      <c r="F904">
        <f t="shared" si="70"/>
        <v>2022</v>
      </c>
      <c r="G904" t="str">
        <f t="shared" si="71"/>
        <v>April</v>
      </c>
      <c r="H904">
        <f t="shared" si="72"/>
        <v>2</v>
      </c>
      <c r="I904" t="str">
        <f t="shared" si="73"/>
        <v>Saturday</v>
      </c>
      <c r="J904" s="2">
        <f t="shared" si="74"/>
        <v>2525000</v>
      </c>
      <c r="K904" s="2"/>
    </row>
    <row r="905" spans="1:11" x14ac:dyDescent="0.3">
      <c r="A905" s="1">
        <v>44674</v>
      </c>
      <c r="B905" t="s">
        <v>19</v>
      </c>
      <c r="C905" t="s">
        <v>20</v>
      </c>
      <c r="D905">
        <v>49</v>
      </c>
      <c r="E905" s="2">
        <v>30000</v>
      </c>
      <c r="F905">
        <f t="shared" si="70"/>
        <v>2022</v>
      </c>
      <c r="G905" t="str">
        <f t="shared" si="71"/>
        <v>April</v>
      </c>
      <c r="H905">
        <f t="shared" si="72"/>
        <v>2</v>
      </c>
      <c r="I905" t="str">
        <f t="shared" si="73"/>
        <v>Saturday</v>
      </c>
      <c r="J905" s="2">
        <f t="shared" si="74"/>
        <v>1470000</v>
      </c>
      <c r="K905" s="2"/>
    </row>
    <row r="906" spans="1:11" x14ac:dyDescent="0.3">
      <c r="A906" s="1">
        <v>44675</v>
      </c>
      <c r="B906" t="s">
        <v>5</v>
      </c>
      <c r="C906" t="s">
        <v>6</v>
      </c>
      <c r="D906">
        <v>102</v>
      </c>
      <c r="E906" s="2">
        <v>50000</v>
      </c>
      <c r="F906">
        <f t="shared" si="70"/>
        <v>2022</v>
      </c>
      <c r="G906" t="str">
        <f t="shared" si="71"/>
        <v>April</v>
      </c>
      <c r="H906">
        <f t="shared" si="72"/>
        <v>2</v>
      </c>
      <c r="I906" t="str">
        <f t="shared" si="73"/>
        <v>Sunday</v>
      </c>
      <c r="J906" s="2">
        <f t="shared" si="74"/>
        <v>5100000</v>
      </c>
      <c r="K906" s="2"/>
    </row>
    <row r="907" spans="1:11" x14ac:dyDescent="0.3">
      <c r="A907" s="1">
        <v>44675</v>
      </c>
      <c r="B907" t="s">
        <v>7</v>
      </c>
      <c r="C907" t="s">
        <v>8</v>
      </c>
      <c r="D907">
        <v>64</v>
      </c>
      <c r="E907" s="2">
        <v>35000</v>
      </c>
      <c r="F907">
        <f t="shared" si="70"/>
        <v>2022</v>
      </c>
      <c r="G907" t="str">
        <f t="shared" si="71"/>
        <v>April</v>
      </c>
      <c r="H907">
        <f t="shared" si="72"/>
        <v>2</v>
      </c>
      <c r="I907" t="str">
        <f t="shared" si="73"/>
        <v>Sunday</v>
      </c>
      <c r="J907" s="2">
        <f t="shared" si="74"/>
        <v>2240000</v>
      </c>
      <c r="K907" s="2"/>
    </row>
    <row r="908" spans="1:11" x14ac:dyDescent="0.3">
      <c r="A908" s="1">
        <v>44675</v>
      </c>
      <c r="B908" t="s">
        <v>9</v>
      </c>
      <c r="C908" t="s">
        <v>10</v>
      </c>
      <c r="D908">
        <v>107</v>
      </c>
      <c r="E908" s="2">
        <v>45000</v>
      </c>
      <c r="F908">
        <f t="shared" si="70"/>
        <v>2022</v>
      </c>
      <c r="G908" t="str">
        <f t="shared" si="71"/>
        <v>April</v>
      </c>
      <c r="H908">
        <f t="shared" si="72"/>
        <v>2</v>
      </c>
      <c r="I908" t="str">
        <f t="shared" si="73"/>
        <v>Sunday</v>
      </c>
      <c r="J908" s="2">
        <f t="shared" si="74"/>
        <v>4815000</v>
      </c>
      <c r="K908" s="2"/>
    </row>
    <row r="909" spans="1:11" x14ac:dyDescent="0.3">
      <c r="A909" s="1">
        <v>44675</v>
      </c>
      <c r="B909" t="s">
        <v>11</v>
      </c>
      <c r="C909" t="s">
        <v>12</v>
      </c>
      <c r="D909">
        <v>50</v>
      </c>
      <c r="E909" s="2">
        <v>60000</v>
      </c>
      <c r="F909">
        <f t="shared" si="70"/>
        <v>2022</v>
      </c>
      <c r="G909" t="str">
        <f t="shared" si="71"/>
        <v>April</v>
      </c>
      <c r="H909">
        <f t="shared" si="72"/>
        <v>2</v>
      </c>
      <c r="I909" t="str">
        <f t="shared" si="73"/>
        <v>Sunday</v>
      </c>
      <c r="J909" s="2">
        <f t="shared" si="74"/>
        <v>3000000</v>
      </c>
      <c r="K909" s="2"/>
    </row>
    <row r="910" spans="1:11" x14ac:dyDescent="0.3">
      <c r="A910" s="1">
        <v>44675</v>
      </c>
      <c r="B910" t="s">
        <v>13</v>
      </c>
      <c r="C910" t="s">
        <v>14</v>
      </c>
      <c r="D910">
        <v>139</v>
      </c>
      <c r="E910" s="2">
        <v>20000</v>
      </c>
      <c r="F910">
        <f t="shared" si="70"/>
        <v>2022</v>
      </c>
      <c r="G910" t="str">
        <f t="shared" si="71"/>
        <v>April</v>
      </c>
      <c r="H910">
        <f t="shared" si="72"/>
        <v>2</v>
      </c>
      <c r="I910" t="str">
        <f t="shared" si="73"/>
        <v>Sunday</v>
      </c>
      <c r="J910" s="2">
        <f t="shared" si="74"/>
        <v>2780000</v>
      </c>
      <c r="K910" s="2"/>
    </row>
    <row r="911" spans="1:11" x14ac:dyDescent="0.3">
      <c r="A911" s="1">
        <v>44675</v>
      </c>
      <c r="B911" t="s">
        <v>15</v>
      </c>
      <c r="C911" t="s">
        <v>16</v>
      </c>
      <c r="D911">
        <v>159</v>
      </c>
      <c r="E911" s="2">
        <v>5000</v>
      </c>
      <c r="F911">
        <f t="shared" si="70"/>
        <v>2022</v>
      </c>
      <c r="G911" t="str">
        <f t="shared" si="71"/>
        <v>April</v>
      </c>
      <c r="H911">
        <f t="shared" si="72"/>
        <v>2</v>
      </c>
      <c r="I911" t="str">
        <f t="shared" si="73"/>
        <v>Sunday</v>
      </c>
      <c r="J911" s="2">
        <f t="shared" si="74"/>
        <v>795000</v>
      </c>
      <c r="K911" s="2"/>
    </row>
    <row r="912" spans="1:11" x14ac:dyDescent="0.3">
      <c r="A912" s="1">
        <v>44675</v>
      </c>
      <c r="B912" t="s">
        <v>17</v>
      </c>
      <c r="C912" t="s">
        <v>18</v>
      </c>
      <c r="D912">
        <v>90</v>
      </c>
      <c r="E912" s="2">
        <v>25000</v>
      </c>
      <c r="F912">
        <f t="shared" si="70"/>
        <v>2022</v>
      </c>
      <c r="G912" t="str">
        <f t="shared" si="71"/>
        <v>April</v>
      </c>
      <c r="H912">
        <f t="shared" si="72"/>
        <v>2</v>
      </c>
      <c r="I912" t="str">
        <f t="shared" si="73"/>
        <v>Sunday</v>
      </c>
      <c r="J912" s="2">
        <f t="shared" si="74"/>
        <v>2250000</v>
      </c>
      <c r="K912" s="2"/>
    </row>
    <row r="913" spans="1:11" x14ac:dyDescent="0.3">
      <c r="A913" s="1">
        <v>44675</v>
      </c>
      <c r="B913" t="s">
        <v>19</v>
      </c>
      <c r="C913" t="s">
        <v>20</v>
      </c>
      <c r="D913">
        <v>53</v>
      </c>
      <c r="E913" s="2">
        <v>30000</v>
      </c>
      <c r="F913">
        <f t="shared" si="70"/>
        <v>2022</v>
      </c>
      <c r="G913" t="str">
        <f t="shared" si="71"/>
        <v>April</v>
      </c>
      <c r="H913">
        <f t="shared" si="72"/>
        <v>2</v>
      </c>
      <c r="I913" t="str">
        <f t="shared" si="73"/>
        <v>Sunday</v>
      </c>
      <c r="J913" s="2">
        <f t="shared" si="74"/>
        <v>1590000</v>
      </c>
      <c r="K913" s="2"/>
    </row>
    <row r="914" spans="1:11" x14ac:dyDescent="0.3">
      <c r="A914" s="1">
        <v>44676</v>
      </c>
      <c r="B914" t="s">
        <v>5</v>
      </c>
      <c r="C914" t="s">
        <v>6</v>
      </c>
      <c r="D914">
        <v>87</v>
      </c>
      <c r="E914" s="2">
        <v>50000</v>
      </c>
      <c r="F914">
        <f t="shared" si="70"/>
        <v>2022</v>
      </c>
      <c r="G914" t="str">
        <f t="shared" si="71"/>
        <v>April</v>
      </c>
      <c r="H914">
        <f t="shared" si="72"/>
        <v>2</v>
      </c>
      <c r="I914" t="str">
        <f t="shared" si="73"/>
        <v>Monday</v>
      </c>
      <c r="J914" s="2">
        <f t="shared" si="74"/>
        <v>4350000</v>
      </c>
      <c r="K914" s="2"/>
    </row>
    <row r="915" spans="1:11" x14ac:dyDescent="0.3">
      <c r="A915" s="1">
        <v>44676</v>
      </c>
      <c r="B915" t="s">
        <v>7</v>
      </c>
      <c r="C915" t="s">
        <v>8</v>
      </c>
      <c r="D915">
        <v>73</v>
      </c>
      <c r="E915" s="2">
        <v>35000</v>
      </c>
      <c r="F915">
        <f t="shared" si="70"/>
        <v>2022</v>
      </c>
      <c r="G915" t="str">
        <f t="shared" si="71"/>
        <v>April</v>
      </c>
      <c r="H915">
        <f t="shared" si="72"/>
        <v>2</v>
      </c>
      <c r="I915" t="str">
        <f t="shared" si="73"/>
        <v>Monday</v>
      </c>
      <c r="J915" s="2">
        <f t="shared" si="74"/>
        <v>2555000</v>
      </c>
      <c r="K915" s="2"/>
    </row>
    <row r="916" spans="1:11" x14ac:dyDescent="0.3">
      <c r="A916" s="1">
        <v>44676</v>
      </c>
      <c r="B916" t="s">
        <v>9</v>
      </c>
      <c r="C916" t="s">
        <v>10</v>
      </c>
      <c r="D916">
        <v>107</v>
      </c>
      <c r="E916" s="2">
        <v>45000</v>
      </c>
      <c r="F916">
        <f t="shared" si="70"/>
        <v>2022</v>
      </c>
      <c r="G916" t="str">
        <f t="shared" si="71"/>
        <v>April</v>
      </c>
      <c r="H916">
        <f t="shared" si="72"/>
        <v>2</v>
      </c>
      <c r="I916" t="str">
        <f t="shared" si="73"/>
        <v>Monday</v>
      </c>
      <c r="J916" s="2">
        <f t="shared" si="74"/>
        <v>4815000</v>
      </c>
      <c r="K916" s="2"/>
    </row>
    <row r="917" spans="1:11" x14ac:dyDescent="0.3">
      <c r="A917" s="1">
        <v>44676</v>
      </c>
      <c r="B917" t="s">
        <v>11</v>
      </c>
      <c r="C917" t="s">
        <v>12</v>
      </c>
      <c r="D917">
        <v>55</v>
      </c>
      <c r="E917" s="2">
        <v>60000</v>
      </c>
      <c r="F917">
        <f t="shared" si="70"/>
        <v>2022</v>
      </c>
      <c r="G917" t="str">
        <f t="shared" si="71"/>
        <v>April</v>
      </c>
      <c r="H917">
        <f t="shared" si="72"/>
        <v>2</v>
      </c>
      <c r="I917" t="str">
        <f t="shared" si="73"/>
        <v>Monday</v>
      </c>
      <c r="J917" s="2">
        <f t="shared" si="74"/>
        <v>3300000</v>
      </c>
      <c r="K917" s="2"/>
    </row>
    <row r="918" spans="1:11" x14ac:dyDescent="0.3">
      <c r="A918" s="1">
        <v>44676</v>
      </c>
      <c r="B918" t="s">
        <v>13</v>
      </c>
      <c r="C918" t="s">
        <v>14</v>
      </c>
      <c r="D918">
        <v>120</v>
      </c>
      <c r="E918" s="2">
        <v>20000</v>
      </c>
      <c r="F918">
        <f t="shared" si="70"/>
        <v>2022</v>
      </c>
      <c r="G918" t="str">
        <f t="shared" si="71"/>
        <v>April</v>
      </c>
      <c r="H918">
        <f t="shared" si="72"/>
        <v>2</v>
      </c>
      <c r="I918" t="str">
        <f t="shared" si="73"/>
        <v>Monday</v>
      </c>
      <c r="J918" s="2">
        <f t="shared" si="74"/>
        <v>2400000</v>
      </c>
      <c r="K918" s="2"/>
    </row>
    <row r="919" spans="1:11" x14ac:dyDescent="0.3">
      <c r="A919" s="1">
        <v>44676</v>
      </c>
      <c r="B919" t="s">
        <v>15</v>
      </c>
      <c r="C919" t="s">
        <v>16</v>
      </c>
      <c r="D919">
        <v>155</v>
      </c>
      <c r="E919" s="2">
        <v>5000</v>
      </c>
      <c r="F919">
        <f t="shared" si="70"/>
        <v>2022</v>
      </c>
      <c r="G919" t="str">
        <f t="shared" si="71"/>
        <v>April</v>
      </c>
      <c r="H919">
        <f t="shared" si="72"/>
        <v>2</v>
      </c>
      <c r="I919" t="str">
        <f t="shared" si="73"/>
        <v>Monday</v>
      </c>
      <c r="J919" s="2">
        <f t="shared" si="74"/>
        <v>775000</v>
      </c>
      <c r="K919" s="2"/>
    </row>
    <row r="920" spans="1:11" x14ac:dyDescent="0.3">
      <c r="A920" s="1">
        <v>44676</v>
      </c>
      <c r="B920" t="s">
        <v>17</v>
      </c>
      <c r="C920" t="s">
        <v>18</v>
      </c>
      <c r="D920">
        <v>107</v>
      </c>
      <c r="E920" s="2">
        <v>25000</v>
      </c>
      <c r="F920">
        <f t="shared" si="70"/>
        <v>2022</v>
      </c>
      <c r="G920" t="str">
        <f t="shared" si="71"/>
        <v>April</v>
      </c>
      <c r="H920">
        <f t="shared" si="72"/>
        <v>2</v>
      </c>
      <c r="I920" t="str">
        <f t="shared" si="73"/>
        <v>Monday</v>
      </c>
      <c r="J920" s="2">
        <f t="shared" si="74"/>
        <v>2675000</v>
      </c>
      <c r="K920" s="2"/>
    </row>
    <row r="921" spans="1:11" x14ac:dyDescent="0.3">
      <c r="A921" s="1">
        <v>44676</v>
      </c>
      <c r="B921" t="s">
        <v>19</v>
      </c>
      <c r="C921" t="s">
        <v>20</v>
      </c>
      <c r="D921">
        <v>53</v>
      </c>
      <c r="E921" s="2">
        <v>30000</v>
      </c>
      <c r="F921">
        <f t="shared" si="70"/>
        <v>2022</v>
      </c>
      <c r="G921" t="str">
        <f t="shared" si="71"/>
        <v>April</v>
      </c>
      <c r="H921">
        <f t="shared" si="72"/>
        <v>2</v>
      </c>
      <c r="I921" t="str">
        <f t="shared" si="73"/>
        <v>Monday</v>
      </c>
      <c r="J921" s="2">
        <f t="shared" si="74"/>
        <v>1590000</v>
      </c>
      <c r="K921" s="2"/>
    </row>
    <row r="922" spans="1:11" x14ac:dyDescent="0.3">
      <c r="A922" s="1">
        <v>44677</v>
      </c>
      <c r="B922" t="s">
        <v>5</v>
      </c>
      <c r="C922" t="s">
        <v>6</v>
      </c>
      <c r="D922">
        <v>89</v>
      </c>
      <c r="E922" s="2">
        <v>50000</v>
      </c>
      <c r="F922">
        <f t="shared" si="70"/>
        <v>2022</v>
      </c>
      <c r="G922" t="str">
        <f t="shared" si="71"/>
        <v>April</v>
      </c>
      <c r="H922">
        <f t="shared" si="72"/>
        <v>2</v>
      </c>
      <c r="I922" t="str">
        <f t="shared" si="73"/>
        <v>Tuesday</v>
      </c>
      <c r="J922" s="2">
        <f t="shared" si="74"/>
        <v>4450000</v>
      </c>
      <c r="K922" s="2"/>
    </row>
    <row r="923" spans="1:11" x14ac:dyDescent="0.3">
      <c r="A923" s="1">
        <v>44677</v>
      </c>
      <c r="B923" t="s">
        <v>7</v>
      </c>
      <c r="C923" t="s">
        <v>8</v>
      </c>
      <c r="D923">
        <v>67</v>
      </c>
      <c r="E923" s="2">
        <v>35000</v>
      </c>
      <c r="F923">
        <f t="shared" si="70"/>
        <v>2022</v>
      </c>
      <c r="G923" t="str">
        <f t="shared" si="71"/>
        <v>April</v>
      </c>
      <c r="H923">
        <f t="shared" si="72"/>
        <v>2</v>
      </c>
      <c r="I923" t="str">
        <f t="shared" si="73"/>
        <v>Tuesday</v>
      </c>
      <c r="J923" s="2">
        <f t="shared" si="74"/>
        <v>2345000</v>
      </c>
      <c r="K923" s="2"/>
    </row>
    <row r="924" spans="1:11" x14ac:dyDescent="0.3">
      <c r="A924" s="1">
        <v>44677</v>
      </c>
      <c r="B924" t="s">
        <v>9</v>
      </c>
      <c r="C924" t="s">
        <v>10</v>
      </c>
      <c r="D924">
        <v>100</v>
      </c>
      <c r="E924" s="2">
        <v>45000</v>
      </c>
      <c r="F924">
        <f t="shared" si="70"/>
        <v>2022</v>
      </c>
      <c r="G924" t="str">
        <f t="shared" si="71"/>
        <v>April</v>
      </c>
      <c r="H924">
        <f t="shared" si="72"/>
        <v>2</v>
      </c>
      <c r="I924" t="str">
        <f t="shared" si="73"/>
        <v>Tuesday</v>
      </c>
      <c r="J924" s="2">
        <f t="shared" si="74"/>
        <v>4500000</v>
      </c>
      <c r="K924" s="2"/>
    </row>
    <row r="925" spans="1:11" x14ac:dyDescent="0.3">
      <c r="A925" s="1">
        <v>44677</v>
      </c>
      <c r="B925" t="s">
        <v>11</v>
      </c>
      <c r="C925" t="s">
        <v>12</v>
      </c>
      <c r="D925">
        <v>53</v>
      </c>
      <c r="E925" s="2">
        <v>60000</v>
      </c>
      <c r="F925">
        <f t="shared" si="70"/>
        <v>2022</v>
      </c>
      <c r="G925" t="str">
        <f t="shared" si="71"/>
        <v>April</v>
      </c>
      <c r="H925">
        <f t="shared" si="72"/>
        <v>2</v>
      </c>
      <c r="I925" t="str">
        <f t="shared" si="73"/>
        <v>Tuesday</v>
      </c>
      <c r="J925" s="2">
        <f t="shared" si="74"/>
        <v>3180000</v>
      </c>
      <c r="K925" s="2"/>
    </row>
    <row r="926" spans="1:11" x14ac:dyDescent="0.3">
      <c r="A926" s="1">
        <v>44677</v>
      </c>
      <c r="B926" t="s">
        <v>13</v>
      </c>
      <c r="C926" t="s">
        <v>14</v>
      </c>
      <c r="D926">
        <v>126</v>
      </c>
      <c r="E926" s="2">
        <v>20000</v>
      </c>
      <c r="F926">
        <f t="shared" si="70"/>
        <v>2022</v>
      </c>
      <c r="G926" t="str">
        <f t="shared" si="71"/>
        <v>April</v>
      </c>
      <c r="H926">
        <f t="shared" si="72"/>
        <v>2</v>
      </c>
      <c r="I926" t="str">
        <f t="shared" si="73"/>
        <v>Tuesday</v>
      </c>
      <c r="J926" s="2">
        <f t="shared" si="74"/>
        <v>2520000</v>
      </c>
      <c r="K926" s="2"/>
    </row>
    <row r="927" spans="1:11" x14ac:dyDescent="0.3">
      <c r="A927" s="1">
        <v>44677</v>
      </c>
      <c r="B927" t="s">
        <v>15</v>
      </c>
      <c r="C927" t="s">
        <v>16</v>
      </c>
      <c r="D927">
        <v>131</v>
      </c>
      <c r="E927" s="2">
        <v>5000</v>
      </c>
      <c r="F927">
        <f t="shared" si="70"/>
        <v>2022</v>
      </c>
      <c r="G927" t="str">
        <f t="shared" si="71"/>
        <v>April</v>
      </c>
      <c r="H927">
        <f t="shared" si="72"/>
        <v>2</v>
      </c>
      <c r="I927" t="str">
        <f t="shared" si="73"/>
        <v>Tuesday</v>
      </c>
      <c r="J927" s="2">
        <f t="shared" si="74"/>
        <v>655000</v>
      </c>
      <c r="K927" s="2"/>
    </row>
    <row r="928" spans="1:11" x14ac:dyDescent="0.3">
      <c r="A928" s="1">
        <v>44677</v>
      </c>
      <c r="B928" t="s">
        <v>17</v>
      </c>
      <c r="C928" t="s">
        <v>18</v>
      </c>
      <c r="D928">
        <v>87</v>
      </c>
      <c r="E928" s="2">
        <v>25000</v>
      </c>
      <c r="F928">
        <f t="shared" si="70"/>
        <v>2022</v>
      </c>
      <c r="G928" t="str">
        <f t="shared" si="71"/>
        <v>April</v>
      </c>
      <c r="H928">
        <f t="shared" si="72"/>
        <v>2</v>
      </c>
      <c r="I928" t="str">
        <f t="shared" si="73"/>
        <v>Tuesday</v>
      </c>
      <c r="J928" s="2">
        <f t="shared" si="74"/>
        <v>2175000</v>
      </c>
      <c r="K928" s="2"/>
    </row>
    <row r="929" spans="1:11" x14ac:dyDescent="0.3">
      <c r="A929" s="1">
        <v>44677</v>
      </c>
      <c r="B929" t="s">
        <v>19</v>
      </c>
      <c r="C929" t="s">
        <v>20</v>
      </c>
      <c r="D929">
        <v>50</v>
      </c>
      <c r="E929" s="2">
        <v>30000</v>
      </c>
      <c r="F929">
        <f t="shared" si="70"/>
        <v>2022</v>
      </c>
      <c r="G929" t="str">
        <f t="shared" si="71"/>
        <v>April</v>
      </c>
      <c r="H929">
        <f t="shared" si="72"/>
        <v>2</v>
      </c>
      <c r="I929" t="str">
        <f t="shared" si="73"/>
        <v>Tuesday</v>
      </c>
      <c r="J929" s="2">
        <f t="shared" si="74"/>
        <v>1500000</v>
      </c>
      <c r="K929" s="2"/>
    </row>
    <row r="930" spans="1:11" x14ac:dyDescent="0.3">
      <c r="A930" s="1">
        <v>44678</v>
      </c>
      <c r="B930" t="s">
        <v>5</v>
      </c>
      <c r="C930" t="s">
        <v>6</v>
      </c>
      <c r="D930">
        <v>87</v>
      </c>
      <c r="E930" s="2">
        <v>50000</v>
      </c>
      <c r="F930">
        <f t="shared" si="70"/>
        <v>2022</v>
      </c>
      <c r="G930" t="str">
        <f t="shared" si="71"/>
        <v>April</v>
      </c>
      <c r="H930">
        <f t="shared" si="72"/>
        <v>2</v>
      </c>
      <c r="I930" t="str">
        <f t="shared" si="73"/>
        <v>Wednesday</v>
      </c>
      <c r="J930" s="2">
        <f t="shared" si="74"/>
        <v>4350000</v>
      </c>
      <c r="K930" s="2"/>
    </row>
    <row r="931" spans="1:11" x14ac:dyDescent="0.3">
      <c r="A931" s="1">
        <v>44678</v>
      </c>
      <c r="B931" t="s">
        <v>7</v>
      </c>
      <c r="C931" t="s">
        <v>8</v>
      </c>
      <c r="D931">
        <v>61</v>
      </c>
      <c r="E931" s="2">
        <v>35000</v>
      </c>
      <c r="F931">
        <f t="shared" si="70"/>
        <v>2022</v>
      </c>
      <c r="G931" t="str">
        <f t="shared" si="71"/>
        <v>April</v>
      </c>
      <c r="H931">
        <f t="shared" si="72"/>
        <v>2</v>
      </c>
      <c r="I931" t="str">
        <f t="shared" si="73"/>
        <v>Wednesday</v>
      </c>
      <c r="J931" s="2">
        <f t="shared" si="74"/>
        <v>2135000</v>
      </c>
      <c r="K931" s="2"/>
    </row>
    <row r="932" spans="1:11" x14ac:dyDescent="0.3">
      <c r="A932" s="1">
        <v>44678</v>
      </c>
      <c r="B932" t="s">
        <v>9</v>
      </c>
      <c r="C932" t="s">
        <v>10</v>
      </c>
      <c r="D932">
        <v>101</v>
      </c>
      <c r="E932" s="2">
        <v>45000</v>
      </c>
      <c r="F932">
        <f t="shared" si="70"/>
        <v>2022</v>
      </c>
      <c r="G932" t="str">
        <f t="shared" si="71"/>
        <v>April</v>
      </c>
      <c r="H932">
        <f t="shared" si="72"/>
        <v>2</v>
      </c>
      <c r="I932" t="str">
        <f t="shared" si="73"/>
        <v>Wednesday</v>
      </c>
      <c r="J932" s="2">
        <f t="shared" si="74"/>
        <v>4545000</v>
      </c>
      <c r="K932" s="2"/>
    </row>
    <row r="933" spans="1:11" x14ac:dyDescent="0.3">
      <c r="A933" s="1">
        <v>44678</v>
      </c>
      <c r="B933" t="s">
        <v>11</v>
      </c>
      <c r="C933" t="s">
        <v>12</v>
      </c>
      <c r="D933">
        <v>54</v>
      </c>
      <c r="E933" s="2">
        <v>60000</v>
      </c>
      <c r="F933">
        <f t="shared" si="70"/>
        <v>2022</v>
      </c>
      <c r="G933" t="str">
        <f t="shared" si="71"/>
        <v>April</v>
      </c>
      <c r="H933">
        <f t="shared" si="72"/>
        <v>2</v>
      </c>
      <c r="I933" t="str">
        <f t="shared" si="73"/>
        <v>Wednesday</v>
      </c>
      <c r="J933" s="2">
        <f t="shared" si="74"/>
        <v>3240000</v>
      </c>
      <c r="K933" s="2"/>
    </row>
    <row r="934" spans="1:11" x14ac:dyDescent="0.3">
      <c r="A934" s="1">
        <v>44678</v>
      </c>
      <c r="B934" t="s">
        <v>13</v>
      </c>
      <c r="C934" t="s">
        <v>14</v>
      </c>
      <c r="D934">
        <v>129</v>
      </c>
      <c r="E934" s="2">
        <v>20000</v>
      </c>
      <c r="F934">
        <f t="shared" si="70"/>
        <v>2022</v>
      </c>
      <c r="G934" t="str">
        <f t="shared" si="71"/>
        <v>April</v>
      </c>
      <c r="H934">
        <f t="shared" si="72"/>
        <v>2</v>
      </c>
      <c r="I934" t="str">
        <f t="shared" si="73"/>
        <v>Wednesday</v>
      </c>
      <c r="J934" s="2">
        <f t="shared" si="74"/>
        <v>2580000</v>
      </c>
      <c r="K934" s="2"/>
    </row>
    <row r="935" spans="1:11" x14ac:dyDescent="0.3">
      <c r="A935" s="1">
        <v>44678</v>
      </c>
      <c r="B935" t="s">
        <v>15</v>
      </c>
      <c r="C935" t="s">
        <v>16</v>
      </c>
      <c r="D935">
        <v>160</v>
      </c>
      <c r="E935" s="2">
        <v>5000</v>
      </c>
      <c r="F935">
        <f t="shared" si="70"/>
        <v>2022</v>
      </c>
      <c r="G935" t="str">
        <f t="shared" si="71"/>
        <v>April</v>
      </c>
      <c r="H935">
        <f t="shared" si="72"/>
        <v>2</v>
      </c>
      <c r="I935" t="str">
        <f t="shared" si="73"/>
        <v>Wednesday</v>
      </c>
      <c r="J935" s="2">
        <f t="shared" si="74"/>
        <v>800000</v>
      </c>
      <c r="K935" s="2"/>
    </row>
    <row r="936" spans="1:11" x14ac:dyDescent="0.3">
      <c r="A936" s="1">
        <v>44678</v>
      </c>
      <c r="B936" t="s">
        <v>17</v>
      </c>
      <c r="C936" t="s">
        <v>18</v>
      </c>
      <c r="D936">
        <v>97</v>
      </c>
      <c r="E936" s="2">
        <v>25000</v>
      </c>
      <c r="F936">
        <f t="shared" si="70"/>
        <v>2022</v>
      </c>
      <c r="G936" t="str">
        <f t="shared" si="71"/>
        <v>April</v>
      </c>
      <c r="H936">
        <f t="shared" si="72"/>
        <v>2</v>
      </c>
      <c r="I936" t="str">
        <f t="shared" si="73"/>
        <v>Wednesday</v>
      </c>
      <c r="J936" s="2">
        <f t="shared" si="74"/>
        <v>2425000</v>
      </c>
      <c r="K936" s="2"/>
    </row>
    <row r="937" spans="1:11" x14ac:dyDescent="0.3">
      <c r="A937" s="1">
        <v>44678</v>
      </c>
      <c r="B937" t="s">
        <v>19</v>
      </c>
      <c r="C937" t="s">
        <v>20</v>
      </c>
      <c r="D937">
        <v>49</v>
      </c>
      <c r="E937" s="2">
        <v>30000</v>
      </c>
      <c r="F937">
        <f t="shared" si="70"/>
        <v>2022</v>
      </c>
      <c r="G937" t="str">
        <f t="shared" si="71"/>
        <v>April</v>
      </c>
      <c r="H937">
        <f t="shared" si="72"/>
        <v>2</v>
      </c>
      <c r="I937" t="str">
        <f t="shared" si="73"/>
        <v>Wednesday</v>
      </c>
      <c r="J937" s="2">
        <f t="shared" si="74"/>
        <v>1470000</v>
      </c>
      <c r="K937" s="2"/>
    </row>
    <row r="938" spans="1:11" x14ac:dyDescent="0.3">
      <c r="A938" s="1">
        <v>44679</v>
      </c>
      <c r="B938" t="s">
        <v>5</v>
      </c>
      <c r="C938" t="s">
        <v>6</v>
      </c>
      <c r="D938">
        <v>90</v>
      </c>
      <c r="E938" s="2">
        <v>50000</v>
      </c>
      <c r="F938">
        <f t="shared" si="70"/>
        <v>2022</v>
      </c>
      <c r="G938" t="str">
        <f t="shared" si="71"/>
        <v>April</v>
      </c>
      <c r="H938">
        <f t="shared" si="72"/>
        <v>2</v>
      </c>
      <c r="I938" t="str">
        <f t="shared" si="73"/>
        <v>Thursday</v>
      </c>
      <c r="J938" s="2">
        <f t="shared" si="74"/>
        <v>4500000</v>
      </c>
      <c r="K938" s="2"/>
    </row>
    <row r="939" spans="1:11" x14ac:dyDescent="0.3">
      <c r="A939" s="1">
        <v>44679</v>
      </c>
      <c r="B939" t="s">
        <v>7</v>
      </c>
      <c r="C939" t="s">
        <v>8</v>
      </c>
      <c r="D939">
        <v>65</v>
      </c>
      <c r="E939" s="2">
        <v>35000</v>
      </c>
      <c r="F939">
        <f t="shared" si="70"/>
        <v>2022</v>
      </c>
      <c r="G939" t="str">
        <f t="shared" si="71"/>
        <v>April</v>
      </c>
      <c r="H939">
        <f t="shared" si="72"/>
        <v>2</v>
      </c>
      <c r="I939" t="str">
        <f t="shared" si="73"/>
        <v>Thursday</v>
      </c>
      <c r="J939" s="2">
        <f t="shared" si="74"/>
        <v>2275000</v>
      </c>
      <c r="K939" s="2"/>
    </row>
    <row r="940" spans="1:11" x14ac:dyDescent="0.3">
      <c r="A940" s="1">
        <v>44679</v>
      </c>
      <c r="B940" t="s">
        <v>9</v>
      </c>
      <c r="C940" t="s">
        <v>10</v>
      </c>
      <c r="D940">
        <v>105</v>
      </c>
      <c r="E940" s="2">
        <v>45000</v>
      </c>
      <c r="F940">
        <f t="shared" si="70"/>
        <v>2022</v>
      </c>
      <c r="G940" t="str">
        <f t="shared" si="71"/>
        <v>April</v>
      </c>
      <c r="H940">
        <f t="shared" si="72"/>
        <v>2</v>
      </c>
      <c r="I940" t="str">
        <f t="shared" si="73"/>
        <v>Thursday</v>
      </c>
      <c r="J940" s="2">
        <f t="shared" si="74"/>
        <v>4725000</v>
      </c>
      <c r="K940" s="2"/>
    </row>
    <row r="941" spans="1:11" x14ac:dyDescent="0.3">
      <c r="A941" s="1">
        <v>44679</v>
      </c>
      <c r="B941" t="s">
        <v>11</v>
      </c>
      <c r="C941" t="s">
        <v>12</v>
      </c>
      <c r="D941">
        <v>51</v>
      </c>
      <c r="E941" s="2">
        <v>60000</v>
      </c>
      <c r="F941">
        <f t="shared" si="70"/>
        <v>2022</v>
      </c>
      <c r="G941" t="str">
        <f t="shared" si="71"/>
        <v>April</v>
      </c>
      <c r="H941">
        <f t="shared" si="72"/>
        <v>2</v>
      </c>
      <c r="I941" t="str">
        <f t="shared" si="73"/>
        <v>Thursday</v>
      </c>
      <c r="J941" s="2">
        <f t="shared" si="74"/>
        <v>3060000</v>
      </c>
      <c r="K941" s="2"/>
    </row>
    <row r="942" spans="1:11" x14ac:dyDescent="0.3">
      <c r="A942" s="1">
        <v>44679</v>
      </c>
      <c r="B942" t="s">
        <v>13</v>
      </c>
      <c r="C942" t="s">
        <v>14</v>
      </c>
      <c r="D942">
        <v>138</v>
      </c>
      <c r="E942" s="2">
        <v>20000</v>
      </c>
      <c r="F942">
        <f t="shared" si="70"/>
        <v>2022</v>
      </c>
      <c r="G942" t="str">
        <f t="shared" si="71"/>
        <v>April</v>
      </c>
      <c r="H942">
        <f t="shared" si="72"/>
        <v>2</v>
      </c>
      <c r="I942" t="str">
        <f t="shared" si="73"/>
        <v>Thursday</v>
      </c>
      <c r="J942" s="2">
        <f t="shared" si="74"/>
        <v>2760000</v>
      </c>
      <c r="K942" s="2"/>
    </row>
    <row r="943" spans="1:11" x14ac:dyDescent="0.3">
      <c r="A943" s="1">
        <v>44679</v>
      </c>
      <c r="B943" t="s">
        <v>15</v>
      </c>
      <c r="C943" t="s">
        <v>16</v>
      </c>
      <c r="D943">
        <v>147</v>
      </c>
      <c r="E943" s="2">
        <v>5000</v>
      </c>
      <c r="F943">
        <f t="shared" si="70"/>
        <v>2022</v>
      </c>
      <c r="G943" t="str">
        <f t="shared" si="71"/>
        <v>April</v>
      </c>
      <c r="H943">
        <f t="shared" si="72"/>
        <v>2</v>
      </c>
      <c r="I943" t="str">
        <f t="shared" si="73"/>
        <v>Thursday</v>
      </c>
      <c r="J943" s="2">
        <f t="shared" si="74"/>
        <v>735000</v>
      </c>
      <c r="K943" s="2"/>
    </row>
    <row r="944" spans="1:11" x14ac:dyDescent="0.3">
      <c r="A944" s="1">
        <v>44679</v>
      </c>
      <c r="B944" t="s">
        <v>17</v>
      </c>
      <c r="C944" t="s">
        <v>18</v>
      </c>
      <c r="D944">
        <v>92</v>
      </c>
      <c r="E944" s="2">
        <v>25000</v>
      </c>
      <c r="F944">
        <f t="shared" si="70"/>
        <v>2022</v>
      </c>
      <c r="G944" t="str">
        <f t="shared" si="71"/>
        <v>April</v>
      </c>
      <c r="H944">
        <f t="shared" si="72"/>
        <v>2</v>
      </c>
      <c r="I944" t="str">
        <f t="shared" si="73"/>
        <v>Thursday</v>
      </c>
      <c r="J944" s="2">
        <f t="shared" si="74"/>
        <v>2300000</v>
      </c>
      <c r="K944" s="2"/>
    </row>
    <row r="945" spans="1:11" x14ac:dyDescent="0.3">
      <c r="A945" s="1">
        <v>44679</v>
      </c>
      <c r="B945" t="s">
        <v>19</v>
      </c>
      <c r="C945" t="s">
        <v>20</v>
      </c>
      <c r="D945">
        <v>49</v>
      </c>
      <c r="E945" s="2">
        <v>30000</v>
      </c>
      <c r="F945">
        <f t="shared" si="70"/>
        <v>2022</v>
      </c>
      <c r="G945" t="str">
        <f t="shared" si="71"/>
        <v>April</v>
      </c>
      <c r="H945">
        <f t="shared" si="72"/>
        <v>2</v>
      </c>
      <c r="I945" t="str">
        <f t="shared" si="73"/>
        <v>Thursday</v>
      </c>
      <c r="J945" s="2">
        <f t="shared" si="74"/>
        <v>1470000</v>
      </c>
      <c r="K945" s="2"/>
    </row>
    <row r="946" spans="1:11" x14ac:dyDescent="0.3">
      <c r="A946" s="1">
        <v>44680</v>
      </c>
      <c r="B946" t="s">
        <v>5</v>
      </c>
      <c r="C946" t="s">
        <v>6</v>
      </c>
      <c r="D946">
        <v>104</v>
      </c>
      <c r="E946" s="2">
        <v>50000</v>
      </c>
      <c r="F946">
        <f t="shared" si="70"/>
        <v>2022</v>
      </c>
      <c r="G946" t="str">
        <f t="shared" si="71"/>
        <v>April</v>
      </c>
      <c r="H946">
        <f t="shared" si="72"/>
        <v>2</v>
      </c>
      <c r="I946" t="str">
        <f t="shared" si="73"/>
        <v>Friday</v>
      </c>
      <c r="J946" s="2">
        <f t="shared" si="74"/>
        <v>5200000</v>
      </c>
      <c r="K946" s="2"/>
    </row>
    <row r="947" spans="1:11" x14ac:dyDescent="0.3">
      <c r="A947" s="1">
        <v>44680</v>
      </c>
      <c r="B947" t="s">
        <v>7</v>
      </c>
      <c r="C947" t="s">
        <v>8</v>
      </c>
      <c r="D947">
        <v>60</v>
      </c>
      <c r="E947" s="2">
        <v>35000</v>
      </c>
      <c r="F947">
        <f t="shared" si="70"/>
        <v>2022</v>
      </c>
      <c r="G947" t="str">
        <f t="shared" si="71"/>
        <v>April</v>
      </c>
      <c r="H947">
        <f t="shared" si="72"/>
        <v>2</v>
      </c>
      <c r="I947" t="str">
        <f t="shared" si="73"/>
        <v>Friday</v>
      </c>
      <c r="J947" s="2">
        <f t="shared" si="74"/>
        <v>2100000</v>
      </c>
      <c r="K947" s="2"/>
    </row>
    <row r="948" spans="1:11" x14ac:dyDescent="0.3">
      <c r="A948" s="1">
        <v>44680</v>
      </c>
      <c r="B948" t="s">
        <v>9</v>
      </c>
      <c r="C948" t="s">
        <v>10</v>
      </c>
      <c r="D948">
        <v>105</v>
      </c>
      <c r="E948" s="2">
        <v>45000</v>
      </c>
      <c r="F948">
        <f t="shared" si="70"/>
        <v>2022</v>
      </c>
      <c r="G948" t="str">
        <f t="shared" si="71"/>
        <v>April</v>
      </c>
      <c r="H948">
        <f t="shared" si="72"/>
        <v>2</v>
      </c>
      <c r="I948" t="str">
        <f t="shared" si="73"/>
        <v>Friday</v>
      </c>
      <c r="J948" s="2">
        <f t="shared" si="74"/>
        <v>4725000</v>
      </c>
      <c r="K948" s="2"/>
    </row>
    <row r="949" spans="1:11" x14ac:dyDescent="0.3">
      <c r="A949" s="1">
        <v>44680</v>
      </c>
      <c r="B949" t="s">
        <v>11</v>
      </c>
      <c r="C949" t="s">
        <v>12</v>
      </c>
      <c r="D949">
        <v>49</v>
      </c>
      <c r="E949" s="2">
        <v>60000</v>
      </c>
      <c r="F949">
        <f t="shared" si="70"/>
        <v>2022</v>
      </c>
      <c r="G949" t="str">
        <f t="shared" si="71"/>
        <v>April</v>
      </c>
      <c r="H949">
        <f t="shared" si="72"/>
        <v>2</v>
      </c>
      <c r="I949" t="str">
        <f t="shared" si="73"/>
        <v>Friday</v>
      </c>
      <c r="J949" s="2">
        <f t="shared" si="74"/>
        <v>2940000</v>
      </c>
      <c r="K949" s="2"/>
    </row>
    <row r="950" spans="1:11" x14ac:dyDescent="0.3">
      <c r="A950" s="1">
        <v>44680</v>
      </c>
      <c r="B950" t="s">
        <v>13</v>
      </c>
      <c r="C950" t="s">
        <v>14</v>
      </c>
      <c r="D950">
        <v>124</v>
      </c>
      <c r="E950" s="2">
        <v>20000</v>
      </c>
      <c r="F950">
        <f t="shared" si="70"/>
        <v>2022</v>
      </c>
      <c r="G950" t="str">
        <f t="shared" si="71"/>
        <v>April</v>
      </c>
      <c r="H950">
        <f t="shared" si="72"/>
        <v>2</v>
      </c>
      <c r="I950" t="str">
        <f t="shared" si="73"/>
        <v>Friday</v>
      </c>
      <c r="J950" s="2">
        <f t="shared" si="74"/>
        <v>2480000</v>
      </c>
      <c r="K950" s="2"/>
    </row>
    <row r="951" spans="1:11" x14ac:dyDescent="0.3">
      <c r="A951" s="1">
        <v>44680</v>
      </c>
      <c r="B951" t="s">
        <v>15</v>
      </c>
      <c r="C951" t="s">
        <v>16</v>
      </c>
      <c r="D951">
        <v>157</v>
      </c>
      <c r="E951" s="2">
        <v>5000</v>
      </c>
      <c r="F951">
        <f t="shared" si="70"/>
        <v>2022</v>
      </c>
      <c r="G951" t="str">
        <f t="shared" si="71"/>
        <v>April</v>
      </c>
      <c r="H951">
        <f t="shared" si="72"/>
        <v>2</v>
      </c>
      <c r="I951" t="str">
        <f t="shared" si="73"/>
        <v>Friday</v>
      </c>
      <c r="J951" s="2">
        <f t="shared" si="74"/>
        <v>785000</v>
      </c>
      <c r="K951" s="2"/>
    </row>
    <row r="952" spans="1:11" x14ac:dyDescent="0.3">
      <c r="A952" s="1">
        <v>44680</v>
      </c>
      <c r="B952" t="s">
        <v>17</v>
      </c>
      <c r="C952" t="s">
        <v>18</v>
      </c>
      <c r="D952">
        <v>99</v>
      </c>
      <c r="E952" s="2">
        <v>25000</v>
      </c>
      <c r="F952">
        <f t="shared" si="70"/>
        <v>2022</v>
      </c>
      <c r="G952" t="str">
        <f t="shared" si="71"/>
        <v>April</v>
      </c>
      <c r="H952">
        <f t="shared" si="72"/>
        <v>2</v>
      </c>
      <c r="I952" t="str">
        <f t="shared" si="73"/>
        <v>Friday</v>
      </c>
      <c r="J952" s="2">
        <f t="shared" si="74"/>
        <v>2475000</v>
      </c>
      <c r="K952" s="2"/>
    </row>
    <row r="953" spans="1:11" x14ac:dyDescent="0.3">
      <c r="A953" s="1">
        <v>44680</v>
      </c>
      <c r="B953" t="s">
        <v>19</v>
      </c>
      <c r="C953" t="s">
        <v>20</v>
      </c>
      <c r="D953">
        <v>51</v>
      </c>
      <c r="E953" s="2">
        <v>30000</v>
      </c>
      <c r="F953">
        <f t="shared" si="70"/>
        <v>2022</v>
      </c>
      <c r="G953" t="str">
        <f t="shared" si="71"/>
        <v>April</v>
      </c>
      <c r="H953">
        <f t="shared" si="72"/>
        <v>2</v>
      </c>
      <c r="I953" t="str">
        <f t="shared" si="73"/>
        <v>Friday</v>
      </c>
      <c r="J953" s="2">
        <f t="shared" si="74"/>
        <v>1530000</v>
      </c>
      <c r="K953" s="2"/>
    </row>
    <row r="954" spans="1:11" x14ac:dyDescent="0.3">
      <c r="A954" s="1">
        <v>44681</v>
      </c>
      <c r="B954" t="s">
        <v>5</v>
      </c>
      <c r="C954" t="s">
        <v>6</v>
      </c>
      <c r="D954">
        <v>96</v>
      </c>
      <c r="E954" s="2">
        <v>50000</v>
      </c>
      <c r="F954">
        <f t="shared" si="70"/>
        <v>2022</v>
      </c>
      <c r="G954" t="str">
        <f t="shared" si="71"/>
        <v>April</v>
      </c>
      <c r="H954">
        <f t="shared" si="72"/>
        <v>2</v>
      </c>
      <c r="I954" t="str">
        <f t="shared" si="73"/>
        <v>Saturday</v>
      </c>
      <c r="J954" s="2">
        <f t="shared" si="74"/>
        <v>4800000</v>
      </c>
      <c r="K954" s="2"/>
    </row>
    <row r="955" spans="1:11" x14ac:dyDescent="0.3">
      <c r="A955" s="1">
        <v>44681</v>
      </c>
      <c r="B955" t="s">
        <v>7</v>
      </c>
      <c r="C955" t="s">
        <v>8</v>
      </c>
      <c r="D955">
        <v>60</v>
      </c>
      <c r="E955" s="2">
        <v>35000</v>
      </c>
      <c r="F955">
        <f t="shared" si="70"/>
        <v>2022</v>
      </c>
      <c r="G955" t="str">
        <f t="shared" si="71"/>
        <v>April</v>
      </c>
      <c r="H955">
        <f t="shared" si="72"/>
        <v>2</v>
      </c>
      <c r="I955" t="str">
        <f t="shared" si="73"/>
        <v>Saturday</v>
      </c>
      <c r="J955" s="2">
        <f t="shared" si="74"/>
        <v>2100000</v>
      </c>
      <c r="K955" s="2"/>
    </row>
    <row r="956" spans="1:11" x14ac:dyDescent="0.3">
      <c r="A956" s="1">
        <v>44681</v>
      </c>
      <c r="B956" t="s">
        <v>9</v>
      </c>
      <c r="C956" t="s">
        <v>10</v>
      </c>
      <c r="D956">
        <v>106</v>
      </c>
      <c r="E956" s="2">
        <v>45000</v>
      </c>
      <c r="F956">
        <f t="shared" si="70"/>
        <v>2022</v>
      </c>
      <c r="G956" t="str">
        <f t="shared" si="71"/>
        <v>April</v>
      </c>
      <c r="H956">
        <f t="shared" si="72"/>
        <v>2</v>
      </c>
      <c r="I956" t="str">
        <f t="shared" si="73"/>
        <v>Saturday</v>
      </c>
      <c r="J956" s="2">
        <f t="shared" si="74"/>
        <v>4770000</v>
      </c>
      <c r="K956" s="2"/>
    </row>
    <row r="957" spans="1:11" x14ac:dyDescent="0.3">
      <c r="A957" s="1">
        <v>44681</v>
      </c>
      <c r="B957" t="s">
        <v>11</v>
      </c>
      <c r="C957" t="s">
        <v>12</v>
      </c>
      <c r="D957">
        <v>51</v>
      </c>
      <c r="E957" s="2">
        <v>60000</v>
      </c>
      <c r="F957">
        <f t="shared" si="70"/>
        <v>2022</v>
      </c>
      <c r="G957" t="str">
        <f t="shared" si="71"/>
        <v>April</v>
      </c>
      <c r="H957">
        <f t="shared" si="72"/>
        <v>2</v>
      </c>
      <c r="I957" t="str">
        <f t="shared" si="73"/>
        <v>Saturday</v>
      </c>
      <c r="J957" s="2">
        <f t="shared" si="74"/>
        <v>3060000</v>
      </c>
      <c r="K957" s="2"/>
    </row>
    <row r="958" spans="1:11" x14ac:dyDescent="0.3">
      <c r="A958" s="1">
        <v>44681</v>
      </c>
      <c r="B958" t="s">
        <v>13</v>
      </c>
      <c r="C958" t="s">
        <v>14</v>
      </c>
      <c r="D958">
        <v>138</v>
      </c>
      <c r="E958" s="2">
        <v>20000</v>
      </c>
      <c r="F958">
        <f t="shared" si="70"/>
        <v>2022</v>
      </c>
      <c r="G958" t="str">
        <f t="shared" si="71"/>
        <v>April</v>
      </c>
      <c r="H958">
        <f t="shared" si="72"/>
        <v>2</v>
      </c>
      <c r="I958" t="str">
        <f t="shared" si="73"/>
        <v>Saturday</v>
      </c>
      <c r="J958" s="2">
        <f t="shared" si="74"/>
        <v>2760000</v>
      </c>
      <c r="K958" s="2"/>
    </row>
    <row r="959" spans="1:11" x14ac:dyDescent="0.3">
      <c r="A959" s="1">
        <v>44681</v>
      </c>
      <c r="B959" t="s">
        <v>15</v>
      </c>
      <c r="C959" t="s">
        <v>16</v>
      </c>
      <c r="D959">
        <v>148</v>
      </c>
      <c r="E959" s="2">
        <v>5000</v>
      </c>
      <c r="F959">
        <f t="shared" si="70"/>
        <v>2022</v>
      </c>
      <c r="G959" t="str">
        <f t="shared" si="71"/>
        <v>April</v>
      </c>
      <c r="H959">
        <f t="shared" si="72"/>
        <v>2</v>
      </c>
      <c r="I959" t="str">
        <f t="shared" si="73"/>
        <v>Saturday</v>
      </c>
      <c r="J959" s="2">
        <f t="shared" si="74"/>
        <v>740000</v>
      </c>
      <c r="K959" s="2"/>
    </row>
    <row r="960" spans="1:11" x14ac:dyDescent="0.3">
      <c r="A960" s="1">
        <v>44681</v>
      </c>
      <c r="B960" t="s">
        <v>17</v>
      </c>
      <c r="C960" t="s">
        <v>18</v>
      </c>
      <c r="D960">
        <v>98</v>
      </c>
      <c r="E960" s="2">
        <v>25000</v>
      </c>
      <c r="F960">
        <f t="shared" si="70"/>
        <v>2022</v>
      </c>
      <c r="G960" t="str">
        <f t="shared" si="71"/>
        <v>April</v>
      </c>
      <c r="H960">
        <f t="shared" si="72"/>
        <v>2</v>
      </c>
      <c r="I960" t="str">
        <f t="shared" si="73"/>
        <v>Saturday</v>
      </c>
      <c r="J960" s="2">
        <f t="shared" si="74"/>
        <v>2450000</v>
      </c>
      <c r="K960" s="2"/>
    </row>
    <row r="961" spans="1:11" x14ac:dyDescent="0.3">
      <c r="A961" s="1">
        <v>44681</v>
      </c>
      <c r="B961" t="s">
        <v>19</v>
      </c>
      <c r="C961" t="s">
        <v>20</v>
      </c>
      <c r="D961">
        <v>49</v>
      </c>
      <c r="E961" s="2">
        <v>30000</v>
      </c>
      <c r="F961">
        <f t="shared" si="70"/>
        <v>2022</v>
      </c>
      <c r="G961" t="str">
        <f t="shared" si="71"/>
        <v>April</v>
      </c>
      <c r="H961">
        <f t="shared" si="72"/>
        <v>2</v>
      </c>
      <c r="I961" t="str">
        <f t="shared" si="73"/>
        <v>Saturday</v>
      </c>
      <c r="J961" s="2">
        <f t="shared" si="74"/>
        <v>1470000</v>
      </c>
      <c r="K961" s="2"/>
    </row>
    <row r="962" spans="1:11" x14ac:dyDescent="0.3">
      <c r="A962" s="1">
        <v>44682</v>
      </c>
      <c r="B962" t="s">
        <v>5</v>
      </c>
      <c r="C962" t="s">
        <v>6</v>
      </c>
      <c r="D962">
        <v>91</v>
      </c>
      <c r="E962" s="2">
        <v>50000</v>
      </c>
      <c r="F962">
        <f t="shared" ref="F962:F1025" si="75">YEAR(A962)</f>
        <v>2022</v>
      </c>
      <c r="G962" t="str">
        <f t="shared" ref="G962:G1025" si="76">TEXT(A962,"mmmm")</f>
        <v>May</v>
      </c>
      <c r="H962">
        <f t="shared" ref="H962:H1025" si="77">ROUNDUP(MONTH(A962)/3,0)</f>
        <v>2</v>
      </c>
      <c r="I962" t="str">
        <f t="shared" ref="I962:I1025" si="78">TEXT(A962,"dddd")</f>
        <v>Sunday</v>
      </c>
      <c r="J962" s="2">
        <f t="shared" ref="J962:J1025" si="79">D962*E962</f>
        <v>4550000</v>
      </c>
      <c r="K962" s="2"/>
    </row>
    <row r="963" spans="1:11" x14ac:dyDescent="0.3">
      <c r="A963" s="1">
        <v>44682</v>
      </c>
      <c r="B963" t="s">
        <v>7</v>
      </c>
      <c r="C963" t="s">
        <v>8</v>
      </c>
      <c r="D963">
        <v>65</v>
      </c>
      <c r="E963" s="2">
        <v>35000</v>
      </c>
      <c r="F963">
        <f t="shared" si="75"/>
        <v>2022</v>
      </c>
      <c r="G963" t="str">
        <f t="shared" si="76"/>
        <v>May</v>
      </c>
      <c r="H963">
        <f t="shared" si="77"/>
        <v>2</v>
      </c>
      <c r="I963" t="str">
        <f t="shared" si="78"/>
        <v>Sunday</v>
      </c>
      <c r="J963" s="2">
        <f t="shared" si="79"/>
        <v>2275000</v>
      </c>
      <c r="K963" s="2"/>
    </row>
    <row r="964" spans="1:11" x14ac:dyDescent="0.3">
      <c r="A964" s="1">
        <v>44682</v>
      </c>
      <c r="B964" t="s">
        <v>9</v>
      </c>
      <c r="C964" t="s">
        <v>10</v>
      </c>
      <c r="D964">
        <v>62</v>
      </c>
      <c r="E964" s="2">
        <v>45000</v>
      </c>
      <c r="F964">
        <f t="shared" si="75"/>
        <v>2022</v>
      </c>
      <c r="G964" t="str">
        <f t="shared" si="76"/>
        <v>May</v>
      </c>
      <c r="H964">
        <f t="shared" si="77"/>
        <v>2</v>
      </c>
      <c r="I964" t="str">
        <f t="shared" si="78"/>
        <v>Sunday</v>
      </c>
      <c r="J964" s="2">
        <f t="shared" si="79"/>
        <v>2790000</v>
      </c>
      <c r="K964" s="2"/>
    </row>
    <row r="965" spans="1:11" x14ac:dyDescent="0.3">
      <c r="A965" s="1">
        <v>44682</v>
      </c>
      <c r="B965" t="s">
        <v>11</v>
      </c>
      <c r="C965" t="s">
        <v>12</v>
      </c>
      <c r="D965">
        <v>48</v>
      </c>
      <c r="E965" s="2">
        <v>60000</v>
      </c>
      <c r="F965">
        <f t="shared" si="75"/>
        <v>2022</v>
      </c>
      <c r="G965" t="str">
        <f t="shared" si="76"/>
        <v>May</v>
      </c>
      <c r="H965">
        <f t="shared" si="77"/>
        <v>2</v>
      </c>
      <c r="I965" t="str">
        <f t="shared" si="78"/>
        <v>Sunday</v>
      </c>
      <c r="J965" s="2">
        <f t="shared" si="79"/>
        <v>2880000</v>
      </c>
      <c r="K965" s="2"/>
    </row>
    <row r="966" spans="1:11" x14ac:dyDescent="0.3">
      <c r="A966" s="1">
        <v>44682</v>
      </c>
      <c r="B966" t="s">
        <v>13</v>
      </c>
      <c r="C966" t="s">
        <v>14</v>
      </c>
      <c r="D966">
        <v>127</v>
      </c>
      <c r="E966" s="2">
        <v>20000</v>
      </c>
      <c r="F966">
        <f t="shared" si="75"/>
        <v>2022</v>
      </c>
      <c r="G966" t="str">
        <f t="shared" si="76"/>
        <v>May</v>
      </c>
      <c r="H966">
        <f t="shared" si="77"/>
        <v>2</v>
      </c>
      <c r="I966" t="str">
        <f t="shared" si="78"/>
        <v>Sunday</v>
      </c>
      <c r="J966" s="2">
        <f t="shared" si="79"/>
        <v>2540000</v>
      </c>
      <c r="K966" s="2"/>
    </row>
    <row r="967" spans="1:11" x14ac:dyDescent="0.3">
      <c r="A967" s="1">
        <v>44682</v>
      </c>
      <c r="B967" t="s">
        <v>15</v>
      </c>
      <c r="C967" t="s">
        <v>16</v>
      </c>
      <c r="D967">
        <v>157</v>
      </c>
      <c r="E967" s="2">
        <v>5000</v>
      </c>
      <c r="F967">
        <f t="shared" si="75"/>
        <v>2022</v>
      </c>
      <c r="G967" t="str">
        <f t="shared" si="76"/>
        <v>May</v>
      </c>
      <c r="H967">
        <f t="shared" si="77"/>
        <v>2</v>
      </c>
      <c r="I967" t="str">
        <f t="shared" si="78"/>
        <v>Sunday</v>
      </c>
      <c r="J967" s="2">
        <f t="shared" si="79"/>
        <v>785000</v>
      </c>
      <c r="K967" s="2"/>
    </row>
    <row r="968" spans="1:11" x14ac:dyDescent="0.3">
      <c r="A968" s="1">
        <v>44682</v>
      </c>
      <c r="B968" t="s">
        <v>17</v>
      </c>
      <c r="C968" t="s">
        <v>18</v>
      </c>
      <c r="D968">
        <v>100</v>
      </c>
      <c r="E968" s="2">
        <v>25000</v>
      </c>
      <c r="F968">
        <f t="shared" si="75"/>
        <v>2022</v>
      </c>
      <c r="G968" t="str">
        <f t="shared" si="76"/>
        <v>May</v>
      </c>
      <c r="H968">
        <f t="shared" si="77"/>
        <v>2</v>
      </c>
      <c r="I968" t="str">
        <f t="shared" si="78"/>
        <v>Sunday</v>
      </c>
      <c r="J968" s="2">
        <f t="shared" si="79"/>
        <v>2500000</v>
      </c>
      <c r="K968" s="2"/>
    </row>
    <row r="969" spans="1:11" x14ac:dyDescent="0.3">
      <c r="A969" s="1">
        <v>44682</v>
      </c>
      <c r="B969" t="s">
        <v>19</v>
      </c>
      <c r="C969" t="s">
        <v>20</v>
      </c>
      <c r="D969">
        <v>48</v>
      </c>
      <c r="E969" s="2">
        <v>30000</v>
      </c>
      <c r="F969">
        <f t="shared" si="75"/>
        <v>2022</v>
      </c>
      <c r="G969" t="str">
        <f t="shared" si="76"/>
        <v>May</v>
      </c>
      <c r="H969">
        <f t="shared" si="77"/>
        <v>2</v>
      </c>
      <c r="I969" t="str">
        <f t="shared" si="78"/>
        <v>Sunday</v>
      </c>
      <c r="J969" s="2">
        <f t="shared" si="79"/>
        <v>1440000</v>
      </c>
      <c r="K969" s="2"/>
    </row>
    <row r="970" spans="1:11" x14ac:dyDescent="0.3">
      <c r="A970" s="1">
        <v>44683</v>
      </c>
      <c r="B970" t="s">
        <v>5</v>
      </c>
      <c r="C970" t="s">
        <v>6</v>
      </c>
      <c r="D970">
        <v>92</v>
      </c>
      <c r="E970" s="2">
        <v>50000</v>
      </c>
      <c r="F970">
        <f t="shared" si="75"/>
        <v>2022</v>
      </c>
      <c r="G970" t="str">
        <f t="shared" si="76"/>
        <v>May</v>
      </c>
      <c r="H970">
        <f t="shared" si="77"/>
        <v>2</v>
      </c>
      <c r="I970" t="str">
        <f t="shared" si="78"/>
        <v>Monday</v>
      </c>
      <c r="J970" s="2">
        <f t="shared" si="79"/>
        <v>4600000</v>
      </c>
      <c r="K970" s="2"/>
    </row>
    <row r="971" spans="1:11" x14ac:dyDescent="0.3">
      <c r="A971" s="1">
        <v>44683</v>
      </c>
      <c r="B971" t="s">
        <v>7</v>
      </c>
      <c r="C971" t="s">
        <v>8</v>
      </c>
      <c r="D971">
        <v>67</v>
      </c>
      <c r="E971" s="2">
        <v>35000</v>
      </c>
      <c r="F971">
        <f t="shared" si="75"/>
        <v>2022</v>
      </c>
      <c r="G971" t="str">
        <f t="shared" si="76"/>
        <v>May</v>
      </c>
      <c r="H971">
        <f t="shared" si="77"/>
        <v>2</v>
      </c>
      <c r="I971" t="str">
        <f t="shared" si="78"/>
        <v>Monday</v>
      </c>
      <c r="J971" s="2">
        <f t="shared" si="79"/>
        <v>2345000</v>
      </c>
      <c r="K971" s="2"/>
    </row>
    <row r="972" spans="1:11" x14ac:dyDescent="0.3">
      <c r="A972" s="1">
        <v>44683</v>
      </c>
      <c r="B972" t="s">
        <v>9</v>
      </c>
      <c r="C972" t="s">
        <v>10</v>
      </c>
      <c r="D972">
        <v>64</v>
      </c>
      <c r="E972" s="2">
        <v>45000</v>
      </c>
      <c r="F972">
        <f t="shared" si="75"/>
        <v>2022</v>
      </c>
      <c r="G972" t="str">
        <f t="shared" si="76"/>
        <v>May</v>
      </c>
      <c r="H972">
        <f t="shared" si="77"/>
        <v>2</v>
      </c>
      <c r="I972" t="str">
        <f t="shared" si="78"/>
        <v>Monday</v>
      </c>
      <c r="J972" s="2">
        <f t="shared" si="79"/>
        <v>2880000</v>
      </c>
      <c r="K972" s="2"/>
    </row>
    <row r="973" spans="1:11" x14ac:dyDescent="0.3">
      <c r="A973" s="1">
        <v>44683</v>
      </c>
      <c r="B973" t="s">
        <v>11</v>
      </c>
      <c r="C973" t="s">
        <v>12</v>
      </c>
      <c r="D973">
        <v>50</v>
      </c>
      <c r="E973" s="2">
        <v>60000</v>
      </c>
      <c r="F973">
        <f t="shared" si="75"/>
        <v>2022</v>
      </c>
      <c r="G973" t="str">
        <f t="shared" si="76"/>
        <v>May</v>
      </c>
      <c r="H973">
        <f t="shared" si="77"/>
        <v>2</v>
      </c>
      <c r="I973" t="str">
        <f t="shared" si="78"/>
        <v>Monday</v>
      </c>
      <c r="J973" s="2">
        <f t="shared" si="79"/>
        <v>3000000</v>
      </c>
      <c r="K973" s="2"/>
    </row>
    <row r="974" spans="1:11" x14ac:dyDescent="0.3">
      <c r="A974" s="1">
        <v>44683</v>
      </c>
      <c r="B974" t="s">
        <v>13</v>
      </c>
      <c r="C974" t="s">
        <v>14</v>
      </c>
      <c r="D974">
        <v>132</v>
      </c>
      <c r="E974" s="2">
        <v>20000</v>
      </c>
      <c r="F974">
        <f t="shared" si="75"/>
        <v>2022</v>
      </c>
      <c r="G974" t="str">
        <f t="shared" si="76"/>
        <v>May</v>
      </c>
      <c r="H974">
        <f t="shared" si="77"/>
        <v>2</v>
      </c>
      <c r="I974" t="str">
        <f t="shared" si="78"/>
        <v>Monday</v>
      </c>
      <c r="J974" s="2">
        <f t="shared" si="79"/>
        <v>2640000</v>
      </c>
      <c r="K974" s="2"/>
    </row>
    <row r="975" spans="1:11" x14ac:dyDescent="0.3">
      <c r="A975" s="1">
        <v>44683</v>
      </c>
      <c r="B975" t="s">
        <v>15</v>
      </c>
      <c r="C975" t="s">
        <v>16</v>
      </c>
      <c r="D975">
        <v>164</v>
      </c>
      <c r="E975" s="2">
        <v>5000</v>
      </c>
      <c r="F975">
        <f t="shared" si="75"/>
        <v>2022</v>
      </c>
      <c r="G975" t="str">
        <f t="shared" si="76"/>
        <v>May</v>
      </c>
      <c r="H975">
        <f t="shared" si="77"/>
        <v>2</v>
      </c>
      <c r="I975" t="str">
        <f t="shared" si="78"/>
        <v>Monday</v>
      </c>
      <c r="J975" s="2">
        <f t="shared" si="79"/>
        <v>820000</v>
      </c>
      <c r="K975" s="2"/>
    </row>
    <row r="976" spans="1:11" x14ac:dyDescent="0.3">
      <c r="A976" s="1">
        <v>44683</v>
      </c>
      <c r="B976" t="s">
        <v>17</v>
      </c>
      <c r="C976" t="s">
        <v>18</v>
      </c>
      <c r="D976">
        <v>97</v>
      </c>
      <c r="E976" s="2">
        <v>25000</v>
      </c>
      <c r="F976">
        <f t="shared" si="75"/>
        <v>2022</v>
      </c>
      <c r="G976" t="str">
        <f t="shared" si="76"/>
        <v>May</v>
      </c>
      <c r="H976">
        <f t="shared" si="77"/>
        <v>2</v>
      </c>
      <c r="I976" t="str">
        <f t="shared" si="78"/>
        <v>Monday</v>
      </c>
      <c r="J976" s="2">
        <f t="shared" si="79"/>
        <v>2425000</v>
      </c>
      <c r="K976" s="2"/>
    </row>
    <row r="977" spans="1:11" x14ac:dyDescent="0.3">
      <c r="A977" s="1">
        <v>44683</v>
      </c>
      <c r="B977" t="s">
        <v>19</v>
      </c>
      <c r="C977" t="s">
        <v>20</v>
      </c>
      <c r="D977">
        <v>55</v>
      </c>
      <c r="E977" s="2">
        <v>30000</v>
      </c>
      <c r="F977">
        <f t="shared" si="75"/>
        <v>2022</v>
      </c>
      <c r="G977" t="str">
        <f t="shared" si="76"/>
        <v>May</v>
      </c>
      <c r="H977">
        <f t="shared" si="77"/>
        <v>2</v>
      </c>
      <c r="I977" t="str">
        <f t="shared" si="78"/>
        <v>Monday</v>
      </c>
      <c r="J977" s="2">
        <f t="shared" si="79"/>
        <v>1650000</v>
      </c>
      <c r="K977" s="2"/>
    </row>
    <row r="978" spans="1:11" x14ac:dyDescent="0.3">
      <c r="A978" s="1">
        <v>44684</v>
      </c>
      <c r="B978" t="s">
        <v>5</v>
      </c>
      <c r="C978" t="s">
        <v>6</v>
      </c>
      <c r="D978">
        <v>96</v>
      </c>
      <c r="E978" s="2">
        <v>50000</v>
      </c>
      <c r="F978">
        <f t="shared" si="75"/>
        <v>2022</v>
      </c>
      <c r="G978" t="str">
        <f t="shared" si="76"/>
        <v>May</v>
      </c>
      <c r="H978">
        <f t="shared" si="77"/>
        <v>2</v>
      </c>
      <c r="I978" t="str">
        <f t="shared" si="78"/>
        <v>Tuesday</v>
      </c>
      <c r="J978" s="2">
        <f t="shared" si="79"/>
        <v>4800000</v>
      </c>
      <c r="K978" s="2"/>
    </row>
    <row r="979" spans="1:11" x14ac:dyDescent="0.3">
      <c r="A979" s="1">
        <v>44684</v>
      </c>
      <c r="B979" t="s">
        <v>7</v>
      </c>
      <c r="C979" t="s">
        <v>8</v>
      </c>
      <c r="D979">
        <v>63</v>
      </c>
      <c r="E979" s="2">
        <v>35000</v>
      </c>
      <c r="F979">
        <f t="shared" si="75"/>
        <v>2022</v>
      </c>
      <c r="G979" t="str">
        <f t="shared" si="76"/>
        <v>May</v>
      </c>
      <c r="H979">
        <f t="shared" si="77"/>
        <v>2</v>
      </c>
      <c r="I979" t="str">
        <f t="shared" si="78"/>
        <v>Tuesday</v>
      </c>
      <c r="J979" s="2">
        <f t="shared" si="79"/>
        <v>2205000</v>
      </c>
      <c r="K979" s="2"/>
    </row>
    <row r="980" spans="1:11" x14ac:dyDescent="0.3">
      <c r="A980" s="1">
        <v>44684</v>
      </c>
      <c r="B980" t="s">
        <v>9</v>
      </c>
      <c r="C980" t="s">
        <v>10</v>
      </c>
      <c r="D980">
        <v>69</v>
      </c>
      <c r="E980" s="2">
        <v>45000</v>
      </c>
      <c r="F980">
        <f t="shared" si="75"/>
        <v>2022</v>
      </c>
      <c r="G980" t="str">
        <f t="shared" si="76"/>
        <v>May</v>
      </c>
      <c r="H980">
        <f t="shared" si="77"/>
        <v>2</v>
      </c>
      <c r="I980" t="str">
        <f t="shared" si="78"/>
        <v>Tuesday</v>
      </c>
      <c r="J980" s="2">
        <f t="shared" si="79"/>
        <v>3105000</v>
      </c>
      <c r="K980" s="2"/>
    </row>
    <row r="981" spans="1:11" x14ac:dyDescent="0.3">
      <c r="A981" s="1">
        <v>44684</v>
      </c>
      <c r="B981" t="s">
        <v>11</v>
      </c>
      <c r="C981" t="s">
        <v>12</v>
      </c>
      <c r="D981">
        <v>52</v>
      </c>
      <c r="E981" s="2">
        <v>60000</v>
      </c>
      <c r="F981">
        <f t="shared" si="75"/>
        <v>2022</v>
      </c>
      <c r="G981" t="str">
        <f t="shared" si="76"/>
        <v>May</v>
      </c>
      <c r="H981">
        <f t="shared" si="77"/>
        <v>2</v>
      </c>
      <c r="I981" t="str">
        <f t="shared" si="78"/>
        <v>Tuesday</v>
      </c>
      <c r="J981" s="2">
        <f t="shared" si="79"/>
        <v>3120000</v>
      </c>
      <c r="K981" s="2"/>
    </row>
    <row r="982" spans="1:11" x14ac:dyDescent="0.3">
      <c r="A982" s="1">
        <v>44684</v>
      </c>
      <c r="B982" t="s">
        <v>13</v>
      </c>
      <c r="C982" t="s">
        <v>14</v>
      </c>
      <c r="D982">
        <v>133</v>
      </c>
      <c r="E982" s="2">
        <v>20000</v>
      </c>
      <c r="F982">
        <f t="shared" si="75"/>
        <v>2022</v>
      </c>
      <c r="G982" t="str">
        <f t="shared" si="76"/>
        <v>May</v>
      </c>
      <c r="H982">
        <f t="shared" si="77"/>
        <v>2</v>
      </c>
      <c r="I982" t="str">
        <f t="shared" si="78"/>
        <v>Tuesday</v>
      </c>
      <c r="J982" s="2">
        <f t="shared" si="79"/>
        <v>2660000</v>
      </c>
      <c r="K982" s="2"/>
    </row>
    <row r="983" spans="1:11" x14ac:dyDescent="0.3">
      <c r="A983" s="1">
        <v>44684</v>
      </c>
      <c r="B983" t="s">
        <v>15</v>
      </c>
      <c r="C983" t="s">
        <v>16</v>
      </c>
      <c r="D983">
        <v>174</v>
      </c>
      <c r="E983" s="2">
        <v>5000</v>
      </c>
      <c r="F983">
        <f t="shared" si="75"/>
        <v>2022</v>
      </c>
      <c r="G983" t="str">
        <f t="shared" si="76"/>
        <v>May</v>
      </c>
      <c r="H983">
        <f t="shared" si="77"/>
        <v>2</v>
      </c>
      <c r="I983" t="str">
        <f t="shared" si="78"/>
        <v>Tuesday</v>
      </c>
      <c r="J983" s="2">
        <f t="shared" si="79"/>
        <v>870000</v>
      </c>
      <c r="K983" s="2"/>
    </row>
    <row r="984" spans="1:11" x14ac:dyDescent="0.3">
      <c r="A984" s="1">
        <v>44684</v>
      </c>
      <c r="B984" t="s">
        <v>17</v>
      </c>
      <c r="C984" t="s">
        <v>18</v>
      </c>
      <c r="D984">
        <v>94</v>
      </c>
      <c r="E984" s="2">
        <v>25000</v>
      </c>
      <c r="F984">
        <f t="shared" si="75"/>
        <v>2022</v>
      </c>
      <c r="G984" t="str">
        <f t="shared" si="76"/>
        <v>May</v>
      </c>
      <c r="H984">
        <f t="shared" si="77"/>
        <v>2</v>
      </c>
      <c r="I984" t="str">
        <f t="shared" si="78"/>
        <v>Tuesday</v>
      </c>
      <c r="J984" s="2">
        <f t="shared" si="79"/>
        <v>2350000</v>
      </c>
      <c r="K984" s="2"/>
    </row>
    <row r="985" spans="1:11" x14ac:dyDescent="0.3">
      <c r="A985" s="1">
        <v>44684</v>
      </c>
      <c r="B985" t="s">
        <v>19</v>
      </c>
      <c r="C985" t="s">
        <v>20</v>
      </c>
      <c r="D985">
        <v>53</v>
      </c>
      <c r="E985" s="2">
        <v>30000</v>
      </c>
      <c r="F985">
        <f t="shared" si="75"/>
        <v>2022</v>
      </c>
      <c r="G985" t="str">
        <f t="shared" si="76"/>
        <v>May</v>
      </c>
      <c r="H985">
        <f t="shared" si="77"/>
        <v>2</v>
      </c>
      <c r="I985" t="str">
        <f t="shared" si="78"/>
        <v>Tuesday</v>
      </c>
      <c r="J985" s="2">
        <f t="shared" si="79"/>
        <v>1590000</v>
      </c>
      <c r="K985" s="2"/>
    </row>
    <row r="986" spans="1:11" x14ac:dyDescent="0.3">
      <c r="A986" s="1">
        <v>44685</v>
      </c>
      <c r="B986" t="s">
        <v>5</v>
      </c>
      <c r="C986" t="s">
        <v>6</v>
      </c>
      <c r="D986">
        <v>88</v>
      </c>
      <c r="E986" s="2">
        <v>50000</v>
      </c>
      <c r="F986">
        <f t="shared" si="75"/>
        <v>2022</v>
      </c>
      <c r="G986" t="str">
        <f t="shared" si="76"/>
        <v>May</v>
      </c>
      <c r="H986">
        <f t="shared" si="77"/>
        <v>2</v>
      </c>
      <c r="I986" t="str">
        <f t="shared" si="78"/>
        <v>Wednesday</v>
      </c>
      <c r="J986" s="2">
        <f t="shared" si="79"/>
        <v>4400000</v>
      </c>
      <c r="K986" s="2"/>
    </row>
    <row r="987" spans="1:11" x14ac:dyDescent="0.3">
      <c r="A987" s="1">
        <v>44685</v>
      </c>
      <c r="B987" t="s">
        <v>7</v>
      </c>
      <c r="C987" t="s">
        <v>8</v>
      </c>
      <c r="D987">
        <v>59</v>
      </c>
      <c r="E987" s="2">
        <v>35000</v>
      </c>
      <c r="F987">
        <f t="shared" si="75"/>
        <v>2022</v>
      </c>
      <c r="G987" t="str">
        <f t="shared" si="76"/>
        <v>May</v>
      </c>
      <c r="H987">
        <f t="shared" si="77"/>
        <v>2</v>
      </c>
      <c r="I987" t="str">
        <f t="shared" si="78"/>
        <v>Wednesday</v>
      </c>
      <c r="J987" s="2">
        <f t="shared" si="79"/>
        <v>2065000</v>
      </c>
      <c r="K987" s="2"/>
    </row>
    <row r="988" spans="1:11" x14ac:dyDescent="0.3">
      <c r="A988" s="1">
        <v>44685</v>
      </c>
      <c r="B988" t="s">
        <v>9</v>
      </c>
      <c r="C988" t="s">
        <v>10</v>
      </c>
      <c r="D988">
        <v>69</v>
      </c>
      <c r="E988" s="2">
        <v>45000</v>
      </c>
      <c r="F988">
        <f t="shared" si="75"/>
        <v>2022</v>
      </c>
      <c r="G988" t="str">
        <f t="shared" si="76"/>
        <v>May</v>
      </c>
      <c r="H988">
        <f t="shared" si="77"/>
        <v>2</v>
      </c>
      <c r="I988" t="str">
        <f t="shared" si="78"/>
        <v>Wednesday</v>
      </c>
      <c r="J988" s="2">
        <f t="shared" si="79"/>
        <v>3105000</v>
      </c>
      <c r="K988" s="2"/>
    </row>
    <row r="989" spans="1:11" x14ac:dyDescent="0.3">
      <c r="A989" s="1">
        <v>44685</v>
      </c>
      <c r="B989" t="s">
        <v>11</v>
      </c>
      <c r="C989" t="s">
        <v>12</v>
      </c>
      <c r="D989">
        <v>53</v>
      </c>
      <c r="E989" s="2">
        <v>60000</v>
      </c>
      <c r="F989">
        <f t="shared" si="75"/>
        <v>2022</v>
      </c>
      <c r="G989" t="str">
        <f t="shared" si="76"/>
        <v>May</v>
      </c>
      <c r="H989">
        <f t="shared" si="77"/>
        <v>2</v>
      </c>
      <c r="I989" t="str">
        <f t="shared" si="78"/>
        <v>Wednesday</v>
      </c>
      <c r="J989" s="2">
        <f t="shared" si="79"/>
        <v>3180000</v>
      </c>
      <c r="K989" s="2"/>
    </row>
    <row r="990" spans="1:11" x14ac:dyDescent="0.3">
      <c r="A990" s="1">
        <v>44685</v>
      </c>
      <c r="B990" t="s">
        <v>13</v>
      </c>
      <c r="C990" t="s">
        <v>14</v>
      </c>
      <c r="D990">
        <v>116</v>
      </c>
      <c r="E990" s="2">
        <v>20000</v>
      </c>
      <c r="F990">
        <f t="shared" si="75"/>
        <v>2022</v>
      </c>
      <c r="G990" t="str">
        <f t="shared" si="76"/>
        <v>May</v>
      </c>
      <c r="H990">
        <f t="shared" si="77"/>
        <v>2</v>
      </c>
      <c r="I990" t="str">
        <f t="shared" si="78"/>
        <v>Wednesday</v>
      </c>
      <c r="J990" s="2">
        <f t="shared" si="79"/>
        <v>2320000</v>
      </c>
      <c r="K990" s="2"/>
    </row>
    <row r="991" spans="1:11" x14ac:dyDescent="0.3">
      <c r="A991" s="1">
        <v>44685</v>
      </c>
      <c r="B991" t="s">
        <v>15</v>
      </c>
      <c r="C991" t="s">
        <v>16</v>
      </c>
      <c r="D991">
        <v>163</v>
      </c>
      <c r="E991" s="2">
        <v>5000</v>
      </c>
      <c r="F991">
        <f t="shared" si="75"/>
        <v>2022</v>
      </c>
      <c r="G991" t="str">
        <f t="shared" si="76"/>
        <v>May</v>
      </c>
      <c r="H991">
        <f t="shared" si="77"/>
        <v>2</v>
      </c>
      <c r="I991" t="str">
        <f t="shared" si="78"/>
        <v>Wednesday</v>
      </c>
      <c r="J991" s="2">
        <f t="shared" si="79"/>
        <v>815000</v>
      </c>
      <c r="K991" s="2"/>
    </row>
    <row r="992" spans="1:11" x14ac:dyDescent="0.3">
      <c r="A992" s="1">
        <v>44685</v>
      </c>
      <c r="B992" t="s">
        <v>17</v>
      </c>
      <c r="C992" t="s">
        <v>18</v>
      </c>
      <c r="D992">
        <v>87</v>
      </c>
      <c r="E992" s="2">
        <v>25000</v>
      </c>
      <c r="F992">
        <f t="shared" si="75"/>
        <v>2022</v>
      </c>
      <c r="G992" t="str">
        <f t="shared" si="76"/>
        <v>May</v>
      </c>
      <c r="H992">
        <f t="shared" si="77"/>
        <v>2</v>
      </c>
      <c r="I992" t="str">
        <f t="shared" si="78"/>
        <v>Wednesday</v>
      </c>
      <c r="J992" s="2">
        <f t="shared" si="79"/>
        <v>2175000</v>
      </c>
      <c r="K992" s="2"/>
    </row>
    <row r="993" spans="1:11" x14ac:dyDescent="0.3">
      <c r="A993" s="1">
        <v>44685</v>
      </c>
      <c r="B993" t="s">
        <v>19</v>
      </c>
      <c r="C993" t="s">
        <v>20</v>
      </c>
      <c r="D993">
        <v>50</v>
      </c>
      <c r="E993" s="2">
        <v>30000</v>
      </c>
      <c r="F993">
        <f t="shared" si="75"/>
        <v>2022</v>
      </c>
      <c r="G993" t="str">
        <f t="shared" si="76"/>
        <v>May</v>
      </c>
      <c r="H993">
        <f t="shared" si="77"/>
        <v>2</v>
      </c>
      <c r="I993" t="str">
        <f t="shared" si="78"/>
        <v>Wednesday</v>
      </c>
      <c r="J993" s="2">
        <f t="shared" si="79"/>
        <v>1500000</v>
      </c>
      <c r="K993" s="2"/>
    </row>
    <row r="994" spans="1:11" x14ac:dyDescent="0.3">
      <c r="A994" s="1">
        <v>44686</v>
      </c>
      <c r="B994" t="s">
        <v>5</v>
      </c>
      <c r="C994" t="s">
        <v>6</v>
      </c>
      <c r="D994">
        <v>96</v>
      </c>
      <c r="E994" s="2">
        <v>50000</v>
      </c>
      <c r="F994">
        <f t="shared" si="75"/>
        <v>2022</v>
      </c>
      <c r="G994" t="str">
        <f t="shared" si="76"/>
        <v>May</v>
      </c>
      <c r="H994">
        <f t="shared" si="77"/>
        <v>2</v>
      </c>
      <c r="I994" t="str">
        <f t="shared" si="78"/>
        <v>Thursday</v>
      </c>
      <c r="J994" s="2">
        <f t="shared" si="79"/>
        <v>4800000</v>
      </c>
      <c r="K994" s="2"/>
    </row>
    <row r="995" spans="1:11" x14ac:dyDescent="0.3">
      <c r="A995" s="1">
        <v>44686</v>
      </c>
      <c r="B995" t="s">
        <v>7</v>
      </c>
      <c r="C995" t="s">
        <v>8</v>
      </c>
      <c r="D995">
        <v>63</v>
      </c>
      <c r="E995" s="2">
        <v>35000</v>
      </c>
      <c r="F995">
        <f t="shared" si="75"/>
        <v>2022</v>
      </c>
      <c r="G995" t="str">
        <f t="shared" si="76"/>
        <v>May</v>
      </c>
      <c r="H995">
        <f t="shared" si="77"/>
        <v>2</v>
      </c>
      <c r="I995" t="str">
        <f t="shared" si="78"/>
        <v>Thursday</v>
      </c>
      <c r="J995" s="2">
        <f t="shared" si="79"/>
        <v>2205000</v>
      </c>
      <c r="K995" s="2"/>
    </row>
    <row r="996" spans="1:11" x14ac:dyDescent="0.3">
      <c r="A996" s="1">
        <v>44686</v>
      </c>
      <c r="B996" t="s">
        <v>9</v>
      </c>
      <c r="C996" t="s">
        <v>10</v>
      </c>
      <c r="D996">
        <v>72</v>
      </c>
      <c r="E996" s="2">
        <v>45000</v>
      </c>
      <c r="F996">
        <f t="shared" si="75"/>
        <v>2022</v>
      </c>
      <c r="G996" t="str">
        <f t="shared" si="76"/>
        <v>May</v>
      </c>
      <c r="H996">
        <f t="shared" si="77"/>
        <v>2</v>
      </c>
      <c r="I996" t="str">
        <f t="shared" si="78"/>
        <v>Thursday</v>
      </c>
      <c r="J996" s="2">
        <f t="shared" si="79"/>
        <v>3240000</v>
      </c>
      <c r="K996" s="2"/>
    </row>
    <row r="997" spans="1:11" x14ac:dyDescent="0.3">
      <c r="A997" s="1">
        <v>44686</v>
      </c>
      <c r="B997" t="s">
        <v>11</v>
      </c>
      <c r="C997" t="s">
        <v>12</v>
      </c>
      <c r="D997">
        <v>47</v>
      </c>
      <c r="E997" s="2">
        <v>60000</v>
      </c>
      <c r="F997">
        <f t="shared" si="75"/>
        <v>2022</v>
      </c>
      <c r="G997" t="str">
        <f t="shared" si="76"/>
        <v>May</v>
      </c>
      <c r="H997">
        <f t="shared" si="77"/>
        <v>2</v>
      </c>
      <c r="I997" t="str">
        <f t="shared" si="78"/>
        <v>Thursday</v>
      </c>
      <c r="J997" s="2">
        <f t="shared" si="79"/>
        <v>2820000</v>
      </c>
      <c r="K997" s="2"/>
    </row>
    <row r="998" spans="1:11" x14ac:dyDescent="0.3">
      <c r="A998" s="1">
        <v>44686</v>
      </c>
      <c r="B998" t="s">
        <v>13</v>
      </c>
      <c r="C998" t="s">
        <v>14</v>
      </c>
      <c r="D998">
        <v>124</v>
      </c>
      <c r="E998" s="2">
        <v>20000</v>
      </c>
      <c r="F998">
        <f t="shared" si="75"/>
        <v>2022</v>
      </c>
      <c r="G998" t="str">
        <f t="shared" si="76"/>
        <v>May</v>
      </c>
      <c r="H998">
        <f t="shared" si="77"/>
        <v>2</v>
      </c>
      <c r="I998" t="str">
        <f t="shared" si="78"/>
        <v>Thursday</v>
      </c>
      <c r="J998" s="2">
        <f t="shared" si="79"/>
        <v>2480000</v>
      </c>
      <c r="K998" s="2"/>
    </row>
    <row r="999" spans="1:11" x14ac:dyDescent="0.3">
      <c r="A999" s="1">
        <v>44686</v>
      </c>
      <c r="B999" t="s">
        <v>15</v>
      </c>
      <c r="C999" t="s">
        <v>16</v>
      </c>
      <c r="D999">
        <v>165</v>
      </c>
      <c r="E999" s="2">
        <v>5000</v>
      </c>
      <c r="F999">
        <f t="shared" si="75"/>
        <v>2022</v>
      </c>
      <c r="G999" t="str">
        <f t="shared" si="76"/>
        <v>May</v>
      </c>
      <c r="H999">
        <f t="shared" si="77"/>
        <v>2</v>
      </c>
      <c r="I999" t="str">
        <f t="shared" si="78"/>
        <v>Thursday</v>
      </c>
      <c r="J999" s="2">
        <f t="shared" si="79"/>
        <v>825000</v>
      </c>
      <c r="K999" s="2"/>
    </row>
    <row r="1000" spans="1:11" x14ac:dyDescent="0.3">
      <c r="A1000" s="1">
        <v>44686</v>
      </c>
      <c r="B1000" t="s">
        <v>17</v>
      </c>
      <c r="C1000" t="s">
        <v>18</v>
      </c>
      <c r="D1000">
        <v>103</v>
      </c>
      <c r="E1000" s="2">
        <v>25000</v>
      </c>
      <c r="F1000">
        <f t="shared" si="75"/>
        <v>2022</v>
      </c>
      <c r="G1000" t="str">
        <f t="shared" si="76"/>
        <v>May</v>
      </c>
      <c r="H1000">
        <f t="shared" si="77"/>
        <v>2</v>
      </c>
      <c r="I1000" t="str">
        <f t="shared" si="78"/>
        <v>Thursday</v>
      </c>
      <c r="J1000" s="2">
        <f t="shared" si="79"/>
        <v>2575000</v>
      </c>
      <c r="K1000" s="2"/>
    </row>
    <row r="1001" spans="1:11" x14ac:dyDescent="0.3">
      <c r="A1001" s="1">
        <v>44686</v>
      </c>
      <c r="B1001" t="s">
        <v>19</v>
      </c>
      <c r="C1001" t="s">
        <v>20</v>
      </c>
      <c r="D1001">
        <v>47</v>
      </c>
      <c r="E1001" s="2">
        <v>30000</v>
      </c>
      <c r="F1001">
        <f t="shared" si="75"/>
        <v>2022</v>
      </c>
      <c r="G1001" t="str">
        <f t="shared" si="76"/>
        <v>May</v>
      </c>
      <c r="H1001">
        <f t="shared" si="77"/>
        <v>2</v>
      </c>
      <c r="I1001" t="str">
        <f t="shared" si="78"/>
        <v>Thursday</v>
      </c>
      <c r="J1001" s="2">
        <f t="shared" si="79"/>
        <v>1410000</v>
      </c>
      <c r="K1001" s="2"/>
    </row>
    <row r="1002" spans="1:11" x14ac:dyDescent="0.3">
      <c r="A1002" s="1">
        <v>44687</v>
      </c>
      <c r="B1002" t="s">
        <v>5</v>
      </c>
      <c r="C1002" t="s">
        <v>6</v>
      </c>
      <c r="D1002">
        <v>92</v>
      </c>
      <c r="E1002" s="2">
        <v>50000</v>
      </c>
      <c r="F1002">
        <f t="shared" si="75"/>
        <v>2022</v>
      </c>
      <c r="G1002" t="str">
        <f t="shared" si="76"/>
        <v>May</v>
      </c>
      <c r="H1002">
        <f t="shared" si="77"/>
        <v>2</v>
      </c>
      <c r="I1002" t="str">
        <f t="shared" si="78"/>
        <v>Friday</v>
      </c>
      <c r="J1002" s="2">
        <f t="shared" si="79"/>
        <v>4600000</v>
      </c>
      <c r="K1002" s="2"/>
    </row>
    <row r="1003" spans="1:11" x14ac:dyDescent="0.3">
      <c r="A1003" s="1">
        <v>44687</v>
      </c>
      <c r="B1003" t="s">
        <v>7</v>
      </c>
      <c r="C1003" t="s">
        <v>8</v>
      </c>
      <c r="D1003">
        <v>62</v>
      </c>
      <c r="E1003" s="2">
        <v>35000</v>
      </c>
      <c r="F1003">
        <f t="shared" si="75"/>
        <v>2022</v>
      </c>
      <c r="G1003" t="str">
        <f t="shared" si="76"/>
        <v>May</v>
      </c>
      <c r="H1003">
        <f t="shared" si="77"/>
        <v>2</v>
      </c>
      <c r="I1003" t="str">
        <f t="shared" si="78"/>
        <v>Friday</v>
      </c>
      <c r="J1003" s="2">
        <f t="shared" si="79"/>
        <v>2170000</v>
      </c>
      <c r="K1003" s="2"/>
    </row>
    <row r="1004" spans="1:11" x14ac:dyDescent="0.3">
      <c r="A1004" s="1">
        <v>44687</v>
      </c>
      <c r="B1004" t="s">
        <v>9</v>
      </c>
      <c r="C1004" t="s">
        <v>10</v>
      </c>
      <c r="D1004">
        <v>72</v>
      </c>
      <c r="E1004" s="2">
        <v>45000</v>
      </c>
      <c r="F1004">
        <f t="shared" si="75"/>
        <v>2022</v>
      </c>
      <c r="G1004" t="str">
        <f t="shared" si="76"/>
        <v>May</v>
      </c>
      <c r="H1004">
        <f t="shared" si="77"/>
        <v>2</v>
      </c>
      <c r="I1004" t="str">
        <f t="shared" si="78"/>
        <v>Friday</v>
      </c>
      <c r="J1004" s="2">
        <f t="shared" si="79"/>
        <v>3240000</v>
      </c>
      <c r="K1004" s="2"/>
    </row>
    <row r="1005" spans="1:11" x14ac:dyDescent="0.3">
      <c r="A1005" s="1">
        <v>44687</v>
      </c>
      <c r="B1005" t="s">
        <v>11</v>
      </c>
      <c r="C1005" t="s">
        <v>12</v>
      </c>
      <c r="D1005">
        <v>52</v>
      </c>
      <c r="E1005" s="2">
        <v>60000</v>
      </c>
      <c r="F1005">
        <f t="shared" si="75"/>
        <v>2022</v>
      </c>
      <c r="G1005" t="str">
        <f t="shared" si="76"/>
        <v>May</v>
      </c>
      <c r="H1005">
        <f t="shared" si="77"/>
        <v>2</v>
      </c>
      <c r="I1005" t="str">
        <f t="shared" si="78"/>
        <v>Friday</v>
      </c>
      <c r="J1005" s="2">
        <f t="shared" si="79"/>
        <v>3120000</v>
      </c>
      <c r="K1005" s="2"/>
    </row>
    <row r="1006" spans="1:11" x14ac:dyDescent="0.3">
      <c r="A1006" s="1">
        <v>44687</v>
      </c>
      <c r="B1006" t="s">
        <v>13</v>
      </c>
      <c r="C1006" t="s">
        <v>14</v>
      </c>
      <c r="D1006">
        <v>130</v>
      </c>
      <c r="E1006" s="2">
        <v>20000</v>
      </c>
      <c r="F1006">
        <f t="shared" si="75"/>
        <v>2022</v>
      </c>
      <c r="G1006" t="str">
        <f t="shared" si="76"/>
        <v>May</v>
      </c>
      <c r="H1006">
        <f t="shared" si="77"/>
        <v>2</v>
      </c>
      <c r="I1006" t="str">
        <f t="shared" si="78"/>
        <v>Friday</v>
      </c>
      <c r="J1006" s="2">
        <f t="shared" si="79"/>
        <v>2600000</v>
      </c>
      <c r="K1006" s="2"/>
    </row>
    <row r="1007" spans="1:11" x14ac:dyDescent="0.3">
      <c r="A1007" s="1">
        <v>44687</v>
      </c>
      <c r="B1007" t="s">
        <v>15</v>
      </c>
      <c r="C1007" t="s">
        <v>16</v>
      </c>
      <c r="D1007">
        <v>161</v>
      </c>
      <c r="E1007" s="2">
        <v>5000</v>
      </c>
      <c r="F1007">
        <f t="shared" si="75"/>
        <v>2022</v>
      </c>
      <c r="G1007" t="str">
        <f t="shared" si="76"/>
        <v>May</v>
      </c>
      <c r="H1007">
        <f t="shared" si="77"/>
        <v>2</v>
      </c>
      <c r="I1007" t="str">
        <f t="shared" si="78"/>
        <v>Friday</v>
      </c>
      <c r="J1007" s="2">
        <f t="shared" si="79"/>
        <v>805000</v>
      </c>
      <c r="K1007" s="2"/>
    </row>
    <row r="1008" spans="1:11" x14ac:dyDescent="0.3">
      <c r="A1008" s="1">
        <v>44687</v>
      </c>
      <c r="B1008" t="s">
        <v>17</v>
      </c>
      <c r="C1008" t="s">
        <v>18</v>
      </c>
      <c r="D1008">
        <v>96</v>
      </c>
      <c r="E1008" s="2">
        <v>25000</v>
      </c>
      <c r="F1008">
        <f t="shared" si="75"/>
        <v>2022</v>
      </c>
      <c r="G1008" t="str">
        <f t="shared" si="76"/>
        <v>May</v>
      </c>
      <c r="H1008">
        <f t="shared" si="77"/>
        <v>2</v>
      </c>
      <c r="I1008" t="str">
        <f t="shared" si="78"/>
        <v>Friday</v>
      </c>
      <c r="J1008" s="2">
        <f t="shared" si="79"/>
        <v>2400000</v>
      </c>
      <c r="K1008" s="2"/>
    </row>
    <row r="1009" spans="1:11" x14ac:dyDescent="0.3">
      <c r="A1009" s="1">
        <v>44687</v>
      </c>
      <c r="B1009" t="s">
        <v>19</v>
      </c>
      <c r="C1009" t="s">
        <v>20</v>
      </c>
      <c r="D1009">
        <v>54</v>
      </c>
      <c r="E1009" s="2">
        <v>30000</v>
      </c>
      <c r="F1009">
        <f t="shared" si="75"/>
        <v>2022</v>
      </c>
      <c r="G1009" t="str">
        <f t="shared" si="76"/>
        <v>May</v>
      </c>
      <c r="H1009">
        <f t="shared" si="77"/>
        <v>2</v>
      </c>
      <c r="I1009" t="str">
        <f t="shared" si="78"/>
        <v>Friday</v>
      </c>
      <c r="J1009" s="2">
        <f t="shared" si="79"/>
        <v>1620000</v>
      </c>
      <c r="K1009" s="2"/>
    </row>
    <row r="1010" spans="1:11" x14ac:dyDescent="0.3">
      <c r="A1010" s="1">
        <v>44688</v>
      </c>
      <c r="B1010" t="s">
        <v>5</v>
      </c>
      <c r="C1010" t="s">
        <v>6</v>
      </c>
      <c r="D1010">
        <v>89</v>
      </c>
      <c r="E1010" s="2">
        <v>50000</v>
      </c>
      <c r="F1010">
        <f t="shared" si="75"/>
        <v>2022</v>
      </c>
      <c r="G1010" t="str">
        <f t="shared" si="76"/>
        <v>May</v>
      </c>
      <c r="H1010">
        <f t="shared" si="77"/>
        <v>2</v>
      </c>
      <c r="I1010" t="str">
        <f t="shared" si="78"/>
        <v>Saturday</v>
      </c>
      <c r="J1010" s="2">
        <f t="shared" si="79"/>
        <v>4450000</v>
      </c>
      <c r="K1010" s="2"/>
    </row>
    <row r="1011" spans="1:11" x14ac:dyDescent="0.3">
      <c r="A1011" s="1">
        <v>44688</v>
      </c>
      <c r="B1011" t="s">
        <v>7</v>
      </c>
      <c r="C1011" t="s">
        <v>8</v>
      </c>
      <c r="D1011">
        <v>64</v>
      </c>
      <c r="E1011" s="2">
        <v>35000</v>
      </c>
      <c r="F1011">
        <f t="shared" si="75"/>
        <v>2022</v>
      </c>
      <c r="G1011" t="str">
        <f t="shared" si="76"/>
        <v>May</v>
      </c>
      <c r="H1011">
        <f t="shared" si="77"/>
        <v>2</v>
      </c>
      <c r="I1011" t="str">
        <f t="shared" si="78"/>
        <v>Saturday</v>
      </c>
      <c r="J1011" s="2">
        <f t="shared" si="79"/>
        <v>2240000</v>
      </c>
      <c r="K1011" s="2"/>
    </row>
    <row r="1012" spans="1:11" x14ac:dyDescent="0.3">
      <c r="A1012" s="1">
        <v>44688</v>
      </c>
      <c r="B1012" t="s">
        <v>9</v>
      </c>
      <c r="C1012" t="s">
        <v>10</v>
      </c>
      <c r="D1012">
        <v>71</v>
      </c>
      <c r="E1012" s="2">
        <v>45000</v>
      </c>
      <c r="F1012">
        <f t="shared" si="75"/>
        <v>2022</v>
      </c>
      <c r="G1012" t="str">
        <f t="shared" si="76"/>
        <v>May</v>
      </c>
      <c r="H1012">
        <f t="shared" si="77"/>
        <v>2</v>
      </c>
      <c r="I1012" t="str">
        <f t="shared" si="78"/>
        <v>Saturday</v>
      </c>
      <c r="J1012" s="2">
        <f t="shared" si="79"/>
        <v>3195000</v>
      </c>
      <c r="K1012" s="2"/>
    </row>
    <row r="1013" spans="1:11" x14ac:dyDescent="0.3">
      <c r="A1013" s="1">
        <v>44688</v>
      </c>
      <c r="B1013" t="s">
        <v>11</v>
      </c>
      <c r="C1013" t="s">
        <v>12</v>
      </c>
      <c r="D1013">
        <v>49</v>
      </c>
      <c r="E1013" s="2">
        <v>60000</v>
      </c>
      <c r="F1013">
        <f t="shared" si="75"/>
        <v>2022</v>
      </c>
      <c r="G1013" t="str">
        <f t="shared" si="76"/>
        <v>May</v>
      </c>
      <c r="H1013">
        <f t="shared" si="77"/>
        <v>2</v>
      </c>
      <c r="I1013" t="str">
        <f t="shared" si="78"/>
        <v>Saturday</v>
      </c>
      <c r="J1013" s="2">
        <f t="shared" si="79"/>
        <v>2940000</v>
      </c>
      <c r="K1013" s="2"/>
    </row>
    <row r="1014" spans="1:11" x14ac:dyDescent="0.3">
      <c r="A1014" s="1">
        <v>44688</v>
      </c>
      <c r="B1014" t="s">
        <v>13</v>
      </c>
      <c r="C1014" t="s">
        <v>14</v>
      </c>
      <c r="D1014">
        <v>127</v>
      </c>
      <c r="E1014" s="2">
        <v>20000</v>
      </c>
      <c r="F1014">
        <f t="shared" si="75"/>
        <v>2022</v>
      </c>
      <c r="G1014" t="str">
        <f t="shared" si="76"/>
        <v>May</v>
      </c>
      <c r="H1014">
        <f t="shared" si="77"/>
        <v>2</v>
      </c>
      <c r="I1014" t="str">
        <f t="shared" si="78"/>
        <v>Saturday</v>
      </c>
      <c r="J1014" s="2">
        <f t="shared" si="79"/>
        <v>2540000</v>
      </c>
      <c r="K1014" s="2"/>
    </row>
    <row r="1015" spans="1:11" x14ac:dyDescent="0.3">
      <c r="A1015" s="1">
        <v>44688</v>
      </c>
      <c r="B1015" t="s">
        <v>15</v>
      </c>
      <c r="C1015" t="s">
        <v>16</v>
      </c>
      <c r="D1015">
        <v>159</v>
      </c>
      <c r="E1015" s="2">
        <v>5000</v>
      </c>
      <c r="F1015">
        <f t="shared" si="75"/>
        <v>2022</v>
      </c>
      <c r="G1015" t="str">
        <f t="shared" si="76"/>
        <v>May</v>
      </c>
      <c r="H1015">
        <f t="shared" si="77"/>
        <v>2</v>
      </c>
      <c r="I1015" t="str">
        <f t="shared" si="78"/>
        <v>Saturday</v>
      </c>
      <c r="J1015" s="2">
        <f t="shared" si="79"/>
        <v>795000</v>
      </c>
      <c r="K1015" s="2"/>
    </row>
    <row r="1016" spans="1:11" x14ac:dyDescent="0.3">
      <c r="A1016" s="1">
        <v>44688</v>
      </c>
      <c r="B1016" t="s">
        <v>17</v>
      </c>
      <c r="C1016" t="s">
        <v>18</v>
      </c>
      <c r="D1016">
        <v>98</v>
      </c>
      <c r="E1016" s="2">
        <v>25000</v>
      </c>
      <c r="F1016">
        <f t="shared" si="75"/>
        <v>2022</v>
      </c>
      <c r="G1016" t="str">
        <f t="shared" si="76"/>
        <v>May</v>
      </c>
      <c r="H1016">
        <f t="shared" si="77"/>
        <v>2</v>
      </c>
      <c r="I1016" t="str">
        <f t="shared" si="78"/>
        <v>Saturday</v>
      </c>
      <c r="J1016" s="2">
        <f t="shared" si="79"/>
        <v>2450000</v>
      </c>
      <c r="K1016" s="2"/>
    </row>
    <row r="1017" spans="1:11" x14ac:dyDescent="0.3">
      <c r="A1017" s="1">
        <v>44688</v>
      </c>
      <c r="B1017" t="s">
        <v>19</v>
      </c>
      <c r="C1017" t="s">
        <v>20</v>
      </c>
      <c r="D1017">
        <v>53</v>
      </c>
      <c r="E1017" s="2">
        <v>30000</v>
      </c>
      <c r="F1017">
        <f t="shared" si="75"/>
        <v>2022</v>
      </c>
      <c r="G1017" t="str">
        <f t="shared" si="76"/>
        <v>May</v>
      </c>
      <c r="H1017">
        <f t="shared" si="77"/>
        <v>2</v>
      </c>
      <c r="I1017" t="str">
        <f t="shared" si="78"/>
        <v>Saturday</v>
      </c>
      <c r="J1017" s="2">
        <f t="shared" si="79"/>
        <v>1590000</v>
      </c>
      <c r="K1017" s="2"/>
    </row>
    <row r="1018" spans="1:11" x14ac:dyDescent="0.3">
      <c r="A1018" s="1">
        <v>44689</v>
      </c>
      <c r="B1018" t="s">
        <v>5</v>
      </c>
      <c r="C1018" t="s">
        <v>6</v>
      </c>
      <c r="D1018">
        <v>100</v>
      </c>
      <c r="E1018" s="2">
        <v>50000</v>
      </c>
      <c r="F1018">
        <f t="shared" si="75"/>
        <v>2022</v>
      </c>
      <c r="G1018" t="str">
        <f t="shared" si="76"/>
        <v>May</v>
      </c>
      <c r="H1018">
        <f t="shared" si="77"/>
        <v>2</v>
      </c>
      <c r="I1018" t="str">
        <f t="shared" si="78"/>
        <v>Sunday</v>
      </c>
      <c r="J1018" s="2">
        <f t="shared" si="79"/>
        <v>5000000</v>
      </c>
      <c r="K1018" s="2"/>
    </row>
    <row r="1019" spans="1:11" x14ac:dyDescent="0.3">
      <c r="A1019" s="1">
        <v>44689</v>
      </c>
      <c r="B1019" t="s">
        <v>7</v>
      </c>
      <c r="C1019" t="s">
        <v>8</v>
      </c>
      <c r="D1019">
        <v>60</v>
      </c>
      <c r="E1019" s="2">
        <v>35000</v>
      </c>
      <c r="F1019">
        <f t="shared" si="75"/>
        <v>2022</v>
      </c>
      <c r="G1019" t="str">
        <f t="shared" si="76"/>
        <v>May</v>
      </c>
      <c r="H1019">
        <f t="shared" si="77"/>
        <v>2</v>
      </c>
      <c r="I1019" t="str">
        <f t="shared" si="78"/>
        <v>Sunday</v>
      </c>
      <c r="J1019" s="2">
        <f t="shared" si="79"/>
        <v>2100000</v>
      </c>
      <c r="K1019" s="2"/>
    </row>
    <row r="1020" spans="1:11" x14ac:dyDescent="0.3">
      <c r="A1020" s="1">
        <v>44689</v>
      </c>
      <c r="B1020" t="s">
        <v>9</v>
      </c>
      <c r="C1020" t="s">
        <v>10</v>
      </c>
      <c r="D1020">
        <v>73</v>
      </c>
      <c r="E1020" s="2">
        <v>45000</v>
      </c>
      <c r="F1020">
        <f t="shared" si="75"/>
        <v>2022</v>
      </c>
      <c r="G1020" t="str">
        <f t="shared" si="76"/>
        <v>May</v>
      </c>
      <c r="H1020">
        <f t="shared" si="77"/>
        <v>2</v>
      </c>
      <c r="I1020" t="str">
        <f t="shared" si="78"/>
        <v>Sunday</v>
      </c>
      <c r="J1020" s="2">
        <f t="shared" si="79"/>
        <v>3285000</v>
      </c>
      <c r="K1020" s="2"/>
    </row>
    <row r="1021" spans="1:11" x14ac:dyDescent="0.3">
      <c r="A1021" s="1">
        <v>44689</v>
      </c>
      <c r="B1021" t="s">
        <v>11</v>
      </c>
      <c r="C1021" t="s">
        <v>12</v>
      </c>
      <c r="D1021">
        <v>56</v>
      </c>
      <c r="E1021" s="2">
        <v>60000</v>
      </c>
      <c r="F1021">
        <f t="shared" si="75"/>
        <v>2022</v>
      </c>
      <c r="G1021" t="str">
        <f t="shared" si="76"/>
        <v>May</v>
      </c>
      <c r="H1021">
        <f t="shared" si="77"/>
        <v>2</v>
      </c>
      <c r="I1021" t="str">
        <f t="shared" si="78"/>
        <v>Sunday</v>
      </c>
      <c r="J1021" s="2">
        <f t="shared" si="79"/>
        <v>3360000</v>
      </c>
      <c r="K1021" s="2"/>
    </row>
    <row r="1022" spans="1:11" x14ac:dyDescent="0.3">
      <c r="A1022" s="1">
        <v>44689</v>
      </c>
      <c r="B1022" t="s">
        <v>13</v>
      </c>
      <c r="C1022" t="s">
        <v>14</v>
      </c>
      <c r="D1022">
        <v>128</v>
      </c>
      <c r="E1022" s="2">
        <v>20000</v>
      </c>
      <c r="F1022">
        <f t="shared" si="75"/>
        <v>2022</v>
      </c>
      <c r="G1022" t="str">
        <f t="shared" si="76"/>
        <v>May</v>
      </c>
      <c r="H1022">
        <f t="shared" si="77"/>
        <v>2</v>
      </c>
      <c r="I1022" t="str">
        <f t="shared" si="78"/>
        <v>Sunday</v>
      </c>
      <c r="J1022" s="2">
        <f t="shared" si="79"/>
        <v>2560000</v>
      </c>
      <c r="K1022" s="2"/>
    </row>
    <row r="1023" spans="1:11" x14ac:dyDescent="0.3">
      <c r="A1023" s="1">
        <v>44689</v>
      </c>
      <c r="B1023" t="s">
        <v>15</v>
      </c>
      <c r="C1023" t="s">
        <v>16</v>
      </c>
      <c r="D1023">
        <v>167</v>
      </c>
      <c r="E1023" s="2">
        <v>5000</v>
      </c>
      <c r="F1023">
        <f t="shared" si="75"/>
        <v>2022</v>
      </c>
      <c r="G1023" t="str">
        <f t="shared" si="76"/>
        <v>May</v>
      </c>
      <c r="H1023">
        <f t="shared" si="77"/>
        <v>2</v>
      </c>
      <c r="I1023" t="str">
        <f t="shared" si="78"/>
        <v>Sunday</v>
      </c>
      <c r="J1023" s="2">
        <f t="shared" si="79"/>
        <v>835000</v>
      </c>
      <c r="K1023" s="2"/>
    </row>
    <row r="1024" spans="1:11" x14ac:dyDescent="0.3">
      <c r="A1024" s="1">
        <v>44689</v>
      </c>
      <c r="B1024" t="s">
        <v>17</v>
      </c>
      <c r="C1024" t="s">
        <v>18</v>
      </c>
      <c r="D1024">
        <v>97</v>
      </c>
      <c r="E1024" s="2">
        <v>25000</v>
      </c>
      <c r="F1024">
        <f t="shared" si="75"/>
        <v>2022</v>
      </c>
      <c r="G1024" t="str">
        <f t="shared" si="76"/>
        <v>May</v>
      </c>
      <c r="H1024">
        <f t="shared" si="77"/>
        <v>2</v>
      </c>
      <c r="I1024" t="str">
        <f t="shared" si="78"/>
        <v>Sunday</v>
      </c>
      <c r="J1024" s="2">
        <f t="shared" si="79"/>
        <v>2425000</v>
      </c>
      <c r="K1024" s="2"/>
    </row>
    <row r="1025" spans="1:11" x14ac:dyDescent="0.3">
      <c r="A1025" s="1">
        <v>44689</v>
      </c>
      <c r="B1025" t="s">
        <v>19</v>
      </c>
      <c r="C1025" t="s">
        <v>20</v>
      </c>
      <c r="D1025">
        <v>47</v>
      </c>
      <c r="E1025" s="2">
        <v>30000</v>
      </c>
      <c r="F1025">
        <f t="shared" si="75"/>
        <v>2022</v>
      </c>
      <c r="G1025" t="str">
        <f t="shared" si="76"/>
        <v>May</v>
      </c>
      <c r="H1025">
        <f t="shared" si="77"/>
        <v>2</v>
      </c>
      <c r="I1025" t="str">
        <f t="shared" si="78"/>
        <v>Sunday</v>
      </c>
      <c r="J1025" s="2">
        <f t="shared" si="79"/>
        <v>1410000</v>
      </c>
      <c r="K1025" s="2"/>
    </row>
    <row r="1026" spans="1:11" x14ac:dyDescent="0.3">
      <c r="A1026" s="1">
        <v>44690</v>
      </c>
      <c r="B1026" t="s">
        <v>5</v>
      </c>
      <c r="C1026" t="s">
        <v>6</v>
      </c>
      <c r="D1026">
        <v>100</v>
      </c>
      <c r="E1026" s="2">
        <v>50000</v>
      </c>
      <c r="F1026">
        <f t="shared" ref="F1026:F1089" si="80">YEAR(A1026)</f>
        <v>2022</v>
      </c>
      <c r="G1026" t="str">
        <f t="shared" ref="G1026:G1089" si="81">TEXT(A1026,"mmmm")</f>
        <v>May</v>
      </c>
      <c r="H1026">
        <f t="shared" ref="H1026:H1089" si="82">ROUNDUP(MONTH(A1026)/3,0)</f>
        <v>2</v>
      </c>
      <c r="I1026" t="str">
        <f t="shared" ref="I1026:I1089" si="83">TEXT(A1026,"dddd")</f>
        <v>Monday</v>
      </c>
      <c r="J1026" s="2">
        <f t="shared" ref="J1026:J1089" si="84">D1026*E1026</f>
        <v>5000000</v>
      </c>
      <c r="K1026" s="2"/>
    </row>
    <row r="1027" spans="1:11" x14ac:dyDescent="0.3">
      <c r="A1027" s="1">
        <v>44690</v>
      </c>
      <c r="B1027" t="s">
        <v>7</v>
      </c>
      <c r="C1027" t="s">
        <v>8</v>
      </c>
      <c r="D1027">
        <v>56</v>
      </c>
      <c r="E1027" s="2">
        <v>35000</v>
      </c>
      <c r="F1027">
        <f t="shared" si="80"/>
        <v>2022</v>
      </c>
      <c r="G1027" t="str">
        <f t="shared" si="81"/>
        <v>May</v>
      </c>
      <c r="H1027">
        <f t="shared" si="82"/>
        <v>2</v>
      </c>
      <c r="I1027" t="str">
        <f t="shared" si="83"/>
        <v>Monday</v>
      </c>
      <c r="J1027" s="2">
        <f t="shared" si="84"/>
        <v>1960000</v>
      </c>
      <c r="K1027" s="2"/>
    </row>
    <row r="1028" spans="1:11" x14ac:dyDescent="0.3">
      <c r="A1028" s="1">
        <v>44690</v>
      </c>
      <c r="B1028" t="s">
        <v>9</v>
      </c>
      <c r="C1028" t="s">
        <v>10</v>
      </c>
      <c r="D1028">
        <v>67</v>
      </c>
      <c r="E1028" s="2">
        <v>45000</v>
      </c>
      <c r="F1028">
        <f t="shared" si="80"/>
        <v>2022</v>
      </c>
      <c r="G1028" t="str">
        <f t="shared" si="81"/>
        <v>May</v>
      </c>
      <c r="H1028">
        <f t="shared" si="82"/>
        <v>2</v>
      </c>
      <c r="I1028" t="str">
        <f t="shared" si="83"/>
        <v>Monday</v>
      </c>
      <c r="J1028" s="2">
        <f t="shared" si="84"/>
        <v>3015000</v>
      </c>
      <c r="K1028" s="2"/>
    </row>
    <row r="1029" spans="1:11" x14ac:dyDescent="0.3">
      <c r="A1029" s="1">
        <v>44690</v>
      </c>
      <c r="B1029" t="s">
        <v>11</v>
      </c>
      <c r="C1029" t="s">
        <v>12</v>
      </c>
      <c r="D1029">
        <v>56</v>
      </c>
      <c r="E1029" s="2">
        <v>60000</v>
      </c>
      <c r="F1029">
        <f t="shared" si="80"/>
        <v>2022</v>
      </c>
      <c r="G1029" t="str">
        <f t="shared" si="81"/>
        <v>May</v>
      </c>
      <c r="H1029">
        <f t="shared" si="82"/>
        <v>2</v>
      </c>
      <c r="I1029" t="str">
        <f t="shared" si="83"/>
        <v>Monday</v>
      </c>
      <c r="J1029" s="2">
        <f t="shared" si="84"/>
        <v>3360000</v>
      </c>
      <c r="K1029" s="2"/>
    </row>
    <row r="1030" spans="1:11" x14ac:dyDescent="0.3">
      <c r="A1030" s="1">
        <v>44690</v>
      </c>
      <c r="B1030" t="s">
        <v>13</v>
      </c>
      <c r="C1030" t="s">
        <v>14</v>
      </c>
      <c r="D1030">
        <v>122</v>
      </c>
      <c r="E1030" s="2">
        <v>20000</v>
      </c>
      <c r="F1030">
        <f t="shared" si="80"/>
        <v>2022</v>
      </c>
      <c r="G1030" t="str">
        <f t="shared" si="81"/>
        <v>May</v>
      </c>
      <c r="H1030">
        <f t="shared" si="82"/>
        <v>2</v>
      </c>
      <c r="I1030" t="str">
        <f t="shared" si="83"/>
        <v>Monday</v>
      </c>
      <c r="J1030" s="2">
        <f t="shared" si="84"/>
        <v>2440000</v>
      </c>
      <c r="K1030" s="2"/>
    </row>
    <row r="1031" spans="1:11" x14ac:dyDescent="0.3">
      <c r="A1031" s="1">
        <v>44690</v>
      </c>
      <c r="B1031" t="s">
        <v>15</v>
      </c>
      <c r="C1031" t="s">
        <v>16</v>
      </c>
      <c r="D1031">
        <v>165</v>
      </c>
      <c r="E1031" s="2">
        <v>5000</v>
      </c>
      <c r="F1031">
        <f t="shared" si="80"/>
        <v>2022</v>
      </c>
      <c r="G1031" t="str">
        <f t="shared" si="81"/>
        <v>May</v>
      </c>
      <c r="H1031">
        <f t="shared" si="82"/>
        <v>2</v>
      </c>
      <c r="I1031" t="str">
        <f t="shared" si="83"/>
        <v>Monday</v>
      </c>
      <c r="J1031" s="2">
        <f t="shared" si="84"/>
        <v>825000</v>
      </c>
      <c r="K1031" s="2"/>
    </row>
    <row r="1032" spans="1:11" x14ac:dyDescent="0.3">
      <c r="A1032" s="1">
        <v>44690</v>
      </c>
      <c r="B1032" t="s">
        <v>17</v>
      </c>
      <c r="C1032" t="s">
        <v>18</v>
      </c>
      <c r="D1032">
        <v>95</v>
      </c>
      <c r="E1032" s="2">
        <v>25000</v>
      </c>
      <c r="F1032">
        <f t="shared" si="80"/>
        <v>2022</v>
      </c>
      <c r="G1032" t="str">
        <f t="shared" si="81"/>
        <v>May</v>
      </c>
      <c r="H1032">
        <f t="shared" si="82"/>
        <v>2</v>
      </c>
      <c r="I1032" t="str">
        <f t="shared" si="83"/>
        <v>Monday</v>
      </c>
      <c r="J1032" s="2">
        <f t="shared" si="84"/>
        <v>2375000</v>
      </c>
      <c r="K1032" s="2"/>
    </row>
    <row r="1033" spans="1:11" x14ac:dyDescent="0.3">
      <c r="A1033" s="1">
        <v>44690</v>
      </c>
      <c r="B1033" t="s">
        <v>19</v>
      </c>
      <c r="C1033" t="s">
        <v>20</v>
      </c>
      <c r="D1033">
        <v>48</v>
      </c>
      <c r="E1033" s="2">
        <v>30000</v>
      </c>
      <c r="F1033">
        <f t="shared" si="80"/>
        <v>2022</v>
      </c>
      <c r="G1033" t="str">
        <f t="shared" si="81"/>
        <v>May</v>
      </c>
      <c r="H1033">
        <f t="shared" si="82"/>
        <v>2</v>
      </c>
      <c r="I1033" t="str">
        <f t="shared" si="83"/>
        <v>Monday</v>
      </c>
      <c r="J1033" s="2">
        <f t="shared" si="84"/>
        <v>1440000</v>
      </c>
      <c r="K1033" s="2"/>
    </row>
    <row r="1034" spans="1:11" x14ac:dyDescent="0.3">
      <c r="A1034" s="1">
        <v>44691</v>
      </c>
      <c r="B1034" t="s">
        <v>5</v>
      </c>
      <c r="C1034" t="s">
        <v>6</v>
      </c>
      <c r="D1034">
        <v>85</v>
      </c>
      <c r="E1034" s="2">
        <v>50000</v>
      </c>
      <c r="F1034">
        <f t="shared" si="80"/>
        <v>2022</v>
      </c>
      <c r="G1034" t="str">
        <f t="shared" si="81"/>
        <v>May</v>
      </c>
      <c r="H1034">
        <f t="shared" si="82"/>
        <v>2</v>
      </c>
      <c r="I1034" t="str">
        <f t="shared" si="83"/>
        <v>Tuesday</v>
      </c>
      <c r="J1034" s="2">
        <f t="shared" si="84"/>
        <v>4250000</v>
      </c>
      <c r="K1034" s="2"/>
    </row>
    <row r="1035" spans="1:11" x14ac:dyDescent="0.3">
      <c r="A1035" s="1">
        <v>44691</v>
      </c>
      <c r="B1035" t="s">
        <v>7</v>
      </c>
      <c r="C1035" t="s">
        <v>8</v>
      </c>
      <c r="D1035">
        <v>61</v>
      </c>
      <c r="E1035" s="2">
        <v>35000</v>
      </c>
      <c r="F1035">
        <f t="shared" si="80"/>
        <v>2022</v>
      </c>
      <c r="G1035" t="str">
        <f t="shared" si="81"/>
        <v>May</v>
      </c>
      <c r="H1035">
        <f t="shared" si="82"/>
        <v>2</v>
      </c>
      <c r="I1035" t="str">
        <f t="shared" si="83"/>
        <v>Tuesday</v>
      </c>
      <c r="J1035" s="2">
        <f t="shared" si="84"/>
        <v>2135000</v>
      </c>
      <c r="K1035" s="2"/>
    </row>
    <row r="1036" spans="1:11" x14ac:dyDescent="0.3">
      <c r="A1036" s="1">
        <v>44691</v>
      </c>
      <c r="B1036" t="s">
        <v>9</v>
      </c>
      <c r="C1036" t="s">
        <v>10</v>
      </c>
      <c r="D1036">
        <v>64</v>
      </c>
      <c r="E1036" s="2">
        <v>45000</v>
      </c>
      <c r="F1036">
        <f t="shared" si="80"/>
        <v>2022</v>
      </c>
      <c r="G1036" t="str">
        <f t="shared" si="81"/>
        <v>May</v>
      </c>
      <c r="H1036">
        <f t="shared" si="82"/>
        <v>2</v>
      </c>
      <c r="I1036" t="str">
        <f t="shared" si="83"/>
        <v>Tuesday</v>
      </c>
      <c r="J1036" s="2">
        <f t="shared" si="84"/>
        <v>2880000</v>
      </c>
      <c r="K1036" s="2"/>
    </row>
    <row r="1037" spans="1:11" x14ac:dyDescent="0.3">
      <c r="A1037" s="1">
        <v>44691</v>
      </c>
      <c r="B1037" t="s">
        <v>11</v>
      </c>
      <c r="C1037" t="s">
        <v>12</v>
      </c>
      <c r="D1037">
        <v>53</v>
      </c>
      <c r="E1037" s="2">
        <v>60000</v>
      </c>
      <c r="F1037">
        <f t="shared" si="80"/>
        <v>2022</v>
      </c>
      <c r="G1037" t="str">
        <f t="shared" si="81"/>
        <v>May</v>
      </c>
      <c r="H1037">
        <f t="shared" si="82"/>
        <v>2</v>
      </c>
      <c r="I1037" t="str">
        <f t="shared" si="83"/>
        <v>Tuesday</v>
      </c>
      <c r="J1037" s="2">
        <f t="shared" si="84"/>
        <v>3180000</v>
      </c>
      <c r="K1037" s="2"/>
    </row>
    <row r="1038" spans="1:11" x14ac:dyDescent="0.3">
      <c r="A1038" s="1">
        <v>44691</v>
      </c>
      <c r="B1038" t="s">
        <v>13</v>
      </c>
      <c r="C1038" t="s">
        <v>14</v>
      </c>
      <c r="D1038">
        <v>134</v>
      </c>
      <c r="E1038" s="2">
        <v>20000</v>
      </c>
      <c r="F1038">
        <f t="shared" si="80"/>
        <v>2022</v>
      </c>
      <c r="G1038" t="str">
        <f t="shared" si="81"/>
        <v>May</v>
      </c>
      <c r="H1038">
        <f t="shared" si="82"/>
        <v>2</v>
      </c>
      <c r="I1038" t="str">
        <f t="shared" si="83"/>
        <v>Tuesday</v>
      </c>
      <c r="J1038" s="2">
        <f t="shared" si="84"/>
        <v>2680000</v>
      </c>
      <c r="K1038" s="2"/>
    </row>
    <row r="1039" spans="1:11" x14ac:dyDescent="0.3">
      <c r="A1039" s="1">
        <v>44691</v>
      </c>
      <c r="B1039" t="s">
        <v>15</v>
      </c>
      <c r="C1039" t="s">
        <v>16</v>
      </c>
      <c r="D1039">
        <v>175</v>
      </c>
      <c r="E1039" s="2">
        <v>5000</v>
      </c>
      <c r="F1039">
        <f t="shared" si="80"/>
        <v>2022</v>
      </c>
      <c r="G1039" t="str">
        <f t="shared" si="81"/>
        <v>May</v>
      </c>
      <c r="H1039">
        <f t="shared" si="82"/>
        <v>2</v>
      </c>
      <c r="I1039" t="str">
        <f t="shared" si="83"/>
        <v>Tuesday</v>
      </c>
      <c r="J1039" s="2">
        <f t="shared" si="84"/>
        <v>875000</v>
      </c>
      <c r="K1039" s="2"/>
    </row>
    <row r="1040" spans="1:11" x14ac:dyDescent="0.3">
      <c r="A1040" s="1">
        <v>44691</v>
      </c>
      <c r="B1040" t="s">
        <v>17</v>
      </c>
      <c r="C1040" t="s">
        <v>18</v>
      </c>
      <c r="D1040">
        <v>102</v>
      </c>
      <c r="E1040" s="2">
        <v>25000</v>
      </c>
      <c r="F1040">
        <f t="shared" si="80"/>
        <v>2022</v>
      </c>
      <c r="G1040" t="str">
        <f t="shared" si="81"/>
        <v>May</v>
      </c>
      <c r="H1040">
        <f t="shared" si="82"/>
        <v>2</v>
      </c>
      <c r="I1040" t="str">
        <f t="shared" si="83"/>
        <v>Tuesday</v>
      </c>
      <c r="J1040" s="2">
        <f t="shared" si="84"/>
        <v>2550000</v>
      </c>
      <c r="K1040" s="2"/>
    </row>
    <row r="1041" spans="1:11" x14ac:dyDescent="0.3">
      <c r="A1041" s="1">
        <v>44691</v>
      </c>
      <c r="B1041" t="s">
        <v>19</v>
      </c>
      <c r="C1041" t="s">
        <v>20</v>
      </c>
      <c r="D1041">
        <v>54</v>
      </c>
      <c r="E1041" s="2">
        <v>30000</v>
      </c>
      <c r="F1041">
        <f t="shared" si="80"/>
        <v>2022</v>
      </c>
      <c r="G1041" t="str">
        <f t="shared" si="81"/>
        <v>May</v>
      </c>
      <c r="H1041">
        <f t="shared" si="82"/>
        <v>2</v>
      </c>
      <c r="I1041" t="str">
        <f t="shared" si="83"/>
        <v>Tuesday</v>
      </c>
      <c r="J1041" s="2">
        <f t="shared" si="84"/>
        <v>1620000</v>
      </c>
      <c r="K1041" s="2"/>
    </row>
    <row r="1042" spans="1:11" x14ac:dyDescent="0.3">
      <c r="A1042" s="1">
        <v>44692</v>
      </c>
      <c r="B1042" t="s">
        <v>5</v>
      </c>
      <c r="C1042" t="s">
        <v>6</v>
      </c>
      <c r="D1042">
        <v>92</v>
      </c>
      <c r="E1042" s="2">
        <v>50000</v>
      </c>
      <c r="F1042">
        <f t="shared" si="80"/>
        <v>2022</v>
      </c>
      <c r="G1042" t="str">
        <f t="shared" si="81"/>
        <v>May</v>
      </c>
      <c r="H1042">
        <f t="shared" si="82"/>
        <v>2</v>
      </c>
      <c r="I1042" t="str">
        <f t="shared" si="83"/>
        <v>Wednesday</v>
      </c>
      <c r="J1042" s="2">
        <f t="shared" si="84"/>
        <v>4600000</v>
      </c>
      <c r="K1042" s="2"/>
    </row>
    <row r="1043" spans="1:11" x14ac:dyDescent="0.3">
      <c r="A1043" s="1">
        <v>44692</v>
      </c>
      <c r="B1043" t="s">
        <v>7</v>
      </c>
      <c r="C1043" t="s">
        <v>8</v>
      </c>
      <c r="D1043">
        <v>62</v>
      </c>
      <c r="E1043" s="2">
        <v>35000</v>
      </c>
      <c r="F1043">
        <f t="shared" si="80"/>
        <v>2022</v>
      </c>
      <c r="G1043" t="str">
        <f t="shared" si="81"/>
        <v>May</v>
      </c>
      <c r="H1043">
        <f t="shared" si="82"/>
        <v>2</v>
      </c>
      <c r="I1043" t="str">
        <f t="shared" si="83"/>
        <v>Wednesday</v>
      </c>
      <c r="J1043" s="2">
        <f t="shared" si="84"/>
        <v>2170000</v>
      </c>
      <c r="K1043" s="2"/>
    </row>
    <row r="1044" spans="1:11" x14ac:dyDescent="0.3">
      <c r="A1044" s="1">
        <v>44692</v>
      </c>
      <c r="B1044" t="s">
        <v>9</v>
      </c>
      <c r="C1044" t="s">
        <v>10</v>
      </c>
      <c r="D1044">
        <v>72</v>
      </c>
      <c r="E1044" s="2">
        <v>45000</v>
      </c>
      <c r="F1044">
        <f t="shared" si="80"/>
        <v>2022</v>
      </c>
      <c r="G1044" t="str">
        <f t="shared" si="81"/>
        <v>May</v>
      </c>
      <c r="H1044">
        <f t="shared" si="82"/>
        <v>2</v>
      </c>
      <c r="I1044" t="str">
        <f t="shared" si="83"/>
        <v>Wednesday</v>
      </c>
      <c r="J1044" s="2">
        <f t="shared" si="84"/>
        <v>3240000</v>
      </c>
      <c r="K1044" s="2"/>
    </row>
    <row r="1045" spans="1:11" x14ac:dyDescent="0.3">
      <c r="A1045" s="1">
        <v>44692</v>
      </c>
      <c r="B1045" t="s">
        <v>11</v>
      </c>
      <c r="C1045" t="s">
        <v>12</v>
      </c>
      <c r="D1045">
        <v>49</v>
      </c>
      <c r="E1045" s="2">
        <v>60000</v>
      </c>
      <c r="F1045">
        <f t="shared" si="80"/>
        <v>2022</v>
      </c>
      <c r="G1045" t="str">
        <f t="shared" si="81"/>
        <v>May</v>
      </c>
      <c r="H1045">
        <f t="shared" si="82"/>
        <v>2</v>
      </c>
      <c r="I1045" t="str">
        <f t="shared" si="83"/>
        <v>Wednesday</v>
      </c>
      <c r="J1045" s="2">
        <f t="shared" si="84"/>
        <v>2940000</v>
      </c>
      <c r="K1045" s="2"/>
    </row>
    <row r="1046" spans="1:11" x14ac:dyDescent="0.3">
      <c r="A1046" s="1">
        <v>44692</v>
      </c>
      <c r="B1046" t="s">
        <v>13</v>
      </c>
      <c r="C1046" t="s">
        <v>14</v>
      </c>
      <c r="D1046">
        <v>137</v>
      </c>
      <c r="E1046" s="2">
        <v>20000</v>
      </c>
      <c r="F1046">
        <f t="shared" si="80"/>
        <v>2022</v>
      </c>
      <c r="G1046" t="str">
        <f t="shared" si="81"/>
        <v>May</v>
      </c>
      <c r="H1046">
        <f t="shared" si="82"/>
        <v>2</v>
      </c>
      <c r="I1046" t="str">
        <f t="shared" si="83"/>
        <v>Wednesday</v>
      </c>
      <c r="J1046" s="2">
        <f t="shared" si="84"/>
        <v>2740000</v>
      </c>
      <c r="K1046" s="2"/>
    </row>
    <row r="1047" spans="1:11" x14ac:dyDescent="0.3">
      <c r="A1047" s="1">
        <v>44692</v>
      </c>
      <c r="B1047" t="s">
        <v>15</v>
      </c>
      <c r="C1047" t="s">
        <v>16</v>
      </c>
      <c r="D1047">
        <v>169</v>
      </c>
      <c r="E1047" s="2">
        <v>5000</v>
      </c>
      <c r="F1047">
        <f t="shared" si="80"/>
        <v>2022</v>
      </c>
      <c r="G1047" t="str">
        <f t="shared" si="81"/>
        <v>May</v>
      </c>
      <c r="H1047">
        <f t="shared" si="82"/>
        <v>2</v>
      </c>
      <c r="I1047" t="str">
        <f t="shared" si="83"/>
        <v>Wednesday</v>
      </c>
      <c r="J1047" s="2">
        <f t="shared" si="84"/>
        <v>845000</v>
      </c>
      <c r="K1047" s="2"/>
    </row>
    <row r="1048" spans="1:11" x14ac:dyDescent="0.3">
      <c r="A1048" s="1">
        <v>44692</v>
      </c>
      <c r="B1048" t="s">
        <v>17</v>
      </c>
      <c r="C1048" t="s">
        <v>18</v>
      </c>
      <c r="D1048">
        <v>89</v>
      </c>
      <c r="E1048" s="2">
        <v>25000</v>
      </c>
      <c r="F1048">
        <f t="shared" si="80"/>
        <v>2022</v>
      </c>
      <c r="G1048" t="str">
        <f t="shared" si="81"/>
        <v>May</v>
      </c>
      <c r="H1048">
        <f t="shared" si="82"/>
        <v>2</v>
      </c>
      <c r="I1048" t="str">
        <f t="shared" si="83"/>
        <v>Wednesday</v>
      </c>
      <c r="J1048" s="2">
        <f t="shared" si="84"/>
        <v>2225000</v>
      </c>
      <c r="K1048" s="2"/>
    </row>
    <row r="1049" spans="1:11" x14ac:dyDescent="0.3">
      <c r="A1049" s="1">
        <v>44692</v>
      </c>
      <c r="B1049" t="s">
        <v>19</v>
      </c>
      <c r="C1049" t="s">
        <v>20</v>
      </c>
      <c r="D1049">
        <v>49</v>
      </c>
      <c r="E1049" s="2">
        <v>30000</v>
      </c>
      <c r="F1049">
        <f t="shared" si="80"/>
        <v>2022</v>
      </c>
      <c r="G1049" t="str">
        <f t="shared" si="81"/>
        <v>May</v>
      </c>
      <c r="H1049">
        <f t="shared" si="82"/>
        <v>2</v>
      </c>
      <c r="I1049" t="str">
        <f t="shared" si="83"/>
        <v>Wednesday</v>
      </c>
      <c r="J1049" s="2">
        <f t="shared" si="84"/>
        <v>1470000</v>
      </c>
      <c r="K1049" s="2"/>
    </row>
    <row r="1050" spans="1:11" x14ac:dyDescent="0.3">
      <c r="A1050" s="1">
        <v>44693</v>
      </c>
      <c r="B1050" t="s">
        <v>5</v>
      </c>
      <c r="C1050" t="s">
        <v>6</v>
      </c>
      <c r="D1050">
        <v>94</v>
      </c>
      <c r="E1050" s="2">
        <v>50000</v>
      </c>
      <c r="F1050">
        <f t="shared" si="80"/>
        <v>2022</v>
      </c>
      <c r="G1050" t="str">
        <f t="shared" si="81"/>
        <v>May</v>
      </c>
      <c r="H1050">
        <f t="shared" si="82"/>
        <v>2</v>
      </c>
      <c r="I1050" t="str">
        <f t="shared" si="83"/>
        <v>Thursday</v>
      </c>
      <c r="J1050" s="2">
        <f t="shared" si="84"/>
        <v>4700000</v>
      </c>
      <c r="K1050" s="2"/>
    </row>
    <row r="1051" spans="1:11" x14ac:dyDescent="0.3">
      <c r="A1051" s="1">
        <v>44693</v>
      </c>
      <c r="B1051" t="s">
        <v>7</v>
      </c>
      <c r="C1051" t="s">
        <v>8</v>
      </c>
      <c r="D1051">
        <v>62</v>
      </c>
      <c r="E1051" s="2">
        <v>35000</v>
      </c>
      <c r="F1051">
        <f t="shared" si="80"/>
        <v>2022</v>
      </c>
      <c r="G1051" t="str">
        <f t="shared" si="81"/>
        <v>May</v>
      </c>
      <c r="H1051">
        <f t="shared" si="82"/>
        <v>2</v>
      </c>
      <c r="I1051" t="str">
        <f t="shared" si="83"/>
        <v>Thursday</v>
      </c>
      <c r="J1051" s="2">
        <f t="shared" si="84"/>
        <v>2170000</v>
      </c>
      <c r="K1051" s="2"/>
    </row>
    <row r="1052" spans="1:11" x14ac:dyDescent="0.3">
      <c r="A1052" s="1">
        <v>44693</v>
      </c>
      <c r="B1052" t="s">
        <v>9</v>
      </c>
      <c r="C1052" t="s">
        <v>10</v>
      </c>
      <c r="D1052">
        <v>67</v>
      </c>
      <c r="E1052" s="2">
        <v>45000</v>
      </c>
      <c r="F1052">
        <f t="shared" si="80"/>
        <v>2022</v>
      </c>
      <c r="G1052" t="str">
        <f t="shared" si="81"/>
        <v>May</v>
      </c>
      <c r="H1052">
        <f t="shared" si="82"/>
        <v>2</v>
      </c>
      <c r="I1052" t="str">
        <f t="shared" si="83"/>
        <v>Thursday</v>
      </c>
      <c r="J1052" s="2">
        <f t="shared" si="84"/>
        <v>3015000</v>
      </c>
      <c r="K1052" s="2"/>
    </row>
    <row r="1053" spans="1:11" x14ac:dyDescent="0.3">
      <c r="A1053" s="1">
        <v>44693</v>
      </c>
      <c r="B1053" t="s">
        <v>11</v>
      </c>
      <c r="C1053" t="s">
        <v>12</v>
      </c>
      <c r="D1053">
        <v>51</v>
      </c>
      <c r="E1053" s="2">
        <v>60000</v>
      </c>
      <c r="F1053">
        <f t="shared" si="80"/>
        <v>2022</v>
      </c>
      <c r="G1053" t="str">
        <f t="shared" si="81"/>
        <v>May</v>
      </c>
      <c r="H1053">
        <f t="shared" si="82"/>
        <v>2</v>
      </c>
      <c r="I1053" t="str">
        <f t="shared" si="83"/>
        <v>Thursday</v>
      </c>
      <c r="J1053" s="2">
        <f t="shared" si="84"/>
        <v>3060000</v>
      </c>
      <c r="K1053" s="2"/>
    </row>
    <row r="1054" spans="1:11" x14ac:dyDescent="0.3">
      <c r="A1054" s="1">
        <v>44693</v>
      </c>
      <c r="B1054" t="s">
        <v>13</v>
      </c>
      <c r="C1054" t="s">
        <v>14</v>
      </c>
      <c r="D1054">
        <v>133</v>
      </c>
      <c r="E1054" s="2">
        <v>20000</v>
      </c>
      <c r="F1054">
        <f t="shared" si="80"/>
        <v>2022</v>
      </c>
      <c r="G1054" t="str">
        <f t="shared" si="81"/>
        <v>May</v>
      </c>
      <c r="H1054">
        <f t="shared" si="82"/>
        <v>2</v>
      </c>
      <c r="I1054" t="str">
        <f t="shared" si="83"/>
        <v>Thursday</v>
      </c>
      <c r="J1054" s="2">
        <f t="shared" si="84"/>
        <v>2660000</v>
      </c>
      <c r="K1054" s="2"/>
    </row>
    <row r="1055" spans="1:11" x14ac:dyDescent="0.3">
      <c r="A1055" s="1">
        <v>44693</v>
      </c>
      <c r="B1055" t="s">
        <v>15</v>
      </c>
      <c r="C1055" t="s">
        <v>16</v>
      </c>
      <c r="D1055">
        <v>179</v>
      </c>
      <c r="E1055" s="2">
        <v>5000</v>
      </c>
      <c r="F1055">
        <f t="shared" si="80"/>
        <v>2022</v>
      </c>
      <c r="G1055" t="str">
        <f t="shared" si="81"/>
        <v>May</v>
      </c>
      <c r="H1055">
        <f t="shared" si="82"/>
        <v>2</v>
      </c>
      <c r="I1055" t="str">
        <f t="shared" si="83"/>
        <v>Thursday</v>
      </c>
      <c r="J1055" s="2">
        <f t="shared" si="84"/>
        <v>895000</v>
      </c>
      <c r="K1055" s="2"/>
    </row>
    <row r="1056" spans="1:11" x14ac:dyDescent="0.3">
      <c r="A1056" s="1">
        <v>44693</v>
      </c>
      <c r="B1056" t="s">
        <v>17</v>
      </c>
      <c r="C1056" t="s">
        <v>18</v>
      </c>
      <c r="D1056">
        <v>91</v>
      </c>
      <c r="E1056" s="2">
        <v>25000</v>
      </c>
      <c r="F1056">
        <f t="shared" si="80"/>
        <v>2022</v>
      </c>
      <c r="G1056" t="str">
        <f t="shared" si="81"/>
        <v>May</v>
      </c>
      <c r="H1056">
        <f t="shared" si="82"/>
        <v>2</v>
      </c>
      <c r="I1056" t="str">
        <f t="shared" si="83"/>
        <v>Thursday</v>
      </c>
      <c r="J1056" s="2">
        <f t="shared" si="84"/>
        <v>2275000</v>
      </c>
      <c r="K1056" s="2"/>
    </row>
    <row r="1057" spans="1:11" x14ac:dyDescent="0.3">
      <c r="A1057" s="1">
        <v>44693</v>
      </c>
      <c r="B1057" t="s">
        <v>19</v>
      </c>
      <c r="C1057" t="s">
        <v>20</v>
      </c>
      <c r="D1057">
        <v>50</v>
      </c>
      <c r="E1057" s="2">
        <v>30000</v>
      </c>
      <c r="F1057">
        <f t="shared" si="80"/>
        <v>2022</v>
      </c>
      <c r="G1057" t="str">
        <f t="shared" si="81"/>
        <v>May</v>
      </c>
      <c r="H1057">
        <f t="shared" si="82"/>
        <v>2</v>
      </c>
      <c r="I1057" t="str">
        <f t="shared" si="83"/>
        <v>Thursday</v>
      </c>
      <c r="J1057" s="2">
        <f t="shared" si="84"/>
        <v>1500000</v>
      </c>
      <c r="K1057" s="2"/>
    </row>
    <row r="1058" spans="1:11" x14ac:dyDescent="0.3">
      <c r="A1058" s="1">
        <v>44694</v>
      </c>
      <c r="B1058" t="s">
        <v>5</v>
      </c>
      <c r="C1058" t="s">
        <v>6</v>
      </c>
      <c r="D1058">
        <v>96</v>
      </c>
      <c r="E1058" s="2">
        <v>50000</v>
      </c>
      <c r="F1058">
        <f t="shared" si="80"/>
        <v>2022</v>
      </c>
      <c r="G1058" t="str">
        <f t="shared" si="81"/>
        <v>May</v>
      </c>
      <c r="H1058">
        <f t="shared" si="82"/>
        <v>2</v>
      </c>
      <c r="I1058" t="str">
        <f t="shared" si="83"/>
        <v>Friday</v>
      </c>
      <c r="J1058" s="2">
        <f t="shared" si="84"/>
        <v>4800000</v>
      </c>
      <c r="K1058" s="2"/>
    </row>
    <row r="1059" spans="1:11" x14ac:dyDescent="0.3">
      <c r="A1059" s="1">
        <v>44694</v>
      </c>
      <c r="B1059" t="s">
        <v>7</v>
      </c>
      <c r="C1059" t="s">
        <v>8</v>
      </c>
      <c r="D1059">
        <v>63</v>
      </c>
      <c r="E1059" s="2">
        <v>35000</v>
      </c>
      <c r="F1059">
        <f t="shared" si="80"/>
        <v>2022</v>
      </c>
      <c r="G1059" t="str">
        <f t="shared" si="81"/>
        <v>May</v>
      </c>
      <c r="H1059">
        <f t="shared" si="82"/>
        <v>2</v>
      </c>
      <c r="I1059" t="str">
        <f t="shared" si="83"/>
        <v>Friday</v>
      </c>
      <c r="J1059" s="2">
        <f t="shared" si="84"/>
        <v>2205000</v>
      </c>
      <c r="K1059" s="2"/>
    </row>
    <row r="1060" spans="1:11" x14ac:dyDescent="0.3">
      <c r="A1060" s="1">
        <v>44694</v>
      </c>
      <c r="B1060" t="s">
        <v>9</v>
      </c>
      <c r="C1060" t="s">
        <v>10</v>
      </c>
      <c r="D1060">
        <v>65</v>
      </c>
      <c r="E1060" s="2">
        <v>45000</v>
      </c>
      <c r="F1060">
        <f t="shared" si="80"/>
        <v>2022</v>
      </c>
      <c r="G1060" t="str">
        <f t="shared" si="81"/>
        <v>May</v>
      </c>
      <c r="H1060">
        <f t="shared" si="82"/>
        <v>2</v>
      </c>
      <c r="I1060" t="str">
        <f t="shared" si="83"/>
        <v>Friday</v>
      </c>
      <c r="J1060" s="2">
        <f t="shared" si="84"/>
        <v>2925000</v>
      </c>
      <c r="K1060" s="2"/>
    </row>
    <row r="1061" spans="1:11" x14ac:dyDescent="0.3">
      <c r="A1061" s="1">
        <v>44694</v>
      </c>
      <c r="B1061" t="s">
        <v>11</v>
      </c>
      <c r="C1061" t="s">
        <v>12</v>
      </c>
      <c r="D1061">
        <v>51</v>
      </c>
      <c r="E1061" s="2">
        <v>60000</v>
      </c>
      <c r="F1061">
        <f t="shared" si="80"/>
        <v>2022</v>
      </c>
      <c r="G1061" t="str">
        <f t="shared" si="81"/>
        <v>May</v>
      </c>
      <c r="H1061">
        <f t="shared" si="82"/>
        <v>2</v>
      </c>
      <c r="I1061" t="str">
        <f t="shared" si="83"/>
        <v>Friday</v>
      </c>
      <c r="J1061" s="2">
        <f t="shared" si="84"/>
        <v>3060000</v>
      </c>
      <c r="K1061" s="2"/>
    </row>
    <row r="1062" spans="1:11" x14ac:dyDescent="0.3">
      <c r="A1062" s="1">
        <v>44694</v>
      </c>
      <c r="B1062" t="s">
        <v>13</v>
      </c>
      <c r="C1062" t="s">
        <v>14</v>
      </c>
      <c r="D1062">
        <v>120</v>
      </c>
      <c r="E1062" s="2">
        <v>20000</v>
      </c>
      <c r="F1062">
        <f t="shared" si="80"/>
        <v>2022</v>
      </c>
      <c r="G1062" t="str">
        <f t="shared" si="81"/>
        <v>May</v>
      </c>
      <c r="H1062">
        <f t="shared" si="82"/>
        <v>2</v>
      </c>
      <c r="I1062" t="str">
        <f t="shared" si="83"/>
        <v>Friday</v>
      </c>
      <c r="J1062" s="2">
        <f t="shared" si="84"/>
        <v>2400000</v>
      </c>
      <c r="K1062" s="2"/>
    </row>
    <row r="1063" spans="1:11" x14ac:dyDescent="0.3">
      <c r="A1063" s="1">
        <v>44694</v>
      </c>
      <c r="B1063" t="s">
        <v>15</v>
      </c>
      <c r="C1063" t="s">
        <v>16</v>
      </c>
      <c r="D1063">
        <v>165</v>
      </c>
      <c r="E1063" s="2">
        <v>5000</v>
      </c>
      <c r="F1063">
        <f t="shared" si="80"/>
        <v>2022</v>
      </c>
      <c r="G1063" t="str">
        <f t="shared" si="81"/>
        <v>May</v>
      </c>
      <c r="H1063">
        <f t="shared" si="82"/>
        <v>2</v>
      </c>
      <c r="I1063" t="str">
        <f t="shared" si="83"/>
        <v>Friday</v>
      </c>
      <c r="J1063" s="2">
        <f t="shared" si="84"/>
        <v>825000</v>
      </c>
      <c r="K1063" s="2"/>
    </row>
    <row r="1064" spans="1:11" x14ac:dyDescent="0.3">
      <c r="A1064" s="1">
        <v>44694</v>
      </c>
      <c r="B1064" t="s">
        <v>17</v>
      </c>
      <c r="C1064" t="s">
        <v>18</v>
      </c>
      <c r="D1064">
        <v>97</v>
      </c>
      <c r="E1064" s="2">
        <v>25000</v>
      </c>
      <c r="F1064">
        <f t="shared" si="80"/>
        <v>2022</v>
      </c>
      <c r="G1064" t="str">
        <f t="shared" si="81"/>
        <v>May</v>
      </c>
      <c r="H1064">
        <f t="shared" si="82"/>
        <v>2</v>
      </c>
      <c r="I1064" t="str">
        <f t="shared" si="83"/>
        <v>Friday</v>
      </c>
      <c r="J1064" s="2">
        <f t="shared" si="84"/>
        <v>2425000</v>
      </c>
      <c r="K1064" s="2"/>
    </row>
    <row r="1065" spans="1:11" x14ac:dyDescent="0.3">
      <c r="A1065" s="1">
        <v>44694</v>
      </c>
      <c r="B1065" t="s">
        <v>19</v>
      </c>
      <c r="C1065" t="s">
        <v>20</v>
      </c>
      <c r="D1065">
        <v>54</v>
      </c>
      <c r="E1065" s="2">
        <v>30000</v>
      </c>
      <c r="F1065">
        <f t="shared" si="80"/>
        <v>2022</v>
      </c>
      <c r="G1065" t="str">
        <f t="shared" si="81"/>
        <v>May</v>
      </c>
      <c r="H1065">
        <f t="shared" si="82"/>
        <v>2</v>
      </c>
      <c r="I1065" t="str">
        <f t="shared" si="83"/>
        <v>Friday</v>
      </c>
      <c r="J1065" s="2">
        <f t="shared" si="84"/>
        <v>1620000</v>
      </c>
      <c r="K1065" s="2"/>
    </row>
    <row r="1066" spans="1:11" x14ac:dyDescent="0.3">
      <c r="A1066" s="1">
        <v>44695</v>
      </c>
      <c r="B1066" t="s">
        <v>5</v>
      </c>
      <c r="C1066" t="s">
        <v>6</v>
      </c>
      <c r="D1066">
        <v>95</v>
      </c>
      <c r="E1066" s="2">
        <v>50000</v>
      </c>
      <c r="F1066">
        <f t="shared" si="80"/>
        <v>2022</v>
      </c>
      <c r="G1066" t="str">
        <f t="shared" si="81"/>
        <v>May</v>
      </c>
      <c r="H1066">
        <f t="shared" si="82"/>
        <v>2</v>
      </c>
      <c r="I1066" t="str">
        <f t="shared" si="83"/>
        <v>Saturday</v>
      </c>
      <c r="J1066" s="2">
        <f t="shared" si="84"/>
        <v>4750000</v>
      </c>
      <c r="K1066" s="2"/>
    </row>
    <row r="1067" spans="1:11" x14ac:dyDescent="0.3">
      <c r="A1067" s="1">
        <v>44695</v>
      </c>
      <c r="B1067" t="s">
        <v>7</v>
      </c>
      <c r="C1067" t="s">
        <v>8</v>
      </c>
      <c r="D1067">
        <v>57</v>
      </c>
      <c r="E1067" s="2">
        <v>35000</v>
      </c>
      <c r="F1067">
        <f t="shared" si="80"/>
        <v>2022</v>
      </c>
      <c r="G1067" t="str">
        <f t="shared" si="81"/>
        <v>May</v>
      </c>
      <c r="H1067">
        <f t="shared" si="82"/>
        <v>2</v>
      </c>
      <c r="I1067" t="str">
        <f t="shared" si="83"/>
        <v>Saturday</v>
      </c>
      <c r="J1067" s="2">
        <f t="shared" si="84"/>
        <v>1995000</v>
      </c>
      <c r="K1067" s="2"/>
    </row>
    <row r="1068" spans="1:11" x14ac:dyDescent="0.3">
      <c r="A1068" s="1">
        <v>44695</v>
      </c>
      <c r="B1068" t="s">
        <v>9</v>
      </c>
      <c r="C1068" t="s">
        <v>10</v>
      </c>
      <c r="D1068">
        <v>69</v>
      </c>
      <c r="E1068" s="2">
        <v>45000</v>
      </c>
      <c r="F1068">
        <f t="shared" si="80"/>
        <v>2022</v>
      </c>
      <c r="G1068" t="str">
        <f t="shared" si="81"/>
        <v>May</v>
      </c>
      <c r="H1068">
        <f t="shared" si="82"/>
        <v>2</v>
      </c>
      <c r="I1068" t="str">
        <f t="shared" si="83"/>
        <v>Saturday</v>
      </c>
      <c r="J1068" s="2">
        <f t="shared" si="84"/>
        <v>3105000</v>
      </c>
      <c r="K1068" s="2"/>
    </row>
    <row r="1069" spans="1:11" x14ac:dyDescent="0.3">
      <c r="A1069" s="1">
        <v>44695</v>
      </c>
      <c r="B1069" t="s">
        <v>11</v>
      </c>
      <c r="C1069" t="s">
        <v>12</v>
      </c>
      <c r="D1069">
        <v>52</v>
      </c>
      <c r="E1069" s="2">
        <v>60000</v>
      </c>
      <c r="F1069">
        <f t="shared" si="80"/>
        <v>2022</v>
      </c>
      <c r="G1069" t="str">
        <f t="shared" si="81"/>
        <v>May</v>
      </c>
      <c r="H1069">
        <f t="shared" si="82"/>
        <v>2</v>
      </c>
      <c r="I1069" t="str">
        <f t="shared" si="83"/>
        <v>Saturday</v>
      </c>
      <c r="J1069" s="2">
        <f t="shared" si="84"/>
        <v>3120000</v>
      </c>
      <c r="K1069" s="2"/>
    </row>
    <row r="1070" spans="1:11" x14ac:dyDescent="0.3">
      <c r="A1070" s="1">
        <v>44695</v>
      </c>
      <c r="B1070" t="s">
        <v>13</v>
      </c>
      <c r="C1070" t="s">
        <v>14</v>
      </c>
      <c r="D1070">
        <v>126</v>
      </c>
      <c r="E1070" s="2">
        <v>20000</v>
      </c>
      <c r="F1070">
        <f t="shared" si="80"/>
        <v>2022</v>
      </c>
      <c r="G1070" t="str">
        <f t="shared" si="81"/>
        <v>May</v>
      </c>
      <c r="H1070">
        <f t="shared" si="82"/>
        <v>2</v>
      </c>
      <c r="I1070" t="str">
        <f t="shared" si="83"/>
        <v>Saturday</v>
      </c>
      <c r="J1070" s="2">
        <f t="shared" si="84"/>
        <v>2520000</v>
      </c>
      <c r="K1070" s="2"/>
    </row>
    <row r="1071" spans="1:11" x14ac:dyDescent="0.3">
      <c r="A1071" s="1">
        <v>44695</v>
      </c>
      <c r="B1071" t="s">
        <v>15</v>
      </c>
      <c r="C1071" t="s">
        <v>16</v>
      </c>
      <c r="D1071">
        <v>160</v>
      </c>
      <c r="E1071" s="2">
        <v>5000</v>
      </c>
      <c r="F1071">
        <f t="shared" si="80"/>
        <v>2022</v>
      </c>
      <c r="G1071" t="str">
        <f t="shared" si="81"/>
        <v>May</v>
      </c>
      <c r="H1071">
        <f t="shared" si="82"/>
        <v>2</v>
      </c>
      <c r="I1071" t="str">
        <f t="shared" si="83"/>
        <v>Saturday</v>
      </c>
      <c r="J1071" s="2">
        <f t="shared" si="84"/>
        <v>800000</v>
      </c>
      <c r="K1071" s="2"/>
    </row>
    <row r="1072" spans="1:11" x14ac:dyDescent="0.3">
      <c r="A1072" s="1">
        <v>44695</v>
      </c>
      <c r="B1072" t="s">
        <v>17</v>
      </c>
      <c r="C1072" t="s">
        <v>18</v>
      </c>
      <c r="D1072">
        <v>99</v>
      </c>
      <c r="E1072" s="2">
        <v>25000</v>
      </c>
      <c r="F1072">
        <f t="shared" si="80"/>
        <v>2022</v>
      </c>
      <c r="G1072" t="str">
        <f t="shared" si="81"/>
        <v>May</v>
      </c>
      <c r="H1072">
        <f t="shared" si="82"/>
        <v>2</v>
      </c>
      <c r="I1072" t="str">
        <f t="shared" si="83"/>
        <v>Saturday</v>
      </c>
      <c r="J1072" s="2">
        <f t="shared" si="84"/>
        <v>2475000</v>
      </c>
      <c r="K1072" s="2"/>
    </row>
    <row r="1073" spans="1:11" x14ac:dyDescent="0.3">
      <c r="A1073" s="1">
        <v>44695</v>
      </c>
      <c r="B1073" t="s">
        <v>19</v>
      </c>
      <c r="C1073" t="s">
        <v>20</v>
      </c>
      <c r="D1073">
        <v>55</v>
      </c>
      <c r="E1073" s="2">
        <v>30000</v>
      </c>
      <c r="F1073">
        <f t="shared" si="80"/>
        <v>2022</v>
      </c>
      <c r="G1073" t="str">
        <f t="shared" si="81"/>
        <v>May</v>
      </c>
      <c r="H1073">
        <f t="shared" si="82"/>
        <v>2</v>
      </c>
      <c r="I1073" t="str">
        <f t="shared" si="83"/>
        <v>Saturday</v>
      </c>
      <c r="J1073" s="2">
        <f t="shared" si="84"/>
        <v>1650000</v>
      </c>
      <c r="K1073" s="2"/>
    </row>
    <row r="1074" spans="1:11" x14ac:dyDescent="0.3">
      <c r="A1074" s="1">
        <v>44696</v>
      </c>
      <c r="B1074" t="s">
        <v>5</v>
      </c>
      <c r="C1074" t="s">
        <v>6</v>
      </c>
      <c r="D1074">
        <v>91</v>
      </c>
      <c r="E1074" s="2">
        <v>50000</v>
      </c>
      <c r="F1074">
        <f t="shared" si="80"/>
        <v>2022</v>
      </c>
      <c r="G1074" t="str">
        <f t="shared" si="81"/>
        <v>May</v>
      </c>
      <c r="H1074">
        <f t="shared" si="82"/>
        <v>2</v>
      </c>
      <c r="I1074" t="str">
        <f t="shared" si="83"/>
        <v>Sunday</v>
      </c>
      <c r="J1074" s="2">
        <f t="shared" si="84"/>
        <v>4550000</v>
      </c>
      <c r="K1074" s="2"/>
    </row>
    <row r="1075" spans="1:11" x14ac:dyDescent="0.3">
      <c r="A1075" s="1">
        <v>44696</v>
      </c>
      <c r="B1075" t="s">
        <v>7</v>
      </c>
      <c r="C1075" t="s">
        <v>8</v>
      </c>
      <c r="D1075">
        <v>69</v>
      </c>
      <c r="E1075" s="2">
        <v>35000</v>
      </c>
      <c r="F1075">
        <f t="shared" si="80"/>
        <v>2022</v>
      </c>
      <c r="G1075" t="str">
        <f t="shared" si="81"/>
        <v>May</v>
      </c>
      <c r="H1075">
        <f t="shared" si="82"/>
        <v>2</v>
      </c>
      <c r="I1075" t="str">
        <f t="shared" si="83"/>
        <v>Sunday</v>
      </c>
      <c r="J1075" s="2">
        <f t="shared" si="84"/>
        <v>2415000</v>
      </c>
      <c r="K1075" s="2"/>
    </row>
    <row r="1076" spans="1:11" x14ac:dyDescent="0.3">
      <c r="A1076" s="1">
        <v>44696</v>
      </c>
      <c r="B1076" t="s">
        <v>9</v>
      </c>
      <c r="C1076" t="s">
        <v>10</v>
      </c>
      <c r="D1076">
        <v>69</v>
      </c>
      <c r="E1076" s="2">
        <v>45000</v>
      </c>
      <c r="F1076">
        <f t="shared" si="80"/>
        <v>2022</v>
      </c>
      <c r="G1076" t="str">
        <f t="shared" si="81"/>
        <v>May</v>
      </c>
      <c r="H1076">
        <f t="shared" si="82"/>
        <v>2</v>
      </c>
      <c r="I1076" t="str">
        <f t="shared" si="83"/>
        <v>Sunday</v>
      </c>
      <c r="J1076" s="2">
        <f t="shared" si="84"/>
        <v>3105000</v>
      </c>
      <c r="K1076" s="2"/>
    </row>
    <row r="1077" spans="1:11" x14ac:dyDescent="0.3">
      <c r="A1077" s="1">
        <v>44696</v>
      </c>
      <c r="B1077" t="s">
        <v>11</v>
      </c>
      <c r="C1077" t="s">
        <v>12</v>
      </c>
      <c r="D1077">
        <v>54</v>
      </c>
      <c r="E1077" s="2">
        <v>60000</v>
      </c>
      <c r="F1077">
        <f t="shared" si="80"/>
        <v>2022</v>
      </c>
      <c r="G1077" t="str">
        <f t="shared" si="81"/>
        <v>May</v>
      </c>
      <c r="H1077">
        <f t="shared" si="82"/>
        <v>2</v>
      </c>
      <c r="I1077" t="str">
        <f t="shared" si="83"/>
        <v>Sunday</v>
      </c>
      <c r="J1077" s="2">
        <f t="shared" si="84"/>
        <v>3240000</v>
      </c>
      <c r="K1077" s="2"/>
    </row>
    <row r="1078" spans="1:11" x14ac:dyDescent="0.3">
      <c r="A1078" s="1">
        <v>44696</v>
      </c>
      <c r="B1078" t="s">
        <v>13</v>
      </c>
      <c r="C1078" t="s">
        <v>14</v>
      </c>
      <c r="D1078">
        <v>120</v>
      </c>
      <c r="E1078" s="2">
        <v>20000</v>
      </c>
      <c r="F1078">
        <f t="shared" si="80"/>
        <v>2022</v>
      </c>
      <c r="G1078" t="str">
        <f t="shared" si="81"/>
        <v>May</v>
      </c>
      <c r="H1078">
        <f t="shared" si="82"/>
        <v>2</v>
      </c>
      <c r="I1078" t="str">
        <f t="shared" si="83"/>
        <v>Sunday</v>
      </c>
      <c r="J1078" s="2">
        <f t="shared" si="84"/>
        <v>2400000</v>
      </c>
      <c r="K1078" s="2"/>
    </row>
    <row r="1079" spans="1:11" x14ac:dyDescent="0.3">
      <c r="A1079" s="1">
        <v>44696</v>
      </c>
      <c r="B1079" t="s">
        <v>15</v>
      </c>
      <c r="C1079" t="s">
        <v>16</v>
      </c>
      <c r="D1079">
        <v>181</v>
      </c>
      <c r="E1079" s="2">
        <v>5000</v>
      </c>
      <c r="F1079">
        <f t="shared" si="80"/>
        <v>2022</v>
      </c>
      <c r="G1079" t="str">
        <f t="shared" si="81"/>
        <v>May</v>
      </c>
      <c r="H1079">
        <f t="shared" si="82"/>
        <v>2</v>
      </c>
      <c r="I1079" t="str">
        <f t="shared" si="83"/>
        <v>Sunday</v>
      </c>
      <c r="J1079" s="2">
        <f t="shared" si="84"/>
        <v>905000</v>
      </c>
      <c r="K1079" s="2"/>
    </row>
    <row r="1080" spans="1:11" x14ac:dyDescent="0.3">
      <c r="A1080" s="1">
        <v>44696</v>
      </c>
      <c r="B1080" t="s">
        <v>17</v>
      </c>
      <c r="C1080" t="s">
        <v>18</v>
      </c>
      <c r="D1080">
        <v>94</v>
      </c>
      <c r="E1080" s="2">
        <v>25000</v>
      </c>
      <c r="F1080">
        <f t="shared" si="80"/>
        <v>2022</v>
      </c>
      <c r="G1080" t="str">
        <f t="shared" si="81"/>
        <v>May</v>
      </c>
      <c r="H1080">
        <f t="shared" si="82"/>
        <v>2</v>
      </c>
      <c r="I1080" t="str">
        <f t="shared" si="83"/>
        <v>Sunday</v>
      </c>
      <c r="J1080" s="2">
        <f t="shared" si="84"/>
        <v>2350000</v>
      </c>
      <c r="K1080" s="2"/>
    </row>
    <row r="1081" spans="1:11" x14ac:dyDescent="0.3">
      <c r="A1081" s="1">
        <v>44696</v>
      </c>
      <c r="B1081" t="s">
        <v>19</v>
      </c>
      <c r="C1081" t="s">
        <v>20</v>
      </c>
      <c r="D1081">
        <v>52</v>
      </c>
      <c r="E1081" s="2">
        <v>30000</v>
      </c>
      <c r="F1081">
        <f t="shared" si="80"/>
        <v>2022</v>
      </c>
      <c r="G1081" t="str">
        <f t="shared" si="81"/>
        <v>May</v>
      </c>
      <c r="H1081">
        <f t="shared" si="82"/>
        <v>2</v>
      </c>
      <c r="I1081" t="str">
        <f t="shared" si="83"/>
        <v>Sunday</v>
      </c>
      <c r="J1081" s="2">
        <f t="shared" si="84"/>
        <v>1560000</v>
      </c>
      <c r="K1081" s="2"/>
    </row>
    <row r="1082" spans="1:11" x14ac:dyDescent="0.3">
      <c r="A1082" s="1">
        <v>44697</v>
      </c>
      <c r="B1082" t="s">
        <v>5</v>
      </c>
      <c r="C1082" t="s">
        <v>6</v>
      </c>
      <c r="D1082">
        <v>82</v>
      </c>
      <c r="E1082" s="2">
        <v>50000</v>
      </c>
      <c r="F1082">
        <f t="shared" si="80"/>
        <v>2022</v>
      </c>
      <c r="G1082" t="str">
        <f t="shared" si="81"/>
        <v>May</v>
      </c>
      <c r="H1082">
        <f t="shared" si="82"/>
        <v>2</v>
      </c>
      <c r="I1082" t="str">
        <f t="shared" si="83"/>
        <v>Monday</v>
      </c>
      <c r="J1082" s="2">
        <f t="shared" si="84"/>
        <v>4100000</v>
      </c>
      <c r="K1082" s="2"/>
    </row>
    <row r="1083" spans="1:11" x14ac:dyDescent="0.3">
      <c r="A1083" s="1">
        <v>44697</v>
      </c>
      <c r="B1083" t="s">
        <v>7</v>
      </c>
      <c r="C1083" t="s">
        <v>8</v>
      </c>
      <c r="D1083">
        <v>64</v>
      </c>
      <c r="E1083" s="2">
        <v>35000</v>
      </c>
      <c r="F1083">
        <f t="shared" si="80"/>
        <v>2022</v>
      </c>
      <c r="G1083" t="str">
        <f t="shared" si="81"/>
        <v>May</v>
      </c>
      <c r="H1083">
        <f t="shared" si="82"/>
        <v>2</v>
      </c>
      <c r="I1083" t="str">
        <f t="shared" si="83"/>
        <v>Monday</v>
      </c>
      <c r="J1083" s="2">
        <f t="shared" si="84"/>
        <v>2240000</v>
      </c>
      <c r="K1083" s="2"/>
    </row>
    <row r="1084" spans="1:11" x14ac:dyDescent="0.3">
      <c r="A1084" s="1">
        <v>44697</v>
      </c>
      <c r="B1084" t="s">
        <v>9</v>
      </c>
      <c r="C1084" t="s">
        <v>10</v>
      </c>
      <c r="D1084">
        <v>73</v>
      </c>
      <c r="E1084" s="2">
        <v>45000</v>
      </c>
      <c r="F1084">
        <f t="shared" si="80"/>
        <v>2022</v>
      </c>
      <c r="G1084" t="str">
        <f t="shared" si="81"/>
        <v>May</v>
      </c>
      <c r="H1084">
        <f t="shared" si="82"/>
        <v>2</v>
      </c>
      <c r="I1084" t="str">
        <f t="shared" si="83"/>
        <v>Monday</v>
      </c>
      <c r="J1084" s="2">
        <f t="shared" si="84"/>
        <v>3285000</v>
      </c>
      <c r="K1084" s="2"/>
    </row>
    <row r="1085" spans="1:11" x14ac:dyDescent="0.3">
      <c r="A1085" s="1">
        <v>44697</v>
      </c>
      <c r="B1085" t="s">
        <v>11</v>
      </c>
      <c r="C1085" t="s">
        <v>12</v>
      </c>
      <c r="D1085">
        <v>53</v>
      </c>
      <c r="E1085" s="2">
        <v>60000</v>
      </c>
      <c r="F1085">
        <f t="shared" si="80"/>
        <v>2022</v>
      </c>
      <c r="G1085" t="str">
        <f t="shared" si="81"/>
        <v>May</v>
      </c>
      <c r="H1085">
        <f t="shared" si="82"/>
        <v>2</v>
      </c>
      <c r="I1085" t="str">
        <f t="shared" si="83"/>
        <v>Monday</v>
      </c>
      <c r="J1085" s="2">
        <f t="shared" si="84"/>
        <v>3180000</v>
      </c>
      <c r="K1085" s="2"/>
    </row>
    <row r="1086" spans="1:11" x14ac:dyDescent="0.3">
      <c r="A1086" s="1">
        <v>44697</v>
      </c>
      <c r="B1086" t="s">
        <v>13</v>
      </c>
      <c r="C1086" t="s">
        <v>14</v>
      </c>
      <c r="D1086">
        <v>129</v>
      </c>
      <c r="E1086" s="2">
        <v>20000</v>
      </c>
      <c r="F1086">
        <f t="shared" si="80"/>
        <v>2022</v>
      </c>
      <c r="G1086" t="str">
        <f t="shared" si="81"/>
        <v>May</v>
      </c>
      <c r="H1086">
        <f t="shared" si="82"/>
        <v>2</v>
      </c>
      <c r="I1086" t="str">
        <f t="shared" si="83"/>
        <v>Monday</v>
      </c>
      <c r="J1086" s="2">
        <f t="shared" si="84"/>
        <v>2580000</v>
      </c>
      <c r="K1086" s="2"/>
    </row>
    <row r="1087" spans="1:11" x14ac:dyDescent="0.3">
      <c r="A1087" s="1">
        <v>44697</v>
      </c>
      <c r="B1087" t="s">
        <v>15</v>
      </c>
      <c r="C1087" t="s">
        <v>16</v>
      </c>
      <c r="D1087">
        <v>161</v>
      </c>
      <c r="E1087" s="2">
        <v>5000</v>
      </c>
      <c r="F1087">
        <f t="shared" si="80"/>
        <v>2022</v>
      </c>
      <c r="G1087" t="str">
        <f t="shared" si="81"/>
        <v>May</v>
      </c>
      <c r="H1087">
        <f t="shared" si="82"/>
        <v>2</v>
      </c>
      <c r="I1087" t="str">
        <f t="shared" si="83"/>
        <v>Monday</v>
      </c>
      <c r="J1087" s="2">
        <f t="shared" si="84"/>
        <v>805000</v>
      </c>
      <c r="K1087" s="2"/>
    </row>
    <row r="1088" spans="1:11" x14ac:dyDescent="0.3">
      <c r="A1088" s="1">
        <v>44697</v>
      </c>
      <c r="B1088" t="s">
        <v>17</v>
      </c>
      <c r="C1088" t="s">
        <v>18</v>
      </c>
      <c r="D1088">
        <v>94</v>
      </c>
      <c r="E1088" s="2">
        <v>25000</v>
      </c>
      <c r="F1088">
        <f t="shared" si="80"/>
        <v>2022</v>
      </c>
      <c r="G1088" t="str">
        <f t="shared" si="81"/>
        <v>May</v>
      </c>
      <c r="H1088">
        <f t="shared" si="82"/>
        <v>2</v>
      </c>
      <c r="I1088" t="str">
        <f t="shared" si="83"/>
        <v>Monday</v>
      </c>
      <c r="J1088" s="2">
        <f t="shared" si="84"/>
        <v>2350000</v>
      </c>
      <c r="K1088" s="2"/>
    </row>
    <row r="1089" spans="1:11" x14ac:dyDescent="0.3">
      <c r="A1089" s="1">
        <v>44697</v>
      </c>
      <c r="B1089" t="s">
        <v>19</v>
      </c>
      <c r="C1089" t="s">
        <v>20</v>
      </c>
      <c r="D1089">
        <v>55</v>
      </c>
      <c r="E1089" s="2">
        <v>30000</v>
      </c>
      <c r="F1089">
        <f t="shared" si="80"/>
        <v>2022</v>
      </c>
      <c r="G1089" t="str">
        <f t="shared" si="81"/>
        <v>May</v>
      </c>
      <c r="H1089">
        <f t="shared" si="82"/>
        <v>2</v>
      </c>
      <c r="I1089" t="str">
        <f t="shared" si="83"/>
        <v>Monday</v>
      </c>
      <c r="J1089" s="2">
        <f t="shared" si="84"/>
        <v>1650000</v>
      </c>
      <c r="K1089" s="2"/>
    </row>
    <row r="1090" spans="1:11" x14ac:dyDescent="0.3">
      <c r="A1090" s="1">
        <v>44698</v>
      </c>
      <c r="B1090" t="s">
        <v>5</v>
      </c>
      <c r="C1090" t="s">
        <v>6</v>
      </c>
      <c r="D1090">
        <v>90</v>
      </c>
      <c r="E1090" s="2">
        <v>50000</v>
      </c>
      <c r="F1090">
        <f t="shared" ref="F1090:F1153" si="85">YEAR(A1090)</f>
        <v>2022</v>
      </c>
      <c r="G1090" t="str">
        <f t="shared" ref="G1090:G1153" si="86">TEXT(A1090,"mmmm")</f>
        <v>May</v>
      </c>
      <c r="H1090">
        <f t="shared" ref="H1090:H1153" si="87">ROUNDUP(MONTH(A1090)/3,0)</f>
        <v>2</v>
      </c>
      <c r="I1090" t="str">
        <f t="shared" ref="I1090:I1153" si="88">TEXT(A1090,"dddd")</f>
        <v>Tuesday</v>
      </c>
      <c r="J1090" s="2">
        <f t="shared" ref="J1090:J1153" si="89">D1090*E1090</f>
        <v>4500000</v>
      </c>
      <c r="K1090" s="2"/>
    </row>
    <row r="1091" spans="1:11" x14ac:dyDescent="0.3">
      <c r="A1091" s="1">
        <v>44698</v>
      </c>
      <c r="B1091" t="s">
        <v>7</v>
      </c>
      <c r="C1091" t="s">
        <v>8</v>
      </c>
      <c r="D1091">
        <v>65</v>
      </c>
      <c r="E1091" s="2">
        <v>35000</v>
      </c>
      <c r="F1091">
        <f t="shared" si="85"/>
        <v>2022</v>
      </c>
      <c r="G1091" t="str">
        <f t="shared" si="86"/>
        <v>May</v>
      </c>
      <c r="H1091">
        <f t="shared" si="87"/>
        <v>2</v>
      </c>
      <c r="I1091" t="str">
        <f t="shared" si="88"/>
        <v>Tuesday</v>
      </c>
      <c r="J1091" s="2">
        <f t="shared" si="89"/>
        <v>2275000</v>
      </c>
      <c r="K1091" s="2"/>
    </row>
    <row r="1092" spans="1:11" x14ac:dyDescent="0.3">
      <c r="A1092" s="1">
        <v>44698</v>
      </c>
      <c r="B1092" t="s">
        <v>9</v>
      </c>
      <c r="C1092" t="s">
        <v>10</v>
      </c>
      <c r="D1092">
        <v>63</v>
      </c>
      <c r="E1092" s="2">
        <v>45000</v>
      </c>
      <c r="F1092">
        <f t="shared" si="85"/>
        <v>2022</v>
      </c>
      <c r="G1092" t="str">
        <f t="shared" si="86"/>
        <v>May</v>
      </c>
      <c r="H1092">
        <f t="shared" si="87"/>
        <v>2</v>
      </c>
      <c r="I1092" t="str">
        <f t="shared" si="88"/>
        <v>Tuesday</v>
      </c>
      <c r="J1092" s="2">
        <f t="shared" si="89"/>
        <v>2835000</v>
      </c>
      <c r="K1092" s="2"/>
    </row>
    <row r="1093" spans="1:11" x14ac:dyDescent="0.3">
      <c r="A1093" s="1">
        <v>44698</v>
      </c>
      <c r="B1093" t="s">
        <v>11</v>
      </c>
      <c r="C1093" t="s">
        <v>12</v>
      </c>
      <c r="D1093">
        <v>49</v>
      </c>
      <c r="E1093" s="2">
        <v>60000</v>
      </c>
      <c r="F1093">
        <f t="shared" si="85"/>
        <v>2022</v>
      </c>
      <c r="G1093" t="str">
        <f t="shared" si="86"/>
        <v>May</v>
      </c>
      <c r="H1093">
        <f t="shared" si="87"/>
        <v>2</v>
      </c>
      <c r="I1093" t="str">
        <f t="shared" si="88"/>
        <v>Tuesday</v>
      </c>
      <c r="J1093" s="2">
        <f t="shared" si="89"/>
        <v>2940000</v>
      </c>
      <c r="K1093" s="2"/>
    </row>
    <row r="1094" spans="1:11" x14ac:dyDescent="0.3">
      <c r="A1094" s="1">
        <v>44698</v>
      </c>
      <c r="B1094" t="s">
        <v>13</v>
      </c>
      <c r="C1094" t="s">
        <v>14</v>
      </c>
      <c r="D1094">
        <v>138</v>
      </c>
      <c r="E1094" s="2">
        <v>20000</v>
      </c>
      <c r="F1094">
        <f t="shared" si="85"/>
        <v>2022</v>
      </c>
      <c r="G1094" t="str">
        <f t="shared" si="86"/>
        <v>May</v>
      </c>
      <c r="H1094">
        <f t="shared" si="87"/>
        <v>2</v>
      </c>
      <c r="I1094" t="str">
        <f t="shared" si="88"/>
        <v>Tuesday</v>
      </c>
      <c r="J1094" s="2">
        <f t="shared" si="89"/>
        <v>2760000</v>
      </c>
      <c r="K1094" s="2"/>
    </row>
    <row r="1095" spans="1:11" x14ac:dyDescent="0.3">
      <c r="A1095" s="1">
        <v>44698</v>
      </c>
      <c r="B1095" t="s">
        <v>15</v>
      </c>
      <c r="C1095" t="s">
        <v>16</v>
      </c>
      <c r="D1095">
        <v>149</v>
      </c>
      <c r="E1095" s="2">
        <v>5000</v>
      </c>
      <c r="F1095">
        <f t="shared" si="85"/>
        <v>2022</v>
      </c>
      <c r="G1095" t="str">
        <f t="shared" si="86"/>
        <v>May</v>
      </c>
      <c r="H1095">
        <f t="shared" si="87"/>
        <v>2</v>
      </c>
      <c r="I1095" t="str">
        <f t="shared" si="88"/>
        <v>Tuesday</v>
      </c>
      <c r="J1095" s="2">
        <f t="shared" si="89"/>
        <v>745000</v>
      </c>
      <c r="K1095" s="2"/>
    </row>
    <row r="1096" spans="1:11" x14ac:dyDescent="0.3">
      <c r="A1096" s="1">
        <v>44698</v>
      </c>
      <c r="B1096" t="s">
        <v>17</v>
      </c>
      <c r="C1096" t="s">
        <v>18</v>
      </c>
      <c r="D1096">
        <v>95</v>
      </c>
      <c r="E1096" s="2">
        <v>25000</v>
      </c>
      <c r="F1096">
        <f t="shared" si="85"/>
        <v>2022</v>
      </c>
      <c r="G1096" t="str">
        <f t="shared" si="86"/>
        <v>May</v>
      </c>
      <c r="H1096">
        <f t="shared" si="87"/>
        <v>2</v>
      </c>
      <c r="I1096" t="str">
        <f t="shared" si="88"/>
        <v>Tuesday</v>
      </c>
      <c r="J1096" s="2">
        <f t="shared" si="89"/>
        <v>2375000</v>
      </c>
      <c r="K1096" s="2"/>
    </row>
    <row r="1097" spans="1:11" x14ac:dyDescent="0.3">
      <c r="A1097" s="1">
        <v>44698</v>
      </c>
      <c r="B1097" t="s">
        <v>19</v>
      </c>
      <c r="C1097" t="s">
        <v>20</v>
      </c>
      <c r="D1097">
        <v>57</v>
      </c>
      <c r="E1097" s="2">
        <v>30000</v>
      </c>
      <c r="F1097">
        <f t="shared" si="85"/>
        <v>2022</v>
      </c>
      <c r="G1097" t="str">
        <f t="shared" si="86"/>
        <v>May</v>
      </c>
      <c r="H1097">
        <f t="shared" si="87"/>
        <v>2</v>
      </c>
      <c r="I1097" t="str">
        <f t="shared" si="88"/>
        <v>Tuesday</v>
      </c>
      <c r="J1097" s="2">
        <f t="shared" si="89"/>
        <v>1710000</v>
      </c>
      <c r="K1097" s="2"/>
    </row>
    <row r="1098" spans="1:11" x14ac:dyDescent="0.3">
      <c r="A1098" s="1">
        <v>44699</v>
      </c>
      <c r="B1098" t="s">
        <v>5</v>
      </c>
      <c r="C1098" t="s">
        <v>6</v>
      </c>
      <c r="D1098">
        <v>90</v>
      </c>
      <c r="E1098" s="2">
        <v>50000</v>
      </c>
      <c r="F1098">
        <f t="shared" si="85"/>
        <v>2022</v>
      </c>
      <c r="G1098" t="str">
        <f t="shared" si="86"/>
        <v>May</v>
      </c>
      <c r="H1098">
        <f t="shared" si="87"/>
        <v>2</v>
      </c>
      <c r="I1098" t="str">
        <f t="shared" si="88"/>
        <v>Wednesday</v>
      </c>
      <c r="J1098" s="2">
        <f t="shared" si="89"/>
        <v>4500000</v>
      </c>
      <c r="K1098" s="2"/>
    </row>
    <row r="1099" spans="1:11" x14ac:dyDescent="0.3">
      <c r="A1099" s="1">
        <v>44699</v>
      </c>
      <c r="B1099" t="s">
        <v>7</v>
      </c>
      <c r="C1099" t="s">
        <v>8</v>
      </c>
      <c r="D1099">
        <v>59</v>
      </c>
      <c r="E1099" s="2">
        <v>35000</v>
      </c>
      <c r="F1099">
        <f t="shared" si="85"/>
        <v>2022</v>
      </c>
      <c r="G1099" t="str">
        <f t="shared" si="86"/>
        <v>May</v>
      </c>
      <c r="H1099">
        <f t="shared" si="87"/>
        <v>2</v>
      </c>
      <c r="I1099" t="str">
        <f t="shared" si="88"/>
        <v>Wednesday</v>
      </c>
      <c r="J1099" s="2">
        <f t="shared" si="89"/>
        <v>2065000</v>
      </c>
      <c r="K1099" s="2"/>
    </row>
    <row r="1100" spans="1:11" x14ac:dyDescent="0.3">
      <c r="A1100" s="1">
        <v>44699</v>
      </c>
      <c r="B1100" t="s">
        <v>9</v>
      </c>
      <c r="C1100" t="s">
        <v>10</v>
      </c>
      <c r="D1100">
        <v>69</v>
      </c>
      <c r="E1100" s="2">
        <v>45000</v>
      </c>
      <c r="F1100">
        <f t="shared" si="85"/>
        <v>2022</v>
      </c>
      <c r="G1100" t="str">
        <f t="shared" si="86"/>
        <v>May</v>
      </c>
      <c r="H1100">
        <f t="shared" si="87"/>
        <v>2</v>
      </c>
      <c r="I1100" t="str">
        <f t="shared" si="88"/>
        <v>Wednesday</v>
      </c>
      <c r="J1100" s="2">
        <f t="shared" si="89"/>
        <v>3105000</v>
      </c>
      <c r="K1100" s="2"/>
    </row>
    <row r="1101" spans="1:11" x14ac:dyDescent="0.3">
      <c r="A1101" s="1">
        <v>44699</v>
      </c>
      <c r="B1101" t="s">
        <v>11</v>
      </c>
      <c r="C1101" t="s">
        <v>12</v>
      </c>
      <c r="D1101">
        <v>50</v>
      </c>
      <c r="E1101" s="2">
        <v>60000</v>
      </c>
      <c r="F1101">
        <f t="shared" si="85"/>
        <v>2022</v>
      </c>
      <c r="G1101" t="str">
        <f t="shared" si="86"/>
        <v>May</v>
      </c>
      <c r="H1101">
        <f t="shared" si="87"/>
        <v>2</v>
      </c>
      <c r="I1101" t="str">
        <f t="shared" si="88"/>
        <v>Wednesday</v>
      </c>
      <c r="J1101" s="2">
        <f t="shared" si="89"/>
        <v>3000000</v>
      </c>
      <c r="K1101" s="2"/>
    </row>
    <row r="1102" spans="1:11" x14ac:dyDescent="0.3">
      <c r="A1102" s="1">
        <v>44699</v>
      </c>
      <c r="B1102" t="s">
        <v>13</v>
      </c>
      <c r="C1102" t="s">
        <v>14</v>
      </c>
      <c r="D1102">
        <v>122</v>
      </c>
      <c r="E1102" s="2">
        <v>20000</v>
      </c>
      <c r="F1102">
        <f t="shared" si="85"/>
        <v>2022</v>
      </c>
      <c r="G1102" t="str">
        <f t="shared" si="86"/>
        <v>May</v>
      </c>
      <c r="H1102">
        <f t="shared" si="87"/>
        <v>2</v>
      </c>
      <c r="I1102" t="str">
        <f t="shared" si="88"/>
        <v>Wednesday</v>
      </c>
      <c r="J1102" s="2">
        <f t="shared" si="89"/>
        <v>2440000</v>
      </c>
      <c r="K1102" s="2"/>
    </row>
    <row r="1103" spans="1:11" x14ac:dyDescent="0.3">
      <c r="A1103" s="1">
        <v>44699</v>
      </c>
      <c r="B1103" t="s">
        <v>15</v>
      </c>
      <c r="C1103" t="s">
        <v>16</v>
      </c>
      <c r="D1103">
        <v>170</v>
      </c>
      <c r="E1103" s="2">
        <v>5000</v>
      </c>
      <c r="F1103">
        <f t="shared" si="85"/>
        <v>2022</v>
      </c>
      <c r="G1103" t="str">
        <f t="shared" si="86"/>
        <v>May</v>
      </c>
      <c r="H1103">
        <f t="shared" si="87"/>
        <v>2</v>
      </c>
      <c r="I1103" t="str">
        <f t="shared" si="88"/>
        <v>Wednesday</v>
      </c>
      <c r="J1103" s="2">
        <f t="shared" si="89"/>
        <v>850000</v>
      </c>
      <c r="K1103" s="2"/>
    </row>
    <row r="1104" spans="1:11" x14ac:dyDescent="0.3">
      <c r="A1104" s="1">
        <v>44699</v>
      </c>
      <c r="B1104" t="s">
        <v>17</v>
      </c>
      <c r="C1104" t="s">
        <v>18</v>
      </c>
      <c r="D1104">
        <v>95</v>
      </c>
      <c r="E1104" s="2">
        <v>25000</v>
      </c>
      <c r="F1104">
        <f t="shared" si="85"/>
        <v>2022</v>
      </c>
      <c r="G1104" t="str">
        <f t="shared" si="86"/>
        <v>May</v>
      </c>
      <c r="H1104">
        <f t="shared" si="87"/>
        <v>2</v>
      </c>
      <c r="I1104" t="str">
        <f t="shared" si="88"/>
        <v>Wednesday</v>
      </c>
      <c r="J1104" s="2">
        <f t="shared" si="89"/>
        <v>2375000</v>
      </c>
      <c r="K1104" s="2"/>
    </row>
    <row r="1105" spans="1:11" x14ac:dyDescent="0.3">
      <c r="A1105" s="1">
        <v>44699</v>
      </c>
      <c r="B1105" t="s">
        <v>19</v>
      </c>
      <c r="C1105" t="s">
        <v>20</v>
      </c>
      <c r="D1105">
        <v>59</v>
      </c>
      <c r="E1105" s="2">
        <v>30000</v>
      </c>
      <c r="F1105">
        <f t="shared" si="85"/>
        <v>2022</v>
      </c>
      <c r="G1105" t="str">
        <f t="shared" si="86"/>
        <v>May</v>
      </c>
      <c r="H1105">
        <f t="shared" si="87"/>
        <v>2</v>
      </c>
      <c r="I1105" t="str">
        <f t="shared" si="88"/>
        <v>Wednesday</v>
      </c>
      <c r="J1105" s="2">
        <f t="shared" si="89"/>
        <v>1770000</v>
      </c>
      <c r="K1105" s="2"/>
    </row>
    <row r="1106" spans="1:11" x14ac:dyDescent="0.3">
      <c r="A1106" s="1">
        <v>44700</v>
      </c>
      <c r="B1106" t="s">
        <v>5</v>
      </c>
      <c r="C1106" t="s">
        <v>6</v>
      </c>
      <c r="D1106">
        <v>91</v>
      </c>
      <c r="E1106" s="2">
        <v>50000</v>
      </c>
      <c r="F1106">
        <f t="shared" si="85"/>
        <v>2022</v>
      </c>
      <c r="G1106" t="str">
        <f t="shared" si="86"/>
        <v>May</v>
      </c>
      <c r="H1106">
        <f t="shared" si="87"/>
        <v>2</v>
      </c>
      <c r="I1106" t="str">
        <f t="shared" si="88"/>
        <v>Thursday</v>
      </c>
      <c r="J1106" s="2">
        <f t="shared" si="89"/>
        <v>4550000</v>
      </c>
      <c r="K1106" s="2"/>
    </row>
    <row r="1107" spans="1:11" x14ac:dyDescent="0.3">
      <c r="A1107" s="1">
        <v>44700</v>
      </c>
      <c r="B1107" t="s">
        <v>7</v>
      </c>
      <c r="C1107" t="s">
        <v>8</v>
      </c>
      <c r="D1107">
        <v>61</v>
      </c>
      <c r="E1107" s="2">
        <v>35000</v>
      </c>
      <c r="F1107">
        <f t="shared" si="85"/>
        <v>2022</v>
      </c>
      <c r="G1107" t="str">
        <f t="shared" si="86"/>
        <v>May</v>
      </c>
      <c r="H1107">
        <f t="shared" si="87"/>
        <v>2</v>
      </c>
      <c r="I1107" t="str">
        <f t="shared" si="88"/>
        <v>Thursday</v>
      </c>
      <c r="J1107" s="2">
        <f t="shared" si="89"/>
        <v>2135000</v>
      </c>
      <c r="K1107" s="2"/>
    </row>
    <row r="1108" spans="1:11" x14ac:dyDescent="0.3">
      <c r="A1108" s="1">
        <v>44700</v>
      </c>
      <c r="B1108" t="s">
        <v>9</v>
      </c>
      <c r="C1108" t="s">
        <v>10</v>
      </c>
      <c r="D1108">
        <v>69</v>
      </c>
      <c r="E1108" s="2">
        <v>45000</v>
      </c>
      <c r="F1108">
        <f t="shared" si="85"/>
        <v>2022</v>
      </c>
      <c r="G1108" t="str">
        <f t="shared" si="86"/>
        <v>May</v>
      </c>
      <c r="H1108">
        <f t="shared" si="87"/>
        <v>2</v>
      </c>
      <c r="I1108" t="str">
        <f t="shared" si="88"/>
        <v>Thursday</v>
      </c>
      <c r="J1108" s="2">
        <f t="shared" si="89"/>
        <v>3105000</v>
      </c>
      <c r="K1108" s="2"/>
    </row>
    <row r="1109" spans="1:11" x14ac:dyDescent="0.3">
      <c r="A1109" s="1">
        <v>44700</v>
      </c>
      <c r="B1109" t="s">
        <v>11</v>
      </c>
      <c r="C1109" t="s">
        <v>12</v>
      </c>
      <c r="D1109">
        <v>51</v>
      </c>
      <c r="E1109" s="2">
        <v>60000</v>
      </c>
      <c r="F1109">
        <f t="shared" si="85"/>
        <v>2022</v>
      </c>
      <c r="G1109" t="str">
        <f t="shared" si="86"/>
        <v>May</v>
      </c>
      <c r="H1109">
        <f t="shared" si="87"/>
        <v>2</v>
      </c>
      <c r="I1109" t="str">
        <f t="shared" si="88"/>
        <v>Thursday</v>
      </c>
      <c r="J1109" s="2">
        <f t="shared" si="89"/>
        <v>3060000</v>
      </c>
      <c r="K1109" s="2"/>
    </row>
    <row r="1110" spans="1:11" x14ac:dyDescent="0.3">
      <c r="A1110" s="1">
        <v>44700</v>
      </c>
      <c r="B1110" t="s">
        <v>13</v>
      </c>
      <c r="C1110" t="s">
        <v>14</v>
      </c>
      <c r="D1110">
        <v>124</v>
      </c>
      <c r="E1110" s="2">
        <v>20000</v>
      </c>
      <c r="F1110">
        <f t="shared" si="85"/>
        <v>2022</v>
      </c>
      <c r="G1110" t="str">
        <f t="shared" si="86"/>
        <v>May</v>
      </c>
      <c r="H1110">
        <f t="shared" si="87"/>
        <v>2</v>
      </c>
      <c r="I1110" t="str">
        <f t="shared" si="88"/>
        <v>Thursday</v>
      </c>
      <c r="J1110" s="2">
        <f t="shared" si="89"/>
        <v>2480000</v>
      </c>
      <c r="K1110" s="2"/>
    </row>
    <row r="1111" spans="1:11" x14ac:dyDescent="0.3">
      <c r="A1111" s="1">
        <v>44700</v>
      </c>
      <c r="B1111" t="s">
        <v>15</v>
      </c>
      <c r="C1111" t="s">
        <v>16</v>
      </c>
      <c r="D1111">
        <v>193</v>
      </c>
      <c r="E1111" s="2">
        <v>5000</v>
      </c>
      <c r="F1111">
        <f t="shared" si="85"/>
        <v>2022</v>
      </c>
      <c r="G1111" t="str">
        <f t="shared" si="86"/>
        <v>May</v>
      </c>
      <c r="H1111">
        <f t="shared" si="87"/>
        <v>2</v>
      </c>
      <c r="I1111" t="str">
        <f t="shared" si="88"/>
        <v>Thursday</v>
      </c>
      <c r="J1111" s="2">
        <f t="shared" si="89"/>
        <v>965000</v>
      </c>
      <c r="K1111" s="2"/>
    </row>
    <row r="1112" spans="1:11" x14ac:dyDescent="0.3">
      <c r="A1112" s="1">
        <v>44700</v>
      </c>
      <c r="B1112" t="s">
        <v>17</v>
      </c>
      <c r="C1112" t="s">
        <v>18</v>
      </c>
      <c r="D1112">
        <v>97</v>
      </c>
      <c r="E1112" s="2">
        <v>25000</v>
      </c>
      <c r="F1112">
        <f t="shared" si="85"/>
        <v>2022</v>
      </c>
      <c r="G1112" t="str">
        <f t="shared" si="86"/>
        <v>May</v>
      </c>
      <c r="H1112">
        <f t="shared" si="87"/>
        <v>2</v>
      </c>
      <c r="I1112" t="str">
        <f t="shared" si="88"/>
        <v>Thursday</v>
      </c>
      <c r="J1112" s="2">
        <f t="shared" si="89"/>
        <v>2425000</v>
      </c>
      <c r="K1112" s="2"/>
    </row>
    <row r="1113" spans="1:11" x14ac:dyDescent="0.3">
      <c r="A1113" s="1">
        <v>44700</v>
      </c>
      <c r="B1113" t="s">
        <v>19</v>
      </c>
      <c r="C1113" t="s">
        <v>20</v>
      </c>
      <c r="D1113">
        <v>55</v>
      </c>
      <c r="E1113" s="2">
        <v>30000</v>
      </c>
      <c r="F1113">
        <f t="shared" si="85"/>
        <v>2022</v>
      </c>
      <c r="G1113" t="str">
        <f t="shared" si="86"/>
        <v>May</v>
      </c>
      <c r="H1113">
        <f t="shared" si="87"/>
        <v>2</v>
      </c>
      <c r="I1113" t="str">
        <f t="shared" si="88"/>
        <v>Thursday</v>
      </c>
      <c r="J1113" s="2">
        <f t="shared" si="89"/>
        <v>1650000</v>
      </c>
      <c r="K1113" s="2"/>
    </row>
    <row r="1114" spans="1:11" x14ac:dyDescent="0.3">
      <c r="A1114" s="1">
        <v>44701</v>
      </c>
      <c r="B1114" t="s">
        <v>5</v>
      </c>
      <c r="C1114" t="s">
        <v>6</v>
      </c>
      <c r="D1114">
        <v>89</v>
      </c>
      <c r="E1114" s="2">
        <v>50000</v>
      </c>
      <c r="F1114">
        <f t="shared" si="85"/>
        <v>2022</v>
      </c>
      <c r="G1114" t="str">
        <f t="shared" si="86"/>
        <v>May</v>
      </c>
      <c r="H1114">
        <f t="shared" si="87"/>
        <v>2</v>
      </c>
      <c r="I1114" t="str">
        <f t="shared" si="88"/>
        <v>Friday</v>
      </c>
      <c r="J1114" s="2">
        <f t="shared" si="89"/>
        <v>4450000</v>
      </c>
      <c r="K1114" s="2"/>
    </row>
    <row r="1115" spans="1:11" x14ac:dyDescent="0.3">
      <c r="A1115" s="1">
        <v>44701</v>
      </c>
      <c r="B1115" t="s">
        <v>7</v>
      </c>
      <c r="C1115" t="s">
        <v>8</v>
      </c>
      <c r="D1115">
        <v>61</v>
      </c>
      <c r="E1115" s="2">
        <v>35000</v>
      </c>
      <c r="F1115">
        <f t="shared" si="85"/>
        <v>2022</v>
      </c>
      <c r="G1115" t="str">
        <f t="shared" si="86"/>
        <v>May</v>
      </c>
      <c r="H1115">
        <f t="shared" si="87"/>
        <v>2</v>
      </c>
      <c r="I1115" t="str">
        <f t="shared" si="88"/>
        <v>Friday</v>
      </c>
      <c r="J1115" s="2">
        <f t="shared" si="89"/>
        <v>2135000</v>
      </c>
      <c r="K1115" s="2"/>
    </row>
    <row r="1116" spans="1:11" x14ac:dyDescent="0.3">
      <c r="A1116" s="1">
        <v>44701</v>
      </c>
      <c r="B1116" t="s">
        <v>9</v>
      </c>
      <c r="C1116" t="s">
        <v>10</v>
      </c>
      <c r="D1116">
        <v>67</v>
      </c>
      <c r="E1116" s="2">
        <v>45000</v>
      </c>
      <c r="F1116">
        <f t="shared" si="85"/>
        <v>2022</v>
      </c>
      <c r="G1116" t="str">
        <f t="shared" si="86"/>
        <v>May</v>
      </c>
      <c r="H1116">
        <f t="shared" si="87"/>
        <v>2</v>
      </c>
      <c r="I1116" t="str">
        <f t="shared" si="88"/>
        <v>Friday</v>
      </c>
      <c r="J1116" s="2">
        <f t="shared" si="89"/>
        <v>3015000</v>
      </c>
      <c r="K1116" s="2"/>
    </row>
    <row r="1117" spans="1:11" x14ac:dyDescent="0.3">
      <c r="A1117" s="1">
        <v>44701</v>
      </c>
      <c r="B1117" t="s">
        <v>11</v>
      </c>
      <c r="C1117" t="s">
        <v>12</v>
      </c>
      <c r="D1117">
        <v>54</v>
      </c>
      <c r="E1117" s="2">
        <v>60000</v>
      </c>
      <c r="F1117">
        <f t="shared" si="85"/>
        <v>2022</v>
      </c>
      <c r="G1117" t="str">
        <f t="shared" si="86"/>
        <v>May</v>
      </c>
      <c r="H1117">
        <f t="shared" si="87"/>
        <v>2</v>
      </c>
      <c r="I1117" t="str">
        <f t="shared" si="88"/>
        <v>Friday</v>
      </c>
      <c r="J1117" s="2">
        <f t="shared" si="89"/>
        <v>3240000</v>
      </c>
      <c r="K1117" s="2"/>
    </row>
    <row r="1118" spans="1:11" x14ac:dyDescent="0.3">
      <c r="A1118" s="1">
        <v>44701</v>
      </c>
      <c r="B1118" t="s">
        <v>13</v>
      </c>
      <c r="C1118" t="s">
        <v>14</v>
      </c>
      <c r="D1118">
        <v>123</v>
      </c>
      <c r="E1118" s="2">
        <v>20000</v>
      </c>
      <c r="F1118">
        <f t="shared" si="85"/>
        <v>2022</v>
      </c>
      <c r="G1118" t="str">
        <f t="shared" si="86"/>
        <v>May</v>
      </c>
      <c r="H1118">
        <f t="shared" si="87"/>
        <v>2</v>
      </c>
      <c r="I1118" t="str">
        <f t="shared" si="88"/>
        <v>Friday</v>
      </c>
      <c r="J1118" s="2">
        <f t="shared" si="89"/>
        <v>2460000</v>
      </c>
      <c r="K1118" s="2"/>
    </row>
    <row r="1119" spans="1:11" x14ac:dyDescent="0.3">
      <c r="A1119" s="1">
        <v>44701</v>
      </c>
      <c r="B1119" t="s">
        <v>15</v>
      </c>
      <c r="C1119" t="s">
        <v>16</v>
      </c>
      <c r="D1119">
        <v>179</v>
      </c>
      <c r="E1119" s="2">
        <v>5000</v>
      </c>
      <c r="F1119">
        <f t="shared" si="85"/>
        <v>2022</v>
      </c>
      <c r="G1119" t="str">
        <f t="shared" si="86"/>
        <v>May</v>
      </c>
      <c r="H1119">
        <f t="shared" si="87"/>
        <v>2</v>
      </c>
      <c r="I1119" t="str">
        <f t="shared" si="88"/>
        <v>Friday</v>
      </c>
      <c r="J1119" s="2">
        <f t="shared" si="89"/>
        <v>895000</v>
      </c>
      <c r="K1119" s="2"/>
    </row>
    <row r="1120" spans="1:11" x14ac:dyDescent="0.3">
      <c r="A1120" s="1">
        <v>44701</v>
      </c>
      <c r="B1120" t="s">
        <v>17</v>
      </c>
      <c r="C1120" t="s">
        <v>18</v>
      </c>
      <c r="D1120">
        <v>90</v>
      </c>
      <c r="E1120" s="2">
        <v>25000</v>
      </c>
      <c r="F1120">
        <f t="shared" si="85"/>
        <v>2022</v>
      </c>
      <c r="G1120" t="str">
        <f t="shared" si="86"/>
        <v>May</v>
      </c>
      <c r="H1120">
        <f t="shared" si="87"/>
        <v>2</v>
      </c>
      <c r="I1120" t="str">
        <f t="shared" si="88"/>
        <v>Friday</v>
      </c>
      <c r="J1120" s="2">
        <f t="shared" si="89"/>
        <v>2250000</v>
      </c>
      <c r="K1120" s="2"/>
    </row>
    <row r="1121" spans="1:11" x14ac:dyDescent="0.3">
      <c r="A1121" s="1">
        <v>44701</v>
      </c>
      <c r="B1121" t="s">
        <v>19</v>
      </c>
      <c r="C1121" t="s">
        <v>20</v>
      </c>
      <c r="D1121">
        <v>58</v>
      </c>
      <c r="E1121" s="2">
        <v>30000</v>
      </c>
      <c r="F1121">
        <f t="shared" si="85"/>
        <v>2022</v>
      </c>
      <c r="G1121" t="str">
        <f t="shared" si="86"/>
        <v>May</v>
      </c>
      <c r="H1121">
        <f t="shared" si="87"/>
        <v>2</v>
      </c>
      <c r="I1121" t="str">
        <f t="shared" si="88"/>
        <v>Friday</v>
      </c>
      <c r="J1121" s="2">
        <f t="shared" si="89"/>
        <v>1740000</v>
      </c>
      <c r="K1121" s="2"/>
    </row>
    <row r="1122" spans="1:11" x14ac:dyDescent="0.3">
      <c r="A1122" s="1">
        <v>44702</v>
      </c>
      <c r="B1122" t="s">
        <v>5</v>
      </c>
      <c r="C1122" t="s">
        <v>6</v>
      </c>
      <c r="D1122">
        <v>87</v>
      </c>
      <c r="E1122" s="2">
        <v>50000</v>
      </c>
      <c r="F1122">
        <f t="shared" si="85"/>
        <v>2022</v>
      </c>
      <c r="G1122" t="str">
        <f t="shared" si="86"/>
        <v>May</v>
      </c>
      <c r="H1122">
        <f t="shared" si="87"/>
        <v>2</v>
      </c>
      <c r="I1122" t="str">
        <f t="shared" si="88"/>
        <v>Saturday</v>
      </c>
      <c r="J1122" s="2">
        <f t="shared" si="89"/>
        <v>4350000</v>
      </c>
      <c r="K1122" s="2"/>
    </row>
    <row r="1123" spans="1:11" x14ac:dyDescent="0.3">
      <c r="A1123" s="1">
        <v>44702</v>
      </c>
      <c r="B1123" t="s">
        <v>7</v>
      </c>
      <c r="C1123" t="s">
        <v>8</v>
      </c>
      <c r="D1123">
        <v>60</v>
      </c>
      <c r="E1123" s="2">
        <v>35000</v>
      </c>
      <c r="F1123">
        <f t="shared" si="85"/>
        <v>2022</v>
      </c>
      <c r="G1123" t="str">
        <f t="shared" si="86"/>
        <v>May</v>
      </c>
      <c r="H1123">
        <f t="shared" si="87"/>
        <v>2</v>
      </c>
      <c r="I1123" t="str">
        <f t="shared" si="88"/>
        <v>Saturday</v>
      </c>
      <c r="J1123" s="2">
        <f t="shared" si="89"/>
        <v>2100000</v>
      </c>
      <c r="K1123" s="2"/>
    </row>
    <row r="1124" spans="1:11" x14ac:dyDescent="0.3">
      <c r="A1124" s="1">
        <v>44702</v>
      </c>
      <c r="B1124" t="s">
        <v>9</v>
      </c>
      <c r="C1124" t="s">
        <v>10</v>
      </c>
      <c r="D1124">
        <v>71</v>
      </c>
      <c r="E1124" s="2">
        <v>45000</v>
      </c>
      <c r="F1124">
        <f t="shared" si="85"/>
        <v>2022</v>
      </c>
      <c r="G1124" t="str">
        <f t="shared" si="86"/>
        <v>May</v>
      </c>
      <c r="H1124">
        <f t="shared" si="87"/>
        <v>2</v>
      </c>
      <c r="I1124" t="str">
        <f t="shared" si="88"/>
        <v>Saturday</v>
      </c>
      <c r="J1124" s="2">
        <f t="shared" si="89"/>
        <v>3195000</v>
      </c>
      <c r="K1124" s="2"/>
    </row>
    <row r="1125" spans="1:11" x14ac:dyDescent="0.3">
      <c r="A1125" s="1">
        <v>44702</v>
      </c>
      <c r="B1125" t="s">
        <v>11</v>
      </c>
      <c r="C1125" t="s">
        <v>12</v>
      </c>
      <c r="D1125">
        <v>51</v>
      </c>
      <c r="E1125" s="2">
        <v>60000</v>
      </c>
      <c r="F1125">
        <f t="shared" si="85"/>
        <v>2022</v>
      </c>
      <c r="G1125" t="str">
        <f t="shared" si="86"/>
        <v>May</v>
      </c>
      <c r="H1125">
        <f t="shared" si="87"/>
        <v>2</v>
      </c>
      <c r="I1125" t="str">
        <f t="shared" si="88"/>
        <v>Saturday</v>
      </c>
      <c r="J1125" s="2">
        <f t="shared" si="89"/>
        <v>3060000</v>
      </c>
      <c r="K1125" s="2"/>
    </row>
    <row r="1126" spans="1:11" x14ac:dyDescent="0.3">
      <c r="A1126" s="1">
        <v>44702</v>
      </c>
      <c r="B1126" t="s">
        <v>13</v>
      </c>
      <c r="C1126" t="s">
        <v>14</v>
      </c>
      <c r="D1126">
        <v>135</v>
      </c>
      <c r="E1126" s="2">
        <v>20000</v>
      </c>
      <c r="F1126">
        <f t="shared" si="85"/>
        <v>2022</v>
      </c>
      <c r="G1126" t="str">
        <f t="shared" si="86"/>
        <v>May</v>
      </c>
      <c r="H1126">
        <f t="shared" si="87"/>
        <v>2</v>
      </c>
      <c r="I1126" t="str">
        <f t="shared" si="88"/>
        <v>Saturday</v>
      </c>
      <c r="J1126" s="2">
        <f t="shared" si="89"/>
        <v>2700000</v>
      </c>
      <c r="K1126" s="2"/>
    </row>
    <row r="1127" spans="1:11" x14ac:dyDescent="0.3">
      <c r="A1127" s="1">
        <v>44702</v>
      </c>
      <c r="B1127" t="s">
        <v>15</v>
      </c>
      <c r="C1127" t="s">
        <v>16</v>
      </c>
      <c r="D1127">
        <v>168</v>
      </c>
      <c r="E1127" s="2">
        <v>5000</v>
      </c>
      <c r="F1127">
        <f t="shared" si="85"/>
        <v>2022</v>
      </c>
      <c r="G1127" t="str">
        <f t="shared" si="86"/>
        <v>May</v>
      </c>
      <c r="H1127">
        <f t="shared" si="87"/>
        <v>2</v>
      </c>
      <c r="I1127" t="str">
        <f t="shared" si="88"/>
        <v>Saturday</v>
      </c>
      <c r="J1127" s="2">
        <f t="shared" si="89"/>
        <v>840000</v>
      </c>
      <c r="K1127" s="2"/>
    </row>
    <row r="1128" spans="1:11" x14ac:dyDescent="0.3">
      <c r="A1128" s="1">
        <v>44702</v>
      </c>
      <c r="B1128" t="s">
        <v>17</v>
      </c>
      <c r="C1128" t="s">
        <v>18</v>
      </c>
      <c r="D1128">
        <v>95</v>
      </c>
      <c r="E1128" s="2">
        <v>25000</v>
      </c>
      <c r="F1128">
        <f t="shared" si="85"/>
        <v>2022</v>
      </c>
      <c r="G1128" t="str">
        <f t="shared" si="86"/>
        <v>May</v>
      </c>
      <c r="H1128">
        <f t="shared" si="87"/>
        <v>2</v>
      </c>
      <c r="I1128" t="str">
        <f t="shared" si="88"/>
        <v>Saturday</v>
      </c>
      <c r="J1128" s="2">
        <f t="shared" si="89"/>
        <v>2375000</v>
      </c>
      <c r="K1128" s="2"/>
    </row>
    <row r="1129" spans="1:11" x14ac:dyDescent="0.3">
      <c r="A1129" s="1">
        <v>44702</v>
      </c>
      <c r="B1129" t="s">
        <v>19</v>
      </c>
      <c r="C1129" t="s">
        <v>20</v>
      </c>
      <c r="D1129">
        <v>54</v>
      </c>
      <c r="E1129" s="2">
        <v>30000</v>
      </c>
      <c r="F1129">
        <f t="shared" si="85"/>
        <v>2022</v>
      </c>
      <c r="G1129" t="str">
        <f t="shared" si="86"/>
        <v>May</v>
      </c>
      <c r="H1129">
        <f t="shared" si="87"/>
        <v>2</v>
      </c>
      <c r="I1129" t="str">
        <f t="shared" si="88"/>
        <v>Saturday</v>
      </c>
      <c r="J1129" s="2">
        <f t="shared" si="89"/>
        <v>1620000</v>
      </c>
      <c r="K1129" s="2"/>
    </row>
    <row r="1130" spans="1:11" x14ac:dyDescent="0.3">
      <c r="A1130" s="1">
        <v>44703</v>
      </c>
      <c r="B1130" t="s">
        <v>5</v>
      </c>
      <c r="C1130" t="s">
        <v>6</v>
      </c>
      <c r="D1130">
        <v>93</v>
      </c>
      <c r="E1130" s="2">
        <v>50000</v>
      </c>
      <c r="F1130">
        <f t="shared" si="85"/>
        <v>2022</v>
      </c>
      <c r="G1130" t="str">
        <f t="shared" si="86"/>
        <v>May</v>
      </c>
      <c r="H1130">
        <f t="shared" si="87"/>
        <v>2</v>
      </c>
      <c r="I1130" t="str">
        <f t="shared" si="88"/>
        <v>Sunday</v>
      </c>
      <c r="J1130" s="2">
        <f t="shared" si="89"/>
        <v>4650000</v>
      </c>
      <c r="K1130" s="2"/>
    </row>
    <row r="1131" spans="1:11" x14ac:dyDescent="0.3">
      <c r="A1131" s="1">
        <v>44703</v>
      </c>
      <c r="B1131" t="s">
        <v>7</v>
      </c>
      <c r="C1131" t="s">
        <v>8</v>
      </c>
      <c r="D1131">
        <v>56</v>
      </c>
      <c r="E1131" s="2">
        <v>35000</v>
      </c>
      <c r="F1131">
        <f t="shared" si="85"/>
        <v>2022</v>
      </c>
      <c r="G1131" t="str">
        <f t="shared" si="86"/>
        <v>May</v>
      </c>
      <c r="H1131">
        <f t="shared" si="87"/>
        <v>2</v>
      </c>
      <c r="I1131" t="str">
        <f t="shared" si="88"/>
        <v>Sunday</v>
      </c>
      <c r="J1131" s="2">
        <f t="shared" si="89"/>
        <v>1960000</v>
      </c>
      <c r="K1131" s="2"/>
    </row>
    <row r="1132" spans="1:11" x14ac:dyDescent="0.3">
      <c r="A1132" s="1">
        <v>44703</v>
      </c>
      <c r="B1132" t="s">
        <v>9</v>
      </c>
      <c r="C1132" t="s">
        <v>10</v>
      </c>
      <c r="D1132">
        <v>69</v>
      </c>
      <c r="E1132" s="2">
        <v>45000</v>
      </c>
      <c r="F1132">
        <f t="shared" si="85"/>
        <v>2022</v>
      </c>
      <c r="G1132" t="str">
        <f t="shared" si="86"/>
        <v>May</v>
      </c>
      <c r="H1132">
        <f t="shared" si="87"/>
        <v>2</v>
      </c>
      <c r="I1132" t="str">
        <f t="shared" si="88"/>
        <v>Sunday</v>
      </c>
      <c r="J1132" s="2">
        <f t="shared" si="89"/>
        <v>3105000</v>
      </c>
      <c r="K1132" s="2"/>
    </row>
    <row r="1133" spans="1:11" x14ac:dyDescent="0.3">
      <c r="A1133" s="1">
        <v>44703</v>
      </c>
      <c r="B1133" t="s">
        <v>11</v>
      </c>
      <c r="C1133" t="s">
        <v>12</v>
      </c>
      <c r="D1133">
        <v>52</v>
      </c>
      <c r="E1133" s="2">
        <v>60000</v>
      </c>
      <c r="F1133">
        <f t="shared" si="85"/>
        <v>2022</v>
      </c>
      <c r="G1133" t="str">
        <f t="shared" si="86"/>
        <v>May</v>
      </c>
      <c r="H1133">
        <f t="shared" si="87"/>
        <v>2</v>
      </c>
      <c r="I1133" t="str">
        <f t="shared" si="88"/>
        <v>Sunday</v>
      </c>
      <c r="J1133" s="2">
        <f t="shared" si="89"/>
        <v>3120000</v>
      </c>
      <c r="K1133" s="2"/>
    </row>
    <row r="1134" spans="1:11" x14ac:dyDescent="0.3">
      <c r="A1134" s="1">
        <v>44703</v>
      </c>
      <c r="B1134" t="s">
        <v>13</v>
      </c>
      <c r="C1134" t="s">
        <v>14</v>
      </c>
      <c r="D1134">
        <v>135</v>
      </c>
      <c r="E1134" s="2">
        <v>20000</v>
      </c>
      <c r="F1134">
        <f t="shared" si="85"/>
        <v>2022</v>
      </c>
      <c r="G1134" t="str">
        <f t="shared" si="86"/>
        <v>May</v>
      </c>
      <c r="H1134">
        <f t="shared" si="87"/>
        <v>2</v>
      </c>
      <c r="I1134" t="str">
        <f t="shared" si="88"/>
        <v>Sunday</v>
      </c>
      <c r="J1134" s="2">
        <f t="shared" si="89"/>
        <v>2700000</v>
      </c>
      <c r="K1134" s="2"/>
    </row>
    <row r="1135" spans="1:11" x14ac:dyDescent="0.3">
      <c r="A1135" s="1">
        <v>44703</v>
      </c>
      <c r="B1135" t="s">
        <v>15</v>
      </c>
      <c r="C1135" t="s">
        <v>16</v>
      </c>
      <c r="D1135">
        <v>185</v>
      </c>
      <c r="E1135" s="2">
        <v>5000</v>
      </c>
      <c r="F1135">
        <f t="shared" si="85"/>
        <v>2022</v>
      </c>
      <c r="G1135" t="str">
        <f t="shared" si="86"/>
        <v>May</v>
      </c>
      <c r="H1135">
        <f t="shared" si="87"/>
        <v>2</v>
      </c>
      <c r="I1135" t="str">
        <f t="shared" si="88"/>
        <v>Sunday</v>
      </c>
      <c r="J1135" s="2">
        <f t="shared" si="89"/>
        <v>925000</v>
      </c>
      <c r="K1135" s="2"/>
    </row>
    <row r="1136" spans="1:11" x14ac:dyDescent="0.3">
      <c r="A1136" s="1">
        <v>44703</v>
      </c>
      <c r="B1136" t="s">
        <v>17</v>
      </c>
      <c r="C1136" t="s">
        <v>18</v>
      </c>
      <c r="D1136">
        <v>91</v>
      </c>
      <c r="E1136" s="2">
        <v>25000</v>
      </c>
      <c r="F1136">
        <f t="shared" si="85"/>
        <v>2022</v>
      </c>
      <c r="G1136" t="str">
        <f t="shared" si="86"/>
        <v>May</v>
      </c>
      <c r="H1136">
        <f t="shared" si="87"/>
        <v>2</v>
      </c>
      <c r="I1136" t="str">
        <f t="shared" si="88"/>
        <v>Sunday</v>
      </c>
      <c r="J1136" s="2">
        <f t="shared" si="89"/>
        <v>2275000</v>
      </c>
      <c r="K1136" s="2"/>
    </row>
    <row r="1137" spans="1:11" x14ac:dyDescent="0.3">
      <c r="A1137" s="1">
        <v>44703</v>
      </c>
      <c r="B1137" t="s">
        <v>19</v>
      </c>
      <c r="C1137" t="s">
        <v>20</v>
      </c>
      <c r="D1137">
        <v>52</v>
      </c>
      <c r="E1137" s="2">
        <v>30000</v>
      </c>
      <c r="F1137">
        <f t="shared" si="85"/>
        <v>2022</v>
      </c>
      <c r="G1137" t="str">
        <f t="shared" si="86"/>
        <v>May</v>
      </c>
      <c r="H1137">
        <f t="shared" si="87"/>
        <v>2</v>
      </c>
      <c r="I1137" t="str">
        <f t="shared" si="88"/>
        <v>Sunday</v>
      </c>
      <c r="J1137" s="2">
        <f t="shared" si="89"/>
        <v>1560000</v>
      </c>
      <c r="K1137" s="2"/>
    </row>
    <row r="1138" spans="1:11" x14ac:dyDescent="0.3">
      <c r="A1138" s="1">
        <v>44704</v>
      </c>
      <c r="B1138" t="s">
        <v>5</v>
      </c>
      <c r="C1138" t="s">
        <v>6</v>
      </c>
      <c r="D1138">
        <v>80</v>
      </c>
      <c r="E1138" s="2">
        <v>50000</v>
      </c>
      <c r="F1138">
        <f t="shared" si="85"/>
        <v>2022</v>
      </c>
      <c r="G1138" t="str">
        <f t="shared" si="86"/>
        <v>May</v>
      </c>
      <c r="H1138">
        <f t="shared" si="87"/>
        <v>2</v>
      </c>
      <c r="I1138" t="str">
        <f t="shared" si="88"/>
        <v>Monday</v>
      </c>
      <c r="J1138" s="2">
        <f t="shared" si="89"/>
        <v>4000000</v>
      </c>
      <c r="K1138" s="2"/>
    </row>
    <row r="1139" spans="1:11" x14ac:dyDescent="0.3">
      <c r="A1139" s="1">
        <v>44704</v>
      </c>
      <c r="B1139" t="s">
        <v>7</v>
      </c>
      <c r="C1139" t="s">
        <v>8</v>
      </c>
      <c r="D1139">
        <v>55</v>
      </c>
      <c r="E1139" s="2">
        <v>35000</v>
      </c>
      <c r="F1139">
        <f t="shared" si="85"/>
        <v>2022</v>
      </c>
      <c r="G1139" t="str">
        <f t="shared" si="86"/>
        <v>May</v>
      </c>
      <c r="H1139">
        <f t="shared" si="87"/>
        <v>2</v>
      </c>
      <c r="I1139" t="str">
        <f t="shared" si="88"/>
        <v>Monday</v>
      </c>
      <c r="J1139" s="2">
        <f t="shared" si="89"/>
        <v>1925000</v>
      </c>
      <c r="K1139" s="2"/>
    </row>
    <row r="1140" spans="1:11" x14ac:dyDescent="0.3">
      <c r="A1140" s="1">
        <v>44704</v>
      </c>
      <c r="B1140" t="s">
        <v>9</v>
      </c>
      <c r="C1140" t="s">
        <v>10</v>
      </c>
      <c r="D1140">
        <v>71</v>
      </c>
      <c r="E1140" s="2">
        <v>45000</v>
      </c>
      <c r="F1140">
        <f t="shared" si="85"/>
        <v>2022</v>
      </c>
      <c r="G1140" t="str">
        <f t="shared" si="86"/>
        <v>May</v>
      </c>
      <c r="H1140">
        <f t="shared" si="87"/>
        <v>2</v>
      </c>
      <c r="I1140" t="str">
        <f t="shared" si="88"/>
        <v>Monday</v>
      </c>
      <c r="J1140" s="2">
        <f t="shared" si="89"/>
        <v>3195000</v>
      </c>
      <c r="K1140" s="2"/>
    </row>
    <row r="1141" spans="1:11" x14ac:dyDescent="0.3">
      <c r="A1141" s="1">
        <v>44704</v>
      </c>
      <c r="B1141" t="s">
        <v>11</v>
      </c>
      <c r="C1141" t="s">
        <v>12</v>
      </c>
      <c r="D1141">
        <v>52</v>
      </c>
      <c r="E1141" s="2">
        <v>60000</v>
      </c>
      <c r="F1141">
        <f t="shared" si="85"/>
        <v>2022</v>
      </c>
      <c r="G1141" t="str">
        <f t="shared" si="86"/>
        <v>May</v>
      </c>
      <c r="H1141">
        <f t="shared" si="87"/>
        <v>2</v>
      </c>
      <c r="I1141" t="str">
        <f t="shared" si="88"/>
        <v>Monday</v>
      </c>
      <c r="J1141" s="2">
        <f t="shared" si="89"/>
        <v>3120000</v>
      </c>
      <c r="K1141" s="2"/>
    </row>
    <row r="1142" spans="1:11" x14ac:dyDescent="0.3">
      <c r="A1142" s="1">
        <v>44704</v>
      </c>
      <c r="B1142" t="s">
        <v>13</v>
      </c>
      <c r="C1142" t="s">
        <v>14</v>
      </c>
      <c r="D1142">
        <v>118</v>
      </c>
      <c r="E1142" s="2">
        <v>20000</v>
      </c>
      <c r="F1142">
        <f t="shared" si="85"/>
        <v>2022</v>
      </c>
      <c r="G1142" t="str">
        <f t="shared" si="86"/>
        <v>May</v>
      </c>
      <c r="H1142">
        <f t="shared" si="87"/>
        <v>2</v>
      </c>
      <c r="I1142" t="str">
        <f t="shared" si="88"/>
        <v>Monday</v>
      </c>
      <c r="J1142" s="2">
        <f t="shared" si="89"/>
        <v>2360000</v>
      </c>
      <c r="K1142" s="2"/>
    </row>
    <row r="1143" spans="1:11" x14ac:dyDescent="0.3">
      <c r="A1143" s="1">
        <v>44704</v>
      </c>
      <c r="B1143" t="s">
        <v>15</v>
      </c>
      <c r="C1143" t="s">
        <v>16</v>
      </c>
      <c r="D1143">
        <v>174</v>
      </c>
      <c r="E1143" s="2">
        <v>5000</v>
      </c>
      <c r="F1143">
        <f t="shared" si="85"/>
        <v>2022</v>
      </c>
      <c r="G1143" t="str">
        <f t="shared" si="86"/>
        <v>May</v>
      </c>
      <c r="H1143">
        <f t="shared" si="87"/>
        <v>2</v>
      </c>
      <c r="I1143" t="str">
        <f t="shared" si="88"/>
        <v>Monday</v>
      </c>
      <c r="J1143" s="2">
        <f t="shared" si="89"/>
        <v>870000</v>
      </c>
      <c r="K1143" s="2"/>
    </row>
    <row r="1144" spans="1:11" x14ac:dyDescent="0.3">
      <c r="A1144" s="1">
        <v>44704</v>
      </c>
      <c r="B1144" t="s">
        <v>17</v>
      </c>
      <c r="C1144" t="s">
        <v>18</v>
      </c>
      <c r="D1144">
        <v>97</v>
      </c>
      <c r="E1144" s="2">
        <v>25000</v>
      </c>
      <c r="F1144">
        <f t="shared" si="85"/>
        <v>2022</v>
      </c>
      <c r="G1144" t="str">
        <f t="shared" si="86"/>
        <v>May</v>
      </c>
      <c r="H1144">
        <f t="shared" si="87"/>
        <v>2</v>
      </c>
      <c r="I1144" t="str">
        <f t="shared" si="88"/>
        <v>Monday</v>
      </c>
      <c r="J1144" s="2">
        <f t="shared" si="89"/>
        <v>2425000</v>
      </c>
      <c r="K1144" s="2"/>
    </row>
    <row r="1145" spans="1:11" x14ac:dyDescent="0.3">
      <c r="A1145" s="1">
        <v>44704</v>
      </c>
      <c r="B1145" t="s">
        <v>19</v>
      </c>
      <c r="C1145" t="s">
        <v>20</v>
      </c>
      <c r="D1145">
        <v>54</v>
      </c>
      <c r="E1145" s="2">
        <v>30000</v>
      </c>
      <c r="F1145">
        <f t="shared" si="85"/>
        <v>2022</v>
      </c>
      <c r="G1145" t="str">
        <f t="shared" si="86"/>
        <v>May</v>
      </c>
      <c r="H1145">
        <f t="shared" si="87"/>
        <v>2</v>
      </c>
      <c r="I1145" t="str">
        <f t="shared" si="88"/>
        <v>Monday</v>
      </c>
      <c r="J1145" s="2">
        <f t="shared" si="89"/>
        <v>1620000</v>
      </c>
      <c r="K1145" s="2"/>
    </row>
    <row r="1146" spans="1:11" x14ac:dyDescent="0.3">
      <c r="A1146" s="1">
        <v>44705</v>
      </c>
      <c r="B1146" t="s">
        <v>5</v>
      </c>
      <c r="C1146" t="s">
        <v>6</v>
      </c>
      <c r="D1146">
        <v>90</v>
      </c>
      <c r="E1146" s="2">
        <v>50000</v>
      </c>
      <c r="F1146">
        <f t="shared" si="85"/>
        <v>2022</v>
      </c>
      <c r="G1146" t="str">
        <f t="shared" si="86"/>
        <v>May</v>
      </c>
      <c r="H1146">
        <f t="shared" si="87"/>
        <v>2</v>
      </c>
      <c r="I1146" t="str">
        <f t="shared" si="88"/>
        <v>Tuesday</v>
      </c>
      <c r="J1146" s="2">
        <f t="shared" si="89"/>
        <v>4500000</v>
      </c>
      <c r="K1146" s="2"/>
    </row>
    <row r="1147" spans="1:11" x14ac:dyDescent="0.3">
      <c r="A1147" s="1">
        <v>44705</v>
      </c>
      <c r="B1147" t="s">
        <v>7</v>
      </c>
      <c r="C1147" t="s">
        <v>8</v>
      </c>
      <c r="D1147">
        <v>60</v>
      </c>
      <c r="E1147" s="2">
        <v>35000</v>
      </c>
      <c r="F1147">
        <f t="shared" si="85"/>
        <v>2022</v>
      </c>
      <c r="G1147" t="str">
        <f t="shared" si="86"/>
        <v>May</v>
      </c>
      <c r="H1147">
        <f t="shared" si="87"/>
        <v>2</v>
      </c>
      <c r="I1147" t="str">
        <f t="shared" si="88"/>
        <v>Tuesday</v>
      </c>
      <c r="J1147" s="2">
        <f t="shared" si="89"/>
        <v>2100000</v>
      </c>
      <c r="K1147" s="2"/>
    </row>
    <row r="1148" spans="1:11" x14ac:dyDescent="0.3">
      <c r="A1148" s="1">
        <v>44705</v>
      </c>
      <c r="B1148" t="s">
        <v>9</v>
      </c>
      <c r="C1148" t="s">
        <v>10</v>
      </c>
      <c r="D1148">
        <v>65</v>
      </c>
      <c r="E1148" s="2">
        <v>45000</v>
      </c>
      <c r="F1148">
        <f t="shared" si="85"/>
        <v>2022</v>
      </c>
      <c r="G1148" t="str">
        <f t="shared" si="86"/>
        <v>May</v>
      </c>
      <c r="H1148">
        <f t="shared" si="87"/>
        <v>2</v>
      </c>
      <c r="I1148" t="str">
        <f t="shared" si="88"/>
        <v>Tuesday</v>
      </c>
      <c r="J1148" s="2">
        <f t="shared" si="89"/>
        <v>2925000</v>
      </c>
      <c r="K1148" s="2"/>
    </row>
    <row r="1149" spans="1:11" x14ac:dyDescent="0.3">
      <c r="A1149" s="1">
        <v>44705</v>
      </c>
      <c r="B1149" t="s">
        <v>11</v>
      </c>
      <c r="C1149" t="s">
        <v>12</v>
      </c>
      <c r="D1149">
        <v>49</v>
      </c>
      <c r="E1149" s="2">
        <v>60000</v>
      </c>
      <c r="F1149">
        <f t="shared" si="85"/>
        <v>2022</v>
      </c>
      <c r="G1149" t="str">
        <f t="shared" si="86"/>
        <v>May</v>
      </c>
      <c r="H1149">
        <f t="shared" si="87"/>
        <v>2</v>
      </c>
      <c r="I1149" t="str">
        <f t="shared" si="88"/>
        <v>Tuesday</v>
      </c>
      <c r="J1149" s="2">
        <f t="shared" si="89"/>
        <v>2940000</v>
      </c>
      <c r="K1149" s="2"/>
    </row>
    <row r="1150" spans="1:11" x14ac:dyDescent="0.3">
      <c r="A1150" s="1">
        <v>44705</v>
      </c>
      <c r="B1150" t="s">
        <v>13</v>
      </c>
      <c r="C1150" t="s">
        <v>14</v>
      </c>
      <c r="D1150">
        <v>125</v>
      </c>
      <c r="E1150" s="2">
        <v>20000</v>
      </c>
      <c r="F1150">
        <f t="shared" si="85"/>
        <v>2022</v>
      </c>
      <c r="G1150" t="str">
        <f t="shared" si="86"/>
        <v>May</v>
      </c>
      <c r="H1150">
        <f t="shared" si="87"/>
        <v>2</v>
      </c>
      <c r="I1150" t="str">
        <f t="shared" si="88"/>
        <v>Tuesday</v>
      </c>
      <c r="J1150" s="2">
        <f t="shared" si="89"/>
        <v>2500000</v>
      </c>
      <c r="K1150" s="2"/>
    </row>
    <row r="1151" spans="1:11" x14ac:dyDescent="0.3">
      <c r="A1151" s="1">
        <v>44705</v>
      </c>
      <c r="B1151" t="s">
        <v>15</v>
      </c>
      <c r="C1151" t="s">
        <v>16</v>
      </c>
      <c r="D1151">
        <v>179</v>
      </c>
      <c r="E1151" s="2">
        <v>5000</v>
      </c>
      <c r="F1151">
        <f t="shared" si="85"/>
        <v>2022</v>
      </c>
      <c r="G1151" t="str">
        <f t="shared" si="86"/>
        <v>May</v>
      </c>
      <c r="H1151">
        <f t="shared" si="87"/>
        <v>2</v>
      </c>
      <c r="I1151" t="str">
        <f t="shared" si="88"/>
        <v>Tuesday</v>
      </c>
      <c r="J1151" s="2">
        <f t="shared" si="89"/>
        <v>895000</v>
      </c>
      <c r="K1151" s="2"/>
    </row>
    <row r="1152" spans="1:11" x14ac:dyDescent="0.3">
      <c r="A1152" s="1">
        <v>44705</v>
      </c>
      <c r="B1152" t="s">
        <v>17</v>
      </c>
      <c r="C1152" t="s">
        <v>18</v>
      </c>
      <c r="D1152">
        <v>94</v>
      </c>
      <c r="E1152" s="2">
        <v>25000</v>
      </c>
      <c r="F1152">
        <f t="shared" si="85"/>
        <v>2022</v>
      </c>
      <c r="G1152" t="str">
        <f t="shared" si="86"/>
        <v>May</v>
      </c>
      <c r="H1152">
        <f t="shared" si="87"/>
        <v>2</v>
      </c>
      <c r="I1152" t="str">
        <f t="shared" si="88"/>
        <v>Tuesday</v>
      </c>
      <c r="J1152" s="2">
        <f t="shared" si="89"/>
        <v>2350000</v>
      </c>
      <c r="K1152" s="2"/>
    </row>
    <row r="1153" spans="1:11" x14ac:dyDescent="0.3">
      <c r="A1153" s="1">
        <v>44705</v>
      </c>
      <c r="B1153" t="s">
        <v>19</v>
      </c>
      <c r="C1153" t="s">
        <v>20</v>
      </c>
      <c r="D1153">
        <v>51</v>
      </c>
      <c r="E1153" s="2">
        <v>30000</v>
      </c>
      <c r="F1153">
        <f t="shared" si="85"/>
        <v>2022</v>
      </c>
      <c r="G1153" t="str">
        <f t="shared" si="86"/>
        <v>May</v>
      </c>
      <c r="H1153">
        <f t="shared" si="87"/>
        <v>2</v>
      </c>
      <c r="I1153" t="str">
        <f t="shared" si="88"/>
        <v>Tuesday</v>
      </c>
      <c r="J1153" s="2">
        <f t="shared" si="89"/>
        <v>1530000</v>
      </c>
      <c r="K1153" s="2"/>
    </row>
    <row r="1154" spans="1:11" x14ac:dyDescent="0.3">
      <c r="A1154" s="1">
        <v>44706</v>
      </c>
      <c r="B1154" t="s">
        <v>5</v>
      </c>
      <c r="C1154" t="s">
        <v>6</v>
      </c>
      <c r="D1154">
        <v>94</v>
      </c>
      <c r="E1154" s="2">
        <v>50000</v>
      </c>
      <c r="F1154">
        <f t="shared" ref="F1154:F1217" si="90">YEAR(A1154)</f>
        <v>2022</v>
      </c>
      <c r="G1154" t="str">
        <f t="shared" ref="G1154:G1217" si="91">TEXT(A1154,"mmmm")</f>
        <v>May</v>
      </c>
      <c r="H1154">
        <f t="shared" ref="H1154:H1217" si="92">ROUNDUP(MONTH(A1154)/3,0)</f>
        <v>2</v>
      </c>
      <c r="I1154" t="str">
        <f t="shared" ref="I1154:I1217" si="93">TEXT(A1154,"dddd")</f>
        <v>Wednesday</v>
      </c>
      <c r="J1154" s="2">
        <f t="shared" ref="J1154:J1217" si="94">D1154*E1154</f>
        <v>4700000</v>
      </c>
      <c r="K1154" s="2"/>
    </row>
    <row r="1155" spans="1:11" x14ac:dyDescent="0.3">
      <c r="A1155" s="1">
        <v>44706</v>
      </c>
      <c r="B1155" t="s">
        <v>7</v>
      </c>
      <c r="C1155" t="s">
        <v>8</v>
      </c>
      <c r="D1155">
        <v>60</v>
      </c>
      <c r="E1155" s="2">
        <v>35000</v>
      </c>
      <c r="F1155">
        <f t="shared" si="90"/>
        <v>2022</v>
      </c>
      <c r="G1155" t="str">
        <f t="shared" si="91"/>
        <v>May</v>
      </c>
      <c r="H1155">
        <f t="shared" si="92"/>
        <v>2</v>
      </c>
      <c r="I1155" t="str">
        <f t="shared" si="93"/>
        <v>Wednesday</v>
      </c>
      <c r="J1155" s="2">
        <f t="shared" si="94"/>
        <v>2100000</v>
      </c>
      <c r="K1155" s="2"/>
    </row>
    <row r="1156" spans="1:11" x14ac:dyDescent="0.3">
      <c r="A1156" s="1">
        <v>44706</v>
      </c>
      <c r="B1156" t="s">
        <v>9</v>
      </c>
      <c r="C1156" t="s">
        <v>10</v>
      </c>
      <c r="D1156">
        <v>63</v>
      </c>
      <c r="E1156" s="2">
        <v>45000</v>
      </c>
      <c r="F1156">
        <f t="shared" si="90"/>
        <v>2022</v>
      </c>
      <c r="G1156" t="str">
        <f t="shared" si="91"/>
        <v>May</v>
      </c>
      <c r="H1156">
        <f t="shared" si="92"/>
        <v>2</v>
      </c>
      <c r="I1156" t="str">
        <f t="shared" si="93"/>
        <v>Wednesday</v>
      </c>
      <c r="J1156" s="2">
        <f t="shared" si="94"/>
        <v>2835000</v>
      </c>
      <c r="K1156" s="2"/>
    </row>
    <row r="1157" spans="1:11" x14ac:dyDescent="0.3">
      <c r="A1157" s="1">
        <v>44706</v>
      </c>
      <c r="B1157" t="s">
        <v>11</v>
      </c>
      <c r="C1157" t="s">
        <v>12</v>
      </c>
      <c r="D1157">
        <v>50</v>
      </c>
      <c r="E1157" s="2">
        <v>60000</v>
      </c>
      <c r="F1157">
        <f t="shared" si="90"/>
        <v>2022</v>
      </c>
      <c r="G1157" t="str">
        <f t="shared" si="91"/>
        <v>May</v>
      </c>
      <c r="H1157">
        <f t="shared" si="92"/>
        <v>2</v>
      </c>
      <c r="I1157" t="str">
        <f t="shared" si="93"/>
        <v>Wednesday</v>
      </c>
      <c r="J1157" s="2">
        <f t="shared" si="94"/>
        <v>3000000</v>
      </c>
      <c r="K1157" s="2"/>
    </row>
    <row r="1158" spans="1:11" x14ac:dyDescent="0.3">
      <c r="A1158" s="1">
        <v>44706</v>
      </c>
      <c r="B1158" t="s">
        <v>13</v>
      </c>
      <c r="C1158" t="s">
        <v>14</v>
      </c>
      <c r="D1158">
        <v>119</v>
      </c>
      <c r="E1158" s="2">
        <v>20000</v>
      </c>
      <c r="F1158">
        <f t="shared" si="90"/>
        <v>2022</v>
      </c>
      <c r="G1158" t="str">
        <f t="shared" si="91"/>
        <v>May</v>
      </c>
      <c r="H1158">
        <f t="shared" si="92"/>
        <v>2</v>
      </c>
      <c r="I1158" t="str">
        <f t="shared" si="93"/>
        <v>Wednesday</v>
      </c>
      <c r="J1158" s="2">
        <f t="shared" si="94"/>
        <v>2380000</v>
      </c>
      <c r="K1158" s="2"/>
    </row>
    <row r="1159" spans="1:11" x14ac:dyDescent="0.3">
      <c r="A1159" s="1">
        <v>44706</v>
      </c>
      <c r="B1159" t="s">
        <v>15</v>
      </c>
      <c r="C1159" t="s">
        <v>16</v>
      </c>
      <c r="D1159">
        <v>173</v>
      </c>
      <c r="E1159" s="2">
        <v>5000</v>
      </c>
      <c r="F1159">
        <f t="shared" si="90"/>
        <v>2022</v>
      </c>
      <c r="G1159" t="str">
        <f t="shared" si="91"/>
        <v>May</v>
      </c>
      <c r="H1159">
        <f t="shared" si="92"/>
        <v>2</v>
      </c>
      <c r="I1159" t="str">
        <f t="shared" si="93"/>
        <v>Wednesday</v>
      </c>
      <c r="J1159" s="2">
        <f t="shared" si="94"/>
        <v>865000</v>
      </c>
      <c r="K1159" s="2"/>
    </row>
    <row r="1160" spans="1:11" x14ac:dyDescent="0.3">
      <c r="A1160" s="1">
        <v>44706</v>
      </c>
      <c r="B1160" t="s">
        <v>17</v>
      </c>
      <c r="C1160" t="s">
        <v>18</v>
      </c>
      <c r="D1160">
        <v>93</v>
      </c>
      <c r="E1160" s="2">
        <v>25000</v>
      </c>
      <c r="F1160">
        <f t="shared" si="90"/>
        <v>2022</v>
      </c>
      <c r="G1160" t="str">
        <f t="shared" si="91"/>
        <v>May</v>
      </c>
      <c r="H1160">
        <f t="shared" si="92"/>
        <v>2</v>
      </c>
      <c r="I1160" t="str">
        <f t="shared" si="93"/>
        <v>Wednesday</v>
      </c>
      <c r="J1160" s="2">
        <f t="shared" si="94"/>
        <v>2325000</v>
      </c>
      <c r="K1160" s="2"/>
    </row>
    <row r="1161" spans="1:11" x14ac:dyDescent="0.3">
      <c r="A1161" s="1">
        <v>44706</v>
      </c>
      <c r="B1161" t="s">
        <v>19</v>
      </c>
      <c r="C1161" t="s">
        <v>20</v>
      </c>
      <c r="D1161">
        <v>56</v>
      </c>
      <c r="E1161" s="2">
        <v>30000</v>
      </c>
      <c r="F1161">
        <f t="shared" si="90"/>
        <v>2022</v>
      </c>
      <c r="G1161" t="str">
        <f t="shared" si="91"/>
        <v>May</v>
      </c>
      <c r="H1161">
        <f t="shared" si="92"/>
        <v>2</v>
      </c>
      <c r="I1161" t="str">
        <f t="shared" si="93"/>
        <v>Wednesday</v>
      </c>
      <c r="J1161" s="2">
        <f t="shared" si="94"/>
        <v>1680000</v>
      </c>
      <c r="K1161" s="2"/>
    </row>
    <row r="1162" spans="1:11" x14ac:dyDescent="0.3">
      <c r="A1162" s="1">
        <v>44707</v>
      </c>
      <c r="B1162" t="s">
        <v>5</v>
      </c>
      <c r="C1162" t="s">
        <v>6</v>
      </c>
      <c r="D1162">
        <v>85</v>
      </c>
      <c r="E1162" s="2">
        <v>50000</v>
      </c>
      <c r="F1162">
        <f t="shared" si="90"/>
        <v>2022</v>
      </c>
      <c r="G1162" t="str">
        <f t="shared" si="91"/>
        <v>May</v>
      </c>
      <c r="H1162">
        <f t="shared" si="92"/>
        <v>2</v>
      </c>
      <c r="I1162" t="str">
        <f t="shared" si="93"/>
        <v>Thursday</v>
      </c>
      <c r="J1162" s="2">
        <f t="shared" si="94"/>
        <v>4250000</v>
      </c>
      <c r="K1162" s="2"/>
    </row>
    <row r="1163" spans="1:11" x14ac:dyDescent="0.3">
      <c r="A1163" s="1">
        <v>44707</v>
      </c>
      <c r="B1163" t="s">
        <v>7</v>
      </c>
      <c r="C1163" t="s">
        <v>8</v>
      </c>
      <c r="D1163">
        <v>66</v>
      </c>
      <c r="E1163" s="2">
        <v>35000</v>
      </c>
      <c r="F1163">
        <f t="shared" si="90"/>
        <v>2022</v>
      </c>
      <c r="G1163" t="str">
        <f t="shared" si="91"/>
        <v>May</v>
      </c>
      <c r="H1163">
        <f t="shared" si="92"/>
        <v>2</v>
      </c>
      <c r="I1163" t="str">
        <f t="shared" si="93"/>
        <v>Thursday</v>
      </c>
      <c r="J1163" s="2">
        <f t="shared" si="94"/>
        <v>2310000</v>
      </c>
      <c r="K1163" s="2"/>
    </row>
    <row r="1164" spans="1:11" x14ac:dyDescent="0.3">
      <c r="A1164" s="1">
        <v>44707</v>
      </c>
      <c r="B1164" t="s">
        <v>9</v>
      </c>
      <c r="C1164" t="s">
        <v>10</v>
      </c>
      <c r="D1164">
        <v>65</v>
      </c>
      <c r="E1164" s="2">
        <v>45000</v>
      </c>
      <c r="F1164">
        <f t="shared" si="90"/>
        <v>2022</v>
      </c>
      <c r="G1164" t="str">
        <f t="shared" si="91"/>
        <v>May</v>
      </c>
      <c r="H1164">
        <f t="shared" si="92"/>
        <v>2</v>
      </c>
      <c r="I1164" t="str">
        <f t="shared" si="93"/>
        <v>Thursday</v>
      </c>
      <c r="J1164" s="2">
        <f t="shared" si="94"/>
        <v>2925000</v>
      </c>
      <c r="K1164" s="2"/>
    </row>
    <row r="1165" spans="1:11" x14ac:dyDescent="0.3">
      <c r="A1165" s="1">
        <v>44707</v>
      </c>
      <c r="B1165" t="s">
        <v>11</v>
      </c>
      <c r="C1165" t="s">
        <v>12</v>
      </c>
      <c r="D1165">
        <v>51</v>
      </c>
      <c r="E1165" s="2">
        <v>60000</v>
      </c>
      <c r="F1165">
        <f t="shared" si="90"/>
        <v>2022</v>
      </c>
      <c r="G1165" t="str">
        <f t="shared" si="91"/>
        <v>May</v>
      </c>
      <c r="H1165">
        <f t="shared" si="92"/>
        <v>2</v>
      </c>
      <c r="I1165" t="str">
        <f t="shared" si="93"/>
        <v>Thursday</v>
      </c>
      <c r="J1165" s="2">
        <f t="shared" si="94"/>
        <v>3060000</v>
      </c>
      <c r="K1165" s="2"/>
    </row>
    <row r="1166" spans="1:11" x14ac:dyDescent="0.3">
      <c r="A1166" s="1">
        <v>44707</v>
      </c>
      <c r="B1166" t="s">
        <v>13</v>
      </c>
      <c r="C1166" t="s">
        <v>14</v>
      </c>
      <c r="D1166">
        <v>135</v>
      </c>
      <c r="E1166" s="2">
        <v>20000</v>
      </c>
      <c r="F1166">
        <f t="shared" si="90"/>
        <v>2022</v>
      </c>
      <c r="G1166" t="str">
        <f t="shared" si="91"/>
        <v>May</v>
      </c>
      <c r="H1166">
        <f t="shared" si="92"/>
        <v>2</v>
      </c>
      <c r="I1166" t="str">
        <f t="shared" si="93"/>
        <v>Thursday</v>
      </c>
      <c r="J1166" s="2">
        <f t="shared" si="94"/>
        <v>2700000</v>
      </c>
      <c r="K1166" s="2"/>
    </row>
    <row r="1167" spans="1:11" x14ac:dyDescent="0.3">
      <c r="A1167" s="1">
        <v>44707</v>
      </c>
      <c r="B1167" t="s">
        <v>15</v>
      </c>
      <c r="C1167" t="s">
        <v>16</v>
      </c>
      <c r="D1167">
        <v>181</v>
      </c>
      <c r="E1167" s="2">
        <v>5000</v>
      </c>
      <c r="F1167">
        <f t="shared" si="90"/>
        <v>2022</v>
      </c>
      <c r="G1167" t="str">
        <f t="shared" si="91"/>
        <v>May</v>
      </c>
      <c r="H1167">
        <f t="shared" si="92"/>
        <v>2</v>
      </c>
      <c r="I1167" t="str">
        <f t="shared" si="93"/>
        <v>Thursday</v>
      </c>
      <c r="J1167" s="2">
        <f t="shared" si="94"/>
        <v>905000</v>
      </c>
      <c r="K1167" s="2"/>
    </row>
    <row r="1168" spans="1:11" x14ac:dyDescent="0.3">
      <c r="A1168" s="1">
        <v>44707</v>
      </c>
      <c r="B1168" t="s">
        <v>17</v>
      </c>
      <c r="C1168" t="s">
        <v>18</v>
      </c>
      <c r="D1168">
        <v>94</v>
      </c>
      <c r="E1168" s="2">
        <v>25000</v>
      </c>
      <c r="F1168">
        <f t="shared" si="90"/>
        <v>2022</v>
      </c>
      <c r="G1168" t="str">
        <f t="shared" si="91"/>
        <v>May</v>
      </c>
      <c r="H1168">
        <f t="shared" si="92"/>
        <v>2</v>
      </c>
      <c r="I1168" t="str">
        <f t="shared" si="93"/>
        <v>Thursday</v>
      </c>
      <c r="J1168" s="2">
        <f t="shared" si="94"/>
        <v>2350000</v>
      </c>
      <c r="K1168" s="2"/>
    </row>
    <row r="1169" spans="1:11" x14ac:dyDescent="0.3">
      <c r="A1169" s="1">
        <v>44707</v>
      </c>
      <c r="B1169" t="s">
        <v>19</v>
      </c>
      <c r="C1169" t="s">
        <v>20</v>
      </c>
      <c r="D1169">
        <v>53</v>
      </c>
      <c r="E1169" s="2">
        <v>30000</v>
      </c>
      <c r="F1169">
        <f t="shared" si="90"/>
        <v>2022</v>
      </c>
      <c r="G1169" t="str">
        <f t="shared" si="91"/>
        <v>May</v>
      </c>
      <c r="H1169">
        <f t="shared" si="92"/>
        <v>2</v>
      </c>
      <c r="I1169" t="str">
        <f t="shared" si="93"/>
        <v>Thursday</v>
      </c>
      <c r="J1169" s="2">
        <f t="shared" si="94"/>
        <v>1590000</v>
      </c>
      <c r="K1169" s="2"/>
    </row>
    <row r="1170" spans="1:11" x14ac:dyDescent="0.3">
      <c r="A1170" s="1">
        <v>44708</v>
      </c>
      <c r="B1170" t="s">
        <v>5</v>
      </c>
      <c r="C1170" t="s">
        <v>6</v>
      </c>
      <c r="D1170">
        <v>89</v>
      </c>
      <c r="E1170" s="2">
        <v>50000</v>
      </c>
      <c r="F1170">
        <f t="shared" si="90"/>
        <v>2022</v>
      </c>
      <c r="G1170" t="str">
        <f t="shared" si="91"/>
        <v>May</v>
      </c>
      <c r="H1170">
        <f t="shared" si="92"/>
        <v>2</v>
      </c>
      <c r="I1170" t="str">
        <f t="shared" si="93"/>
        <v>Friday</v>
      </c>
      <c r="J1170" s="2">
        <f t="shared" si="94"/>
        <v>4450000</v>
      </c>
      <c r="K1170" s="2"/>
    </row>
    <row r="1171" spans="1:11" x14ac:dyDescent="0.3">
      <c r="A1171" s="1">
        <v>44708</v>
      </c>
      <c r="B1171" t="s">
        <v>7</v>
      </c>
      <c r="C1171" t="s">
        <v>8</v>
      </c>
      <c r="D1171">
        <v>62</v>
      </c>
      <c r="E1171" s="2">
        <v>35000</v>
      </c>
      <c r="F1171">
        <f t="shared" si="90"/>
        <v>2022</v>
      </c>
      <c r="G1171" t="str">
        <f t="shared" si="91"/>
        <v>May</v>
      </c>
      <c r="H1171">
        <f t="shared" si="92"/>
        <v>2</v>
      </c>
      <c r="I1171" t="str">
        <f t="shared" si="93"/>
        <v>Friday</v>
      </c>
      <c r="J1171" s="2">
        <f t="shared" si="94"/>
        <v>2170000</v>
      </c>
      <c r="K1171" s="2"/>
    </row>
    <row r="1172" spans="1:11" x14ac:dyDescent="0.3">
      <c r="A1172" s="1">
        <v>44708</v>
      </c>
      <c r="B1172" t="s">
        <v>9</v>
      </c>
      <c r="C1172" t="s">
        <v>10</v>
      </c>
      <c r="D1172">
        <v>67</v>
      </c>
      <c r="E1172" s="2">
        <v>45000</v>
      </c>
      <c r="F1172">
        <f t="shared" si="90"/>
        <v>2022</v>
      </c>
      <c r="G1172" t="str">
        <f t="shared" si="91"/>
        <v>May</v>
      </c>
      <c r="H1172">
        <f t="shared" si="92"/>
        <v>2</v>
      </c>
      <c r="I1172" t="str">
        <f t="shared" si="93"/>
        <v>Friday</v>
      </c>
      <c r="J1172" s="2">
        <f t="shared" si="94"/>
        <v>3015000</v>
      </c>
      <c r="K1172" s="2"/>
    </row>
    <row r="1173" spans="1:11" x14ac:dyDescent="0.3">
      <c r="A1173" s="1">
        <v>44708</v>
      </c>
      <c r="B1173" t="s">
        <v>11</v>
      </c>
      <c r="C1173" t="s">
        <v>12</v>
      </c>
      <c r="D1173">
        <v>53</v>
      </c>
      <c r="E1173" s="2">
        <v>60000</v>
      </c>
      <c r="F1173">
        <f t="shared" si="90"/>
        <v>2022</v>
      </c>
      <c r="G1173" t="str">
        <f t="shared" si="91"/>
        <v>May</v>
      </c>
      <c r="H1173">
        <f t="shared" si="92"/>
        <v>2</v>
      </c>
      <c r="I1173" t="str">
        <f t="shared" si="93"/>
        <v>Friday</v>
      </c>
      <c r="J1173" s="2">
        <f t="shared" si="94"/>
        <v>3180000</v>
      </c>
      <c r="K1173" s="2"/>
    </row>
    <row r="1174" spans="1:11" x14ac:dyDescent="0.3">
      <c r="A1174" s="1">
        <v>44708</v>
      </c>
      <c r="B1174" t="s">
        <v>13</v>
      </c>
      <c r="C1174" t="s">
        <v>14</v>
      </c>
      <c r="D1174">
        <v>123</v>
      </c>
      <c r="E1174" s="2">
        <v>20000</v>
      </c>
      <c r="F1174">
        <f t="shared" si="90"/>
        <v>2022</v>
      </c>
      <c r="G1174" t="str">
        <f t="shared" si="91"/>
        <v>May</v>
      </c>
      <c r="H1174">
        <f t="shared" si="92"/>
        <v>2</v>
      </c>
      <c r="I1174" t="str">
        <f t="shared" si="93"/>
        <v>Friday</v>
      </c>
      <c r="J1174" s="2">
        <f t="shared" si="94"/>
        <v>2460000</v>
      </c>
      <c r="K1174" s="2"/>
    </row>
    <row r="1175" spans="1:11" x14ac:dyDescent="0.3">
      <c r="A1175" s="1">
        <v>44708</v>
      </c>
      <c r="B1175" t="s">
        <v>15</v>
      </c>
      <c r="C1175" t="s">
        <v>16</v>
      </c>
      <c r="D1175">
        <v>192</v>
      </c>
      <c r="E1175" s="2">
        <v>5000</v>
      </c>
      <c r="F1175">
        <f t="shared" si="90"/>
        <v>2022</v>
      </c>
      <c r="G1175" t="str">
        <f t="shared" si="91"/>
        <v>May</v>
      </c>
      <c r="H1175">
        <f t="shared" si="92"/>
        <v>2</v>
      </c>
      <c r="I1175" t="str">
        <f t="shared" si="93"/>
        <v>Friday</v>
      </c>
      <c r="J1175" s="2">
        <f t="shared" si="94"/>
        <v>960000</v>
      </c>
      <c r="K1175" s="2"/>
    </row>
    <row r="1176" spans="1:11" x14ac:dyDescent="0.3">
      <c r="A1176" s="1">
        <v>44708</v>
      </c>
      <c r="B1176" t="s">
        <v>17</v>
      </c>
      <c r="C1176" t="s">
        <v>18</v>
      </c>
      <c r="D1176">
        <v>92</v>
      </c>
      <c r="E1176" s="2">
        <v>25000</v>
      </c>
      <c r="F1176">
        <f t="shared" si="90"/>
        <v>2022</v>
      </c>
      <c r="G1176" t="str">
        <f t="shared" si="91"/>
        <v>May</v>
      </c>
      <c r="H1176">
        <f t="shared" si="92"/>
        <v>2</v>
      </c>
      <c r="I1176" t="str">
        <f t="shared" si="93"/>
        <v>Friday</v>
      </c>
      <c r="J1176" s="2">
        <f t="shared" si="94"/>
        <v>2300000</v>
      </c>
      <c r="K1176" s="2"/>
    </row>
    <row r="1177" spans="1:11" x14ac:dyDescent="0.3">
      <c r="A1177" s="1">
        <v>44708</v>
      </c>
      <c r="B1177" t="s">
        <v>19</v>
      </c>
      <c r="C1177" t="s">
        <v>20</v>
      </c>
      <c r="D1177">
        <v>56</v>
      </c>
      <c r="E1177" s="2">
        <v>30000</v>
      </c>
      <c r="F1177">
        <f t="shared" si="90"/>
        <v>2022</v>
      </c>
      <c r="G1177" t="str">
        <f t="shared" si="91"/>
        <v>May</v>
      </c>
      <c r="H1177">
        <f t="shared" si="92"/>
        <v>2</v>
      </c>
      <c r="I1177" t="str">
        <f t="shared" si="93"/>
        <v>Friday</v>
      </c>
      <c r="J1177" s="2">
        <f t="shared" si="94"/>
        <v>1680000</v>
      </c>
      <c r="K1177" s="2"/>
    </row>
    <row r="1178" spans="1:11" x14ac:dyDescent="0.3">
      <c r="A1178" s="1">
        <v>44709</v>
      </c>
      <c r="B1178" t="s">
        <v>5</v>
      </c>
      <c r="C1178" t="s">
        <v>6</v>
      </c>
      <c r="D1178">
        <v>88</v>
      </c>
      <c r="E1178" s="2">
        <v>50000</v>
      </c>
      <c r="F1178">
        <f t="shared" si="90"/>
        <v>2022</v>
      </c>
      <c r="G1178" t="str">
        <f t="shared" si="91"/>
        <v>May</v>
      </c>
      <c r="H1178">
        <f t="shared" si="92"/>
        <v>2</v>
      </c>
      <c r="I1178" t="str">
        <f t="shared" si="93"/>
        <v>Saturday</v>
      </c>
      <c r="J1178" s="2">
        <f t="shared" si="94"/>
        <v>4400000</v>
      </c>
      <c r="K1178" s="2"/>
    </row>
    <row r="1179" spans="1:11" x14ac:dyDescent="0.3">
      <c r="A1179" s="1">
        <v>44709</v>
      </c>
      <c r="B1179" t="s">
        <v>7</v>
      </c>
      <c r="C1179" t="s">
        <v>8</v>
      </c>
      <c r="D1179">
        <v>55</v>
      </c>
      <c r="E1179" s="2">
        <v>35000</v>
      </c>
      <c r="F1179">
        <f t="shared" si="90"/>
        <v>2022</v>
      </c>
      <c r="G1179" t="str">
        <f t="shared" si="91"/>
        <v>May</v>
      </c>
      <c r="H1179">
        <f t="shared" si="92"/>
        <v>2</v>
      </c>
      <c r="I1179" t="str">
        <f t="shared" si="93"/>
        <v>Saturday</v>
      </c>
      <c r="J1179" s="2">
        <f t="shared" si="94"/>
        <v>1925000</v>
      </c>
      <c r="K1179" s="2"/>
    </row>
    <row r="1180" spans="1:11" x14ac:dyDescent="0.3">
      <c r="A1180" s="1">
        <v>44709</v>
      </c>
      <c r="B1180" t="s">
        <v>9</v>
      </c>
      <c r="C1180" t="s">
        <v>10</v>
      </c>
      <c r="D1180">
        <v>61</v>
      </c>
      <c r="E1180" s="2">
        <v>45000</v>
      </c>
      <c r="F1180">
        <f t="shared" si="90"/>
        <v>2022</v>
      </c>
      <c r="G1180" t="str">
        <f t="shared" si="91"/>
        <v>May</v>
      </c>
      <c r="H1180">
        <f t="shared" si="92"/>
        <v>2</v>
      </c>
      <c r="I1180" t="str">
        <f t="shared" si="93"/>
        <v>Saturday</v>
      </c>
      <c r="J1180" s="2">
        <f t="shared" si="94"/>
        <v>2745000</v>
      </c>
      <c r="K1180" s="2"/>
    </row>
    <row r="1181" spans="1:11" x14ac:dyDescent="0.3">
      <c r="A1181" s="1">
        <v>44709</v>
      </c>
      <c r="B1181" t="s">
        <v>11</v>
      </c>
      <c r="C1181" t="s">
        <v>12</v>
      </c>
      <c r="D1181">
        <v>54</v>
      </c>
      <c r="E1181" s="2">
        <v>60000</v>
      </c>
      <c r="F1181">
        <f t="shared" si="90"/>
        <v>2022</v>
      </c>
      <c r="G1181" t="str">
        <f t="shared" si="91"/>
        <v>May</v>
      </c>
      <c r="H1181">
        <f t="shared" si="92"/>
        <v>2</v>
      </c>
      <c r="I1181" t="str">
        <f t="shared" si="93"/>
        <v>Saturday</v>
      </c>
      <c r="J1181" s="2">
        <f t="shared" si="94"/>
        <v>3240000</v>
      </c>
      <c r="K1181" s="2"/>
    </row>
    <row r="1182" spans="1:11" x14ac:dyDescent="0.3">
      <c r="A1182" s="1">
        <v>44709</v>
      </c>
      <c r="B1182" t="s">
        <v>13</v>
      </c>
      <c r="C1182" t="s">
        <v>14</v>
      </c>
      <c r="D1182">
        <v>134</v>
      </c>
      <c r="E1182" s="2">
        <v>20000</v>
      </c>
      <c r="F1182">
        <f t="shared" si="90"/>
        <v>2022</v>
      </c>
      <c r="G1182" t="str">
        <f t="shared" si="91"/>
        <v>May</v>
      </c>
      <c r="H1182">
        <f t="shared" si="92"/>
        <v>2</v>
      </c>
      <c r="I1182" t="str">
        <f t="shared" si="93"/>
        <v>Saturday</v>
      </c>
      <c r="J1182" s="2">
        <f t="shared" si="94"/>
        <v>2680000</v>
      </c>
      <c r="K1182" s="2"/>
    </row>
    <row r="1183" spans="1:11" x14ac:dyDescent="0.3">
      <c r="A1183" s="1">
        <v>44709</v>
      </c>
      <c r="B1183" t="s">
        <v>15</v>
      </c>
      <c r="C1183" t="s">
        <v>16</v>
      </c>
      <c r="D1183">
        <v>206</v>
      </c>
      <c r="E1183" s="2">
        <v>5000</v>
      </c>
      <c r="F1183">
        <f t="shared" si="90"/>
        <v>2022</v>
      </c>
      <c r="G1183" t="str">
        <f t="shared" si="91"/>
        <v>May</v>
      </c>
      <c r="H1183">
        <f t="shared" si="92"/>
        <v>2</v>
      </c>
      <c r="I1183" t="str">
        <f t="shared" si="93"/>
        <v>Saturday</v>
      </c>
      <c r="J1183" s="2">
        <f t="shared" si="94"/>
        <v>1030000</v>
      </c>
      <c r="K1183" s="2"/>
    </row>
    <row r="1184" spans="1:11" x14ac:dyDescent="0.3">
      <c r="A1184" s="1">
        <v>44709</v>
      </c>
      <c r="B1184" t="s">
        <v>17</v>
      </c>
      <c r="C1184" t="s">
        <v>18</v>
      </c>
      <c r="D1184">
        <v>81</v>
      </c>
      <c r="E1184" s="2">
        <v>25000</v>
      </c>
      <c r="F1184">
        <f t="shared" si="90"/>
        <v>2022</v>
      </c>
      <c r="G1184" t="str">
        <f t="shared" si="91"/>
        <v>May</v>
      </c>
      <c r="H1184">
        <f t="shared" si="92"/>
        <v>2</v>
      </c>
      <c r="I1184" t="str">
        <f t="shared" si="93"/>
        <v>Saturday</v>
      </c>
      <c r="J1184" s="2">
        <f t="shared" si="94"/>
        <v>2025000</v>
      </c>
      <c r="K1184" s="2"/>
    </row>
    <row r="1185" spans="1:11" x14ac:dyDescent="0.3">
      <c r="A1185" s="1">
        <v>44709</v>
      </c>
      <c r="B1185" t="s">
        <v>19</v>
      </c>
      <c r="C1185" t="s">
        <v>20</v>
      </c>
      <c r="D1185">
        <v>56</v>
      </c>
      <c r="E1185" s="2">
        <v>30000</v>
      </c>
      <c r="F1185">
        <f t="shared" si="90"/>
        <v>2022</v>
      </c>
      <c r="G1185" t="str">
        <f t="shared" si="91"/>
        <v>May</v>
      </c>
      <c r="H1185">
        <f t="shared" si="92"/>
        <v>2</v>
      </c>
      <c r="I1185" t="str">
        <f t="shared" si="93"/>
        <v>Saturday</v>
      </c>
      <c r="J1185" s="2">
        <f t="shared" si="94"/>
        <v>1680000</v>
      </c>
      <c r="K1185" s="2"/>
    </row>
    <row r="1186" spans="1:11" x14ac:dyDescent="0.3">
      <c r="A1186" s="1">
        <v>44710</v>
      </c>
      <c r="B1186" t="s">
        <v>5</v>
      </c>
      <c r="C1186" t="s">
        <v>6</v>
      </c>
      <c r="D1186">
        <v>89</v>
      </c>
      <c r="E1186" s="2">
        <v>50000</v>
      </c>
      <c r="F1186">
        <f t="shared" si="90"/>
        <v>2022</v>
      </c>
      <c r="G1186" t="str">
        <f t="shared" si="91"/>
        <v>May</v>
      </c>
      <c r="H1186">
        <f t="shared" si="92"/>
        <v>2</v>
      </c>
      <c r="I1186" t="str">
        <f t="shared" si="93"/>
        <v>Sunday</v>
      </c>
      <c r="J1186" s="2">
        <f t="shared" si="94"/>
        <v>4450000</v>
      </c>
      <c r="K1186" s="2"/>
    </row>
    <row r="1187" spans="1:11" x14ac:dyDescent="0.3">
      <c r="A1187" s="1">
        <v>44710</v>
      </c>
      <c r="B1187" t="s">
        <v>7</v>
      </c>
      <c r="C1187" t="s">
        <v>8</v>
      </c>
      <c r="D1187">
        <v>53</v>
      </c>
      <c r="E1187" s="2">
        <v>35000</v>
      </c>
      <c r="F1187">
        <f t="shared" si="90"/>
        <v>2022</v>
      </c>
      <c r="G1187" t="str">
        <f t="shared" si="91"/>
        <v>May</v>
      </c>
      <c r="H1187">
        <f t="shared" si="92"/>
        <v>2</v>
      </c>
      <c r="I1187" t="str">
        <f t="shared" si="93"/>
        <v>Sunday</v>
      </c>
      <c r="J1187" s="2">
        <f t="shared" si="94"/>
        <v>1855000</v>
      </c>
      <c r="K1187" s="2"/>
    </row>
    <row r="1188" spans="1:11" x14ac:dyDescent="0.3">
      <c r="A1188" s="1">
        <v>44710</v>
      </c>
      <c r="B1188" t="s">
        <v>9</v>
      </c>
      <c r="C1188" t="s">
        <v>10</v>
      </c>
      <c r="D1188">
        <v>71</v>
      </c>
      <c r="E1188" s="2">
        <v>45000</v>
      </c>
      <c r="F1188">
        <f t="shared" si="90"/>
        <v>2022</v>
      </c>
      <c r="G1188" t="str">
        <f t="shared" si="91"/>
        <v>May</v>
      </c>
      <c r="H1188">
        <f t="shared" si="92"/>
        <v>2</v>
      </c>
      <c r="I1188" t="str">
        <f t="shared" si="93"/>
        <v>Sunday</v>
      </c>
      <c r="J1188" s="2">
        <f t="shared" si="94"/>
        <v>3195000</v>
      </c>
      <c r="K1188" s="2"/>
    </row>
    <row r="1189" spans="1:11" x14ac:dyDescent="0.3">
      <c r="A1189" s="1">
        <v>44710</v>
      </c>
      <c r="B1189" t="s">
        <v>11</v>
      </c>
      <c r="C1189" t="s">
        <v>12</v>
      </c>
      <c r="D1189">
        <v>54</v>
      </c>
      <c r="E1189" s="2">
        <v>60000</v>
      </c>
      <c r="F1189">
        <f t="shared" si="90"/>
        <v>2022</v>
      </c>
      <c r="G1189" t="str">
        <f t="shared" si="91"/>
        <v>May</v>
      </c>
      <c r="H1189">
        <f t="shared" si="92"/>
        <v>2</v>
      </c>
      <c r="I1189" t="str">
        <f t="shared" si="93"/>
        <v>Sunday</v>
      </c>
      <c r="J1189" s="2">
        <f t="shared" si="94"/>
        <v>3240000</v>
      </c>
      <c r="K1189" s="2"/>
    </row>
    <row r="1190" spans="1:11" x14ac:dyDescent="0.3">
      <c r="A1190" s="1">
        <v>44710</v>
      </c>
      <c r="B1190" t="s">
        <v>13</v>
      </c>
      <c r="C1190" t="s">
        <v>14</v>
      </c>
      <c r="D1190">
        <v>138</v>
      </c>
      <c r="E1190" s="2">
        <v>20000</v>
      </c>
      <c r="F1190">
        <f t="shared" si="90"/>
        <v>2022</v>
      </c>
      <c r="G1190" t="str">
        <f t="shared" si="91"/>
        <v>May</v>
      </c>
      <c r="H1190">
        <f t="shared" si="92"/>
        <v>2</v>
      </c>
      <c r="I1190" t="str">
        <f t="shared" si="93"/>
        <v>Sunday</v>
      </c>
      <c r="J1190" s="2">
        <f t="shared" si="94"/>
        <v>2760000</v>
      </c>
      <c r="K1190" s="2"/>
    </row>
    <row r="1191" spans="1:11" x14ac:dyDescent="0.3">
      <c r="A1191" s="1">
        <v>44710</v>
      </c>
      <c r="B1191" t="s">
        <v>15</v>
      </c>
      <c r="C1191" t="s">
        <v>16</v>
      </c>
      <c r="D1191">
        <v>177</v>
      </c>
      <c r="E1191" s="2">
        <v>5000</v>
      </c>
      <c r="F1191">
        <f t="shared" si="90"/>
        <v>2022</v>
      </c>
      <c r="G1191" t="str">
        <f t="shared" si="91"/>
        <v>May</v>
      </c>
      <c r="H1191">
        <f t="shared" si="92"/>
        <v>2</v>
      </c>
      <c r="I1191" t="str">
        <f t="shared" si="93"/>
        <v>Sunday</v>
      </c>
      <c r="J1191" s="2">
        <f t="shared" si="94"/>
        <v>885000</v>
      </c>
      <c r="K1191" s="2"/>
    </row>
    <row r="1192" spans="1:11" x14ac:dyDescent="0.3">
      <c r="A1192" s="1">
        <v>44710</v>
      </c>
      <c r="B1192" t="s">
        <v>17</v>
      </c>
      <c r="C1192" t="s">
        <v>18</v>
      </c>
      <c r="D1192">
        <v>92</v>
      </c>
      <c r="E1192" s="2">
        <v>25000</v>
      </c>
      <c r="F1192">
        <f t="shared" si="90"/>
        <v>2022</v>
      </c>
      <c r="G1192" t="str">
        <f t="shared" si="91"/>
        <v>May</v>
      </c>
      <c r="H1192">
        <f t="shared" si="92"/>
        <v>2</v>
      </c>
      <c r="I1192" t="str">
        <f t="shared" si="93"/>
        <v>Sunday</v>
      </c>
      <c r="J1192" s="2">
        <f t="shared" si="94"/>
        <v>2300000</v>
      </c>
      <c r="K1192" s="2"/>
    </row>
    <row r="1193" spans="1:11" x14ac:dyDescent="0.3">
      <c r="A1193" s="1">
        <v>44710</v>
      </c>
      <c r="B1193" t="s">
        <v>19</v>
      </c>
      <c r="C1193" t="s">
        <v>20</v>
      </c>
      <c r="D1193">
        <v>56</v>
      </c>
      <c r="E1193" s="2">
        <v>30000</v>
      </c>
      <c r="F1193">
        <f t="shared" si="90"/>
        <v>2022</v>
      </c>
      <c r="G1193" t="str">
        <f t="shared" si="91"/>
        <v>May</v>
      </c>
      <c r="H1193">
        <f t="shared" si="92"/>
        <v>2</v>
      </c>
      <c r="I1193" t="str">
        <f t="shared" si="93"/>
        <v>Sunday</v>
      </c>
      <c r="J1193" s="2">
        <f t="shared" si="94"/>
        <v>1680000</v>
      </c>
      <c r="K1193" s="2"/>
    </row>
    <row r="1194" spans="1:11" x14ac:dyDescent="0.3">
      <c r="A1194" s="1">
        <v>44711</v>
      </c>
      <c r="B1194" t="s">
        <v>5</v>
      </c>
      <c r="C1194" t="s">
        <v>6</v>
      </c>
      <c r="D1194">
        <v>86</v>
      </c>
      <c r="E1194" s="2">
        <v>50000</v>
      </c>
      <c r="F1194">
        <f t="shared" si="90"/>
        <v>2022</v>
      </c>
      <c r="G1194" t="str">
        <f t="shared" si="91"/>
        <v>May</v>
      </c>
      <c r="H1194">
        <f t="shared" si="92"/>
        <v>2</v>
      </c>
      <c r="I1194" t="str">
        <f t="shared" si="93"/>
        <v>Monday</v>
      </c>
      <c r="J1194" s="2">
        <f t="shared" si="94"/>
        <v>4300000</v>
      </c>
      <c r="K1194" s="2"/>
    </row>
    <row r="1195" spans="1:11" x14ac:dyDescent="0.3">
      <c r="A1195" s="1">
        <v>44711</v>
      </c>
      <c r="B1195" t="s">
        <v>7</v>
      </c>
      <c r="C1195" t="s">
        <v>8</v>
      </c>
      <c r="D1195">
        <v>54</v>
      </c>
      <c r="E1195" s="2">
        <v>35000</v>
      </c>
      <c r="F1195">
        <f t="shared" si="90"/>
        <v>2022</v>
      </c>
      <c r="G1195" t="str">
        <f t="shared" si="91"/>
        <v>May</v>
      </c>
      <c r="H1195">
        <f t="shared" si="92"/>
        <v>2</v>
      </c>
      <c r="I1195" t="str">
        <f t="shared" si="93"/>
        <v>Monday</v>
      </c>
      <c r="J1195" s="2">
        <f t="shared" si="94"/>
        <v>1890000</v>
      </c>
      <c r="K1195" s="2"/>
    </row>
    <row r="1196" spans="1:11" x14ac:dyDescent="0.3">
      <c r="A1196" s="1">
        <v>44711</v>
      </c>
      <c r="B1196" t="s">
        <v>9</v>
      </c>
      <c r="C1196" t="s">
        <v>10</v>
      </c>
      <c r="D1196">
        <v>60</v>
      </c>
      <c r="E1196" s="2">
        <v>45000</v>
      </c>
      <c r="F1196">
        <f t="shared" si="90"/>
        <v>2022</v>
      </c>
      <c r="G1196" t="str">
        <f t="shared" si="91"/>
        <v>May</v>
      </c>
      <c r="H1196">
        <f t="shared" si="92"/>
        <v>2</v>
      </c>
      <c r="I1196" t="str">
        <f t="shared" si="93"/>
        <v>Monday</v>
      </c>
      <c r="J1196" s="2">
        <f t="shared" si="94"/>
        <v>2700000</v>
      </c>
      <c r="K1196" s="2"/>
    </row>
    <row r="1197" spans="1:11" x14ac:dyDescent="0.3">
      <c r="A1197" s="1">
        <v>44711</v>
      </c>
      <c r="B1197" t="s">
        <v>11</v>
      </c>
      <c r="C1197" t="s">
        <v>12</v>
      </c>
      <c r="D1197">
        <v>49</v>
      </c>
      <c r="E1197" s="2">
        <v>60000</v>
      </c>
      <c r="F1197">
        <f t="shared" si="90"/>
        <v>2022</v>
      </c>
      <c r="G1197" t="str">
        <f t="shared" si="91"/>
        <v>May</v>
      </c>
      <c r="H1197">
        <f t="shared" si="92"/>
        <v>2</v>
      </c>
      <c r="I1197" t="str">
        <f t="shared" si="93"/>
        <v>Monday</v>
      </c>
      <c r="J1197" s="2">
        <f t="shared" si="94"/>
        <v>2940000</v>
      </c>
      <c r="K1197" s="2"/>
    </row>
    <row r="1198" spans="1:11" x14ac:dyDescent="0.3">
      <c r="A1198" s="1">
        <v>44711</v>
      </c>
      <c r="B1198" t="s">
        <v>13</v>
      </c>
      <c r="C1198" t="s">
        <v>14</v>
      </c>
      <c r="D1198">
        <v>124</v>
      </c>
      <c r="E1198" s="2">
        <v>20000</v>
      </c>
      <c r="F1198">
        <f t="shared" si="90"/>
        <v>2022</v>
      </c>
      <c r="G1198" t="str">
        <f t="shared" si="91"/>
        <v>May</v>
      </c>
      <c r="H1198">
        <f t="shared" si="92"/>
        <v>2</v>
      </c>
      <c r="I1198" t="str">
        <f t="shared" si="93"/>
        <v>Monday</v>
      </c>
      <c r="J1198" s="2">
        <f t="shared" si="94"/>
        <v>2480000</v>
      </c>
      <c r="K1198" s="2"/>
    </row>
    <row r="1199" spans="1:11" x14ac:dyDescent="0.3">
      <c r="A1199" s="1">
        <v>44711</v>
      </c>
      <c r="B1199" t="s">
        <v>15</v>
      </c>
      <c r="C1199" t="s">
        <v>16</v>
      </c>
      <c r="D1199">
        <v>178</v>
      </c>
      <c r="E1199" s="2">
        <v>5000</v>
      </c>
      <c r="F1199">
        <f t="shared" si="90"/>
        <v>2022</v>
      </c>
      <c r="G1199" t="str">
        <f t="shared" si="91"/>
        <v>May</v>
      </c>
      <c r="H1199">
        <f t="shared" si="92"/>
        <v>2</v>
      </c>
      <c r="I1199" t="str">
        <f t="shared" si="93"/>
        <v>Monday</v>
      </c>
      <c r="J1199" s="2">
        <f t="shared" si="94"/>
        <v>890000</v>
      </c>
      <c r="K1199" s="2"/>
    </row>
    <row r="1200" spans="1:11" x14ac:dyDescent="0.3">
      <c r="A1200" s="1">
        <v>44711</v>
      </c>
      <c r="B1200" t="s">
        <v>17</v>
      </c>
      <c r="C1200" t="s">
        <v>18</v>
      </c>
      <c r="D1200">
        <v>98</v>
      </c>
      <c r="E1200" s="2">
        <v>25000</v>
      </c>
      <c r="F1200">
        <f t="shared" si="90"/>
        <v>2022</v>
      </c>
      <c r="G1200" t="str">
        <f t="shared" si="91"/>
        <v>May</v>
      </c>
      <c r="H1200">
        <f t="shared" si="92"/>
        <v>2</v>
      </c>
      <c r="I1200" t="str">
        <f t="shared" si="93"/>
        <v>Monday</v>
      </c>
      <c r="J1200" s="2">
        <f t="shared" si="94"/>
        <v>2450000</v>
      </c>
      <c r="K1200" s="2"/>
    </row>
    <row r="1201" spans="1:11" x14ac:dyDescent="0.3">
      <c r="A1201" s="1">
        <v>44711</v>
      </c>
      <c r="B1201" t="s">
        <v>19</v>
      </c>
      <c r="C1201" t="s">
        <v>20</v>
      </c>
      <c r="D1201">
        <v>58</v>
      </c>
      <c r="E1201" s="2">
        <v>30000</v>
      </c>
      <c r="F1201">
        <f t="shared" si="90"/>
        <v>2022</v>
      </c>
      <c r="G1201" t="str">
        <f t="shared" si="91"/>
        <v>May</v>
      </c>
      <c r="H1201">
        <f t="shared" si="92"/>
        <v>2</v>
      </c>
      <c r="I1201" t="str">
        <f t="shared" si="93"/>
        <v>Monday</v>
      </c>
      <c r="J1201" s="2">
        <f t="shared" si="94"/>
        <v>1740000</v>
      </c>
      <c r="K1201" s="2"/>
    </row>
    <row r="1202" spans="1:11" x14ac:dyDescent="0.3">
      <c r="A1202" s="1">
        <v>44712</v>
      </c>
      <c r="B1202" t="s">
        <v>5</v>
      </c>
      <c r="C1202" t="s">
        <v>6</v>
      </c>
      <c r="D1202">
        <v>83</v>
      </c>
      <c r="E1202" s="2">
        <v>50000</v>
      </c>
      <c r="F1202">
        <f t="shared" si="90"/>
        <v>2022</v>
      </c>
      <c r="G1202" t="str">
        <f t="shared" si="91"/>
        <v>May</v>
      </c>
      <c r="H1202">
        <f t="shared" si="92"/>
        <v>2</v>
      </c>
      <c r="I1202" t="str">
        <f t="shared" si="93"/>
        <v>Tuesday</v>
      </c>
      <c r="J1202" s="2">
        <f t="shared" si="94"/>
        <v>4150000</v>
      </c>
      <c r="K1202" s="2"/>
    </row>
    <row r="1203" spans="1:11" x14ac:dyDescent="0.3">
      <c r="A1203" s="1">
        <v>44712</v>
      </c>
      <c r="B1203" t="s">
        <v>7</v>
      </c>
      <c r="C1203" t="s">
        <v>8</v>
      </c>
      <c r="D1203">
        <v>58</v>
      </c>
      <c r="E1203" s="2">
        <v>35000</v>
      </c>
      <c r="F1203">
        <f t="shared" si="90"/>
        <v>2022</v>
      </c>
      <c r="G1203" t="str">
        <f t="shared" si="91"/>
        <v>May</v>
      </c>
      <c r="H1203">
        <f t="shared" si="92"/>
        <v>2</v>
      </c>
      <c r="I1203" t="str">
        <f t="shared" si="93"/>
        <v>Tuesday</v>
      </c>
      <c r="J1203" s="2">
        <f t="shared" si="94"/>
        <v>2030000</v>
      </c>
      <c r="K1203" s="2"/>
    </row>
    <row r="1204" spans="1:11" x14ac:dyDescent="0.3">
      <c r="A1204" s="1">
        <v>44712</v>
      </c>
      <c r="B1204" t="s">
        <v>9</v>
      </c>
      <c r="C1204" t="s">
        <v>10</v>
      </c>
      <c r="D1204">
        <v>73</v>
      </c>
      <c r="E1204" s="2">
        <v>45000</v>
      </c>
      <c r="F1204">
        <f t="shared" si="90"/>
        <v>2022</v>
      </c>
      <c r="G1204" t="str">
        <f t="shared" si="91"/>
        <v>May</v>
      </c>
      <c r="H1204">
        <f t="shared" si="92"/>
        <v>2</v>
      </c>
      <c r="I1204" t="str">
        <f t="shared" si="93"/>
        <v>Tuesday</v>
      </c>
      <c r="J1204" s="2">
        <f t="shared" si="94"/>
        <v>3285000</v>
      </c>
      <c r="K1204" s="2"/>
    </row>
    <row r="1205" spans="1:11" x14ac:dyDescent="0.3">
      <c r="A1205" s="1">
        <v>44712</v>
      </c>
      <c r="B1205" t="s">
        <v>11</v>
      </c>
      <c r="C1205" t="s">
        <v>12</v>
      </c>
      <c r="D1205">
        <v>46</v>
      </c>
      <c r="E1205" s="2">
        <v>60000</v>
      </c>
      <c r="F1205">
        <f t="shared" si="90"/>
        <v>2022</v>
      </c>
      <c r="G1205" t="str">
        <f t="shared" si="91"/>
        <v>May</v>
      </c>
      <c r="H1205">
        <f t="shared" si="92"/>
        <v>2</v>
      </c>
      <c r="I1205" t="str">
        <f t="shared" si="93"/>
        <v>Tuesday</v>
      </c>
      <c r="J1205" s="2">
        <f t="shared" si="94"/>
        <v>2760000</v>
      </c>
      <c r="K1205" s="2"/>
    </row>
    <row r="1206" spans="1:11" x14ac:dyDescent="0.3">
      <c r="A1206" s="1">
        <v>44712</v>
      </c>
      <c r="B1206" t="s">
        <v>13</v>
      </c>
      <c r="C1206" t="s">
        <v>14</v>
      </c>
      <c r="D1206">
        <v>124</v>
      </c>
      <c r="E1206" s="2">
        <v>20000</v>
      </c>
      <c r="F1206">
        <f t="shared" si="90"/>
        <v>2022</v>
      </c>
      <c r="G1206" t="str">
        <f t="shared" si="91"/>
        <v>May</v>
      </c>
      <c r="H1206">
        <f t="shared" si="92"/>
        <v>2</v>
      </c>
      <c r="I1206" t="str">
        <f t="shared" si="93"/>
        <v>Tuesday</v>
      </c>
      <c r="J1206" s="2">
        <f t="shared" si="94"/>
        <v>2480000</v>
      </c>
      <c r="K1206" s="2"/>
    </row>
    <row r="1207" spans="1:11" x14ac:dyDescent="0.3">
      <c r="A1207" s="1">
        <v>44712</v>
      </c>
      <c r="B1207" t="s">
        <v>15</v>
      </c>
      <c r="C1207" t="s">
        <v>16</v>
      </c>
      <c r="D1207">
        <v>183</v>
      </c>
      <c r="E1207" s="2">
        <v>5000</v>
      </c>
      <c r="F1207">
        <f t="shared" si="90"/>
        <v>2022</v>
      </c>
      <c r="G1207" t="str">
        <f t="shared" si="91"/>
        <v>May</v>
      </c>
      <c r="H1207">
        <f t="shared" si="92"/>
        <v>2</v>
      </c>
      <c r="I1207" t="str">
        <f t="shared" si="93"/>
        <v>Tuesday</v>
      </c>
      <c r="J1207" s="2">
        <f t="shared" si="94"/>
        <v>915000</v>
      </c>
      <c r="K1207" s="2"/>
    </row>
    <row r="1208" spans="1:11" x14ac:dyDescent="0.3">
      <c r="A1208" s="1">
        <v>44712</v>
      </c>
      <c r="B1208" t="s">
        <v>17</v>
      </c>
      <c r="C1208" t="s">
        <v>18</v>
      </c>
      <c r="D1208">
        <v>85</v>
      </c>
      <c r="E1208" s="2">
        <v>25000</v>
      </c>
      <c r="F1208">
        <f t="shared" si="90"/>
        <v>2022</v>
      </c>
      <c r="G1208" t="str">
        <f t="shared" si="91"/>
        <v>May</v>
      </c>
      <c r="H1208">
        <f t="shared" si="92"/>
        <v>2</v>
      </c>
      <c r="I1208" t="str">
        <f t="shared" si="93"/>
        <v>Tuesday</v>
      </c>
      <c r="J1208" s="2">
        <f t="shared" si="94"/>
        <v>2125000</v>
      </c>
      <c r="K1208" s="2"/>
    </row>
    <row r="1209" spans="1:11" x14ac:dyDescent="0.3">
      <c r="A1209" s="1">
        <v>44712</v>
      </c>
      <c r="B1209" t="s">
        <v>19</v>
      </c>
      <c r="C1209" t="s">
        <v>20</v>
      </c>
      <c r="D1209">
        <v>56</v>
      </c>
      <c r="E1209" s="2">
        <v>30000</v>
      </c>
      <c r="F1209">
        <f t="shared" si="90"/>
        <v>2022</v>
      </c>
      <c r="G1209" t="str">
        <f t="shared" si="91"/>
        <v>May</v>
      </c>
      <c r="H1209">
        <f t="shared" si="92"/>
        <v>2</v>
      </c>
      <c r="I1209" t="str">
        <f t="shared" si="93"/>
        <v>Tuesday</v>
      </c>
      <c r="J1209" s="2">
        <f t="shared" si="94"/>
        <v>1680000</v>
      </c>
      <c r="K1209" s="2"/>
    </row>
    <row r="1210" spans="1:11" x14ac:dyDescent="0.3">
      <c r="A1210" s="1">
        <v>44713</v>
      </c>
      <c r="B1210" t="s">
        <v>5</v>
      </c>
      <c r="C1210" t="s">
        <v>6</v>
      </c>
      <c r="D1210">
        <v>92</v>
      </c>
      <c r="E1210" s="2">
        <v>50000</v>
      </c>
      <c r="F1210">
        <f t="shared" si="90"/>
        <v>2022</v>
      </c>
      <c r="G1210" t="str">
        <f t="shared" si="91"/>
        <v>June</v>
      </c>
      <c r="H1210">
        <f t="shared" si="92"/>
        <v>2</v>
      </c>
      <c r="I1210" t="str">
        <f t="shared" si="93"/>
        <v>Wednesday</v>
      </c>
      <c r="J1210" s="2">
        <f t="shared" si="94"/>
        <v>4600000</v>
      </c>
      <c r="K1210" s="2"/>
    </row>
    <row r="1211" spans="1:11" x14ac:dyDescent="0.3">
      <c r="A1211" s="1">
        <v>44713</v>
      </c>
      <c r="B1211" t="s">
        <v>7</v>
      </c>
      <c r="C1211" t="s">
        <v>8</v>
      </c>
      <c r="D1211">
        <v>59</v>
      </c>
      <c r="E1211" s="2">
        <v>35000</v>
      </c>
      <c r="F1211">
        <f t="shared" si="90"/>
        <v>2022</v>
      </c>
      <c r="G1211" t="str">
        <f t="shared" si="91"/>
        <v>June</v>
      </c>
      <c r="H1211">
        <f t="shared" si="92"/>
        <v>2</v>
      </c>
      <c r="I1211" t="str">
        <f t="shared" si="93"/>
        <v>Wednesday</v>
      </c>
      <c r="J1211" s="2">
        <f t="shared" si="94"/>
        <v>2065000</v>
      </c>
      <c r="K1211" s="2"/>
    </row>
    <row r="1212" spans="1:11" x14ac:dyDescent="0.3">
      <c r="A1212" s="1">
        <v>44713</v>
      </c>
      <c r="B1212" t="s">
        <v>9</v>
      </c>
      <c r="C1212" t="s">
        <v>10</v>
      </c>
      <c r="D1212">
        <v>73</v>
      </c>
      <c r="E1212" s="2">
        <v>45000</v>
      </c>
      <c r="F1212">
        <f t="shared" si="90"/>
        <v>2022</v>
      </c>
      <c r="G1212" t="str">
        <f t="shared" si="91"/>
        <v>June</v>
      </c>
      <c r="H1212">
        <f t="shared" si="92"/>
        <v>2</v>
      </c>
      <c r="I1212" t="str">
        <f t="shared" si="93"/>
        <v>Wednesday</v>
      </c>
      <c r="J1212" s="2">
        <f t="shared" si="94"/>
        <v>3285000</v>
      </c>
      <c r="K1212" s="2"/>
    </row>
    <row r="1213" spans="1:11" x14ac:dyDescent="0.3">
      <c r="A1213" s="1">
        <v>44713</v>
      </c>
      <c r="B1213" t="s">
        <v>11</v>
      </c>
      <c r="C1213" t="s">
        <v>12</v>
      </c>
      <c r="D1213">
        <v>54</v>
      </c>
      <c r="E1213" s="2">
        <v>60000</v>
      </c>
      <c r="F1213">
        <f t="shared" si="90"/>
        <v>2022</v>
      </c>
      <c r="G1213" t="str">
        <f t="shared" si="91"/>
        <v>June</v>
      </c>
      <c r="H1213">
        <f t="shared" si="92"/>
        <v>2</v>
      </c>
      <c r="I1213" t="str">
        <f t="shared" si="93"/>
        <v>Wednesday</v>
      </c>
      <c r="J1213" s="2">
        <f t="shared" si="94"/>
        <v>3240000</v>
      </c>
      <c r="K1213" s="2"/>
    </row>
    <row r="1214" spans="1:11" x14ac:dyDescent="0.3">
      <c r="A1214" s="1">
        <v>44713</v>
      </c>
      <c r="B1214" t="s">
        <v>13</v>
      </c>
      <c r="C1214" t="s">
        <v>14</v>
      </c>
      <c r="D1214">
        <v>133</v>
      </c>
      <c r="E1214" s="2">
        <v>20000</v>
      </c>
      <c r="F1214">
        <f t="shared" si="90"/>
        <v>2022</v>
      </c>
      <c r="G1214" t="str">
        <f t="shared" si="91"/>
        <v>June</v>
      </c>
      <c r="H1214">
        <f t="shared" si="92"/>
        <v>2</v>
      </c>
      <c r="I1214" t="str">
        <f t="shared" si="93"/>
        <v>Wednesday</v>
      </c>
      <c r="J1214" s="2">
        <f t="shared" si="94"/>
        <v>2660000</v>
      </c>
      <c r="K1214" s="2"/>
    </row>
    <row r="1215" spans="1:11" x14ac:dyDescent="0.3">
      <c r="A1215" s="1">
        <v>44713</v>
      </c>
      <c r="B1215" t="s">
        <v>15</v>
      </c>
      <c r="C1215" t="s">
        <v>16</v>
      </c>
      <c r="D1215">
        <v>177</v>
      </c>
      <c r="E1215" s="2">
        <v>5000</v>
      </c>
      <c r="F1215">
        <f t="shared" si="90"/>
        <v>2022</v>
      </c>
      <c r="G1215" t="str">
        <f t="shared" si="91"/>
        <v>June</v>
      </c>
      <c r="H1215">
        <f t="shared" si="92"/>
        <v>2</v>
      </c>
      <c r="I1215" t="str">
        <f t="shared" si="93"/>
        <v>Wednesday</v>
      </c>
      <c r="J1215" s="2">
        <f t="shared" si="94"/>
        <v>885000</v>
      </c>
      <c r="K1215" s="2"/>
    </row>
    <row r="1216" spans="1:11" x14ac:dyDescent="0.3">
      <c r="A1216" s="1">
        <v>44713</v>
      </c>
      <c r="B1216" t="s">
        <v>17</v>
      </c>
      <c r="C1216" t="s">
        <v>18</v>
      </c>
      <c r="D1216">
        <v>96</v>
      </c>
      <c r="E1216" s="2">
        <v>25000</v>
      </c>
      <c r="F1216">
        <f t="shared" si="90"/>
        <v>2022</v>
      </c>
      <c r="G1216" t="str">
        <f t="shared" si="91"/>
        <v>June</v>
      </c>
      <c r="H1216">
        <f t="shared" si="92"/>
        <v>2</v>
      </c>
      <c r="I1216" t="str">
        <f t="shared" si="93"/>
        <v>Wednesday</v>
      </c>
      <c r="J1216" s="2">
        <f t="shared" si="94"/>
        <v>2400000</v>
      </c>
      <c r="K1216" s="2"/>
    </row>
    <row r="1217" spans="1:11" x14ac:dyDescent="0.3">
      <c r="A1217" s="1">
        <v>44713</v>
      </c>
      <c r="B1217" t="s">
        <v>19</v>
      </c>
      <c r="C1217" t="s">
        <v>20</v>
      </c>
      <c r="D1217">
        <v>55</v>
      </c>
      <c r="E1217" s="2">
        <v>30000</v>
      </c>
      <c r="F1217">
        <f t="shared" si="90"/>
        <v>2022</v>
      </c>
      <c r="G1217" t="str">
        <f t="shared" si="91"/>
        <v>June</v>
      </c>
      <c r="H1217">
        <f t="shared" si="92"/>
        <v>2</v>
      </c>
      <c r="I1217" t="str">
        <f t="shared" si="93"/>
        <v>Wednesday</v>
      </c>
      <c r="J1217" s="2">
        <f t="shared" si="94"/>
        <v>1650000</v>
      </c>
      <c r="K1217" s="2"/>
    </row>
    <row r="1218" spans="1:11" x14ac:dyDescent="0.3">
      <c r="A1218" s="1">
        <v>44714</v>
      </c>
      <c r="B1218" t="s">
        <v>5</v>
      </c>
      <c r="C1218" t="s">
        <v>6</v>
      </c>
      <c r="D1218">
        <v>89</v>
      </c>
      <c r="E1218" s="2">
        <v>50000</v>
      </c>
      <c r="F1218">
        <f t="shared" ref="F1218:F1281" si="95">YEAR(A1218)</f>
        <v>2022</v>
      </c>
      <c r="G1218" t="str">
        <f t="shared" ref="G1218:G1281" si="96">TEXT(A1218,"mmmm")</f>
        <v>June</v>
      </c>
      <c r="H1218">
        <f t="shared" ref="H1218:H1281" si="97">ROUNDUP(MONTH(A1218)/3,0)</f>
        <v>2</v>
      </c>
      <c r="I1218" t="str">
        <f t="shared" ref="I1218:I1281" si="98">TEXT(A1218,"dddd")</f>
        <v>Thursday</v>
      </c>
      <c r="J1218" s="2">
        <f t="shared" ref="J1218:J1281" si="99">D1218*E1218</f>
        <v>4450000</v>
      </c>
      <c r="K1218" s="2"/>
    </row>
    <row r="1219" spans="1:11" x14ac:dyDescent="0.3">
      <c r="A1219" s="1">
        <v>44714</v>
      </c>
      <c r="B1219" t="s">
        <v>7</v>
      </c>
      <c r="C1219" t="s">
        <v>8</v>
      </c>
      <c r="D1219">
        <v>61</v>
      </c>
      <c r="E1219" s="2">
        <v>35000</v>
      </c>
      <c r="F1219">
        <f t="shared" si="95"/>
        <v>2022</v>
      </c>
      <c r="G1219" t="str">
        <f t="shared" si="96"/>
        <v>June</v>
      </c>
      <c r="H1219">
        <f t="shared" si="97"/>
        <v>2</v>
      </c>
      <c r="I1219" t="str">
        <f t="shared" si="98"/>
        <v>Thursday</v>
      </c>
      <c r="J1219" s="2">
        <f t="shared" si="99"/>
        <v>2135000</v>
      </c>
      <c r="K1219" s="2"/>
    </row>
    <row r="1220" spans="1:11" x14ac:dyDescent="0.3">
      <c r="A1220" s="1">
        <v>44714</v>
      </c>
      <c r="B1220" t="s">
        <v>9</v>
      </c>
      <c r="C1220" t="s">
        <v>10</v>
      </c>
      <c r="D1220">
        <v>69</v>
      </c>
      <c r="E1220" s="2">
        <v>45000</v>
      </c>
      <c r="F1220">
        <f t="shared" si="95"/>
        <v>2022</v>
      </c>
      <c r="G1220" t="str">
        <f t="shared" si="96"/>
        <v>June</v>
      </c>
      <c r="H1220">
        <f t="shared" si="97"/>
        <v>2</v>
      </c>
      <c r="I1220" t="str">
        <f t="shared" si="98"/>
        <v>Thursday</v>
      </c>
      <c r="J1220" s="2">
        <f t="shared" si="99"/>
        <v>3105000</v>
      </c>
      <c r="K1220" s="2"/>
    </row>
    <row r="1221" spans="1:11" x14ac:dyDescent="0.3">
      <c r="A1221" s="1">
        <v>44714</v>
      </c>
      <c r="B1221" t="s">
        <v>11</v>
      </c>
      <c r="C1221" t="s">
        <v>12</v>
      </c>
      <c r="D1221">
        <v>51</v>
      </c>
      <c r="E1221" s="2">
        <v>60000</v>
      </c>
      <c r="F1221">
        <f t="shared" si="95"/>
        <v>2022</v>
      </c>
      <c r="G1221" t="str">
        <f t="shared" si="96"/>
        <v>June</v>
      </c>
      <c r="H1221">
        <f t="shared" si="97"/>
        <v>2</v>
      </c>
      <c r="I1221" t="str">
        <f t="shared" si="98"/>
        <v>Thursday</v>
      </c>
      <c r="J1221" s="2">
        <f t="shared" si="99"/>
        <v>3060000</v>
      </c>
      <c r="K1221" s="2"/>
    </row>
    <row r="1222" spans="1:11" x14ac:dyDescent="0.3">
      <c r="A1222" s="1">
        <v>44714</v>
      </c>
      <c r="B1222" t="s">
        <v>13</v>
      </c>
      <c r="C1222" t="s">
        <v>14</v>
      </c>
      <c r="D1222">
        <v>123</v>
      </c>
      <c r="E1222" s="2">
        <v>20000</v>
      </c>
      <c r="F1222">
        <f t="shared" si="95"/>
        <v>2022</v>
      </c>
      <c r="G1222" t="str">
        <f t="shared" si="96"/>
        <v>June</v>
      </c>
      <c r="H1222">
        <f t="shared" si="97"/>
        <v>2</v>
      </c>
      <c r="I1222" t="str">
        <f t="shared" si="98"/>
        <v>Thursday</v>
      </c>
      <c r="J1222" s="2">
        <f t="shared" si="99"/>
        <v>2460000</v>
      </c>
      <c r="K1222" s="2"/>
    </row>
    <row r="1223" spans="1:11" x14ac:dyDescent="0.3">
      <c r="A1223" s="1">
        <v>44714</v>
      </c>
      <c r="B1223" t="s">
        <v>15</v>
      </c>
      <c r="C1223" t="s">
        <v>16</v>
      </c>
      <c r="D1223">
        <v>207</v>
      </c>
      <c r="E1223" s="2">
        <v>5000</v>
      </c>
      <c r="F1223">
        <f t="shared" si="95"/>
        <v>2022</v>
      </c>
      <c r="G1223" t="str">
        <f t="shared" si="96"/>
        <v>June</v>
      </c>
      <c r="H1223">
        <f t="shared" si="97"/>
        <v>2</v>
      </c>
      <c r="I1223" t="str">
        <f t="shared" si="98"/>
        <v>Thursday</v>
      </c>
      <c r="J1223" s="2">
        <f t="shared" si="99"/>
        <v>1035000</v>
      </c>
      <c r="K1223" s="2"/>
    </row>
    <row r="1224" spans="1:11" x14ac:dyDescent="0.3">
      <c r="A1224" s="1">
        <v>44714</v>
      </c>
      <c r="B1224" t="s">
        <v>17</v>
      </c>
      <c r="C1224" t="s">
        <v>18</v>
      </c>
      <c r="D1224">
        <v>90</v>
      </c>
      <c r="E1224" s="2">
        <v>25000</v>
      </c>
      <c r="F1224">
        <f t="shared" si="95"/>
        <v>2022</v>
      </c>
      <c r="G1224" t="str">
        <f t="shared" si="96"/>
        <v>June</v>
      </c>
      <c r="H1224">
        <f t="shared" si="97"/>
        <v>2</v>
      </c>
      <c r="I1224" t="str">
        <f t="shared" si="98"/>
        <v>Thursday</v>
      </c>
      <c r="J1224" s="2">
        <f t="shared" si="99"/>
        <v>2250000</v>
      </c>
      <c r="K1224" s="2"/>
    </row>
    <row r="1225" spans="1:11" x14ac:dyDescent="0.3">
      <c r="A1225" s="1">
        <v>44714</v>
      </c>
      <c r="B1225" t="s">
        <v>19</v>
      </c>
      <c r="C1225" t="s">
        <v>20</v>
      </c>
      <c r="D1225">
        <v>54</v>
      </c>
      <c r="E1225" s="2">
        <v>30000</v>
      </c>
      <c r="F1225">
        <f t="shared" si="95"/>
        <v>2022</v>
      </c>
      <c r="G1225" t="str">
        <f t="shared" si="96"/>
        <v>June</v>
      </c>
      <c r="H1225">
        <f t="shared" si="97"/>
        <v>2</v>
      </c>
      <c r="I1225" t="str">
        <f t="shared" si="98"/>
        <v>Thursday</v>
      </c>
      <c r="J1225" s="2">
        <f t="shared" si="99"/>
        <v>1620000</v>
      </c>
      <c r="K1225" s="2"/>
    </row>
    <row r="1226" spans="1:11" x14ac:dyDescent="0.3">
      <c r="A1226" s="1">
        <v>44715</v>
      </c>
      <c r="B1226" t="s">
        <v>5</v>
      </c>
      <c r="C1226" t="s">
        <v>6</v>
      </c>
      <c r="D1226">
        <v>82</v>
      </c>
      <c r="E1226" s="2">
        <v>50000</v>
      </c>
      <c r="F1226">
        <f t="shared" si="95"/>
        <v>2022</v>
      </c>
      <c r="G1226" t="str">
        <f t="shared" si="96"/>
        <v>June</v>
      </c>
      <c r="H1226">
        <f t="shared" si="97"/>
        <v>2</v>
      </c>
      <c r="I1226" t="str">
        <f t="shared" si="98"/>
        <v>Friday</v>
      </c>
      <c r="J1226" s="2">
        <f t="shared" si="99"/>
        <v>4100000</v>
      </c>
      <c r="K1226" s="2"/>
    </row>
    <row r="1227" spans="1:11" x14ac:dyDescent="0.3">
      <c r="A1227" s="1">
        <v>44715</v>
      </c>
      <c r="B1227" t="s">
        <v>7</v>
      </c>
      <c r="C1227" t="s">
        <v>8</v>
      </c>
      <c r="D1227">
        <v>69</v>
      </c>
      <c r="E1227" s="2">
        <v>35000</v>
      </c>
      <c r="F1227">
        <f t="shared" si="95"/>
        <v>2022</v>
      </c>
      <c r="G1227" t="str">
        <f t="shared" si="96"/>
        <v>June</v>
      </c>
      <c r="H1227">
        <f t="shared" si="97"/>
        <v>2</v>
      </c>
      <c r="I1227" t="str">
        <f t="shared" si="98"/>
        <v>Friday</v>
      </c>
      <c r="J1227" s="2">
        <f t="shared" si="99"/>
        <v>2415000</v>
      </c>
      <c r="K1227" s="2"/>
    </row>
    <row r="1228" spans="1:11" x14ac:dyDescent="0.3">
      <c r="A1228" s="1">
        <v>44715</v>
      </c>
      <c r="B1228" t="s">
        <v>9</v>
      </c>
      <c r="C1228" t="s">
        <v>10</v>
      </c>
      <c r="D1228">
        <v>68</v>
      </c>
      <c r="E1228" s="2">
        <v>45000</v>
      </c>
      <c r="F1228">
        <f t="shared" si="95"/>
        <v>2022</v>
      </c>
      <c r="G1228" t="str">
        <f t="shared" si="96"/>
        <v>June</v>
      </c>
      <c r="H1228">
        <f t="shared" si="97"/>
        <v>2</v>
      </c>
      <c r="I1228" t="str">
        <f t="shared" si="98"/>
        <v>Friday</v>
      </c>
      <c r="J1228" s="2">
        <f t="shared" si="99"/>
        <v>3060000</v>
      </c>
      <c r="K1228" s="2"/>
    </row>
    <row r="1229" spans="1:11" x14ac:dyDescent="0.3">
      <c r="A1229" s="1">
        <v>44715</v>
      </c>
      <c r="B1229" t="s">
        <v>11</v>
      </c>
      <c r="C1229" t="s">
        <v>12</v>
      </c>
      <c r="D1229">
        <v>46</v>
      </c>
      <c r="E1229" s="2">
        <v>60000</v>
      </c>
      <c r="F1229">
        <f t="shared" si="95"/>
        <v>2022</v>
      </c>
      <c r="G1229" t="str">
        <f t="shared" si="96"/>
        <v>June</v>
      </c>
      <c r="H1229">
        <f t="shared" si="97"/>
        <v>2</v>
      </c>
      <c r="I1229" t="str">
        <f t="shared" si="98"/>
        <v>Friday</v>
      </c>
      <c r="J1229" s="2">
        <f t="shared" si="99"/>
        <v>2760000</v>
      </c>
      <c r="K1229" s="2"/>
    </row>
    <row r="1230" spans="1:11" x14ac:dyDescent="0.3">
      <c r="A1230" s="1">
        <v>44715</v>
      </c>
      <c r="B1230" t="s">
        <v>13</v>
      </c>
      <c r="C1230" t="s">
        <v>14</v>
      </c>
      <c r="D1230">
        <v>118</v>
      </c>
      <c r="E1230" s="2">
        <v>20000</v>
      </c>
      <c r="F1230">
        <f t="shared" si="95"/>
        <v>2022</v>
      </c>
      <c r="G1230" t="str">
        <f t="shared" si="96"/>
        <v>June</v>
      </c>
      <c r="H1230">
        <f t="shared" si="97"/>
        <v>2</v>
      </c>
      <c r="I1230" t="str">
        <f t="shared" si="98"/>
        <v>Friday</v>
      </c>
      <c r="J1230" s="2">
        <f t="shared" si="99"/>
        <v>2360000</v>
      </c>
      <c r="K1230" s="2"/>
    </row>
    <row r="1231" spans="1:11" x14ac:dyDescent="0.3">
      <c r="A1231" s="1">
        <v>44715</v>
      </c>
      <c r="B1231" t="s">
        <v>15</v>
      </c>
      <c r="C1231" t="s">
        <v>16</v>
      </c>
      <c r="D1231">
        <v>181</v>
      </c>
      <c r="E1231" s="2">
        <v>5000</v>
      </c>
      <c r="F1231">
        <f t="shared" si="95"/>
        <v>2022</v>
      </c>
      <c r="G1231" t="str">
        <f t="shared" si="96"/>
        <v>June</v>
      </c>
      <c r="H1231">
        <f t="shared" si="97"/>
        <v>2</v>
      </c>
      <c r="I1231" t="str">
        <f t="shared" si="98"/>
        <v>Friday</v>
      </c>
      <c r="J1231" s="2">
        <f t="shared" si="99"/>
        <v>905000</v>
      </c>
      <c r="K1231" s="2"/>
    </row>
    <row r="1232" spans="1:11" x14ac:dyDescent="0.3">
      <c r="A1232" s="1">
        <v>44715</v>
      </c>
      <c r="B1232" t="s">
        <v>17</v>
      </c>
      <c r="C1232" t="s">
        <v>18</v>
      </c>
      <c r="D1232">
        <v>80</v>
      </c>
      <c r="E1232" s="2">
        <v>25000</v>
      </c>
      <c r="F1232">
        <f t="shared" si="95"/>
        <v>2022</v>
      </c>
      <c r="G1232" t="str">
        <f t="shared" si="96"/>
        <v>June</v>
      </c>
      <c r="H1232">
        <f t="shared" si="97"/>
        <v>2</v>
      </c>
      <c r="I1232" t="str">
        <f t="shared" si="98"/>
        <v>Friday</v>
      </c>
      <c r="J1232" s="2">
        <f t="shared" si="99"/>
        <v>2000000</v>
      </c>
      <c r="K1232" s="2"/>
    </row>
    <row r="1233" spans="1:11" x14ac:dyDescent="0.3">
      <c r="A1233" s="1">
        <v>44715</v>
      </c>
      <c r="B1233" t="s">
        <v>19</v>
      </c>
      <c r="C1233" t="s">
        <v>20</v>
      </c>
      <c r="D1233">
        <v>57</v>
      </c>
      <c r="E1233" s="2">
        <v>30000</v>
      </c>
      <c r="F1233">
        <f t="shared" si="95"/>
        <v>2022</v>
      </c>
      <c r="G1233" t="str">
        <f t="shared" si="96"/>
        <v>June</v>
      </c>
      <c r="H1233">
        <f t="shared" si="97"/>
        <v>2</v>
      </c>
      <c r="I1233" t="str">
        <f t="shared" si="98"/>
        <v>Friday</v>
      </c>
      <c r="J1233" s="2">
        <f t="shared" si="99"/>
        <v>1710000</v>
      </c>
      <c r="K1233" s="2"/>
    </row>
    <row r="1234" spans="1:11" x14ac:dyDescent="0.3">
      <c r="A1234" s="1">
        <v>44716</v>
      </c>
      <c r="B1234" t="s">
        <v>5</v>
      </c>
      <c r="C1234" t="s">
        <v>6</v>
      </c>
      <c r="D1234">
        <v>88</v>
      </c>
      <c r="E1234" s="2">
        <v>50000</v>
      </c>
      <c r="F1234">
        <f t="shared" si="95"/>
        <v>2022</v>
      </c>
      <c r="G1234" t="str">
        <f t="shared" si="96"/>
        <v>June</v>
      </c>
      <c r="H1234">
        <f t="shared" si="97"/>
        <v>2</v>
      </c>
      <c r="I1234" t="str">
        <f t="shared" si="98"/>
        <v>Saturday</v>
      </c>
      <c r="J1234" s="2">
        <f t="shared" si="99"/>
        <v>4400000</v>
      </c>
      <c r="K1234" s="2"/>
    </row>
    <row r="1235" spans="1:11" x14ac:dyDescent="0.3">
      <c r="A1235" s="1">
        <v>44716</v>
      </c>
      <c r="B1235" t="s">
        <v>7</v>
      </c>
      <c r="C1235" t="s">
        <v>8</v>
      </c>
      <c r="D1235">
        <v>65</v>
      </c>
      <c r="E1235" s="2">
        <v>35000</v>
      </c>
      <c r="F1235">
        <f t="shared" si="95"/>
        <v>2022</v>
      </c>
      <c r="G1235" t="str">
        <f t="shared" si="96"/>
        <v>June</v>
      </c>
      <c r="H1235">
        <f t="shared" si="97"/>
        <v>2</v>
      </c>
      <c r="I1235" t="str">
        <f t="shared" si="98"/>
        <v>Saturday</v>
      </c>
      <c r="J1235" s="2">
        <f t="shared" si="99"/>
        <v>2275000</v>
      </c>
      <c r="K1235" s="2"/>
    </row>
    <row r="1236" spans="1:11" x14ac:dyDescent="0.3">
      <c r="A1236" s="1">
        <v>44716</v>
      </c>
      <c r="B1236" t="s">
        <v>9</v>
      </c>
      <c r="C1236" t="s">
        <v>10</v>
      </c>
      <c r="D1236">
        <v>64</v>
      </c>
      <c r="E1236" s="2">
        <v>45000</v>
      </c>
      <c r="F1236">
        <f t="shared" si="95"/>
        <v>2022</v>
      </c>
      <c r="G1236" t="str">
        <f t="shared" si="96"/>
        <v>June</v>
      </c>
      <c r="H1236">
        <f t="shared" si="97"/>
        <v>2</v>
      </c>
      <c r="I1236" t="str">
        <f t="shared" si="98"/>
        <v>Saturday</v>
      </c>
      <c r="J1236" s="2">
        <f t="shared" si="99"/>
        <v>2880000</v>
      </c>
      <c r="K1236" s="2"/>
    </row>
    <row r="1237" spans="1:11" x14ac:dyDescent="0.3">
      <c r="A1237" s="1">
        <v>44716</v>
      </c>
      <c r="B1237" t="s">
        <v>11</v>
      </c>
      <c r="C1237" t="s">
        <v>12</v>
      </c>
      <c r="D1237">
        <v>50</v>
      </c>
      <c r="E1237" s="2">
        <v>60000</v>
      </c>
      <c r="F1237">
        <f t="shared" si="95"/>
        <v>2022</v>
      </c>
      <c r="G1237" t="str">
        <f t="shared" si="96"/>
        <v>June</v>
      </c>
      <c r="H1237">
        <f t="shared" si="97"/>
        <v>2</v>
      </c>
      <c r="I1237" t="str">
        <f t="shared" si="98"/>
        <v>Saturday</v>
      </c>
      <c r="J1237" s="2">
        <f t="shared" si="99"/>
        <v>3000000</v>
      </c>
      <c r="K1237" s="2"/>
    </row>
    <row r="1238" spans="1:11" x14ac:dyDescent="0.3">
      <c r="A1238" s="1">
        <v>44716</v>
      </c>
      <c r="B1238" t="s">
        <v>13</v>
      </c>
      <c r="C1238" t="s">
        <v>14</v>
      </c>
      <c r="D1238">
        <v>122</v>
      </c>
      <c r="E1238" s="2">
        <v>20000</v>
      </c>
      <c r="F1238">
        <f t="shared" si="95"/>
        <v>2022</v>
      </c>
      <c r="G1238" t="str">
        <f t="shared" si="96"/>
        <v>June</v>
      </c>
      <c r="H1238">
        <f t="shared" si="97"/>
        <v>2</v>
      </c>
      <c r="I1238" t="str">
        <f t="shared" si="98"/>
        <v>Saturday</v>
      </c>
      <c r="J1238" s="2">
        <f t="shared" si="99"/>
        <v>2440000</v>
      </c>
      <c r="K1238" s="2"/>
    </row>
    <row r="1239" spans="1:11" x14ac:dyDescent="0.3">
      <c r="A1239" s="1">
        <v>44716</v>
      </c>
      <c r="B1239" t="s">
        <v>15</v>
      </c>
      <c r="C1239" t="s">
        <v>16</v>
      </c>
      <c r="D1239">
        <v>172</v>
      </c>
      <c r="E1239" s="2">
        <v>5000</v>
      </c>
      <c r="F1239">
        <f t="shared" si="95"/>
        <v>2022</v>
      </c>
      <c r="G1239" t="str">
        <f t="shared" si="96"/>
        <v>June</v>
      </c>
      <c r="H1239">
        <f t="shared" si="97"/>
        <v>2</v>
      </c>
      <c r="I1239" t="str">
        <f t="shared" si="98"/>
        <v>Saturday</v>
      </c>
      <c r="J1239" s="2">
        <f t="shared" si="99"/>
        <v>860000</v>
      </c>
      <c r="K1239" s="2"/>
    </row>
    <row r="1240" spans="1:11" x14ac:dyDescent="0.3">
      <c r="A1240" s="1">
        <v>44716</v>
      </c>
      <c r="B1240" t="s">
        <v>17</v>
      </c>
      <c r="C1240" t="s">
        <v>18</v>
      </c>
      <c r="D1240">
        <v>99</v>
      </c>
      <c r="E1240" s="2">
        <v>25000</v>
      </c>
      <c r="F1240">
        <f t="shared" si="95"/>
        <v>2022</v>
      </c>
      <c r="G1240" t="str">
        <f t="shared" si="96"/>
        <v>June</v>
      </c>
      <c r="H1240">
        <f t="shared" si="97"/>
        <v>2</v>
      </c>
      <c r="I1240" t="str">
        <f t="shared" si="98"/>
        <v>Saturday</v>
      </c>
      <c r="J1240" s="2">
        <f t="shared" si="99"/>
        <v>2475000</v>
      </c>
      <c r="K1240" s="2"/>
    </row>
    <row r="1241" spans="1:11" x14ac:dyDescent="0.3">
      <c r="A1241" s="1">
        <v>44716</v>
      </c>
      <c r="B1241" t="s">
        <v>19</v>
      </c>
      <c r="C1241" t="s">
        <v>20</v>
      </c>
      <c r="D1241">
        <v>58</v>
      </c>
      <c r="E1241" s="2">
        <v>30000</v>
      </c>
      <c r="F1241">
        <f t="shared" si="95"/>
        <v>2022</v>
      </c>
      <c r="G1241" t="str">
        <f t="shared" si="96"/>
        <v>June</v>
      </c>
      <c r="H1241">
        <f t="shared" si="97"/>
        <v>2</v>
      </c>
      <c r="I1241" t="str">
        <f t="shared" si="98"/>
        <v>Saturday</v>
      </c>
      <c r="J1241" s="2">
        <f t="shared" si="99"/>
        <v>1740000</v>
      </c>
      <c r="K1241" s="2"/>
    </row>
    <row r="1242" spans="1:11" x14ac:dyDescent="0.3">
      <c r="A1242" s="1">
        <v>44717</v>
      </c>
      <c r="B1242" t="s">
        <v>5</v>
      </c>
      <c r="C1242" t="s">
        <v>6</v>
      </c>
      <c r="D1242">
        <v>89</v>
      </c>
      <c r="E1242" s="2">
        <v>50000</v>
      </c>
      <c r="F1242">
        <f t="shared" si="95"/>
        <v>2022</v>
      </c>
      <c r="G1242" t="str">
        <f t="shared" si="96"/>
        <v>June</v>
      </c>
      <c r="H1242">
        <f t="shared" si="97"/>
        <v>2</v>
      </c>
      <c r="I1242" t="str">
        <f t="shared" si="98"/>
        <v>Sunday</v>
      </c>
      <c r="J1242" s="2">
        <f t="shared" si="99"/>
        <v>4450000</v>
      </c>
      <c r="K1242" s="2"/>
    </row>
    <row r="1243" spans="1:11" x14ac:dyDescent="0.3">
      <c r="A1243" s="1">
        <v>44717</v>
      </c>
      <c r="B1243" t="s">
        <v>7</v>
      </c>
      <c r="C1243" t="s">
        <v>8</v>
      </c>
      <c r="D1243">
        <v>61</v>
      </c>
      <c r="E1243" s="2">
        <v>35000</v>
      </c>
      <c r="F1243">
        <f t="shared" si="95"/>
        <v>2022</v>
      </c>
      <c r="G1243" t="str">
        <f t="shared" si="96"/>
        <v>June</v>
      </c>
      <c r="H1243">
        <f t="shared" si="97"/>
        <v>2</v>
      </c>
      <c r="I1243" t="str">
        <f t="shared" si="98"/>
        <v>Sunday</v>
      </c>
      <c r="J1243" s="2">
        <f t="shared" si="99"/>
        <v>2135000</v>
      </c>
      <c r="K1243" s="2"/>
    </row>
    <row r="1244" spans="1:11" x14ac:dyDescent="0.3">
      <c r="A1244" s="1">
        <v>44717</v>
      </c>
      <c r="B1244" t="s">
        <v>9</v>
      </c>
      <c r="C1244" t="s">
        <v>10</v>
      </c>
      <c r="D1244">
        <v>65</v>
      </c>
      <c r="E1244" s="2">
        <v>45000</v>
      </c>
      <c r="F1244">
        <f t="shared" si="95"/>
        <v>2022</v>
      </c>
      <c r="G1244" t="str">
        <f t="shared" si="96"/>
        <v>June</v>
      </c>
      <c r="H1244">
        <f t="shared" si="97"/>
        <v>2</v>
      </c>
      <c r="I1244" t="str">
        <f t="shared" si="98"/>
        <v>Sunday</v>
      </c>
      <c r="J1244" s="2">
        <f t="shared" si="99"/>
        <v>2925000</v>
      </c>
      <c r="K1244" s="2"/>
    </row>
    <row r="1245" spans="1:11" x14ac:dyDescent="0.3">
      <c r="A1245" s="1">
        <v>44717</v>
      </c>
      <c r="B1245" t="s">
        <v>11</v>
      </c>
      <c r="C1245" t="s">
        <v>12</v>
      </c>
      <c r="D1245">
        <v>49</v>
      </c>
      <c r="E1245" s="2">
        <v>60000</v>
      </c>
      <c r="F1245">
        <f t="shared" si="95"/>
        <v>2022</v>
      </c>
      <c r="G1245" t="str">
        <f t="shared" si="96"/>
        <v>June</v>
      </c>
      <c r="H1245">
        <f t="shared" si="97"/>
        <v>2</v>
      </c>
      <c r="I1245" t="str">
        <f t="shared" si="98"/>
        <v>Sunday</v>
      </c>
      <c r="J1245" s="2">
        <f t="shared" si="99"/>
        <v>2940000</v>
      </c>
      <c r="K1245" s="2"/>
    </row>
    <row r="1246" spans="1:11" x14ac:dyDescent="0.3">
      <c r="A1246" s="1">
        <v>44717</v>
      </c>
      <c r="B1246" t="s">
        <v>13</v>
      </c>
      <c r="C1246" t="s">
        <v>14</v>
      </c>
      <c r="D1246">
        <v>119</v>
      </c>
      <c r="E1246" s="2">
        <v>20000</v>
      </c>
      <c r="F1246">
        <f t="shared" si="95"/>
        <v>2022</v>
      </c>
      <c r="G1246" t="str">
        <f t="shared" si="96"/>
        <v>June</v>
      </c>
      <c r="H1246">
        <f t="shared" si="97"/>
        <v>2</v>
      </c>
      <c r="I1246" t="str">
        <f t="shared" si="98"/>
        <v>Sunday</v>
      </c>
      <c r="J1246" s="2">
        <f t="shared" si="99"/>
        <v>2380000</v>
      </c>
      <c r="K1246" s="2"/>
    </row>
    <row r="1247" spans="1:11" x14ac:dyDescent="0.3">
      <c r="A1247" s="1">
        <v>44717</v>
      </c>
      <c r="B1247" t="s">
        <v>15</v>
      </c>
      <c r="C1247" t="s">
        <v>16</v>
      </c>
      <c r="D1247">
        <v>184</v>
      </c>
      <c r="E1247" s="2">
        <v>5000</v>
      </c>
      <c r="F1247">
        <f t="shared" si="95"/>
        <v>2022</v>
      </c>
      <c r="G1247" t="str">
        <f t="shared" si="96"/>
        <v>June</v>
      </c>
      <c r="H1247">
        <f t="shared" si="97"/>
        <v>2</v>
      </c>
      <c r="I1247" t="str">
        <f t="shared" si="98"/>
        <v>Sunday</v>
      </c>
      <c r="J1247" s="2">
        <f t="shared" si="99"/>
        <v>920000</v>
      </c>
      <c r="K1247" s="2"/>
    </row>
    <row r="1248" spans="1:11" x14ac:dyDescent="0.3">
      <c r="A1248" s="1">
        <v>44717</v>
      </c>
      <c r="B1248" t="s">
        <v>17</v>
      </c>
      <c r="C1248" t="s">
        <v>18</v>
      </c>
      <c r="D1248">
        <v>95</v>
      </c>
      <c r="E1248" s="2">
        <v>25000</v>
      </c>
      <c r="F1248">
        <f t="shared" si="95"/>
        <v>2022</v>
      </c>
      <c r="G1248" t="str">
        <f t="shared" si="96"/>
        <v>June</v>
      </c>
      <c r="H1248">
        <f t="shared" si="97"/>
        <v>2</v>
      </c>
      <c r="I1248" t="str">
        <f t="shared" si="98"/>
        <v>Sunday</v>
      </c>
      <c r="J1248" s="2">
        <f t="shared" si="99"/>
        <v>2375000</v>
      </c>
      <c r="K1248" s="2"/>
    </row>
    <row r="1249" spans="1:11" x14ac:dyDescent="0.3">
      <c r="A1249" s="1">
        <v>44717</v>
      </c>
      <c r="B1249" t="s">
        <v>19</v>
      </c>
      <c r="C1249" t="s">
        <v>20</v>
      </c>
      <c r="D1249">
        <v>60</v>
      </c>
      <c r="E1249" s="2">
        <v>30000</v>
      </c>
      <c r="F1249">
        <f t="shared" si="95"/>
        <v>2022</v>
      </c>
      <c r="G1249" t="str">
        <f t="shared" si="96"/>
        <v>June</v>
      </c>
      <c r="H1249">
        <f t="shared" si="97"/>
        <v>2</v>
      </c>
      <c r="I1249" t="str">
        <f t="shared" si="98"/>
        <v>Sunday</v>
      </c>
      <c r="J1249" s="2">
        <f t="shared" si="99"/>
        <v>1800000</v>
      </c>
      <c r="K1249" s="2"/>
    </row>
    <row r="1250" spans="1:11" x14ac:dyDescent="0.3">
      <c r="A1250" s="1">
        <v>44718</v>
      </c>
      <c r="B1250" t="s">
        <v>5</v>
      </c>
      <c r="C1250" t="s">
        <v>6</v>
      </c>
      <c r="D1250">
        <v>83</v>
      </c>
      <c r="E1250" s="2">
        <v>50000</v>
      </c>
      <c r="F1250">
        <f t="shared" si="95"/>
        <v>2022</v>
      </c>
      <c r="G1250" t="str">
        <f t="shared" si="96"/>
        <v>June</v>
      </c>
      <c r="H1250">
        <f t="shared" si="97"/>
        <v>2</v>
      </c>
      <c r="I1250" t="str">
        <f t="shared" si="98"/>
        <v>Monday</v>
      </c>
      <c r="J1250" s="2">
        <f t="shared" si="99"/>
        <v>4150000</v>
      </c>
      <c r="K1250" s="2"/>
    </row>
    <row r="1251" spans="1:11" x14ac:dyDescent="0.3">
      <c r="A1251" s="1">
        <v>44718</v>
      </c>
      <c r="B1251" t="s">
        <v>7</v>
      </c>
      <c r="C1251" t="s">
        <v>8</v>
      </c>
      <c r="D1251">
        <v>58</v>
      </c>
      <c r="E1251" s="2">
        <v>35000</v>
      </c>
      <c r="F1251">
        <f t="shared" si="95"/>
        <v>2022</v>
      </c>
      <c r="G1251" t="str">
        <f t="shared" si="96"/>
        <v>June</v>
      </c>
      <c r="H1251">
        <f t="shared" si="97"/>
        <v>2</v>
      </c>
      <c r="I1251" t="str">
        <f t="shared" si="98"/>
        <v>Monday</v>
      </c>
      <c r="J1251" s="2">
        <f t="shared" si="99"/>
        <v>2030000</v>
      </c>
      <c r="K1251" s="2"/>
    </row>
    <row r="1252" spans="1:11" x14ac:dyDescent="0.3">
      <c r="A1252" s="1">
        <v>44718</v>
      </c>
      <c r="B1252" t="s">
        <v>9</v>
      </c>
      <c r="C1252" t="s">
        <v>10</v>
      </c>
      <c r="D1252">
        <v>64</v>
      </c>
      <c r="E1252" s="2">
        <v>45000</v>
      </c>
      <c r="F1252">
        <f t="shared" si="95"/>
        <v>2022</v>
      </c>
      <c r="G1252" t="str">
        <f t="shared" si="96"/>
        <v>June</v>
      </c>
      <c r="H1252">
        <f t="shared" si="97"/>
        <v>2</v>
      </c>
      <c r="I1252" t="str">
        <f t="shared" si="98"/>
        <v>Monday</v>
      </c>
      <c r="J1252" s="2">
        <f t="shared" si="99"/>
        <v>2880000</v>
      </c>
      <c r="K1252" s="2"/>
    </row>
    <row r="1253" spans="1:11" x14ac:dyDescent="0.3">
      <c r="A1253" s="1">
        <v>44718</v>
      </c>
      <c r="B1253" t="s">
        <v>11</v>
      </c>
      <c r="C1253" t="s">
        <v>12</v>
      </c>
      <c r="D1253">
        <v>49</v>
      </c>
      <c r="E1253" s="2">
        <v>60000</v>
      </c>
      <c r="F1253">
        <f t="shared" si="95"/>
        <v>2022</v>
      </c>
      <c r="G1253" t="str">
        <f t="shared" si="96"/>
        <v>June</v>
      </c>
      <c r="H1253">
        <f t="shared" si="97"/>
        <v>2</v>
      </c>
      <c r="I1253" t="str">
        <f t="shared" si="98"/>
        <v>Monday</v>
      </c>
      <c r="J1253" s="2">
        <f t="shared" si="99"/>
        <v>2940000</v>
      </c>
      <c r="K1253" s="2"/>
    </row>
    <row r="1254" spans="1:11" x14ac:dyDescent="0.3">
      <c r="A1254" s="1">
        <v>44718</v>
      </c>
      <c r="B1254" t="s">
        <v>13</v>
      </c>
      <c r="C1254" t="s">
        <v>14</v>
      </c>
      <c r="D1254">
        <v>115</v>
      </c>
      <c r="E1254" s="2">
        <v>20000</v>
      </c>
      <c r="F1254">
        <f t="shared" si="95"/>
        <v>2022</v>
      </c>
      <c r="G1254" t="str">
        <f t="shared" si="96"/>
        <v>June</v>
      </c>
      <c r="H1254">
        <f t="shared" si="97"/>
        <v>2</v>
      </c>
      <c r="I1254" t="str">
        <f t="shared" si="98"/>
        <v>Monday</v>
      </c>
      <c r="J1254" s="2">
        <f t="shared" si="99"/>
        <v>2300000</v>
      </c>
      <c r="K1254" s="2"/>
    </row>
    <row r="1255" spans="1:11" x14ac:dyDescent="0.3">
      <c r="A1255" s="1">
        <v>44718</v>
      </c>
      <c r="B1255" t="s">
        <v>15</v>
      </c>
      <c r="C1255" t="s">
        <v>16</v>
      </c>
      <c r="D1255">
        <v>189</v>
      </c>
      <c r="E1255" s="2">
        <v>5000</v>
      </c>
      <c r="F1255">
        <f t="shared" si="95"/>
        <v>2022</v>
      </c>
      <c r="G1255" t="str">
        <f t="shared" si="96"/>
        <v>June</v>
      </c>
      <c r="H1255">
        <f t="shared" si="97"/>
        <v>2</v>
      </c>
      <c r="I1255" t="str">
        <f t="shared" si="98"/>
        <v>Monday</v>
      </c>
      <c r="J1255" s="2">
        <f t="shared" si="99"/>
        <v>945000</v>
      </c>
      <c r="K1255" s="2"/>
    </row>
    <row r="1256" spans="1:11" x14ac:dyDescent="0.3">
      <c r="A1256" s="1">
        <v>44718</v>
      </c>
      <c r="B1256" t="s">
        <v>17</v>
      </c>
      <c r="C1256" t="s">
        <v>18</v>
      </c>
      <c r="D1256">
        <v>82</v>
      </c>
      <c r="E1256" s="2">
        <v>25000</v>
      </c>
      <c r="F1256">
        <f t="shared" si="95"/>
        <v>2022</v>
      </c>
      <c r="G1256" t="str">
        <f t="shared" si="96"/>
        <v>June</v>
      </c>
      <c r="H1256">
        <f t="shared" si="97"/>
        <v>2</v>
      </c>
      <c r="I1256" t="str">
        <f t="shared" si="98"/>
        <v>Monday</v>
      </c>
      <c r="J1256" s="2">
        <f t="shared" si="99"/>
        <v>2050000</v>
      </c>
      <c r="K1256" s="2"/>
    </row>
    <row r="1257" spans="1:11" x14ac:dyDescent="0.3">
      <c r="A1257" s="1">
        <v>44718</v>
      </c>
      <c r="B1257" t="s">
        <v>19</v>
      </c>
      <c r="C1257" t="s">
        <v>20</v>
      </c>
      <c r="D1257">
        <v>56</v>
      </c>
      <c r="E1257" s="2">
        <v>30000</v>
      </c>
      <c r="F1257">
        <f t="shared" si="95"/>
        <v>2022</v>
      </c>
      <c r="G1257" t="str">
        <f t="shared" si="96"/>
        <v>June</v>
      </c>
      <c r="H1257">
        <f t="shared" si="97"/>
        <v>2</v>
      </c>
      <c r="I1257" t="str">
        <f t="shared" si="98"/>
        <v>Monday</v>
      </c>
      <c r="J1257" s="2">
        <f t="shared" si="99"/>
        <v>1680000</v>
      </c>
      <c r="K1257" s="2"/>
    </row>
    <row r="1258" spans="1:11" x14ac:dyDescent="0.3">
      <c r="A1258" s="1">
        <v>44719</v>
      </c>
      <c r="B1258" t="s">
        <v>5</v>
      </c>
      <c r="C1258" t="s">
        <v>6</v>
      </c>
      <c r="D1258">
        <v>76</v>
      </c>
      <c r="E1258" s="2">
        <v>50000</v>
      </c>
      <c r="F1258">
        <f t="shared" si="95"/>
        <v>2022</v>
      </c>
      <c r="G1258" t="str">
        <f t="shared" si="96"/>
        <v>June</v>
      </c>
      <c r="H1258">
        <f t="shared" si="97"/>
        <v>2</v>
      </c>
      <c r="I1258" t="str">
        <f t="shared" si="98"/>
        <v>Tuesday</v>
      </c>
      <c r="J1258" s="2">
        <f t="shared" si="99"/>
        <v>3800000</v>
      </c>
      <c r="K1258" s="2"/>
    </row>
    <row r="1259" spans="1:11" x14ac:dyDescent="0.3">
      <c r="A1259" s="1">
        <v>44719</v>
      </c>
      <c r="B1259" t="s">
        <v>7</v>
      </c>
      <c r="C1259" t="s">
        <v>8</v>
      </c>
      <c r="D1259">
        <v>58</v>
      </c>
      <c r="E1259" s="2">
        <v>35000</v>
      </c>
      <c r="F1259">
        <f t="shared" si="95"/>
        <v>2022</v>
      </c>
      <c r="G1259" t="str">
        <f t="shared" si="96"/>
        <v>June</v>
      </c>
      <c r="H1259">
        <f t="shared" si="97"/>
        <v>2</v>
      </c>
      <c r="I1259" t="str">
        <f t="shared" si="98"/>
        <v>Tuesday</v>
      </c>
      <c r="J1259" s="2">
        <f t="shared" si="99"/>
        <v>2030000</v>
      </c>
      <c r="K1259" s="2"/>
    </row>
    <row r="1260" spans="1:11" x14ac:dyDescent="0.3">
      <c r="A1260" s="1">
        <v>44719</v>
      </c>
      <c r="B1260" t="s">
        <v>9</v>
      </c>
      <c r="C1260" t="s">
        <v>10</v>
      </c>
      <c r="D1260">
        <v>72</v>
      </c>
      <c r="E1260" s="2">
        <v>45000</v>
      </c>
      <c r="F1260">
        <f t="shared" si="95"/>
        <v>2022</v>
      </c>
      <c r="G1260" t="str">
        <f t="shared" si="96"/>
        <v>June</v>
      </c>
      <c r="H1260">
        <f t="shared" si="97"/>
        <v>2</v>
      </c>
      <c r="I1260" t="str">
        <f t="shared" si="98"/>
        <v>Tuesday</v>
      </c>
      <c r="J1260" s="2">
        <f t="shared" si="99"/>
        <v>3240000</v>
      </c>
      <c r="K1260" s="2"/>
    </row>
    <row r="1261" spans="1:11" x14ac:dyDescent="0.3">
      <c r="A1261" s="1">
        <v>44719</v>
      </c>
      <c r="B1261" t="s">
        <v>11</v>
      </c>
      <c r="C1261" t="s">
        <v>12</v>
      </c>
      <c r="D1261">
        <v>49</v>
      </c>
      <c r="E1261" s="2">
        <v>60000</v>
      </c>
      <c r="F1261">
        <f t="shared" si="95"/>
        <v>2022</v>
      </c>
      <c r="G1261" t="str">
        <f t="shared" si="96"/>
        <v>June</v>
      </c>
      <c r="H1261">
        <f t="shared" si="97"/>
        <v>2</v>
      </c>
      <c r="I1261" t="str">
        <f t="shared" si="98"/>
        <v>Tuesday</v>
      </c>
      <c r="J1261" s="2">
        <f t="shared" si="99"/>
        <v>2940000</v>
      </c>
      <c r="K1261" s="2"/>
    </row>
    <row r="1262" spans="1:11" x14ac:dyDescent="0.3">
      <c r="A1262" s="1">
        <v>44719</v>
      </c>
      <c r="B1262" t="s">
        <v>13</v>
      </c>
      <c r="C1262" t="s">
        <v>14</v>
      </c>
      <c r="D1262">
        <v>127</v>
      </c>
      <c r="E1262" s="2">
        <v>20000</v>
      </c>
      <c r="F1262">
        <f t="shared" si="95"/>
        <v>2022</v>
      </c>
      <c r="G1262" t="str">
        <f t="shared" si="96"/>
        <v>June</v>
      </c>
      <c r="H1262">
        <f t="shared" si="97"/>
        <v>2</v>
      </c>
      <c r="I1262" t="str">
        <f t="shared" si="98"/>
        <v>Tuesday</v>
      </c>
      <c r="J1262" s="2">
        <f t="shared" si="99"/>
        <v>2540000</v>
      </c>
      <c r="K1262" s="2"/>
    </row>
    <row r="1263" spans="1:11" x14ac:dyDescent="0.3">
      <c r="A1263" s="1">
        <v>44719</v>
      </c>
      <c r="B1263" t="s">
        <v>15</v>
      </c>
      <c r="C1263" t="s">
        <v>16</v>
      </c>
      <c r="D1263">
        <v>193</v>
      </c>
      <c r="E1263" s="2">
        <v>5000</v>
      </c>
      <c r="F1263">
        <f t="shared" si="95"/>
        <v>2022</v>
      </c>
      <c r="G1263" t="str">
        <f t="shared" si="96"/>
        <v>June</v>
      </c>
      <c r="H1263">
        <f t="shared" si="97"/>
        <v>2</v>
      </c>
      <c r="I1263" t="str">
        <f t="shared" si="98"/>
        <v>Tuesday</v>
      </c>
      <c r="J1263" s="2">
        <f t="shared" si="99"/>
        <v>965000</v>
      </c>
      <c r="K1263" s="2"/>
    </row>
    <row r="1264" spans="1:11" x14ac:dyDescent="0.3">
      <c r="A1264" s="1">
        <v>44719</v>
      </c>
      <c r="B1264" t="s">
        <v>17</v>
      </c>
      <c r="C1264" t="s">
        <v>18</v>
      </c>
      <c r="D1264">
        <v>93</v>
      </c>
      <c r="E1264" s="2">
        <v>25000</v>
      </c>
      <c r="F1264">
        <f t="shared" si="95"/>
        <v>2022</v>
      </c>
      <c r="G1264" t="str">
        <f t="shared" si="96"/>
        <v>June</v>
      </c>
      <c r="H1264">
        <f t="shared" si="97"/>
        <v>2</v>
      </c>
      <c r="I1264" t="str">
        <f t="shared" si="98"/>
        <v>Tuesday</v>
      </c>
      <c r="J1264" s="2">
        <f t="shared" si="99"/>
        <v>2325000</v>
      </c>
      <c r="K1264" s="2"/>
    </row>
    <row r="1265" spans="1:11" x14ac:dyDescent="0.3">
      <c r="A1265" s="1">
        <v>44719</v>
      </c>
      <c r="B1265" t="s">
        <v>19</v>
      </c>
      <c r="C1265" t="s">
        <v>20</v>
      </c>
      <c r="D1265">
        <v>60</v>
      </c>
      <c r="E1265" s="2">
        <v>30000</v>
      </c>
      <c r="F1265">
        <f t="shared" si="95"/>
        <v>2022</v>
      </c>
      <c r="G1265" t="str">
        <f t="shared" si="96"/>
        <v>June</v>
      </c>
      <c r="H1265">
        <f t="shared" si="97"/>
        <v>2</v>
      </c>
      <c r="I1265" t="str">
        <f t="shared" si="98"/>
        <v>Tuesday</v>
      </c>
      <c r="J1265" s="2">
        <f t="shared" si="99"/>
        <v>1800000</v>
      </c>
      <c r="K1265" s="2"/>
    </row>
    <row r="1266" spans="1:11" x14ac:dyDescent="0.3">
      <c r="A1266" s="1">
        <v>44720</v>
      </c>
      <c r="B1266" t="s">
        <v>5</v>
      </c>
      <c r="C1266" t="s">
        <v>6</v>
      </c>
      <c r="D1266">
        <v>97</v>
      </c>
      <c r="E1266" s="2">
        <v>50000</v>
      </c>
      <c r="F1266">
        <f t="shared" si="95"/>
        <v>2022</v>
      </c>
      <c r="G1266" t="str">
        <f t="shared" si="96"/>
        <v>June</v>
      </c>
      <c r="H1266">
        <f t="shared" si="97"/>
        <v>2</v>
      </c>
      <c r="I1266" t="str">
        <f t="shared" si="98"/>
        <v>Wednesday</v>
      </c>
      <c r="J1266" s="2">
        <f t="shared" si="99"/>
        <v>4850000</v>
      </c>
      <c r="K1266" s="2"/>
    </row>
    <row r="1267" spans="1:11" x14ac:dyDescent="0.3">
      <c r="A1267" s="1">
        <v>44720</v>
      </c>
      <c r="B1267" t="s">
        <v>7</v>
      </c>
      <c r="C1267" t="s">
        <v>8</v>
      </c>
      <c r="D1267">
        <v>57</v>
      </c>
      <c r="E1267" s="2">
        <v>35000</v>
      </c>
      <c r="F1267">
        <f t="shared" si="95"/>
        <v>2022</v>
      </c>
      <c r="G1267" t="str">
        <f t="shared" si="96"/>
        <v>June</v>
      </c>
      <c r="H1267">
        <f t="shared" si="97"/>
        <v>2</v>
      </c>
      <c r="I1267" t="str">
        <f t="shared" si="98"/>
        <v>Wednesday</v>
      </c>
      <c r="J1267" s="2">
        <f t="shared" si="99"/>
        <v>1995000</v>
      </c>
      <c r="K1267" s="2"/>
    </row>
    <row r="1268" spans="1:11" x14ac:dyDescent="0.3">
      <c r="A1268" s="1">
        <v>44720</v>
      </c>
      <c r="B1268" t="s">
        <v>9</v>
      </c>
      <c r="C1268" t="s">
        <v>10</v>
      </c>
      <c r="D1268">
        <v>72</v>
      </c>
      <c r="E1268" s="2">
        <v>45000</v>
      </c>
      <c r="F1268">
        <f t="shared" si="95"/>
        <v>2022</v>
      </c>
      <c r="G1268" t="str">
        <f t="shared" si="96"/>
        <v>June</v>
      </c>
      <c r="H1268">
        <f t="shared" si="97"/>
        <v>2</v>
      </c>
      <c r="I1268" t="str">
        <f t="shared" si="98"/>
        <v>Wednesday</v>
      </c>
      <c r="J1268" s="2">
        <f t="shared" si="99"/>
        <v>3240000</v>
      </c>
      <c r="K1268" s="2"/>
    </row>
    <row r="1269" spans="1:11" x14ac:dyDescent="0.3">
      <c r="A1269" s="1">
        <v>44720</v>
      </c>
      <c r="B1269" t="s">
        <v>11</v>
      </c>
      <c r="C1269" t="s">
        <v>12</v>
      </c>
      <c r="D1269">
        <v>52</v>
      </c>
      <c r="E1269" s="2">
        <v>60000</v>
      </c>
      <c r="F1269">
        <f t="shared" si="95"/>
        <v>2022</v>
      </c>
      <c r="G1269" t="str">
        <f t="shared" si="96"/>
        <v>June</v>
      </c>
      <c r="H1269">
        <f t="shared" si="97"/>
        <v>2</v>
      </c>
      <c r="I1269" t="str">
        <f t="shared" si="98"/>
        <v>Wednesday</v>
      </c>
      <c r="J1269" s="2">
        <f t="shared" si="99"/>
        <v>3120000</v>
      </c>
      <c r="K1269" s="2"/>
    </row>
    <row r="1270" spans="1:11" x14ac:dyDescent="0.3">
      <c r="A1270" s="1">
        <v>44720</v>
      </c>
      <c r="B1270" t="s">
        <v>13</v>
      </c>
      <c r="C1270" t="s">
        <v>14</v>
      </c>
      <c r="D1270">
        <v>126</v>
      </c>
      <c r="E1270" s="2">
        <v>20000</v>
      </c>
      <c r="F1270">
        <f t="shared" si="95"/>
        <v>2022</v>
      </c>
      <c r="G1270" t="str">
        <f t="shared" si="96"/>
        <v>June</v>
      </c>
      <c r="H1270">
        <f t="shared" si="97"/>
        <v>2</v>
      </c>
      <c r="I1270" t="str">
        <f t="shared" si="98"/>
        <v>Wednesday</v>
      </c>
      <c r="J1270" s="2">
        <f t="shared" si="99"/>
        <v>2520000</v>
      </c>
      <c r="K1270" s="2"/>
    </row>
    <row r="1271" spans="1:11" x14ac:dyDescent="0.3">
      <c r="A1271" s="1">
        <v>44720</v>
      </c>
      <c r="B1271" t="s">
        <v>15</v>
      </c>
      <c r="C1271" t="s">
        <v>16</v>
      </c>
      <c r="D1271">
        <v>202</v>
      </c>
      <c r="E1271" s="2">
        <v>5000</v>
      </c>
      <c r="F1271">
        <f t="shared" si="95"/>
        <v>2022</v>
      </c>
      <c r="G1271" t="str">
        <f t="shared" si="96"/>
        <v>June</v>
      </c>
      <c r="H1271">
        <f t="shared" si="97"/>
        <v>2</v>
      </c>
      <c r="I1271" t="str">
        <f t="shared" si="98"/>
        <v>Wednesday</v>
      </c>
      <c r="J1271" s="2">
        <f t="shared" si="99"/>
        <v>1010000</v>
      </c>
      <c r="K1271" s="2"/>
    </row>
    <row r="1272" spans="1:11" x14ac:dyDescent="0.3">
      <c r="A1272" s="1">
        <v>44720</v>
      </c>
      <c r="B1272" t="s">
        <v>17</v>
      </c>
      <c r="C1272" t="s">
        <v>18</v>
      </c>
      <c r="D1272">
        <v>90</v>
      </c>
      <c r="E1272" s="2">
        <v>25000</v>
      </c>
      <c r="F1272">
        <f t="shared" si="95"/>
        <v>2022</v>
      </c>
      <c r="G1272" t="str">
        <f t="shared" si="96"/>
        <v>June</v>
      </c>
      <c r="H1272">
        <f t="shared" si="97"/>
        <v>2</v>
      </c>
      <c r="I1272" t="str">
        <f t="shared" si="98"/>
        <v>Wednesday</v>
      </c>
      <c r="J1272" s="2">
        <f t="shared" si="99"/>
        <v>2250000</v>
      </c>
      <c r="K1272" s="2"/>
    </row>
    <row r="1273" spans="1:11" x14ac:dyDescent="0.3">
      <c r="A1273" s="1">
        <v>44720</v>
      </c>
      <c r="B1273" t="s">
        <v>19</v>
      </c>
      <c r="C1273" t="s">
        <v>20</v>
      </c>
      <c r="D1273">
        <v>59</v>
      </c>
      <c r="E1273" s="2">
        <v>30000</v>
      </c>
      <c r="F1273">
        <f t="shared" si="95"/>
        <v>2022</v>
      </c>
      <c r="G1273" t="str">
        <f t="shared" si="96"/>
        <v>June</v>
      </c>
      <c r="H1273">
        <f t="shared" si="97"/>
        <v>2</v>
      </c>
      <c r="I1273" t="str">
        <f t="shared" si="98"/>
        <v>Wednesday</v>
      </c>
      <c r="J1273" s="2">
        <f t="shared" si="99"/>
        <v>1770000</v>
      </c>
      <c r="K1273" s="2"/>
    </row>
    <row r="1274" spans="1:11" x14ac:dyDescent="0.3">
      <c r="A1274" s="1">
        <v>44721</v>
      </c>
      <c r="B1274" t="s">
        <v>5</v>
      </c>
      <c r="C1274" t="s">
        <v>6</v>
      </c>
      <c r="D1274">
        <v>82</v>
      </c>
      <c r="E1274" s="2">
        <v>50000</v>
      </c>
      <c r="F1274">
        <f t="shared" si="95"/>
        <v>2022</v>
      </c>
      <c r="G1274" t="str">
        <f t="shared" si="96"/>
        <v>June</v>
      </c>
      <c r="H1274">
        <f t="shared" si="97"/>
        <v>2</v>
      </c>
      <c r="I1274" t="str">
        <f t="shared" si="98"/>
        <v>Thursday</v>
      </c>
      <c r="J1274" s="2">
        <f t="shared" si="99"/>
        <v>4100000</v>
      </c>
      <c r="K1274" s="2"/>
    </row>
    <row r="1275" spans="1:11" x14ac:dyDescent="0.3">
      <c r="A1275" s="1">
        <v>44721</v>
      </c>
      <c r="B1275" t="s">
        <v>7</v>
      </c>
      <c r="C1275" t="s">
        <v>8</v>
      </c>
      <c r="D1275">
        <v>63</v>
      </c>
      <c r="E1275" s="2">
        <v>35000</v>
      </c>
      <c r="F1275">
        <f t="shared" si="95"/>
        <v>2022</v>
      </c>
      <c r="G1275" t="str">
        <f t="shared" si="96"/>
        <v>June</v>
      </c>
      <c r="H1275">
        <f t="shared" si="97"/>
        <v>2</v>
      </c>
      <c r="I1275" t="str">
        <f t="shared" si="98"/>
        <v>Thursday</v>
      </c>
      <c r="J1275" s="2">
        <f t="shared" si="99"/>
        <v>2205000</v>
      </c>
      <c r="K1275" s="2"/>
    </row>
    <row r="1276" spans="1:11" x14ac:dyDescent="0.3">
      <c r="A1276" s="1">
        <v>44721</v>
      </c>
      <c r="B1276" t="s">
        <v>9</v>
      </c>
      <c r="C1276" t="s">
        <v>10</v>
      </c>
      <c r="D1276">
        <v>71</v>
      </c>
      <c r="E1276" s="2">
        <v>45000</v>
      </c>
      <c r="F1276">
        <f t="shared" si="95"/>
        <v>2022</v>
      </c>
      <c r="G1276" t="str">
        <f t="shared" si="96"/>
        <v>June</v>
      </c>
      <c r="H1276">
        <f t="shared" si="97"/>
        <v>2</v>
      </c>
      <c r="I1276" t="str">
        <f t="shared" si="98"/>
        <v>Thursday</v>
      </c>
      <c r="J1276" s="2">
        <f t="shared" si="99"/>
        <v>3195000</v>
      </c>
      <c r="K1276" s="2"/>
    </row>
    <row r="1277" spans="1:11" x14ac:dyDescent="0.3">
      <c r="A1277" s="1">
        <v>44721</v>
      </c>
      <c r="B1277" t="s">
        <v>11</v>
      </c>
      <c r="C1277" t="s">
        <v>12</v>
      </c>
      <c r="D1277">
        <v>48</v>
      </c>
      <c r="E1277" s="2">
        <v>60000</v>
      </c>
      <c r="F1277">
        <f t="shared" si="95"/>
        <v>2022</v>
      </c>
      <c r="G1277" t="str">
        <f t="shared" si="96"/>
        <v>June</v>
      </c>
      <c r="H1277">
        <f t="shared" si="97"/>
        <v>2</v>
      </c>
      <c r="I1277" t="str">
        <f t="shared" si="98"/>
        <v>Thursday</v>
      </c>
      <c r="J1277" s="2">
        <f t="shared" si="99"/>
        <v>2880000</v>
      </c>
      <c r="K1277" s="2"/>
    </row>
    <row r="1278" spans="1:11" x14ac:dyDescent="0.3">
      <c r="A1278" s="1">
        <v>44721</v>
      </c>
      <c r="B1278" t="s">
        <v>13</v>
      </c>
      <c r="C1278" t="s">
        <v>14</v>
      </c>
      <c r="D1278">
        <v>125</v>
      </c>
      <c r="E1278" s="2">
        <v>20000</v>
      </c>
      <c r="F1278">
        <f t="shared" si="95"/>
        <v>2022</v>
      </c>
      <c r="G1278" t="str">
        <f t="shared" si="96"/>
        <v>June</v>
      </c>
      <c r="H1278">
        <f t="shared" si="97"/>
        <v>2</v>
      </c>
      <c r="I1278" t="str">
        <f t="shared" si="98"/>
        <v>Thursday</v>
      </c>
      <c r="J1278" s="2">
        <f t="shared" si="99"/>
        <v>2500000</v>
      </c>
      <c r="K1278" s="2"/>
    </row>
    <row r="1279" spans="1:11" x14ac:dyDescent="0.3">
      <c r="A1279" s="1">
        <v>44721</v>
      </c>
      <c r="B1279" t="s">
        <v>15</v>
      </c>
      <c r="C1279" t="s">
        <v>16</v>
      </c>
      <c r="D1279">
        <v>184</v>
      </c>
      <c r="E1279" s="2">
        <v>5000</v>
      </c>
      <c r="F1279">
        <f t="shared" si="95"/>
        <v>2022</v>
      </c>
      <c r="G1279" t="str">
        <f t="shared" si="96"/>
        <v>June</v>
      </c>
      <c r="H1279">
        <f t="shared" si="97"/>
        <v>2</v>
      </c>
      <c r="I1279" t="str">
        <f t="shared" si="98"/>
        <v>Thursday</v>
      </c>
      <c r="J1279" s="2">
        <f t="shared" si="99"/>
        <v>920000</v>
      </c>
      <c r="K1279" s="2"/>
    </row>
    <row r="1280" spans="1:11" x14ac:dyDescent="0.3">
      <c r="A1280" s="1">
        <v>44721</v>
      </c>
      <c r="B1280" t="s">
        <v>17</v>
      </c>
      <c r="C1280" t="s">
        <v>18</v>
      </c>
      <c r="D1280">
        <v>104</v>
      </c>
      <c r="E1280" s="2">
        <v>25000</v>
      </c>
      <c r="F1280">
        <f t="shared" si="95"/>
        <v>2022</v>
      </c>
      <c r="G1280" t="str">
        <f t="shared" si="96"/>
        <v>June</v>
      </c>
      <c r="H1280">
        <f t="shared" si="97"/>
        <v>2</v>
      </c>
      <c r="I1280" t="str">
        <f t="shared" si="98"/>
        <v>Thursday</v>
      </c>
      <c r="J1280" s="2">
        <f t="shared" si="99"/>
        <v>2600000</v>
      </c>
      <c r="K1280" s="2"/>
    </row>
    <row r="1281" spans="1:11" x14ac:dyDescent="0.3">
      <c r="A1281" s="1">
        <v>44721</v>
      </c>
      <c r="B1281" t="s">
        <v>19</v>
      </c>
      <c r="C1281" t="s">
        <v>20</v>
      </c>
      <c r="D1281">
        <v>59</v>
      </c>
      <c r="E1281" s="2">
        <v>30000</v>
      </c>
      <c r="F1281">
        <f t="shared" si="95"/>
        <v>2022</v>
      </c>
      <c r="G1281" t="str">
        <f t="shared" si="96"/>
        <v>June</v>
      </c>
      <c r="H1281">
        <f t="shared" si="97"/>
        <v>2</v>
      </c>
      <c r="I1281" t="str">
        <f t="shared" si="98"/>
        <v>Thursday</v>
      </c>
      <c r="J1281" s="2">
        <f t="shared" si="99"/>
        <v>1770000</v>
      </c>
      <c r="K1281" s="2"/>
    </row>
    <row r="1282" spans="1:11" x14ac:dyDescent="0.3">
      <c r="A1282" s="1">
        <v>44722</v>
      </c>
      <c r="B1282" t="s">
        <v>5</v>
      </c>
      <c r="C1282" t="s">
        <v>6</v>
      </c>
      <c r="D1282">
        <v>89</v>
      </c>
      <c r="E1282" s="2">
        <v>50000</v>
      </c>
      <c r="F1282">
        <f t="shared" ref="F1282:F1345" si="100">YEAR(A1282)</f>
        <v>2022</v>
      </c>
      <c r="G1282" t="str">
        <f t="shared" ref="G1282:G1345" si="101">TEXT(A1282,"mmmm")</f>
        <v>June</v>
      </c>
      <c r="H1282">
        <f t="shared" ref="H1282:H1345" si="102">ROUNDUP(MONTH(A1282)/3,0)</f>
        <v>2</v>
      </c>
      <c r="I1282" t="str">
        <f t="shared" ref="I1282:I1345" si="103">TEXT(A1282,"dddd")</f>
        <v>Friday</v>
      </c>
      <c r="J1282" s="2">
        <f t="shared" ref="J1282:J1345" si="104">D1282*E1282</f>
        <v>4450000</v>
      </c>
      <c r="K1282" s="2"/>
    </row>
    <row r="1283" spans="1:11" x14ac:dyDescent="0.3">
      <c r="A1283" s="1">
        <v>44722</v>
      </c>
      <c r="B1283" t="s">
        <v>7</v>
      </c>
      <c r="C1283" t="s">
        <v>8</v>
      </c>
      <c r="D1283">
        <v>55</v>
      </c>
      <c r="E1283" s="2">
        <v>35000</v>
      </c>
      <c r="F1283">
        <f t="shared" si="100"/>
        <v>2022</v>
      </c>
      <c r="G1283" t="str">
        <f t="shared" si="101"/>
        <v>June</v>
      </c>
      <c r="H1283">
        <f t="shared" si="102"/>
        <v>2</v>
      </c>
      <c r="I1283" t="str">
        <f t="shared" si="103"/>
        <v>Friday</v>
      </c>
      <c r="J1283" s="2">
        <f t="shared" si="104"/>
        <v>1925000</v>
      </c>
      <c r="K1283" s="2"/>
    </row>
    <row r="1284" spans="1:11" x14ac:dyDescent="0.3">
      <c r="A1284" s="1">
        <v>44722</v>
      </c>
      <c r="B1284" t="s">
        <v>9</v>
      </c>
      <c r="C1284" t="s">
        <v>10</v>
      </c>
      <c r="D1284">
        <v>66</v>
      </c>
      <c r="E1284" s="2">
        <v>45000</v>
      </c>
      <c r="F1284">
        <f t="shared" si="100"/>
        <v>2022</v>
      </c>
      <c r="G1284" t="str">
        <f t="shared" si="101"/>
        <v>June</v>
      </c>
      <c r="H1284">
        <f t="shared" si="102"/>
        <v>2</v>
      </c>
      <c r="I1284" t="str">
        <f t="shared" si="103"/>
        <v>Friday</v>
      </c>
      <c r="J1284" s="2">
        <f t="shared" si="104"/>
        <v>2970000</v>
      </c>
      <c r="K1284" s="2"/>
    </row>
    <row r="1285" spans="1:11" x14ac:dyDescent="0.3">
      <c r="A1285" s="1">
        <v>44722</v>
      </c>
      <c r="B1285" t="s">
        <v>11</v>
      </c>
      <c r="C1285" t="s">
        <v>12</v>
      </c>
      <c r="D1285">
        <v>51</v>
      </c>
      <c r="E1285" s="2">
        <v>60000</v>
      </c>
      <c r="F1285">
        <f t="shared" si="100"/>
        <v>2022</v>
      </c>
      <c r="G1285" t="str">
        <f t="shared" si="101"/>
        <v>June</v>
      </c>
      <c r="H1285">
        <f t="shared" si="102"/>
        <v>2</v>
      </c>
      <c r="I1285" t="str">
        <f t="shared" si="103"/>
        <v>Friday</v>
      </c>
      <c r="J1285" s="2">
        <f t="shared" si="104"/>
        <v>3060000</v>
      </c>
      <c r="K1285" s="2"/>
    </row>
    <row r="1286" spans="1:11" x14ac:dyDescent="0.3">
      <c r="A1286" s="1">
        <v>44722</v>
      </c>
      <c r="B1286" t="s">
        <v>13</v>
      </c>
      <c r="C1286" t="s">
        <v>14</v>
      </c>
      <c r="D1286">
        <v>127</v>
      </c>
      <c r="E1286" s="2">
        <v>20000</v>
      </c>
      <c r="F1286">
        <f t="shared" si="100"/>
        <v>2022</v>
      </c>
      <c r="G1286" t="str">
        <f t="shared" si="101"/>
        <v>June</v>
      </c>
      <c r="H1286">
        <f t="shared" si="102"/>
        <v>2</v>
      </c>
      <c r="I1286" t="str">
        <f t="shared" si="103"/>
        <v>Friday</v>
      </c>
      <c r="J1286" s="2">
        <f t="shared" si="104"/>
        <v>2540000</v>
      </c>
      <c r="K1286" s="2"/>
    </row>
    <row r="1287" spans="1:11" x14ac:dyDescent="0.3">
      <c r="A1287" s="1">
        <v>44722</v>
      </c>
      <c r="B1287" t="s">
        <v>15</v>
      </c>
      <c r="C1287" t="s">
        <v>16</v>
      </c>
      <c r="D1287">
        <v>180</v>
      </c>
      <c r="E1287" s="2">
        <v>5000</v>
      </c>
      <c r="F1287">
        <f t="shared" si="100"/>
        <v>2022</v>
      </c>
      <c r="G1287" t="str">
        <f t="shared" si="101"/>
        <v>June</v>
      </c>
      <c r="H1287">
        <f t="shared" si="102"/>
        <v>2</v>
      </c>
      <c r="I1287" t="str">
        <f t="shared" si="103"/>
        <v>Friday</v>
      </c>
      <c r="J1287" s="2">
        <f t="shared" si="104"/>
        <v>900000</v>
      </c>
      <c r="K1287" s="2"/>
    </row>
    <row r="1288" spans="1:11" x14ac:dyDescent="0.3">
      <c r="A1288" s="1">
        <v>44722</v>
      </c>
      <c r="B1288" t="s">
        <v>17</v>
      </c>
      <c r="C1288" t="s">
        <v>18</v>
      </c>
      <c r="D1288">
        <v>94</v>
      </c>
      <c r="E1288" s="2">
        <v>25000</v>
      </c>
      <c r="F1288">
        <f t="shared" si="100"/>
        <v>2022</v>
      </c>
      <c r="G1288" t="str">
        <f t="shared" si="101"/>
        <v>June</v>
      </c>
      <c r="H1288">
        <f t="shared" si="102"/>
        <v>2</v>
      </c>
      <c r="I1288" t="str">
        <f t="shared" si="103"/>
        <v>Friday</v>
      </c>
      <c r="J1288" s="2">
        <f t="shared" si="104"/>
        <v>2350000</v>
      </c>
      <c r="K1288" s="2"/>
    </row>
    <row r="1289" spans="1:11" x14ac:dyDescent="0.3">
      <c r="A1289" s="1">
        <v>44722</v>
      </c>
      <c r="B1289" t="s">
        <v>19</v>
      </c>
      <c r="C1289" t="s">
        <v>20</v>
      </c>
      <c r="D1289">
        <v>52</v>
      </c>
      <c r="E1289" s="2">
        <v>30000</v>
      </c>
      <c r="F1289">
        <f t="shared" si="100"/>
        <v>2022</v>
      </c>
      <c r="G1289" t="str">
        <f t="shared" si="101"/>
        <v>June</v>
      </c>
      <c r="H1289">
        <f t="shared" si="102"/>
        <v>2</v>
      </c>
      <c r="I1289" t="str">
        <f t="shared" si="103"/>
        <v>Friday</v>
      </c>
      <c r="J1289" s="2">
        <f t="shared" si="104"/>
        <v>1560000</v>
      </c>
      <c r="K1289" s="2"/>
    </row>
    <row r="1290" spans="1:11" x14ac:dyDescent="0.3">
      <c r="A1290" s="1">
        <v>44723</v>
      </c>
      <c r="B1290" t="s">
        <v>5</v>
      </c>
      <c r="C1290" t="s">
        <v>6</v>
      </c>
      <c r="D1290">
        <v>78</v>
      </c>
      <c r="E1290" s="2">
        <v>50000</v>
      </c>
      <c r="F1290">
        <f t="shared" si="100"/>
        <v>2022</v>
      </c>
      <c r="G1290" t="str">
        <f t="shared" si="101"/>
        <v>June</v>
      </c>
      <c r="H1290">
        <f t="shared" si="102"/>
        <v>2</v>
      </c>
      <c r="I1290" t="str">
        <f t="shared" si="103"/>
        <v>Saturday</v>
      </c>
      <c r="J1290" s="2">
        <f t="shared" si="104"/>
        <v>3900000</v>
      </c>
      <c r="K1290" s="2"/>
    </row>
    <row r="1291" spans="1:11" x14ac:dyDescent="0.3">
      <c r="A1291" s="1">
        <v>44723</v>
      </c>
      <c r="B1291" t="s">
        <v>7</v>
      </c>
      <c r="C1291" t="s">
        <v>8</v>
      </c>
      <c r="D1291">
        <v>55</v>
      </c>
      <c r="E1291" s="2">
        <v>35000</v>
      </c>
      <c r="F1291">
        <f t="shared" si="100"/>
        <v>2022</v>
      </c>
      <c r="G1291" t="str">
        <f t="shared" si="101"/>
        <v>June</v>
      </c>
      <c r="H1291">
        <f t="shared" si="102"/>
        <v>2</v>
      </c>
      <c r="I1291" t="str">
        <f t="shared" si="103"/>
        <v>Saturday</v>
      </c>
      <c r="J1291" s="2">
        <f t="shared" si="104"/>
        <v>1925000</v>
      </c>
      <c r="K1291" s="2"/>
    </row>
    <row r="1292" spans="1:11" x14ac:dyDescent="0.3">
      <c r="A1292" s="1">
        <v>44723</v>
      </c>
      <c r="B1292" t="s">
        <v>9</v>
      </c>
      <c r="C1292" t="s">
        <v>10</v>
      </c>
      <c r="D1292">
        <v>72</v>
      </c>
      <c r="E1292" s="2">
        <v>45000</v>
      </c>
      <c r="F1292">
        <f t="shared" si="100"/>
        <v>2022</v>
      </c>
      <c r="G1292" t="str">
        <f t="shared" si="101"/>
        <v>June</v>
      </c>
      <c r="H1292">
        <f t="shared" si="102"/>
        <v>2</v>
      </c>
      <c r="I1292" t="str">
        <f t="shared" si="103"/>
        <v>Saturday</v>
      </c>
      <c r="J1292" s="2">
        <f t="shared" si="104"/>
        <v>3240000</v>
      </c>
      <c r="K1292" s="2"/>
    </row>
    <row r="1293" spans="1:11" x14ac:dyDescent="0.3">
      <c r="A1293" s="1">
        <v>44723</v>
      </c>
      <c r="B1293" t="s">
        <v>11</v>
      </c>
      <c r="C1293" t="s">
        <v>12</v>
      </c>
      <c r="D1293">
        <v>48</v>
      </c>
      <c r="E1293" s="2">
        <v>60000</v>
      </c>
      <c r="F1293">
        <f t="shared" si="100"/>
        <v>2022</v>
      </c>
      <c r="G1293" t="str">
        <f t="shared" si="101"/>
        <v>June</v>
      </c>
      <c r="H1293">
        <f t="shared" si="102"/>
        <v>2</v>
      </c>
      <c r="I1293" t="str">
        <f t="shared" si="103"/>
        <v>Saturday</v>
      </c>
      <c r="J1293" s="2">
        <f t="shared" si="104"/>
        <v>2880000</v>
      </c>
      <c r="K1293" s="2"/>
    </row>
    <row r="1294" spans="1:11" x14ac:dyDescent="0.3">
      <c r="A1294" s="1">
        <v>44723</v>
      </c>
      <c r="B1294" t="s">
        <v>13</v>
      </c>
      <c r="C1294" t="s">
        <v>14</v>
      </c>
      <c r="D1294">
        <v>121</v>
      </c>
      <c r="E1294" s="2">
        <v>20000</v>
      </c>
      <c r="F1294">
        <f t="shared" si="100"/>
        <v>2022</v>
      </c>
      <c r="G1294" t="str">
        <f t="shared" si="101"/>
        <v>June</v>
      </c>
      <c r="H1294">
        <f t="shared" si="102"/>
        <v>2</v>
      </c>
      <c r="I1294" t="str">
        <f t="shared" si="103"/>
        <v>Saturday</v>
      </c>
      <c r="J1294" s="2">
        <f t="shared" si="104"/>
        <v>2420000</v>
      </c>
      <c r="K1294" s="2"/>
    </row>
    <row r="1295" spans="1:11" x14ac:dyDescent="0.3">
      <c r="A1295" s="1">
        <v>44723</v>
      </c>
      <c r="B1295" t="s">
        <v>15</v>
      </c>
      <c r="C1295" t="s">
        <v>16</v>
      </c>
      <c r="D1295">
        <v>174</v>
      </c>
      <c r="E1295" s="2">
        <v>5000</v>
      </c>
      <c r="F1295">
        <f t="shared" si="100"/>
        <v>2022</v>
      </c>
      <c r="G1295" t="str">
        <f t="shared" si="101"/>
        <v>June</v>
      </c>
      <c r="H1295">
        <f t="shared" si="102"/>
        <v>2</v>
      </c>
      <c r="I1295" t="str">
        <f t="shared" si="103"/>
        <v>Saturday</v>
      </c>
      <c r="J1295" s="2">
        <f t="shared" si="104"/>
        <v>870000</v>
      </c>
      <c r="K1295" s="2"/>
    </row>
    <row r="1296" spans="1:11" x14ac:dyDescent="0.3">
      <c r="A1296" s="1">
        <v>44723</v>
      </c>
      <c r="B1296" t="s">
        <v>17</v>
      </c>
      <c r="C1296" t="s">
        <v>18</v>
      </c>
      <c r="D1296">
        <v>90</v>
      </c>
      <c r="E1296" s="2">
        <v>25000</v>
      </c>
      <c r="F1296">
        <f t="shared" si="100"/>
        <v>2022</v>
      </c>
      <c r="G1296" t="str">
        <f t="shared" si="101"/>
        <v>June</v>
      </c>
      <c r="H1296">
        <f t="shared" si="102"/>
        <v>2</v>
      </c>
      <c r="I1296" t="str">
        <f t="shared" si="103"/>
        <v>Saturday</v>
      </c>
      <c r="J1296" s="2">
        <f t="shared" si="104"/>
        <v>2250000</v>
      </c>
      <c r="K1296" s="2"/>
    </row>
    <row r="1297" spans="1:11" x14ac:dyDescent="0.3">
      <c r="A1297" s="1">
        <v>44723</v>
      </c>
      <c r="B1297" t="s">
        <v>19</v>
      </c>
      <c r="C1297" t="s">
        <v>20</v>
      </c>
      <c r="D1297">
        <v>56</v>
      </c>
      <c r="E1297" s="2">
        <v>30000</v>
      </c>
      <c r="F1297">
        <f t="shared" si="100"/>
        <v>2022</v>
      </c>
      <c r="G1297" t="str">
        <f t="shared" si="101"/>
        <v>June</v>
      </c>
      <c r="H1297">
        <f t="shared" si="102"/>
        <v>2</v>
      </c>
      <c r="I1297" t="str">
        <f t="shared" si="103"/>
        <v>Saturday</v>
      </c>
      <c r="J1297" s="2">
        <f t="shared" si="104"/>
        <v>1680000</v>
      </c>
      <c r="K1297" s="2"/>
    </row>
    <row r="1298" spans="1:11" x14ac:dyDescent="0.3">
      <c r="A1298" s="1">
        <v>44724</v>
      </c>
      <c r="B1298" t="s">
        <v>5</v>
      </c>
      <c r="C1298" t="s">
        <v>6</v>
      </c>
      <c r="D1298">
        <v>87</v>
      </c>
      <c r="E1298" s="2">
        <v>50000</v>
      </c>
      <c r="F1298">
        <f t="shared" si="100"/>
        <v>2022</v>
      </c>
      <c r="G1298" t="str">
        <f t="shared" si="101"/>
        <v>June</v>
      </c>
      <c r="H1298">
        <f t="shared" si="102"/>
        <v>2</v>
      </c>
      <c r="I1298" t="str">
        <f t="shared" si="103"/>
        <v>Sunday</v>
      </c>
      <c r="J1298" s="2">
        <f t="shared" si="104"/>
        <v>4350000</v>
      </c>
      <c r="K1298" s="2"/>
    </row>
    <row r="1299" spans="1:11" x14ac:dyDescent="0.3">
      <c r="A1299" s="1">
        <v>44724</v>
      </c>
      <c r="B1299" t="s">
        <v>7</v>
      </c>
      <c r="C1299" t="s">
        <v>8</v>
      </c>
      <c r="D1299">
        <v>60</v>
      </c>
      <c r="E1299" s="2">
        <v>35000</v>
      </c>
      <c r="F1299">
        <f t="shared" si="100"/>
        <v>2022</v>
      </c>
      <c r="G1299" t="str">
        <f t="shared" si="101"/>
        <v>June</v>
      </c>
      <c r="H1299">
        <f t="shared" si="102"/>
        <v>2</v>
      </c>
      <c r="I1299" t="str">
        <f t="shared" si="103"/>
        <v>Sunday</v>
      </c>
      <c r="J1299" s="2">
        <f t="shared" si="104"/>
        <v>2100000</v>
      </c>
      <c r="K1299" s="2"/>
    </row>
    <row r="1300" spans="1:11" x14ac:dyDescent="0.3">
      <c r="A1300" s="1">
        <v>44724</v>
      </c>
      <c r="B1300" t="s">
        <v>9</v>
      </c>
      <c r="C1300" t="s">
        <v>10</v>
      </c>
      <c r="D1300">
        <v>62</v>
      </c>
      <c r="E1300" s="2">
        <v>45000</v>
      </c>
      <c r="F1300">
        <f t="shared" si="100"/>
        <v>2022</v>
      </c>
      <c r="G1300" t="str">
        <f t="shared" si="101"/>
        <v>June</v>
      </c>
      <c r="H1300">
        <f t="shared" si="102"/>
        <v>2</v>
      </c>
      <c r="I1300" t="str">
        <f t="shared" si="103"/>
        <v>Sunday</v>
      </c>
      <c r="J1300" s="2">
        <f t="shared" si="104"/>
        <v>2790000</v>
      </c>
      <c r="K1300" s="2"/>
    </row>
    <row r="1301" spans="1:11" x14ac:dyDescent="0.3">
      <c r="A1301" s="1">
        <v>44724</v>
      </c>
      <c r="B1301" t="s">
        <v>11</v>
      </c>
      <c r="C1301" t="s">
        <v>12</v>
      </c>
      <c r="D1301">
        <v>53</v>
      </c>
      <c r="E1301" s="2">
        <v>60000</v>
      </c>
      <c r="F1301">
        <f t="shared" si="100"/>
        <v>2022</v>
      </c>
      <c r="G1301" t="str">
        <f t="shared" si="101"/>
        <v>June</v>
      </c>
      <c r="H1301">
        <f t="shared" si="102"/>
        <v>2</v>
      </c>
      <c r="I1301" t="str">
        <f t="shared" si="103"/>
        <v>Sunday</v>
      </c>
      <c r="J1301" s="2">
        <f t="shared" si="104"/>
        <v>3180000</v>
      </c>
      <c r="K1301" s="2"/>
    </row>
    <row r="1302" spans="1:11" x14ac:dyDescent="0.3">
      <c r="A1302" s="1">
        <v>44724</v>
      </c>
      <c r="B1302" t="s">
        <v>13</v>
      </c>
      <c r="C1302" t="s">
        <v>14</v>
      </c>
      <c r="D1302">
        <v>115</v>
      </c>
      <c r="E1302" s="2">
        <v>20000</v>
      </c>
      <c r="F1302">
        <f t="shared" si="100"/>
        <v>2022</v>
      </c>
      <c r="G1302" t="str">
        <f t="shared" si="101"/>
        <v>June</v>
      </c>
      <c r="H1302">
        <f t="shared" si="102"/>
        <v>2</v>
      </c>
      <c r="I1302" t="str">
        <f t="shared" si="103"/>
        <v>Sunday</v>
      </c>
      <c r="J1302" s="2">
        <f t="shared" si="104"/>
        <v>2300000</v>
      </c>
      <c r="K1302" s="2"/>
    </row>
    <row r="1303" spans="1:11" x14ac:dyDescent="0.3">
      <c r="A1303" s="1">
        <v>44724</v>
      </c>
      <c r="B1303" t="s">
        <v>15</v>
      </c>
      <c r="C1303" t="s">
        <v>16</v>
      </c>
      <c r="D1303">
        <v>190</v>
      </c>
      <c r="E1303" s="2">
        <v>5000</v>
      </c>
      <c r="F1303">
        <f t="shared" si="100"/>
        <v>2022</v>
      </c>
      <c r="G1303" t="str">
        <f t="shared" si="101"/>
        <v>June</v>
      </c>
      <c r="H1303">
        <f t="shared" si="102"/>
        <v>2</v>
      </c>
      <c r="I1303" t="str">
        <f t="shared" si="103"/>
        <v>Sunday</v>
      </c>
      <c r="J1303" s="2">
        <f t="shared" si="104"/>
        <v>950000</v>
      </c>
      <c r="K1303" s="2"/>
    </row>
    <row r="1304" spans="1:11" x14ac:dyDescent="0.3">
      <c r="A1304" s="1">
        <v>44724</v>
      </c>
      <c r="B1304" t="s">
        <v>17</v>
      </c>
      <c r="C1304" t="s">
        <v>18</v>
      </c>
      <c r="D1304">
        <v>90</v>
      </c>
      <c r="E1304" s="2">
        <v>25000</v>
      </c>
      <c r="F1304">
        <f t="shared" si="100"/>
        <v>2022</v>
      </c>
      <c r="G1304" t="str">
        <f t="shared" si="101"/>
        <v>June</v>
      </c>
      <c r="H1304">
        <f t="shared" si="102"/>
        <v>2</v>
      </c>
      <c r="I1304" t="str">
        <f t="shared" si="103"/>
        <v>Sunday</v>
      </c>
      <c r="J1304" s="2">
        <f t="shared" si="104"/>
        <v>2250000</v>
      </c>
      <c r="K1304" s="2"/>
    </row>
    <row r="1305" spans="1:11" x14ac:dyDescent="0.3">
      <c r="A1305" s="1">
        <v>44724</v>
      </c>
      <c r="B1305" t="s">
        <v>19</v>
      </c>
      <c r="C1305" t="s">
        <v>20</v>
      </c>
      <c r="D1305">
        <v>60</v>
      </c>
      <c r="E1305" s="2">
        <v>30000</v>
      </c>
      <c r="F1305">
        <f t="shared" si="100"/>
        <v>2022</v>
      </c>
      <c r="G1305" t="str">
        <f t="shared" si="101"/>
        <v>June</v>
      </c>
      <c r="H1305">
        <f t="shared" si="102"/>
        <v>2</v>
      </c>
      <c r="I1305" t="str">
        <f t="shared" si="103"/>
        <v>Sunday</v>
      </c>
      <c r="J1305" s="2">
        <f t="shared" si="104"/>
        <v>1800000</v>
      </c>
      <c r="K1305" s="2"/>
    </row>
    <row r="1306" spans="1:11" x14ac:dyDescent="0.3">
      <c r="A1306" s="1">
        <v>44725</v>
      </c>
      <c r="B1306" t="s">
        <v>5</v>
      </c>
      <c r="C1306" t="s">
        <v>6</v>
      </c>
      <c r="D1306">
        <v>85</v>
      </c>
      <c r="E1306" s="2">
        <v>50000</v>
      </c>
      <c r="F1306">
        <f t="shared" si="100"/>
        <v>2022</v>
      </c>
      <c r="G1306" t="str">
        <f t="shared" si="101"/>
        <v>June</v>
      </c>
      <c r="H1306">
        <f t="shared" si="102"/>
        <v>2</v>
      </c>
      <c r="I1306" t="str">
        <f t="shared" si="103"/>
        <v>Monday</v>
      </c>
      <c r="J1306" s="2">
        <f t="shared" si="104"/>
        <v>4250000</v>
      </c>
      <c r="K1306" s="2"/>
    </row>
    <row r="1307" spans="1:11" x14ac:dyDescent="0.3">
      <c r="A1307" s="1">
        <v>44725</v>
      </c>
      <c r="B1307" t="s">
        <v>7</v>
      </c>
      <c r="C1307" t="s">
        <v>8</v>
      </c>
      <c r="D1307">
        <v>55</v>
      </c>
      <c r="E1307" s="2">
        <v>35000</v>
      </c>
      <c r="F1307">
        <f t="shared" si="100"/>
        <v>2022</v>
      </c>
      <c r="G1307" t="str">
        <f t="shared" si="101"/>
        <v>June</v>
      </c>
      <c r="H1307">
        <f t="shared" si="102"/>
        <v>2</v>
      </c>
      <c r="I1307" t="str">
        <f t="shared" si="103"/>
        <v>Monday</v>
      </c>
      <c r="J1307" s="2">
        <f t="shared" si="104"/>
        <v>1925000</v>
      </c>
      <c r="K1307" s="2"/>
    </row>
    <row r="1308" spans="1:11" x14ac:dyDescent="0.3">
      <c r="A1308" s="1">
        <v>44725</v>
      </c>
      <c r="B1308" t="s">
        <v>9</v>
      </c>
      <c r="C1308" t="s">
        <v>10</v>
      </c>
      <c r="D1308">
        <v>68</v>
      </c>
      <c r="E1308" s="2">
        <v>45000</v>
      </c>
      <c r="F1308">
        <f t="shared" si="100"/>
        <v>2022</v>
      </c>
      <c r="G1308" t="str">
        <f t="shared" si="101"/>
        <v>June</v>
      </c>
      <c r="H1308">
        <f t="shared" si="102"/>
        <v>2</v>
      </c>
      <c r="I1308" t="str">
        <f t="shared" si="103"/>
        <v>Monday</v>
      </c>
      <c r="J1308" s="2">
        <f t="shared" si="104"/>
        <v>3060000</v>
      </c>
      <c r="K1308" s="2"/>
    </row>
    <row r="1309" spans="1:11" x14ac:dyDescent="0.3">
      <c r="A1309" s="1">
        <v>44725</v>
      </c>
      <c r="B1309" t="s">
        <v>11</v>
      </c>
      <c r="C1309" t="s">
        <v>12</v>
      </c>
      <c r="D1309">
        <v>49</v>
      </c>
      <c r="E1309" s="2">
        <v>60000</v>
      </c>
      <c r="F1309">
        <f t="shared" si="100"/>
        <v>2022</v>
      </c>
      <c r="G1309" t="str">
        <f t="shared" si="101"/>
        <v>June</v>
      </c>
      <c r="H1309">
        <f t="shared" si="102"/>
        <v>2</v>
      </c>
      <c r="I1309" t="str">
        <f t="shared" si="103"/>
        <v>Monday</v>
      </c>
      <c r="J1309" s="2">
        <f t="shared" si="104"/>
        <v>2940000</v>
      </c>
      <c r="K1309" s="2"/>
    </row>
    <row r="1310" spans="1:11" x14ac:dyDescent="0.3">
      <c r="A1310" s="1">
        <v>44725</v>
      </c>
      <c r="B1310" t="s">
        <v>13</v>
      </c>
      <c r="C1310" t="s">
        <v>14</v>
      </c>
      <c r="D1310">
        <v>126</v>
      </c>
      <c r="E1310" s="2">
        <v>20000</v>
      </c>
      <c r="F1310">
        <f t="shared" si="100"/>
        <v>2022</v>
      </c>
      <c r="G1310" t="str">
        <f t="shared" si="101"/>
        <v>June</v>
      </c>
      <c r="H1310">
        <f t="shared" si="102"/>
        <v>2</v>
      </c>
      <c r="I1310" t="str">
        <f t="shared" si="103"/>
        <v>Monday</v>
      </c>
      <c r="J1310" s="2">
        <f t="shared" si="104"/>
        <v>2520000</v>
      </c>
      <c r="K1310" s="2"/>
    </row>
    <row r="1311" spans="1:11" x14ac:dyDescent="0.3">
      <c r="A1311" s="1">
        <v>44725</v>
      </c>
      <c r="B1311" t="s">
        <v>15</v>
      </c>
      <c r="C1311" t="s">
        <v>16</v>
      </c>
      <c r="D1311">
        <v>176</v>
      </c>
      <c r="E1311" s="2">
        <v>5000</v>
      </c>
      <c r="F1311">
        <f t="shared" si="100"/>
        <v>2022</v>
      </c>
      <c r="G1311" t="str">
        <f t="shared" si="101"/>
        <v>June</v>
      </c>
      <c r="H1311">
        <f t="shared" si="102"/>
        <v>2</v>
      </c>
      <c r="I1311" t="str">
        <f t="shared" si="103"/>
        <v>Monday</v>
      </c>
      <c r="J1311" s="2">
        <f t="shared" si="104"/>
        <v>880000</v>
      </c>
      <c r="K1311" s="2"/>
    </row>
    <row r="1312" spans="1:11" x14ac:dyDescent="0.3">
      <c r="A1312" s="1">
        <v>44725</v>
      </c>
      <c r="B1312" t="s">
        <v>17</v>
      </c>
      <c r="C1312" t="s">
        <v>18</v>
      </c>
      <c r="D1312">
        <v>93</v>
      </c>
      <c r="E1312" s="2">
        <v>25000</v>
      </c>
      <c r="F1312">
        <f t="shared" si="100"/>
        <v>2022</v>
      </c>
      <c r="G1312" t="str">
        <f t="shared" si="101"/>
        <v>June</v>
      </c>
      <c r="H1312">
        <f t="shared" si="102"/>
        <v>2</v>
      </c>
      <c r="I1312" t="str">
        <f t="shared" si="103"/>
        <v>Monday</v>
      </c>
      <c r="J1312" s="2">
        <f t="shared" si="104"/>
        <v>2325000</v>
      </c>
      <c r="K1312" s="2"/>
    </row>
    <row r="1313" spans="1:11" x14ac:dyDescent="0.3">
      <c r="A1313" s="1">
        <v>44725</v>
      </c>
      <c r="B1313" t="s">
        <v>19</v>
      </c>
      <c r="C1313" t="s">
        <v>20</v>
      </c>
      <c r="D1313">
        <v>62</v>
      </c>
      <c r="E1313" s="2">
        <v>30000</v>
      </c>
      <c r="F1313">
        <f t="shared" si="100"/>
        <v>2022</v>
      </c>
      <c r="G1313" t="str">
        <f t="shared" si="101"/>
        <v>June</v>
      </c>
      <c r="H1313">
        <f t="shared" si="102"/>
        <v>2</v>
      </c>
      <c r="I1313" t="str">
        <f t="shared" si="103"/>
        <v>Monday</v>
      </c>
      <c r="J1313" s="2">
        <f t="shared" si="104"/>
        <v>1860000</v>
      </c>
      <c r="K1313" s="2"/>
    </row>
    <row r="1314" spans="1:11" x14ac:dyDescent="0.3">
      <c r="A1314" s="1">
        <v>44726</v>
      </c>
      <c r="B1314" t="s">
        <v>5</v>
      </c>
      <c r="C1314" t="s">
        <v>6</v>
      </c>
      <c r="D1314">
        <v>84</v>
      </c>
      <c r="E1314" s="2">
        <v>50000</v>
      </c>
      <c r="F1314">
        <f t="shared" si="100"/>
        <v>2022</v>
      </c>
      <c r="G1314" t="str">
        <f t="shared" si="101"/>
        <v>June</v>
      </c>
      <c r="H1314">
        <f t="shared" si="102"/>
        <v>2</v>
      </c>
      <c r="I1314" t="str">
        <f t="shared" si="103"/>
        <v>Tuesday</v>
      </c>
      <c r="J1314" s="2">
        <f t="shared" si="104"/>
        <v>4200000</v>
      </c>
      <c r="K1314" s="2"/>
    </row>
    <row r="1315" spans="1:11" x14ac:dyDescent="0.3">
      <c r="A1315" s="1">
        <v>44726</v>
      </c>
      <c r="B1315" t="s">
        <v>7</v>
      </c>
      <c r="C1315" t="s">
        <v>8</v>
      </c>
      <c r="D1315">
        <v>59</v>
      </c>
      <c r="E1315" s="2">
        <v>35000</v>
      </c>
      <c r="F1315">
        <f t="shared" si="100"/>
        <v>2022</v>
      </c>
      <c r="G1315" t="str">
        <f t="shared" si="101"/>
        <v>June</v>
      </c>
      <c r="H1315">
        <f t="shared" si="102"/>
        <v>2</v>
      </c>
      <c r="I1315" t="str">
        <f t="shared" si="103"/>
        <v>Tuesday</v>
      </c>
      <c r="J1315" s="2">
        <f t="shared" si="104"/>
        <v>2065000</v>
      </c>
      <c r="K1315" s="2"/>
    </row>
    <row r="1316" spans="1:11" x14ac:dyDescent="0.3">
      <c r="A1316" s="1">
        <v>44726</v>
      </c>
      <c r="B1316" t="s">
        <v>9</v>
      </c>
      <c r="C1316" t="s">
        <v>10</v>
      </c>
      <c r="D1316">
        <v>63</v>
      </c>
      <c r="E1316" s="2">
        <v>45000</v>
      </c>
      <c r="F1316">
        <f t="shared" si="100"/>
        <v>2022</v>
      </c>
      <c r="G1316" t="str">
        <f t="shared" si="101"/>
        <v>June</v>
      </c>
      <c r="H1316">
        <f t="shared" si="102"/>
        <v>2</v>
      </c>
      <c r="I1316" t="str">
        <f t="shared" si="103"/>
        <v>Tuesday</v>
      </c>
      <c r="J1316" s="2">
        <f t="shared" si="104"/>
        <v>2835000</v>
      </c>
      <c r="K1316" s="2"/>
    </row>
    <row r="1317" spans="1:11" x14ac:dyDescent="0.3">
      <c r="A1317" s="1">
        <v>44726</v>
      </c>
      <c r="B1317" t="s">
        <v>11</v>
      </c>
      <c r="C1317" t="s">
        <v>12</v>
      </c>
      <c r="D1317">
        <v>52</v>
      </c>
      <c r="E1317" s="2">
        <v>60000</v>
      </c>
      <c r="F1317">
        <f t="shared" si="100"/>
        <v>2022</v>
      </c>
      <c r="G1317" t="str">
        <f t="shared" si="101"/>
        <v>June</v>
      </c>
      <c r="H1317">
        <f t="shared" si="102"/>
        <v>2</v>
      </c>
      <c r="I1317" t="str">
        <f t="shared" si="103"/>
        <v>Tuesday</v>
      </c>
      <c r="J1317" s="2">
        <f t="shared" si="104"/>
        <v>3120000</v>
      </c>
      <c r="K1317" s="2"/>
    </row>
    <row r="1318" spans="1:11" x14ac:dyDescent="0.3">
      <c r="A1318" s="1">
        <v>44726</v>
      </c>
      <c r="B1318" t="s">
        <v>13</v>
      </c>
      <c r="C1318" t="s">
        <v>14</v>
      </c>
      <c r="D1318">
        <v>110</v>
      </c>
      <c r="E1318" s="2">
        <v>20000</v>
      </c>
      <c r="F1318">
        <f t="shared" si="100"/>
        <v>2022</v>
      </c>
      <c r="G1318" t="str">
        <f t="shared" si="101"/>
        <v>June</v>
      </c>
      <c r="H1318">
        <f t="shared" si="102"/>
        <v>2</v>
      </c>
      <c r="I1318" t="str">
        <f t="shared" si="103"/>
        <v>Tuesday</v>
      </c>
      <c r="J1318" s="2">
        <f t="shared" si="104"/>
        <v>2200000</v>
      </c>
      <c r="K1318" s="2"/>
    </row>
    <row r="1319" spans="1:11" x14ac:dyDescent="0.3">
      <c r="A1319" s="1">
        <v>44726</v>
      </c>
      <c r="B1319" t="s">
        <v>15</v>
      </c>
      <c r="C1319" t="s">
        <v>16</v>
      </c>
      <c r="D1319">
        <v>210</v>
      </c>
      <c r="E1319" s="2">
        <v>5000</v>
      </c>
      <c r="F1319">
        <f t="shared" si="100"/>
        <v>2022</v>
      </c>
      <c r="G1319" t="str">
        <f t="shared" si="101"/>
        <v>June</v>
      </c>
      <c r="H1319">
        <f t="shared" si="102"/>
        <v>2</v>
      </c>
      <c r="I1319" t="str">
        <f t="shared" si="103"/>
        <v>Tuesday</v>
      </c>
      <c r="J1319" s="2">
        <f t="shared" si="104"/>
        <v>1050000</v>
      </c>
      <c r="K1319" s="2"/>
    </row>
    <row r="1320" spans="1:11" x14ac:dyDescent="0.3">
      <c r="A1320" s="1">
        <v>44726</v>
      </c>
      <c r="B1320" t="s">
        <v>17</v>
      </c>
      <c r="C1320" t="s">
        <v>18</v>
      </c>
      <c r="D1320">
        <v>100</v>
      </c>
      <c r="E1320" s="2">
        <v>25000</v>
      </c>
      <c r="F1320">
        <f t="shared" si="100"/>
        <v>2022</v>
      </c>
      <c r="G1320" t="str">
        <f t="shared" si="101"/>
        <v>June</v>
      </c>
      <c r="H1320">
        <f t="shared" si="102"/>
        <v>2</v>
      </c>
      <c r="I1320" t="str">
        <f t="shared" si="103"/>
        <v>Tuesday</v>
      </c>
      <c r="J1320" s="2">
        <f t="shared" si="104"/>
        <v>2500000</v>
      </c>
      <c r="K1320" s="2"/>
    </row>
    <row r="1321" spans="1:11" x14ac:dyDescent="0.3">
      <c r="A1321" s="1">
        <v>44726</v>
      </c>
      <c r="B1321" t="s">
        <v>19</v>
      </c>
      <c r="C1321" t="s">
        <v>20</v>
      </c>
      <c r="D1321">
        <v>58</v>
      </c>
      <c r="E1321" s="2">
        <v>30000</v>
      </c>
      <c r="F1321">
        <f t="shared" si="100"/>
        <v>2022</v>
      </c>
      <c r="G1321" t="str">
        <f t="shared" si="101"/>
        <v>June</v>
      </c>
      <c r="H1321">
        <f t="shared" si="102"/>
        <v>2</v>
      </c>
      <c r="I1321" t="str">
        <f t="shared" si="103"/>
        <v>Tuesday</v>
      </c>
      <c r="J1321" s="2">
        <f t="shared" si="104"/>
        <v>1740000</v>
      </c>
      <c r="K1321" s="2"/>
    </row>
    <row r="1322" spans="1:11" x14ac:dyDescent="0.3">
      <c r="A1322" s="1">
        <v>44727</v>
      </c>
      <c r="B1322" t="s">
        <v>5</v>
      </c>
      <c r="C1322" t="s">
        <v>6</v>
      </c>
      <c r="D1322">
        <v>78</v>
      </c>
      <c r="E1322" s="2">
        <v>50000</v>
      </c>
      <c r="F1322">
        <f t="shared" si="100"/>
        <v>2022</v>
      </c>
      <c r="G1322" t="str">
        <f t="shared" si="101"/>
        <v>June</v>
      </c>
      <c r="H1322">
        <f t="shared" si="102"/>
        <v>2</v>
      </c>
      <c r="I1322" t="str">
        <f t="shared" si="103"/>
        <v>Wednesday</v>
      </c>
      <c r="J1322" s="2">
        <f t="shared" si="104"/>
        <v>3900000</v>
      </c>
      <c r="K1322" s="2"/>
    </row>
    <row r="1323" spans="1:11" x14ac:dyDescent="0.3">
      <c r="A1323" s="1">
        <v>44727</v>
      </c>
      <c r="B1323" t="s">
        <v>7</v>
      </c>
      <c r="C1323" t="s">
        <v>8</v>
      </c>
      <c r="D1323">
        <v>57</v>
      </c>
      <c r="E1323" s="2">
        <v>35000</v>
      </c>
      <c r="F1323">
        <f t="shared" si="100"/>
        <v>2022</v>
      </c>
      <c r="G1323" t="str">
        <f t="shared" si="101"/>
        <v>June</v>
      </c>
      <c r="H1323">
        <f t="shared" si="102"/>
        <v>2</v>
      </c>
      <c r="I1323" t="str">
        <f t="shared" si="103"/>
        <v>Wednesday</v>
      </c>
      <c r="J1323" s="2">
        <f t="shared" si="104"/>
        <v>1995000</v>
      </c>
      <c r="K1323" s="2"/>
    </row>
    <row r="1324" spans="1:11" x14ac:dyDescent="0.3">
      <c r="A1324" s="1">
        <v>44727</v>
      </c>
      <c r="B1324" t="s">
        <v>9</v>
      </c>
      <c r="C1324" t="s">
        <v>10</v>
      </c>
      <c r="D1324">
        <v>71</v>
      </c>
      <c r="E1324" s="2">
        <v>45000</v>
      </c>
      <c r="F1324">
        <f t="shared" si="100"/>
        <v>2022</v>
      </c>
      <c r="G1324" t="str">
        <f t="shared" si="101"/>
        <v>June</v>
      </c>
      <c r="H1324">
        <f t="shared" si="102"/>
        <v>2</v>
      </c>
      <c r="I1324" t="str">
        <f t="shared" si="103"/>
        <v>Wednesday</v>
      </c>
      <c r="J1324" s="2">
        <f t="shared" si="104"/>
        <v>3195000</v>
      </c>
      <c r="K1324" s="2"/>
    </row>
    <row r="1325" spans="1:11" x14ac:dyDescent="0.3">
      <c r="A1325" s="1">
        <v>44727</v>
      </c>
      <c r="B1325" t="s">
        <v>11</v>
      </c>
      <c r="C1325" t="s">
        <v>12</v>
      </c>
      <c r="D1325">
        <v>50</v>
      </c>
      <c r="E1325" s="2">
        <v>60000</v>
      </c>
      <c r="F1325">
        <f t="shared" si="100"/>
        <v>2022</v>
      </c>
      <c r="G1325" t="str">
        <f t="shared" si="101"/>
        <v>June</v>
      </c>
      <c r="H1325">
        <f t="shared" si="102"/>
        <v>2</v>
      </c>
      <c r="I1325" t="str">
        <f t="shared" si="103"/>
        <v>Wednesday</v>
      </c>
      <c r="J1325" s="2">
        <f t="shared" si="104"/>
        <v>3000000</v>
      </c>
      <c r="K1325" s="2"/>
    </row>
    <row r="1326" spans="1:11" x14ac:dyDescent="0.3">
      <c r="A1326" s="1">
        <v>44727</v>
      </c>
      <c r="B1326" t="s">
        <v>13</v>
      </c>
      <c r="C1326" t="s">
        <v>14</v>
      </c>
      <c r="D1326">
        <v>106</v>
      </c>
      <c r="E1326" s="2">
        <v>20000</v>
      </c>
      <c r="F1326">
        <f t="shared" si="100"/>
        <v>2022</v>
      </c>
      <c r="G1326" t="str">
        <f t="shared" si="101"/>
        <v>June</v>
      </c>
      <c r="H1326">
        <f t="shared" si="102"/>
        <v>2</v>
      </c>
      <c r="I1326" t="str">
        <f t="shared" si="103"/>
        <v>Wednesday</v>
      </c>
      <c r="J1326" s="2">
        <f t="shared" si="104"/>
        <v>2120000</v>
      </c>
      <c r="K1326" s="2"/>
    </row>
    <row r="1327" spans="1:11" x14ac:dyDescent="0.3">
      <c r="A1327" s="1">
        <v>44727</v>
      </c>
      <c r="B1327" t="s">
        <v>15</v>
      </c>
      <c r="C1327" t="s">
        <v>16</v>
      </c>
      <c r="D1327">
        <v>190</v>
      </c>
      <c r="E1327" s="2">
        <v>5000</v>
      </c>
      <c r="F1327">
        <f t="shared" si="100"/>
        <v>2022</v>
      </c>
      <c r="G1327" t="str">
        <f t="shared" si="101"/>
        <v>June</v>
      </c>
      <c r="H1327">
        <f t="shared" si="102"/>
        <v>2</v>
      </c>
      <c r="I1327" t="str">
        <f t="shared" si="103"/>
        <v>Wednesday</v>
      </c>
      <c r="J1327" s="2">
        <f t="shared" si="104"/>
        <v>950000</v>
      </c>
      <c r="K1327" s="2"/>
    </row>
    <row r="1328" spans="1:11" x14ac:dyDescent="0.3">
      <c r="A1328" s="1">
        <v>44727</v>
      </c>
      <c r="B1328" t="s">
        <v>17</v>
      </c>
      <c r="C1328" t="s">
        <v>18</v>
      </c>
      <c r="D1328">
        <v>87</v>
      </c>
      <c r="E1328" s="2">
        <v>25000</v>
      </c>
      <c r="F1328">
        <f t="shared" si="100"/>
        <v>2022</v>
      </c>
      <c r="G1328" t="str">
        <f t="shared" si="101"/>
        <v>June</v>
      </c>
      <c r="H1328">
        <f t="shared" si="102"/>
        <v>2</v>
      </c>
      <c r="I1328" t="str">
        <f t="shared" si="103"/>
        <v>Wednesday</v>
      </c>
      <c r="J1328" s="2">
        <f t="shared" si="104"/>
        <v>2175000</v>
      </c>
      <c r="K1328" s="2"/>
    </row>
    <row r="1329" spans="1:11" x14ac:dyDescent="0.3">
      <c r="A1329" s="1">
        <v>44727</v>
      </c>
      <c r="B1329" t="s">
        <v>19</v>
      </c>
      <c r="C1329" t="s">
        <v>20</v>
      </c>
      <c r="D1329">
        <v>62</v>
      </c>
      <c r="E1329" s="2">
        <v>30000</v>
      </c>
      <c r="F1329">
        <f t="shared" si="100"/>
        <v>2022</v>
      </c>
      <c r="G1329" t="str">
        <f t="shared" si="101"/>
        <v>June</v>
      </c>
      <c r="H1329">
        <f t="shared" si="102"/>
        <v>2</v>
      </c>
      <c r="I1329" t="str">
        <f t="shared" si="103"/>
        <v>Wednesday</v>
      </c>
      <c r="J1329" s="2">
        <f t="shared" si="104"/>
        <v>1860000</v>
      </c>
      <c r="K1329" s="2"/>
    </row>
    <row r="1330" spans="1:11" x14ac:dyDescent="0.3">
      <c r="A1330" s="1">
        <v>44728</v>
      </c>
      <c r="B1330" t="s">
        <v>5</v>
      </c>
      <c r="C1330" t="s">
        <v>6</v>
      </c>
      <c r="D1330">
        <v>84</v>
      </c>
      <c r="E1330" s="2">
        <v>50000</v>
      </c>
      <c r="F1330">
        <f t="shared" si="100"/>
        <v>2022</v>
      </c>
      <c r="G1330" t="str">
        <f t="shared" si="101"/>
        <v>June</v>
      </c>
      <c r="H1330">
        <f t="shared" si="102"/>
        <v>2</v>
      </c>
      <c r="I1330" t="str">
        <f t="shared" si="103"/>
        <v>Thursday</v>
      </c>
      <c r="J1330" s="2">
        <f t="shared" si="104"/>
        <v>4200000</v>
      </c>
      <c r="K1330" s="2"/>
    </row>
    <row r="1331" spans="1:11" x14ac:dyDescent="0.3">
      <c r="A1331" s="1">
        <v>44728</v>
      </c>
      <c r="B1331" t="s">
        <v>7</v>
      </c>
      <c r="C1331" t="s">
        <v>8</v>
      </c>
      <c r="D1331">
        <v>58</v>
      </c>
      <c r="E1331" s="2">
        <v>35000</v>
      </c>
      <c r="F1331">
        <f t="shared" si="100"/>
        <v>2022</v>
      </c>
      <c r="G1331" t="str">
        <f t="shared" si="101"/>
        <v>June</v>
      </c>
      <c r="H1331">
        <f t="shared" si="102"/>
        <v>2</v>
      </c>
      <c r="I1331" t="str">
        <f t="shared" si="103"/>
        <v>Thursday</v>
      </c>
      <c r="J1331" s="2">
        <f t="shared" si="104"/>
        <v>2030000</v>
      </c>
      <c r="K1331" s="2"/>
    </row>
    <row r="1332" spans="1:11" x14ac:dyDescent="0.3">
      <c r="A1332" s="1">
        <v>44728</v>
      </c>
      <c r="B1332" t="s">
        <v>9</v>
      </c>
      <c r="C1332" t="s">
        <v>10</v>
      </c>
      <c r="D1332">
        <v>70</v>
      </c>
      <c r="E1332" s="2">
        <v>45000</v>
      </c>
      <c r="F1332">
        <f t="shared" si="100"/>
        <v>2022</v>
      </c>
      <c r="G1332" t="str">
        <f t="shared" si="101"/>
        <v>June</v>
      </c>
      <c r="H1332">
        <f t="shared" si="102"/>
        <v>2</v>
      </c>
      <c r="I1332" t="str">
        <f t="shared" si="103"/>
        <v>Thursday</v>
      </c>
      <c r="J1332" s="2">
        <f t="shared" si="104"/>
        <v>3150000</v>
      </c>
      <c r="K1332" s="2"/>
    </row>
    <row r="1333" spans="1:11" x14ac:dyDescent="0.3">
      <c r="A1333" s="1">
        <v>44728</v>
      </c>
      <c r="B1333" t="s">
        <v>11</v>
      </c>
      <c r="C1333" t="s">
        <v>12</v>
      </c>
      <c r="D1333">
        <v>49</v>
      </c>
      <c r="E1333" s="2">
        <v>60000</v>
      </c>
      <c r="F1333">
        <f t="shared" si="100"/>
        <v>2022</v>
      </c>
      <c r="G1333" t="str">
        <f t="shared" si="101"/>
        <v>June</v>
      </c>
      <c r="H1333">
        <f t="shared" si="102"/>
        <v>2</v>
      </c>
      <c r="I1333" t="str">
        <f t="shared" si="103"/>
        <v>Thursday</v>
      </c>
      <c r="J1333" s="2">
        <f t="shared" si="104"/>
        <v>2940000</v>
      </c>
      <c r="K1333" s="2"/>
    </row>
    <row r="1334" spans="1:11" x14ac:dyDescent="0.3">
      <c r="A1334" s="1">
        <v>44728</v>
      </c>
      <c r="B1334" t="s">
        <v>13</v>
      </c>
      <c r="C1334" t="s">
        <v>14</v>
      </c>
      <c r="D1334">
        <v>129</v>
      </c>
      <c r="E1334" s="2">
        <v>20000</v>
      </c>
      <c r="F1334">
        <f t="shared" si="100"/>
        <v>2022</v>
      </c>
      <c r="G1334" t="str">
        <f t="shared" si="101"/>
        <v>June</v>
      </c>
      <c r="H1334">
        <f t="shared" si="102"/>
        <v>2</v>
      </c>
      <c r="I1334" t="str">
        <f t="shared" si="103"/>
        <v>Thursday</v>
      </c>
      <c r="J1334" s="2">
        <f t="shared" si="104"/>
        <v>2580000</v>
      </c>
      <c r="K1334" s="2"/>
    </row>
    <row r="1335" spans="1:11" x14ac:dyDescent="0.3">
      <c r="A1335" s="1">
        <v>44728</v>
      </c>
      <c r="B1335" t="s">
        <v>15</v>
      </c>
      <c r="C1335" t="s">
        <v>16</v>
      </c>
      <c r="D1335">
        <v>192</v>
      </c>
      <c r="E1335" s="2">
        <v>5000</v>
      </c>
      <c r="F1335">
        <f t="shared" si="100"/>
        <v>2022</v>
      </c>
      <c r="G1335" t="str">
        <f t="shared" si="101"/>
        <v>June</v>
      </c>
      <c r="H1335">
        <f t="shared" si="102"/>
        <v>2</v>
      </c>
      <c r="I1335" t="str">
        <f t="shared" si="103"/>
        <v>Thursday</v>
      </c>
      <c r="J1335" s="2">
        <f t="shared" si="104"/>
        <v>960000</v>
      </c>
      <c r="K1335" s="2"/>
    </row>
    <row r="1336" spans="1:11" x14ac:dyDescent="0.3">
      <c r="A1336" s="1">
        <v>44728</v>
      </c>
      <c r="B1336" t="s">
        <v>17</v>
      </c>
      <c r="C1336" t="s">
        <v>18</v>
      </c>
      <c r="D1336">
        <v>92</v>
      </c>
      <c r="E1336" s="2">
        <v>25000</v>
      </c>
      <c r="F1336">
        <f t="shared" si="100"/>
        <v>2022</v>
      </c>
      <c r="G1336" t="str">
        <f t="shared" si="101"/>
        <v>June</v>
      </c>
      <c r="H1336">
        <f t="shared" si="102"/>
        <v>2</v>
      </c>
      <c r="I1336" t="str">
        <f t="shared" si="103"/>
        <v>Thursday</v>
      </c>
      <c r="J1336" s="2">
        <f t="shared" si="104"/>
        <v>2300000</v>
      </c>
      <c r="K1336" s="2"/>
    </row>
    <row r="1337" spans="1:11" x14ac:dyDescent="0.3">
      <c r="A1337" s="1">
        <v>44728</v>
      </c>
      <c r="B1337" t="s">
        <v>19</v>
      </c>
      <c r="C1337" t="s">
        <v>20</v>
      </c>
      <c r="D1337">
        <v>58</v>
      </c>
      <c r="E1337" s="2">
        <v>30000</v>
      </c>
      <c r="F1337">
        <f t="shared" si="100"/>
        <v>2022</v>
      </c>
      <c r="G1337" t="str">
        <f t="shared" si="101"/>
        <v>June</v>
      </c>
      <c r="H1337">
        <f t="shared" si="102"/>
        <v>2</v>
      </c>
      <c r="I1337" t="str">
        <f t="shared" si="103"/>
        <v>Thursday</v>
      </c>
      <c r="J1337" s="2">
        <f t="shared" si="104"/>
        <v>1740000</v>
      </c>
      <c r="K1337" s="2"/>
    </row>
    <row r="1338" spans="1:11" x14ac:dyDescent="0.3">
      <c r="A1338" s="1">
        <v>44729</v>
      </c>
      <c r="B1338" t="s">
        <v>5</v>
      </c>
      <c r="C1338" t="s">
        <v>6</v>
      </c>
      <c r="D1338">
        <v>81</v>
      </c>
      <c r="E1338" s="2">
        <v>50000</v>
      </c>
      <c r="F1338">
        <f t="shared" si="100"/>
        <v>2022</v>
      </c>
      <c r="G1338" t="str">
        <f t="shared" si="101"/>
        <v>June</v>
      </c>
      <c r="H1338">
        <f t="shared" si="102"/>
        <v>2</v>
      </c>
      <c r="I1338" t="str">
        <f t="shared" si="103"/>
        <v>Friday</v>
      </c>
      <c r="J1338" s="2">
        <f t="shared" si="104"/>
        <v>4050000</v>
      </c>
      <c r="K1338" s="2"/>
    </row>
    <row r="1339" spans="1:11" x14ac:dyDescent="0.3">
      <c r="A1339" s="1">
        <v>44729</v>
      </c>
      <c r="B1339" t="s">
        <v>7</v>
      </c>
      <c r="C1339" t="s">
        <v>8</v>
      </c>
      <c r="D1339">
        <v>58</v>
      </c>
      <c r="E1339" s="2">
        <v>35000</v>
      </c>
      <c r="F1339">
        <f t="shared" si="100"/>
        <v>2022</v>
      </c>
      <c r="G1339" t="str">
        <f t="shared" si="101"/>
        <v>June</v>
      </c>
      <c r="H1339">
        <f t="shared" si="102"/>
        <v>2</v>
      </c>
      <c r="I1339" t="str">
        <f t="shared" si="103"/>
        <v>Friday</v>
      </c>
      <c r="J1339" s="2">
        <f t="shared" si="104"/>
        <v>2030000</v>
      </c>
      <c r="K1339" s="2"/>
    </row>
    <row r="1340" spans="1:11" x14ac:dyDescent="0.3">
      <c r="A1340" s="1">
        <v>44729</v>
      </c>
      <c r="B1340" t="s">
        <v>9</v>
      </c>
      <c r="C1340" t="s">
        <v>10</v>
      </c>
      <c r="D1340">
        <v>63</v>
      </c>
      <c r="E1340" s="2">
        <v>45000</v>
      </c>
      <c r="F1340">
        <f t="shared" si="100"/>
        <v>2022</v>
      </c>
      <c r="G1340" t="str">
        <f t="shared" si="101"/>
        <v>June</v>
      </c>
      <c r="H1340">
        <f t="shared" si="102"/>
        <v>2</v>
      </c>
      <c r="I1340" t="str">
        <f t="shared" si="103"/>
        <v>Friday</v>
      </c>
      <c r="J1340" s="2">
        <f t="shared" si="104"/>
        <v>2835000</v>
      </c>
      <c r="K1340" s="2"/>
    </row>
    <row r="1341" spans="1:11" x14ac:dyDescent="0.3">
      <c r="A1341" s="1">
        <v>44729</v>
      </c>
      <c r="B1341" t="s">
        <v>11</v>
      </c>
      <c r="C1341" t="s">
        <v>12</v>
      </c>
      <c r="D1341">
        <v>46</v>
      </c>
      <c r="E1341" s="2">
        <v>60000</v>
      </c>
      <c r="F1341">
        <f t="shared" si="100"/>
        <v>2022</v>
      </c>
      <c r="G1341" t="str">
        <f t="shared" si="101"/>
        <v>June</v>
      </c>
      <c r="H1341">
        <f t="shared" si="102"/>
        <v>2</v>
      </c>
      <c r="I1341" t="str">
        <f t="shared" si="103"/>
        <v>Friday</v>
      </c>
      <c r="J1341" s="2">
        <f t="shared" si="104"/>
        <v>2760000</v>
      </c>
      <c r="K1341" s="2"/>
    </row>
    <row r="1342" spans="1:11" x14ac:dyDescent="0.3">
      <c r="A1342" s="1">
        <v>44729</v>
      </c>
      <c r="B1342" t="s">
        <v>13</v>
      </c>
      <c r="C1342" t="s">
        <v>14</v>
      </c>
      <c r="D1342">
        <v>120</v>
      </c>
      <c r="E1342" s="2">
        <v>20000</v>
      </c>
      <c r="F1342">
        <f t="shared" si="100"/>
        <v>2022</v>
      </c>
      <c r="G1342" t="str">
        <f t="shared" si="101"/>
        <v>June</v>
      </c>
      <c r="H1342">
        <f t="shared" si="102"/>
        <v>2</v>
      </c>
      <c r="I1342" t="str">
        <f t="shared" si="103"/>
        <v>Friday</v>
      </c>
      <c r="J1342" s="2">
        <f t="shared" si="104"/>
        <v>2400000</v>
      </c>
      <c r="K1342" s="2"/>
    </row>
    <row r="1343" spans="1:11" x14ac:dyDescent="0.3">
      <c r="A1343" s="1">
        <v>44729</v>
      </c>
      <c r="B1343" t="s">
        <v>15</v>
      </c>
      <c r="C1343" t="s">
        <v>16</v>
      </c>
      <c r="D1343">
        <v>194</v>
      </c>
      <c r="E1343" s="2">
        <v>5000</v>
      </c>
      <c r="F1343">
        <f t="shared" si="100"/>
        <v>2022</v>
      </c>
      <c r="G1343" t="str">
        <f t="shared" si="101"/>
        <v>June</v>
      </c>
      <c r="H1343">
        <f t="shared" si="102"/>
        <v>2</v>
      </c>
      <c r="I1343" t="str">
        <f t="shared" si="103"/>
        <v>Friday</v>
      </c>
      <c r="J1343" s="2">
        <f t="shared" si="104"/>
        <v>970000</v>
      </c>
      <c r="K1343" s="2"/>
    </row>
    <row r="1344" spans="1:11" x14ac:dyDescent="0.3">
      <c r="A1344" s="1">
        <v>44729</v>
      </c>
      <c r="B1344" t="s">
        <v>17</v>
      </c>
      <c r="C1344" t="s">
        <v>18</v>
      </c>
      <c r="D1344">
        <v>89</v>
      </c>
      <c r="E1344" s="2">
        <v>25000</v>
      </c>
      <c r="F1344">
        <f t="shared" si="100"/>
        <v>2022</v>
      </c>
      <c r="G1344" t="str">
        <f t="shared" si="101"/>
        <v>June</v>
      </c>
      <c r="H1344">
        <f t="shared" si="102"/>
        <v>2</v>
      </c>
      <c r="I1344" t="str">
        <f t="shared" si="103"/>
        <v>Friday</v>
      </c>
      <c r="J1344" s="2">
        <f t="shared" si="104"/>
        <v>2225000</v>
      </c>
      <c r="K1344" s="2"/>
    </row>
    <row r="1345" spans="1:11" x14ac:dyDescent="0.3">
      <c r="A1345" s="1">
        <v>44729</v>
      </c>
      <c r="B1345" t="s">
        <v>19</v>
      </c>
      <c r="C1345" t="s">
        <v>20</v>
      </c>
      <c r="D1345">
        <v>62</v>
      </c>
      <c r="E1345" s="2">
        <v>30000</v>
      </c>
      <c r="F1345">
        <f t="shared" si="100"/>
        <v>2022</v>
      </c>
      <c r="G1345" t="str">
        <f t="shared" si="101"/>
        <v>June</v>
      </c>
      <c r="H1345">
        <f t="shared" si="102"/>
        <v>2</v>
      </c>
      <c r="I1345" t="str">
        <f t="shared" si="103"/>
        <v>Friday</v>
      </c>
      <c r="J1345" s="2">
        <f t="shared" si="104"/>
        <v>1860000</v>
      </c>
      <c r="K1345" s="2"/>
    </row>
    <row r="1346" spans="1:11" x14ac:dyDescent="0.3">
      <c r="A1346" s="1">
        <v>44730</v>
      </c>
      <c r="B1346" t="s">
        <v>5</v>
      </c>
      <c r="C1346" t="s">
        <v>6</v>
      </c>
      <c r="D1346">
        <v>95</v>
      </c>
      <c r="E1346" s="2">
        <v>50000</v>
      </c>
      <c r="F1346">
        <f t="shared" ref="F1346:F1409" si="105">YEAR(A1346)</f>
        <v>2022</v>
      </c>
      <c r="G1346" t="str">
        <f t="shared" ref="G1346:G1409" si="106">TEXT(A1346,"mmmm")</f>
        <v>June</v>
      </c>
      <c r="H1346">
        <f t="shared" ref="H1346:H1409" si="107">ROUNDUP(MONTH(A1346)/3,0)</f>
        <v>2</v>
      </c>
      <c r="I1346" t="str">
        <f t="shared" ref="I1346:I1409" si="108">TEXT(A1346,"dddd")</f>
        <v>Saturday</v>
      </c>
      <c r="J1346" s="2">
        <f t="shared" ref="J1346:J1409" si="109">D1346*E1346</f>
        <v>4750000</v>
      </c>
      <c r="K1346" s="2"/>
    </row>
    <row r="1347" spans="1:11" x14ac:dyDescent="0.3">
      <c r="A1347" s="1">
        <v>44730</v>
      </c>
      <c r="B1347" t="s">
        <v>7</v>
      </c>
      <c r="C1347" t="s">
        <v>8</v>
      </c>
      <c r="D1347">
        <v>53</v>
      </c>
      <c r="E1347" s="2">
        <v>35000</v>
      </c>
      <c r="F1347">
        <f t="shared" si="105"/>
        <v>2022</v>
      </c>
      <c r="G1347" t="str">
        <f t="shared" si="106"/>
        <v>June</v>
      </c>
      <c r="H1347">
        <f t="shared" si="107"/>
        <v>2</v>
      </c>
      <c r="I1347" t="str">
        <f t="shared" si="108"/>
        <v>Saturday</v>
      </c>
      <c r="J1347" s="2">
        <f t="shared" si="109"/>
        <v>1855000</v>
      </c>
      <c r="K1347" s="2"/>
    </row>
    <row r="1348" spans="1:11" x14ac:dyDescent="0.3">
      <c r="A1348" s="1">
        <v>44730</v>
      </c>
      <c r="B1348" t="s">
        <v>9</v>
      </c>
      <c r="C1348" t="s">
        <v>10</v>
      </c>
      <c r="D1348">
        <v>65</v>
      </c>
      <c r="E1348" s="2">
        <v>45000</v>
      </c>
      <c r="F1348">
        <f t="shared" si="105"/>
        <v>2022</v>
      </c>
      <c r="G1348" t="str">
        <f t="shared" si="106"/>
        <v>June</v>
      </c>
      <c r="H1348">
        <f t="shared" si="107"/>
        <v>2</v>
      </c>
      <c r="I1348" t="str">
        <f t="shared" si="108"/>
        <v>Saturday</v>
      </c>
      <c r="J1348" s="2">
        <f t="shared" si="109"/>
        <v>2925000</v>
      </c>
      <c r="K1348" s="2"/>
    </row>
    <row r="1349" spans="1:11" x14ac:dyDescent="0.3">
      <c r="A1349" s="1">
        <v>44730</v>
      </c>
      <c r="B1349" t="s">
        <v>11</v>
      </c>
      <c r="C1349" t="s">
        <v>12</v>
      </c>
      <c r="D1349">
        <v>49</v>
      </c>
      <c r="E1349" s="2">
        <v>60000</v>
      </c>
      <c r="F1349">
        <f t="shared" si="105"/>
        <v>2022</v>
      </c>
      <c r="G1349" t="str">
        <f t="shared" si="106"/>
        <v>June</v>
      </c>
      <c r="H1349">
        <f t="shared" si="107"/>
        <v>2</v>
      </c>
      <c r="I1349" t="str">
        <f t="shared" si="108"/>
        <v>Saturday</v>
      </c>
      <c r="J1349" s="2">
        <f t="shared" si="109"/>
        <v>2940000</v>
      </c>
      <c r="K1349" s="2"/>
    </row>
    <row r="1350" spans="1:11" x14ac:dyDescent="0.3">
      <c r="A1350" s="1">
        <v>44730</v>
      </c>
      <c r="B1350" t="s">
        <v>13</v>
      </c>
      <c r="C1350" t="s">
        <v>14</v>
      </c>
      <c r="D1350">
        <v>114</v>
      </c>
      <c r="E1350" s="2">
        <v>20000</v>
      </c>
      <c r="F1350">
        <f t="shared" si="105"/>
        <v>2022</v>
      </c>
      <c r="G1350" t="str">
        <f t="shared" si="106"/>
        <v>June</v>
      </c>
      <c r="H1350">
        <f t="shared" si="107"/>
        <v>2</v>
      </c>
      <c r="I1350" t="str">
        <f t="shared" si="108"/>
        <v>Saturday</v>
      </c>
      <c r="J1350" s="2">
        <f t="shared" si="109"/>
        <v>2280000</v>
      </c>
      <c r="K1350" s="2"/>
    </row>
    <row r="1351" spans="1:11" x14ac:dyDescent="0.3">
      <c r="A1351" s="1">
        <v>44730</v>
      </c>
      <c r="B1351" t="s">
        <v>15</v>
      </c>
      <c r="C1351" t="s">
        <v>16</v>
      </c>
      <c r="D1351">
        <v>202</v>
      </c>
      <c r="E1351" s="2">
        <v>5000</v>
      </c>
      <c r="F1351">
        <f t="shared" si="105"/>
        <v>2022</v>
      </c>
      <c r="G1351" t="str">
        <f t="shared" si="106"/>
        <v>June</v>
      </c>
      <c r="H1351">
        <f t="shared" si="107"/>
        <v>2</v>
      </c>
      <c r="I1351" t="str">
        <f t="shared" si="108"/>
        <v>Saturday</v>
      </c>
      <c r="J1351" s="2">
        <f t="shared" si="109"/>
        <v>1010000</v>
      </c>
      <c r="K1351" s="2"/>
    </row>
    <row r="1352" spans="1:11" x14ac:dyDescent="0.3">
      <c r="A1352" s="1">
        <v>44730</v>
      </c>
      <c r="B1352" t="s">
        <v>17</v>
      </c>
      <c r="C1352" t="s">
        <v>18</v>
      </c>
      <c r="D1352">
        <v>88</v>
      </c>
      <c r="E1352" s="2">
        <v>25000</v>
      </c>
      <c r="F1352">
        <f t="shared" si="105"/>
        <v>2022</v>
      </c>
      <c r="G1352" t="str">
        <f t="shared" si="106"/>
        <v>June</v>
      </c>
      <c r="H1352">
        <f t="shared" si="107"/>
        <v>2</v>
      </c>
      <c r="I1352" t="str">
        <f t="shared" si="108"/>
        <v>Saturday</v>
      </c>
      <c r="J1352" s="2">
        <f t="shared" si="109"/>
        <v>2200000</v>
      </c>
      <c r="K1352" s="2"/>
    </row>
    <row r="1353" spans="1:11" x14ac:dyDescent="0.3">
      <c r="A1353" s="1">
        <v>44730</v>
      </c>
      <c r="B1353" t="s">
        <v>19</v>
      </c>
      <c r="C1353" t="s">
        <v>20</v>
      </c>
      <c r="D1353">
        <v>62</v>
      </c>
      <c r="E1353" s="2">
        <v>30000</v>
      </c>
      <c r="F1353">
        <f t="shared" si="105"/>
        <v>2022</v>
      </c>
      <c r="G1353" t="str">
        <f t="shared" si="106"/>
        <v>June</v>
      </c>
      <c r="H1353">
        <f t="shared" si="107"/>
        <v>2</v>
      </c>
      <c r="I1353" t="str">
        <f t="shared" si="108"/>
        <v>Saturday</v>
      </c>
      <c r="J1353" s="2">
        <f t="shared" si="109"/>
        <v>1860000</v>
      </c>
      <c r="K1353" s="2"/>
    </row>
    <row r="1354" spans="1:11" x14ac:dyDescent="0.3">
      <c r="A1354" s="1">
        <v>44731</v>
      </c>
      <c r="B1354" t="s">
        <v>5</v>
      </c>
      <c r="C1354" t="s">
        <v>6</v>
      </c>
      <c r="D1354">
        <v>83</v>
      </c>
      <c r="E1354" s="2">
        <v>50000</v>
      </c>
      <c r="F1354">
        <f t="shared" si="105"/>
        <v>2022</v>
      </c>
      <c r="G1354" t="str">
        <f t="shared" si="106"/>
        <v>June</v>
      </c>
      <c r="H1354">
        <f t="shared" si="107"/>
        <v>2</v>
      </c>
      <c r="I1354" t="str">
        <f t="shared" si="108"/>
        <v>Sunday</v>
      </c>
      <c r="J1354" s="2">
        <f t="shared" si="109"/>
        <v>4150000</v>
      </c>
      <c r="K1354" s="2"/>
    </row>
    <row r="1355" spans="1:11" x14ac:dyDescent="0.3">
      <c r="A1355" s="1">
        <v>44731</v>
      </c>
      <c r="B1355" t="s">
        <v>7</v>
      </c>
      <c r="C1355" t="s">
        <v>8</v>
      </c>
      <c r="D1355">
        <v>59</v>
      </c>
      <c r="E1355" s="2">
        <v>35000</v>
      </c>
      <c r="F1355">
        <f t="shared" si="105"/>
        <v>2022</v>
      </c>
      <c r="G1355" t="str">
        <f t="shared" si="106"/>
        <v>June</v>
      </c>
      <c r="H1355">
        <f t="shared" si="107"/>
        <v>2</v>
      </c>
      <c r="I1355" t="str">
        <f t="shared" si="108"/>
        <v>Sunday</v>
      </c>
      <c r="J1355" s="2">
        <f t="shared" si="109"/>
        <v>2065000</v>
      </c>
      <c r="K1355" s="2"/>
    </row>
    <row r="1356" spans="1:11" x14ac:dyDescent="0.3">
      <c r="A1356" s="1">
        <v>44731</v>
      </c>
      <c r="B1356" t="s">
        <v>9</v>
      </c>
      <c r="C1356" t="s">
        <v>10</v>
      </c>
      <c r="D1356">
        <v>71</v>
      </c>
      <c r="E1356" s="2">
        <v>45000</v>
      </c>
      <c r="F1356">
        <f t="shared" si="105"/>
        <v>2022</v>
      </c>
      <c r="G1356" t="str">
        <f t="shared" si="106"/>
        <v>June</v>
      </c>
      <c r="H1356">
        <f t="shared" si="107"/>
        <v>2</v>
      </c>
      <c r="I1356" t="str">
        <f t="shared" si="108"/>
        <v>Sunday</v>
      </c>
      <c r="J1356" s="2">
        <f t="shared" si="109"/>
        <v>3195000</v>
      </c>
      <c r="K1356" s="2"/>
    </row>
    <row r="1357" spans="1:11" x14ac:dyDescent="0.3">
      <c r="A1357" s="1">
        <v>44731</v>
      </c>
      <c r="B1357" t="s">
        <v>11</v>
      </c>
      <c r="C1357" t="s">
        <v>12</v>
      </c>
      <c r="D1357">
        <v>48</v>
      </c>
      <c r="E1357" s="2">
        <v>60000</v>
      </c>
      <c r="F1357">
        <f t="shared" si="105"/>
        <v>2022</v>
      </c>
      <c r="G1357" t="str">
        <f t="shared" si="106"/>
        <v>June</v>
      </c>
      <c r="H1357">
        <f t="shared" si="107"/>
        <v>2</v>
      </c>
      <c r="I1357" t="str">
        <f t="shared" si="108"/>
        <v>Sunday</v>
      </c>
      <c r="J1357" s="2">
        <f t="shared" si="109"/>
        <v>2880000</v>
      </c>
      <c r="K1357" s="2"/>
    </row>
    <row r="1358" spans="1:11" x14ac:dyDescent="0.3">
      <c r="A1358" s="1">
        <v>44731</v>
      </c>
      <c r="B1358" t="s">
        <v>13</v>
      </c>
      <c r="C1358" t="s">
        <v>14</v>
      </c>
      <c r="D1358">
        <v>123</v>
      </c>
      <c r="E1358" s="2">
        <v>20000</v>
      </c>
      <c r="F1358">
        <f t="shared" si="105"/>
        <v>2022</v>
      </c>
      <c r="G1358" t="str">
        <f t="shared" si="106"/>
        <v>June</v>
      </c>
      <c r="H1358">
        <f t="shared" si="107"/>
        <v>2</v>
      </c>
      <c r="I1358" t="str">
        <f t="shared" si="108"/>
        <v>Sunday</v>
      </c>
      <c r="J1358" s="2">
        <f t="shared" si="109"/>
        <v>2460000</v>
      </c>
      <c r="K1358" s="2"/>
    </row>
    <row r="1359" spans="1:11" x14ac:dyDescent="0.3">
      <c r="A1359" s="1">
        <v>44731</v>
      </c>
      <c r="B1359" t="s">
        <v>15</v>
      </c>
      <c r="C1359" t="s">
        <v>16</v>
      </c>
      <c r="D1359">
        <v>202</v>
      </c>
      <c r="E1359" s="2">
        <v>5000</v>
      </c>
      <c r="F1359">
        <f t="shared" si="105"/>
        <v>2022</v>
      </c>
      <c r="G1359" t="str">
        <f t="shared" si="106"/>
        <v>June</v>
      </c>
      <c r="H1359">
        <f t="shared" si="107"/>
        <v>2</v>
      </c>
      <c r="I1359" t="str">
        <f t="shared" si="108"/>
        <v>Sunday</v>
      </c>
      <c r="J1359" s="2">
        <f t="shared" si="109"/>
        <v>1010000</v>
      </c>
      <c r="K1359" s="2"/>
    </row>
    <row r="1360" spans="1:11" x14ac:dyDescent="0.3">
      <c r="A1360" s="1">
        <v>44731</v>
      </c>
      <c r="B1360" t="s">
        <v>17</v>
      </c>
      <c r="C1360" t="s">
        <v>18</v>
      </c>
      <c r="D1360">
        <v>91</v>
      </c>
      <c r="E1360" s="2">
        <v>25000</v>
      </c>
      <c r="F1360">
        <f t="shared" si="105"/>
        <v>2022</v>
      </c>
      <c r="G1360" t="str">
        <f t="shared" si="106"/>
        <v>June</v>
      </c>
      <c r="H1360">
        <f t="shared" si="107"/>
        <v>2</v>
      </c>
      <c r="I1360" t="str">
        <f t="shared" si="108"/>
        <v>Sunday</v>
      </c>
      <c r="J1360" s="2">
        <f t="shared" si="109"/>
        <v>2275000</v>
      </c>
      <c r="K1360" s="2"/>
    </row>
    <row r="1361" spans="1:11" x14ac:dyDescent="0.3">
      <c r="A1361" s="1">
        <v>44731</v>
      </c>
      <c r="B1361" t="s">
        <v>19</v>
      </c>
      <c r="C1361" t="s">
        <v>20</v>
      </c>
      <c r="D1361">
        <v>59</v>
      </c>
      <c r="E1361" s="2">
        <v>30000</v>
      </c>
      <c r="F1361">
        <f t="shared" si="105"/>
        <v>2022</v>
      </c>
      <c r="G1361" t="str">
        <f t="shared" si="106"/>
        <v>June</v>
      </c>
      <c r="H1361">
        <f t="shared" si="107"/>
        <v>2</v>
      </c>
      <c r="I1361" t="str">
        <f t="shared" si="108"/>
        <v>Sunday</v>
      </c>
      <c r="J1361" s="2">
        <f t="shared" si="109"/>
        <v>1770000</v>
      </c>
      <c r="K1361" s="2"/>
    </row>
    <row r="1362" spans="1:11" x14ac:dyDescent="0.3">
      <c r="A1362" s="1">
        <v>44732</v>
      </c>
      <c r="B1362" t="s">
        <v>5</v>
      </c>
      <c r="C1362" t="s">
        <v>6</v>
      </c>
      <c r="D1362">
        <v>88</v>
      </c>
      <c r="E1362" s="2">
        <v>50000</v>
      </c>
      <c r="F1362">
        <f t="shared" si="105"/>
        <v>2022</v>
      </c>
      <c r="G1362" t="str">
        <f t="shared" si="106"/>
        <v>June</v>
      </c>
      <c r="H1362">
        <f t="shared" si="107"/>
        <v>2</v>
      </c>
      <c r="I1362" t="str">
        <f t="shared" si="108"/>
        <v>Monday</v>
      </c>
      <c r="J1362" s="2">
        <f t="shared" si="109"/>
        <v>4400000</v>
      </c>
      <c r="K1362" s="2"/>
    </row>
    <row r="1363" spans="1:11" x14ac:dyDescent="0.3">
      <c r="A1363" s="1">
        <v>44732</v>
      </c>
      <c r="B1363" t="s">
        <v>7</v>
      </c>
      <c r="C1363" t="s">
        <v>8</v>
      </c>
      <c r="D1363">
        <v>53</v>
      </c>
      <c r="E1363" s="2">
        <v>35000</v>
      </c>
      <c r="F1363">
        <f t="shared" si="105"/>
        <v>2022</v>
      </c>
      <c r="G1363" t="str">
        <f t="shared" si="106"/>
        <v>June</v>
      </c>
      <c r="H1363">
        <f t="shared" si="107"/>
        <v>2</v>
      </c>
      <c r="I1363" t="str">
        <f t="shared" si="108"/>
        <v>Monday</v>
      </c>
      <c r="J1363" s="2">
        <f t="shared" si="109"/>
        <v>1855000</v>
      </c>
      <c r="K1363" s="2"/>
    </row>
    <row r="1364" spans="1:11" x14ac:dyDescent="0.3">
      <c r="A1364" s="1">
        <v>44732</v>
      </c>
      <c r="B1364" t="s">
        <v>9</v>
      </c>
      <c r="C1364" t="s">
        <v>10</v>
      </c>
      <c r="D1364">
        <v>72</v>
      </c>
      <c r="E1364" s="2">
        <v>45000</v>
      </c>
      <c r="F1364">
        <f t="shared" si="105"/>
        <v>2022</v>
      </c>
      <c r="G1364" t="str">
        <f t="shared" si="106"/>
        <v>June</v>
      </c>
      <c r="H1364">
        <f t="shared" si="107"/>
        <v>2</v>
      </c>
      <c r="I1364" t="str">
        <f t="shared" si="108"/>
        <v>Monday</v>
      </c>
      <c r="J1364" s="2">
        <f t="shared" si="109"/>
        <v>3240000</v>
      </c>
      <c r="K1364" s="2"/>
    </row>
    <row r="1365" spans="1:11" x14ac:dyDescent="0.3">
      <c r="A1365" s="1">
        <v>44732</v>
      </c>
      <c r="B1365" t="s">
        <v>11</v>
      </c>
      <c r="C1365" t="s">
        <v>12</v>
      </c>
      <c r="D1365">
        <v>49</v>
      </c>
      <c r="E1365" s="2">
        <v>60000</v>
      </c>
      <c r="F1365">
        <f t="shared" si="105"/>
        <v>2022</v>
      </c>
      <c r="G1365" t="str">
        <f t="shared" si="106"/>
        <v>June</v>
      </c>
      <c r="H1365">
        <f t="shared" si="107"/>
        <v>2</v>
      </c>
      <c r="I1365" t="str">
        <f t="shared" si="108"/>
        <v>Monday</v>
      </c>
      <c r="J1365" s="2">
        <f t="shared" si="109"/>
        <v>2940000</v>
      </c>
      <c r="K1365" s="2"/>
    </row>
    <row r="1366" spans="1:11" x14ac:dyDescent="0.3">
      <c r="A1366" s="1">
        <v>44732</v>
      </c>
      <c r="B1366" t="s">
        <v>13</v>
      </c>
      <c r="C1366" t="s">
        <v>14</v>
      </c>
      <c r="D1366">
        <v>117</v>
      </c>
      <c r="E1366" s="2">
        <v>20000</v>
      </c>
      <c r="F1366">
        <f t="shared" si="105"/>
        <v>2022</v>
      </c>
      <c r="G1366" t="str">
        <f t="shared" si="106"/>
        <v>June</v>
      </c>
      <c r="H1366">
        <f t="shared" si="107"/>
        <v>2</v>
      </c>
      <c r="I1366" t="str">
        <f t="shared" si="108"/>
        <v>Monday</v>
      </c>
      <c r="J1366" s="2">
        <f t="shared" si="109"/>
        <v>2340000</v>
      </c>
      <c r="K1366" s="2"/>
    </row>
    <row r="1367" spans="1:11" x14ac:dyDescent="0.3">
      <c r="A1367" s="1">
        <v>44732</v>
      </c>
      <c r="B1367" t="s">
        <v>15</v>
      </c>
      <c r="C1367" t="s">
        <v>16</v>
      </c>
      <c r="D1367">
        <v>210</v>
      </c>
      <c r="E1367" s="2">
        <v>5000</v>
      </c>
      <c r="F1367">
        <f t="shared" si="105"/>
        <v>2022</v>
      </c>
      <c r="G1367" t="str">
        <f t="shared" si="106"/>
        <v>June</v>
      </c>
      <c r="H1367">
        <f t="shared" si="107"/>
        <v>2</v>
      </c>
      <c r="I1367" t="str">
        <f t="shared" si="108"/>
        <v>Monday</v>
      </c>
      <c r="J1367" s="2">
        <f t="shared" si="109"/>
        <v>1050000</v>
      </c>
      <c r="K1367" s="2"/>
    </row>
    <row r="1368" spans="1:11" x14ac:dyDescent="0.3">
      <c r="A1368" s="1">
        <v>44732</v>
      </c>
      <c r="B1368" t="s">
        <v>17</v>
      </c>
      <c r="C1368" t="s">
        <v>18</v>
      </c>
      <c r="D1368">
        <v>92</v>
      </c>
      <c r="E1368" s="2">
        <v>25000</v>
      </c>
      <c r="F1368">
        <f t="shared" si="105"/>
        <v>2022</v>
      </c>
      <c r="G1368" t="str">
        <f t="shared" si="106"/>
        <v>June</v>
      </c>
      <c r="H1368">
        <f t="shared" si="107"/>
        <v>2</v>
      </c>
      <c r="I1368" t="str">
        <f t="shared" si="108"/>
        <v>Monday</v>
      </c>
      <c r="J1368" s="2">
        <f t="shared" si="109"/>
        <v>2300000</v>
      </c>
      <c r="K1368" s="2"/>
    </row>
    <row r="1369" spans="1:11" x14ac:dyDescent="0.3">
      <c r="A1369" s="1">
        <v>44732</v>
      </c>
      <c r="B1369" t="s">
        <v>19</v>
      </c>
      <c r="C1369" t="s">
        <v>20</v>
      </c>
      <c r="D1369">
        <v>58</v>
      </c>
      <c r="E1369" s="2">
        <v>30000</v>
      </c>
      <c r="F1369">
        <f t="shared" si="105"/>
        <v>2022</v>
      </c>
      <c r="G1369" t="str">
        <f t="shared" si="106"/>
        <v>June</v>
      </c>
      <c r="H1369">
        <f t="shared" si="107"/>
        <v>2</v>
      </c>
      <c r="I1369" t="str">
        <f t="shared" si="108"/>
        <v>Monday</v>
      </c>
      <c r="J1369" s="2">
        <f t="shared" si="109"/>
        <v>1740000</v>
      </c>
      <c r="K1369" s="2"/>
    </row>
    <row r="1370" spans="1:11" x14ac:dyDescent="0.3">
      <c r="A1370" s="1">
        <v>44733</v>
      </c>
      <c r="B1370" t="s">
        <v>5</v>
      </c>
      <c r="C1370" t="s">
        <v>6</v>
      </c>
      <c r="D1370">
        <v>91</v>
      </c>
      <c r="E1370" s="2">
        <v>50000</v>
      </c>
      <c r="F1370">
        <f t="shared" si="105"/>
        <v>2022</v>
      </c>
      <c r="G1370" t="str">
        <f t="shared" si="106"/>
        <v>June</v>
      </c>
      <c r="H1370">
        <f t="shared" si="107"/>
        <v>2</v>
      </c>
      <c r="I1370" t="str">
        <f t="shared" si="108"/>
        <v>Tuesday</v>
      </c>
      <c r="J1370" s="2">
        <f t="shared" si="109"/>
        <v>4550000</v>
      </c>
      <c r="K1370" s="2"/>
    </row>
    <row r="1371" spans="1:11" x14ac:dyDescent="0.3">
      <c r="A1371" s="1">
        <v>44733</v>
      </c>
      <c r="B1371" t="s">
        <v>7</v>
      </c>
      <c r="C1371" t="s">
        <v>8</v>
      </c>
      <c r="D1371">
        <v>49</v>
      </c>
      <c r="E1371" s="2">
        <v>35000</v>
      </c>
      <c r="F1371">
        <f t="shared" si="105"/>
        <v>2022</v>
      </c>
      <c r="G1371" t="str">
        <f t="shared" si="106"/>
        <v>June</v>
      </c>
      <c r="H1371">
        <f t="shared" si="107"/>
        <v>2</v>
      </c>
      <c r="I1371" t="str">
        <f t="shared" si="108"/>
        <v>Tuesday</v>
      </c>
      <c r="J1371" s="2">
        <f t="shared" si="109"/>
        <v>1715000</v>
      </c>
      <c r="K1371" s="2"/>
    </row>
    <row r="1372" spans="1:11" x14ac:dyDescent="0.3">
      <c r="A1372" s="1">
        <v>44733</v>
      </c>
      <c r="B1372" t="s">
        <v>9</v>
      </c>
      <c r="C1372" t="s">
        <v>10</v>
      </c>
      <c r="D1372">
        <v>72</v>
      </c>
      <c r="E1372" s="2">
        <v>45000</v>
      </c>
      <c r="F1372">
        <f t="shared" si="105"/>
        <v>2022</v>
      </c>
      <c r="G1372" t="str">
        <f t="shared" si="106"/>
        <v>June</v>
      </c>
      <c r="H1372">
        <f t="shared" si="107"/>
        <v>2</v>
      </c>
      <c r="I1372" t="str">
        <f t="shared" si="108"/>
        <v>Tuesday</v>
      </c>
      <c r="J1372" s="2">
        <f t="shared" si="109"/>
        <v>3240000</v>
      </c>
      <c r="K1372" s="2"/>
    </row>
    <row r="1373" spans="1:11" x14ac:dyDescent="0.3">
      <c r="A1373" s="1">
        <v>44733</v>
      </c>
      <c r="B1373" t="s">
        <v>11</v>
      </c>
      <c r="C1373" t="s">
        <v>12</v>
      </c>
      <c r="D1373">
        <v>51</v>
      </c>
      <c r="E1373" s="2">
        <v>60000</v>
      </c>
      <c r="F1373">
        <f t="shared" si="105"/>
        <v>2022</v>
      </c>
      <c r="G1373" t="str">
        <f t="shared" si="106"/>
        <v>June</v>
      </c>
      <c r="H1373">
        <f t="shared" si="107"/>
        <v>2</v>
      </c>
      <c r="I1373" t="str">
        <f t="shared" si="108"/>
        <v>Tuesday</v>
      </c>
      <c r="J1373" s="2">
        <f t="shared" si="109"/>
        <v>3060000</v>
      </c>
      <c r="K1373" s="2"/>
    </row>
    <row r="1374" spans="1:11" x14ac:dyDescent="0.3">
      <c r="A1374" s="1">
        <v>44733</v>
      </c>
      <c r="B1374" t="s">
        <v>13</v>
      </c>
      <c r="C1374" t="s">
        <v>14</v>
      </c>
      <c r="D1374">
        <v>115</v>
      </c>
      <c r="E1374" s="2">
        <v>20000</v>
      </c>
      <c r="F1374">
        <f t="shared" si="105"/>
        <v>2022</v>
      </c>
      <c r="G1374" t="str">
        <f t="shared" si="106"/>
        <v>June</v>
      </c>
      <c r="H1374">
        <f t="shared" si="107"/>
        <v>2</v>
      </c>
      <c r="I1374" t="str">
        <f t="shared" si="108"/>
        <v>Tuesday</v>
      </c>
      <c r="J1374" s="2">
        <f t="shared" si="109"/>
        <v>2300000</v>
      </c>
      <c r="K1374" s="2"/>
    </row>
    <row r="1375" spans="1:11" x14ac:dyDescent="0.3">
      <c r="A1375" s="1">
        <v>44733</v>
      </c>
      <c r="B1375" t="s">
        <v>15</v>
      </c>
      <c r="C1375" t="s">
        <v>16</v>
      </c>
      <c r="D1375">
        <v>191</v>
      </c>
      <c r="E1375" s="2">
        <v>5000</v>
      </c>
      <c r="F1375">
        <f t="shared" si="105"/>
        <v>2022</v>
      </c>
      <c r="G1375" t="str">
        <f t="shared" si="106"/>
        <v>June</v>
      </c>
      <c r="H1375">
        <f t="shared" si="107"/>
        <v>2</v>
      </c>
      <c r="I1375" t="str">
        <f t="shared" si="108"/>
        <v>Tuesday</v>
      </c>
      <c r="J1375" s="2">
        <f t="shared" si="109"/>
        <v>955000</v>
      </c>
      <c r="K1375" s="2"/>
    </row>
    <row r="1376" spans="1:11" x14ac:dyDescent="0.3">
      <c r="A1376" s="1">
        <v>44733</v>
      </c>
      <c r="B1376" t="s">
        <v>17</v>
      </c>
      <c r="C1376" t="s">
        <v>18</v>
      </c>
      <c r="D1376">
        <v>82</v>
      </c>
      <c r="E1376" s="2">
        <v>25000</v>
      </c>
      <c r="F1376">
        <f t="shared" si="105"/>
        <v>2022</v>
      </c>
      <c r="G1376" t="str">
        <f t="shared" si="106"/>
        <v>June</v>
      </c>
      <c r="H1376">
        <f t="shared" si="107"/>
        <v>2</v>
      </c>
      <c r="I1376" t="str">
        <f t="shared" si="108"/>
        <v>Tuesday</v>
      </c>
      <c r="J1376" s="2">
        <f t="shared" si="109"/>
        <v>2050000</v>
      </c>
      <c r="K1376" s="2"/>
    </row>
    <row r="1377" spans="1:11" x14ac:dyDescent="0.3">
      <c r="A1377" s="1">
        <v>44733</v>
      </c>
      <c r="B1377" t="s">
        <v>19</v>
      </c>
      <c r="C1377" t="s">
        <v>20</v>
      </c>
      <c r="D1377">
        <v>58</v>
      </c>
      <c r="E1377" s="2">
        <v>30000</v>
      </c>
      <c r="F1377">
        <f t="shared" si="105"/>
        <v>2022</v>
      </c>
      <c r="G1377" t="str">
        <f t="shared" si="106"/>
        <v>June</v>
      </c>
      <c r="H1377">
        <f t="shared" si="107"/>
        <v>2</v>
      </c>
      <c r="I1377" t="str">
        <f t="shared" si="108"/>
        <v>Tuesday</v>
      </c>
      <c r="J1377" s="2">
        <f t="shared" si="109"/>
        <v>1740000</v>
      </c>
      <c r="K1377" s="2"/>
    </row>
    <row r="1378" spans="1:11" x14ac:dyDescent="0.3">
      <c r="A1378" s="1">
        <v>44734</v>
      </c>
      <c r="B1378" t="s">
        <v>5</v>
      </c>
      <c r="C1378" t="s">
        <v>6</v>
      </c>
      <c r="D1378">
        <v>91</v>
      </c>
      <c r="E1378" s="2">
        <v>50000</v>
      </c>
      <c r="F1378">
        <f t="shared" si="105"/>
        <v>2022</v>
      </c>
      <c r="G1378" t="str">
        <f t="shared" si="106"/>
        <v>June</v>
      </c>
      <c r="H1378">
        <f t="shared" si="107"/>
        <v>2</v>
      </c>
      <c r="I1378" t="str">
        <f t="shared" si="108"/>
        <v>Wednesday</v>
      </c>
      <c r="J1378" s="2">
        <f t="shared" si="109"/>
        <v>4550000</v>
      </c>
      <c r="K1378" s="2"/>
    </row>
    <row r="1379" spans="1:11" x14ac:dyDescent="0.3">
      <c r="A1379" s="1">
        <v>44734</v>
      </c>
      <c r="B1379" t="s">
        <v>7</v>
      </c>
      <c r="C1379" t="s">
        <v>8</v>
      </c>
      <c r="D1379">
        <v>57</v>
      </c>
      <c r="E1379" s="2">
        <v>35000</v>
      </c>
      <c r="F1379">
        <f t="shared" si="105"/>
        <v>2022</v>
      </c>
      <c r="G1379" t="str">
        <f t="shared" si="106"/>
        <v>June</v>
      </c>
      <c r="H1379">
        <f t="shared" si="107"/>
        <v>2</v>
      </c>
      <c r="I1379" t="str">
        <f t="shared" si="108"/>
        <v>Wednesday</v>
      </c>
      <c r="J1379" s="2">
        <f t="shared" si="109"/>
        <v>1995000</v>
      </c>
      <c r="K1379" s="2"/>
    </row>
    <row r="1380" spans="1:11" x14ac:dyDescent="0.3">
      <c r="A1380" s="1">
        <v>44734</v>
      </c>
      <c r="B1380" t="s">
        <v>9</v>
      </c>
      <c r="C1380" t="s">
        <v>10</v>
      </c>
      <c r="D1380">
        <v>68</v>
      </c>
      <c r="E1380" s="2">
        <v>45000</v>
      </c>
      <c r="F1380">
        <f t="shared" si="105"/>
        <v>2022</v>
      </c>
      <c r="G1380" t="str">
        <f t="shared" si="106"/>
        <v>June</v>
      </c>
      <c r="H1380">
        <f t="shared" si="107"/>
        <v>2</v>
      </c>
      <c r="I1380" t="str">
        <f t="shared" si="108"/>
        <v>Wednesday</v>
      </c>
      <c r="J1380" s="2">
        <f t="shared" si="109"/>
        <v>3060000</v>
      </c>
      <c r="K1380" s="2"/>
    </row>
    <row r="1381" spans="1:11" x14ac:dyDescent="0.3">
      <c r="A1381" s="1">
        <v>44734</v>
      </c>
      <c r="B1381" t="s">
        <v>11</v>
      </c>
      <c r="C1381" t="s">
        <v>12</v>
      </c>
      <c r="D1381">
        <v>45</v>
      </c>
      <c r="E1381" s="2">
        <v>60000</v>
      </c>
      <c r="F1381">
        <f t="shared" si="105"/>
        <v>2022</v>
      </c>
      <c r="G1381" t="str">
        <f t="shared" si="106"/>
        <v>June</v>
      </c>
      <c r="H1381">
        <f t="shared" si="107"/>
        <v>2</v>
      </c>
      <c r="I1381" t="str">
        <f t="shared" si="108"/>
        <v>Wednesday</v>
      </c>
      <c r="J1381" s="2">
        <f t="shared" si="109"/>
        <v>2700000</v>
      </c>
      <c r="K1381" s="2"/>
    </row>
    <row r="1382" spans="1:11" x14ac:dyDescent="0.3">
      <c r="A1382" s="1">
        <v>44734</v>
      </c>
      <c r="B1382" t="s">
        <v>13</v>
      </c>
      <c r="C1382" t="s">
        <v>14</v>
      </c>
      <c r="D1382">
        <v>137</v>
      </c>
      <c r="E1382" s="2">
        <v>20000</v>
      </c>
      <c r="F1382">
        <f t="shared" si="105"/>
        <v>2022</v>
      </c>
      <c r="G1382" t="str">
        <f t="shared" si="106"/>
        <v>June</v>
      </c>
      <c r="H1382">
        <f t="shared" si="107"/>
        <v>2</v>
      </c>
      <c r="I1382" t="str">
        <f t="shared" si="108"/>
        <v>Wednesday</v>
      </c>
      <c r="J1382" s="2">
        <f t="shared" si="109"/>
        <v>2740000</v>
      </c>
      <c r="K1382" s="2"/>
    </row>
    <row r="1383" spans="1:11" x14ac:dyDescent="0.3">
      <c r="A1383" s="1">
        <v>44734</v>
      </c>
      <c r="B1383" t="s">
        <v>15</v>
      </c>
      <c r="C1383" t="s">
        <v>16</v>
      </c>
      <c r="D1383">
        <v>203</v>
      </c>
      <c r="E1383" s="2">
        <v>5000</v>
      </c>
      <c r="F1383">
        <f t="shared" si="105"/>
        <v>2022</v>
      </c>
      <c r="G1383" t="str">
        <f t="shared" si="106"/>
        <v>June</v>
      </c>
      <c r="H1383">
        <f t="shared" si="107"/>
        <v>2</v>
      </c>
      <c r="I1383" t="str">
        <f t="shared" si="108"/>
        <v>Wednesday</v>
      </c>
      <c r="J1383" s="2">
        <f t="shared" si="109"/>
        <v>1015000</v>
      </c>
      <c r="K1383" s="2"/>
    </row>
    <row r="1384" spans="1:11" x14ac:dyDescent="0.3">
      <c r="A1384" s="1">
        <v>44734</v>
      </c>
      <c r="B1384" t="s">
        <v>17</v>
      </c>
      <c r="C1384" t="s">
        <v>18</v>
      </c>
      <c r="D1384">
        <v>90</v>
      </c>
      <c r="E1384" s="2">
        <v>25000</v>
      </c>
      <c r="F1384">
        <f t="shared" si="105"/>
        <v>2022</v>
      </c>
      <c r="G1384" t="str">
        <f t="shared" si="106"/>
        <v>June</v>
      </c>
      <c r="H1384">
        <f t="shared" si="107"/>
        <v>2</v>
      </c>
      <c r="I1384" t="str">
        <f t="shared" si="108"/>
        <v>Wednesday</v>
      </c>
      <c r="J1384" s="2">
        <f t="shared" si="109"/>
        <v>2250000</v>
      </c>
      <c r="K1384" s="2"/>
    </row>
    <row r="1385" spans="1:11" x14ac:dyDescent="0.3">
      <c r="A1385" s="1">
        <v>44734</v>
      </c>
      <c r="B1385" t="s">
        <v>19</v>
      </c>
      <c r="C1385" t="s">
        <v>20</v>
      </c>
      <c r="D1385">
        <v>62</v>
      </c>
      <c r="E1385" s="2">
        <v>30000</v>
      </c>
      <c r="F1385">
        <f t="shared" si="105"/>
        <v>2022</v>
      </c>
      <c r="G1385" t="str">
        <f t="shared" si="106"/>
        <v>June</v>
      </c>
      <c r="H1385">
        <f t="shared" si="107"/>
        <v>2</v>
      </c>
      <c r="I1385" t="str">
        <f t="shared" si="108"/>
        <v>Wednesday</v>
      </c>
      <c r="J1385" s="2">
        <f t="shared" si="109"/>
        <v>1860000</v>
      </c>
      <c r="K1385" s="2"/>
    </row>
    <row r="1386" spans="1:11" x14ac:dyDescent="0.3">
      <c r="A1386" s="1">
        <v>44735</v>
      </c>
      <c r="B1386" t="s">
        <v>5</v>
      </c>
      <c r="C1386" t="s">
        <v>6</v>
      </c>
      <c r="D1386">
        <v>82</v>
      </c>
      <c r="E1386" s="2">
        <v>50000</v>
      </c>
      <c r="F1386">
        <f t="shared" si="105"/>
        <v>2022</v>
      </c>
      <c r="G1386" t="str">
        <f t="shared" si="106"/>
        <v>June</v>
      </c>
      <c r="H1386">
        <f t="shared" si="107"/>
        <v>2</v>
      </c>
      <c r="I1386" t="str">
        <f t="shared" si="108"/>
        <v>Thursday</v>
      </c>
      <c r="J1386" s="2">
        <f t="shared" si="109"/>
        <v>4100000</v>
      </c>
      <c r="K1386" s="2"/>
    </row>
    <row r="1387" spans="1:11" x14ac:dyDescent="0.3">
      <c r="A1387" s="1">
        <v>44735</v>
      </c>
      <c r="B1387" t="s">
        <v>7</v>
      </c>
      <c r="C1387" t="s">
        <v>8</v>
      </c>
      <c r="D1387">
        <v>56</v>
      </c>
      <c r="E1387" s="2">
        <v>35000</v>
      </c>
      <c r="F1387">
        <f t="shared" si="105"/>
        <v>2022</v>
      </c>
      <c r="G1387" t="str">
        <f t="shared" si="106"/>
        <v>June</v>
      </c>
      <c r="H1387">
        <f t="shared" si="107"/>
        <v>2</v>
      </c>
      <c r="I1387" t="str">
        <f t="shared" si="108"/>
        <v>Thursday</v>
      </c>
      <c r="J1387" s="2">
        <f t="shared" si="109"/>
        <v>1960000</v>
      </c>
      <c r="K1387" s="2"/>
    </row>
    <row r="1388" spans="1:11" x14ac:dyDescent="0.3">
      <c r="A1388" s="1">
        <v>44735</v>
      </c>
      <c r="B1388" t="s">
        <v>9</v>
      </c>
      <c r="C1388" t="s">
        <v>10</v>
      </c>
      <c r="D1388">
        <v>66</v>
      </c>
      <c r="E1388" s="2">
        <v>45000</v>
      </c>
      <c r="F1388">
        <f t="shared" si="105"/>
        <v>2022</v>
      </c>
      <c r="G1388" t="str">
        <f t="shared" si="106"/>
        <v>June</v>
      </c>
      <c r="H1388">
        <f t="shared" si="107"/>
        <v>2</v>
      </c>
      <c r="I1388" t="str">
        <f t="shared" si="108"/>
        <v>Thursday</v>
      </c>
      <c r="J1388" s="2">
        <f t="shared" si="109"/>
        <v>2970000</v>
      </c>
      <c r="K1388" s="2"/>
    </row>
    <row r="1389" spans="1:11" x14ac:dyDescent="0.3">
      <c r="A1389" s="1">
        <v>44735</v>
      </c>
      <c r="B1389" t="s">
        <v>11</v>
      </c>
      <c r="C1389" t="s">
        <v>12</v>
      </c>
      <c r="D1389">
        <v>52</v>
      </c>
      <c r="E1389" s="2">
        <v>60000</v>
      </c>
      <c r="F1389">
        <f t="shared" si="105"/>
        <v>2022</v>
      </c>
      <c r="G1389" t="str">
        <f t="shared" si="106"/>
        <v>June</v>
      </c>
      <c r="H1389">
        <f t="shared" si="107"/>
        <v>2</v>
      </c>
      <c r="I1389" t="str">
        <f t="shared" si="108"/>
        <v>Thursday</v>
      </c>
      <c r="J1389" s="2">
        <f t="shared" si="109"/>
        <v>3120000</v>
      </c>
      <c r="K1389" s="2"/>
    </row>
    <row r="1390" spans="1:11" x14ac:dyDescent="0.3">
      <c r="A1390" s="1">
        <v>44735</v>
      </c>
      <c r="B1390" t="s">
        <v>13</v>
      </c>
      <c r="C1390" t="s">
        <v>14</v>
      </c>
      <c r="D1390">
        <v>127</v>
      </c>
      <c r="E1390" s="2">
        <v>20000</v>
      </c>
      <c r="F1390">
        <f t="shared" si="105"/>
        <v>2022</v>
      </c>
      <c r="G1390" t="str">
        <f t="shared" si="106"/>
        <v>June</v>
      </c>
      <c r="H1390">
        <f t="shared" si="107"/>
        <v>2</v>
      </c>
      <c r="I1390" t="str">
        <f t="shared" si="108"/>
        <v>Thursday</v>
      </c>
      <c r="J1390" s="2">
        <f t="shared" si="109"/>
        <v>2540000</v>
      </c>
      <c r="K1390" s="2"/>
    </row>
    <row r="1391" spans="1:11" x14ac:dyDescent="0.3">
      <c r="A1391" s="1">
        <v>44735</v>
      </c>
      <c r="B1391" t="s">
        <v>15</v>
      </c>
      <c r="C1391" t="s">
        <v>16</v>
      </c>
      <c r="D1391">
        <v>209</v>
      </c>
      <c r="E1391" s="2">
        <v>5000</v>
      </c>
      <c r="F1391">
        <f t="shared" si="105"/>
        <v>2022</v>
      </c>
      <c r="G1391" t="str">
        <f t="shared" si="106"/>
        <v>June</v>
      </c>
      <c r="H1391">
        <f t="shared" si="107"/>
        <v>2</v>
      </c>
      <c r="I1391" t="str">
        <f t="shared" si="108"/>
        <v>Thursday</v>
      </c>
      <c r="J1391" s="2">
        <f t="shared" si="109"/>
        <v>1045000</v>
      </c>
      <c r="K1391" s="2"/>
    </row>
    <row r="1392" spans="1:11" x14ac:dyDescent="0.3">
      <c r="A1392" s="1">
        <v>44735</v>
      </c>
      <c r="B1392" t="s">
        <v>17</v>
      </c>
      <c r="C1392" t="s">
        <v>18</v>
      </c>
      <c r="D1392">
        <v>86</v>
      </c>
      <c r="E1392" s="2">
        <v>25000</v>
      </c>
      <c r="F1392">
        <f t="shared" si="105"/>
        <v>2022</v>
      </c>
      <c r="G1392" t="str">
        <f t="shared" si="106"/>
        <v>June</v>
      </c>
      <c r="H1392">
        <f t="shared" si="107"/>
        <v>2</v>
      </c>
      <c r="I1392" t="str">
        <f t="shared" si="108"/>
        <v>Thursday</v>
      </c>
      <c r="J1392" s="2">
        <f t="shared" si="109"/>
        <v>2150000</v>
      </c>
      <c r="K1392" s="2"/>
    </row>
    <row r="1393" spans="1:11" x14ac:dyDescent="0.3">
      <c r="A1393" s="1">
        <v>44735</v>
      </c>
      <c r="B1393" t="s">
        <v>19</v>
      </c>
      <c r="C1393" t="s">
        <v>20</v>
      </c>
      <c r="D1393">
        <v>61</v>
      </c>
      <c r="E1393" s="2">
        <v>30000</v>
      </c>
      <c r="F1393">
        <f t="shared" si="105"/>
        <v>2022</v>
      </c>
      <c r="G1393" t="str">
        <f t="shared" si="106"/>
        <v>June</v>
      </c>
      <c r="H1393">
        <f t="shared" si="107"/>
        <v>2</v>
      </c>
      <c r="I1393" t="str">
        <f t="shared" si="108"/>
        <v>Thursday</v>
      </c>
      <c r="J1393" s="2">
        <f t="shared" si="109"/>
        <v>1830000</v>
      </c>
      <c r="K1393" s="2"/>
    </row>
    <row r="1394" spans="1:11" x14ac:dyDescent="0.3">
      <c r="A1394" s="1">
        <v>44736</v>
      </c>
      <c r="B1394" t="s">
        <v>5</v>
      </c>
      <c r="C1394" t="s">
        <v>6</v>
      </c>
      <c r="D1394">
        <v>80</v>
      </c>
      <c r="E1394" s="2">
        <v>50000</v>
      </c>
      <c r="F1394">
        <f t="shared" si="105"/>
        <v>2022</v>
      </c>
      <c r="G1394" t="str">
        <f t="shared" si="106"/>
        <v>June</v>
      </c>
      <c r="H1394">
        <f t="shared" si="107"/>
        <v>2</v>
      </c>
      <c r="I1394" t="str">
        <f t="shared" si="108"/>
        <v>Friday</v>
      </c>
      <c r="J1394" s="2">
        <f t="shared" si="109"/>
        <v>4000000</v>
      </c>
      <c r="K1394" s="2"/>
    </row>
    <row r="1395" spans="1:11" x14ac:dyDescent="0.3">
      <c r="A1395" s="1">
        <v>44736</v>
      </c>
      <c r="B1395" t="s">
        <v>7</v>
      </c>
      <c r="C1395" t="s">
        <v>8</v>
      </c>
      <c r="D1395">
        <v>58</v>
      </c>
      <c r="E1395" s="2">
        <v>35000</v>
      </c>
      <c r="F1395">
        <f t="shared" si="105"/>
        <v>2022</v>
      </c>
      <c r="G1395" t="str">
        <f t="shared" si="106"/>
        <v>June</v>
      </c>
      <c r="H1395">
        <f t="shared" si="107"/>
        <v>2</v>
      </c>
      <c r="I1395" t="str">
        <f t="shared" si="108"/>
        <v>Friday</v>
      </c>
      <c r="J1395" s="2">
        <f t="shared" si="109"/>
        <v>2030000</v>
      </c>
      <c r="K1395" s="2"/>
    </row>
    <row r="1396" spans="1:11" x14ac:dyDescent="0.3">
      <c r="A1396" s="1">
        <v>44736</v>
      </c>
      <c r="B1396" t="s">
        <v>9</v>
      </c>
      <c r="C1396" t="s">
        <v>10</v>
      </c>
      <c r="D1396">
        <v>69</v>
      </c>
      <c r="E1396" s="2">
        <v>45000</v>
      </c>
      <c r="F1396">
        <f t="shared" si="105"/>
        <v>2022</v>
      </c>
      <c r="G1396" t="str">
        <f t="shared" si="106"/>
        <v>June</v>
      </c>
      <c r="H1396">
        <f t="shared" si="107"/>
        <v>2</v>
      </c>
      <c r="I1396" t="str">
        <f t="shared" si="108"/>
        <v>Friday</v>
      </c>
      <c r="J1396" s="2">
        <f t="shared" si="109"/>
        <v>3105000</v>
      </c>
      <c r="K1396" s="2"/>
    </row>
    <row r="1397" spans="1:11" x14ac:dyDescent="0.3">
      <c r="A1397" s="1">
        <v>44736</v>
      </c>
      <c r="B1397" t="s">
        <v>11</v>
      </c>
      <c r="C1397" t="s">
        <v>12</v>
      </c>
      <c r="D1397">
        <v>53</v>
      </c>
      <c r="E1397" s="2">
        <v>60000</v>
      </c>
      <c r="F1397">
        <f t="shared" si="105"/>
        <v>2022</v>
      </c>
      <c r="G1397" t="str">
        <f t="shared" si="106"/>
        <v>June</v>
      </c>
      <c r="H1397">
        <f t="shared" si="107"/>
        <v>2</v>
      </c>
      <c r="I1397" t="str">
        <f t="shared" si="108"/>
        <v>Friday</v>
      </c>
      <c r="J1397" s="2">
        <f t="shared" si="109"/>
        <v>3180000</v>
      </c>
      <c r="K1397" s="2"/>
    </row>
    <row r="1398" spans="1:11" x14ac:dyDescent="0.3">
      <c r="A1398" s="1">
        <v>44736</v>
      </c>
      <c r="B1398" t="s">
        <v>13</v>
      </c>
      <c r="C1398" t="s">
        <v>14</v>
      </c>
      <c r="D1398">
        <v>129</v>
      </c>
      <c r="E1398" s="2">
        <v>20000</v>
      </c>
      <c r="F1398">
        <f t="shared" si="105"/>
        <v>2022</v>
      </c>
      <c r="G1398" t="str">
        <f t="shared" si="106"/>
        <v>June</v>
      </c>
      <c r="H1398">
        <f t="shared" si="107"/>
        <v>2</v>
      </c>
      <c r="I1398" t="str">
        <f t="shared" si="108"/>
        <v>Friday</v>
      </c>
      <c r="J1398" s="2">
        <f t="shared" si="109"/>
        <v>2580000</v>
      </c>
      <c r="K1398" s="2"/>
    </row>
    <row r="1399" spans="1:11" x14ac:dyDescent="0.3">
      <c r="A1399" s="1">
        <v>44736</v>
      </c>
      <c r="B1399" t="s">
        <v>15</v>
      </c>
      <c r="C1399" t="s">
        <v>16</v>
      </c>
      <c r="D1399">
        <v>177</v>
      </c>
      <c r="E1399" s="2">
        <v>5000</v>
      </c>
      <c r="F1399">
        <f t="shared" si="105"/>
        <v>2022</v>
      </c>
      <c r="G1399" t="str">
        <f t="shared" si="106"/>
        <v>June</v>
      </c>
      <c r="H1399">
        <f t="shared" si="107"/>
        <v>2</v>
      </c>
      <c r="I1399" t="str">
        <f t="shared" si="108"/>
        <v>Friday</v>
      </c>
      <c r="J1399" s="2">
        <f t="shared" si="109"/>
        <v>885000</v>
      </c>
      <c r="K1399" s="2"/>
    </row>
    <row r="1400" spans="1:11" x14ac:dyDescent="0.3">
      <c r="A1400" s="1">
        <v>44736</v>
      </c>
      <c r="B1400" t="s">
        <v>17</v>
      </c>
      <c r="C1400" t="s">
        <v>18</v>
      </c>
      <c r="D1400">
        <v>91</v>
      </c>
      <c r="E1400" s="2">
        <v>25000</v>
      </c>
      <c r="F1400">
        <f t="shared" si="105"/>
        <v>2022</v>
      </c>
      <c r="G1400" t="str">
        <f t="shared" si="106"/>
        <v>June</v>
      </c>
      <c r="H1400">
        <f t="shared" si="107"/>
        <v>2</v>
      </c>
      <c r="I1400" t="str">
        <f t="shared" si="108"/>
        <v>Friday</v>
      </c>
      <c r="J1400" s="2">
        <f t="shared" si="109"/>
        <v>2275000</v>
      </c>
      <c r="K1400" s="2"/>
    </row>
    <row r="1401" spans="1:11" x14ac:dyDescent="0.3">
      <c r="A1401" s="1">
        <v>44736</v>
      </c>
      <c r="B1401" t="s">
        <v>19</v>
      </c>
      <c r="C1401" t="s">
        <v>20</v>
      </c>
      <c r="D1401">
        <v>60</v>
      </c>
      <c r="E1401" s="2">
        <v>30000</v>
      </c>
      <c r="F1401">
        <f t="shared" si="105"/>
        <v>2022</v>
      </c>
      <c r="G1401" t="str">
        <f t="shared" si="106"/>
        <v>June</v>
      </c>
      <c r="H1401">
        <f t="shared" si="107"/>
        <v>2</v>
      </c>
      <c r="I1401" t="str">
        <f t="shared" si="108"/>
        <v>Friday</v>
      </c>
      <c r="J1401" s="2">
        <f t="shared" si="109"/>
        <v>1800000</v>
      </c>
      <c r="K1401" s="2"/>
    </row>
    <row r="1402" spans="1:11" x14ac:dyDescent="0.3">
      <c r="A1402" s="1">
        <v>44737</v>
      </c>
      <c r="B1402" t="s">
        <v>5</v>
      </c>
      <c r="C1402" t="s">
        <v>6</v>
      </c>
      <c r="D1402">
        <v>81</v>
      </c>
      <c r="E1402" s="2">
        <v>50000</v>
      </c>
      <c r="F1402">
        <f t="shared" si="105"/>
        <v>2022</v>
      </c>
      <c r="G1402" t="str">
        <f t="shared" si="106"/>
        <v>June</v>
      </c>
      <c r="H1402">
        <f t="shared" si="107"/>
        <v>2</v>
      </c>
      <c r="I1402" t="str">
        <f t="shared" si="108"/>
        <v>Saturday</v>
      </c>
      <c r="J1402" s="2">
        <f t="shared" si="109"/>
        <v>4050000</v>
      </c>
      <c r="K1402" s="2"/>
    </row>
    <row r="1403" spans="1:11" x14ac:dyDescent="0.3">
      <c r="A1403" s="1">
        <v>44737</v>
      </c>
      <c r="B1403" t="s">
        <v>7</v>
      </c>
      <c r="C1403" t="s">
        <v>8</v>
      </c>
      <c r="D1403">
        <v>60</v>
      </c>
      <c r="E1403" s="2">
        <v>35000</v>
      </c>
      <c r="F1403">
        <f t="shared" si="105"/>
        <v>2022</v>
      </c>
      <c r="G1403" t="str">
        <f t="shared" si="106"/>
        <v>June</v>
      </c>
      <c r="H1403">
        <f t="shared" si="107"/>
        <v>2</v>
      </c>
      <c r="I1403" t="str">
        <f t="shared" si="108"/>
        <v>Saturday</v>
      </c>
      <c r="J1403" s="2">
        <f t="shared" si="109"/>
        <v>2100000</v>
      </c>
      <c r="K1403" s="2"/>
    </row>
    <row r="1404" spans="1:11" x14ac:dyDescent="0.3">
      <c r="A1404" s="1">
        <v>44737</v>
      </c>
      <c r="B1404" t="s">
        <v>9</v>
      </c>
      <c r="C1404" t="s">
        <v>10</v>
      </c>
      <c r="D1404">
        <v>69</v>
      </c>
      <c r="E1404" s="2">
        <v>45000</v>
      </c>
      <c r="F1404">
        <f t="shared" si="105"/>
        <v>2022</v>
      </c>
      <c r="G1404" t="str">
        <f t="shared" si="106"/>
        <v>June</v>
      </c>
      <c r="H1404">
        <f t="shared" si="107"/>
        <v>2</v>
      </c>
      <c r="I1404" t="str">
        <f t="shared" si="108"/>
        <v>Saturday</v>
      </c>
      <c r="J1404" s="2">
        <f t="shared" si="109"/>
        <v>3105000</v>
      </c>
      <c r="K1404" s="2"/>
    </row>
    <row r="1405" spans="1:11" x14ac:dyDescent="0.3">
      <c r="A1405" s="1">
        <v>44737</v>
      </c>
      <c r="B1405" t="s">
        <v>11</v>
      </c>
      <c r="C1405" t="s">
        <v>12</v>
      </c>
      <c r="D1405">
        <v>48</v>
      </c>
      <c r="E1405" s="2">
        <v>60000</v>
      </c>
      <c r="F1405">
        <f t="shared" si="105"/>
        <v>2022</v>
      </c>
      <c r="G1405" t="str">
        <f t="shared" si="106"/>
        <v>June</v>
      </c>
      <c r="H1405">
        <f t="shared" si="107"/>
        <v>2</v>
      </c>
      <c r="I1405" t="str">
        <f t="shared" si="108"/>
        <v>Saturday</v>
      </c>
      <c r="J1405" s="2">
        <f t="shared" si="109"/>
        <v>2880000</v>
      </c>
      <c r="K1405" s="2"/>
    </row>
    <row r="1406" spans="1:11" x14ac:dyDescent="0.3">
      <c r="A1406" s="1">
        <v>44737</v>
      </c>
      <c r="B1406" t="s">
        <v>13</v>
      </c>
      <c r="C1406" t="s">
        <v>14</v>
      </c>
      <c r="D1406">
        <v>113</v>
      </c>
      <c r="E1406" s="2">
        <v>20000</v>
      </c>
      <c r="F1406">
        <f t="shared" si="105"/>
        <v>2022</v>
      </c>
      <c r="G1406" t="str">
        <f t="shared" si="106"/>
        <v>June</v>
      </c>
      <c r="H1406">
        <f t="shared" si="107"/>
        <v>2</v>
      </c>
      <c r="I1406" t="str">
        <f t="shared" si="108"/>
        <v>Saturday</v>
      </c>
      <c r="J1406" s="2">
        <f t="shared" si="109"/>
        <v>2260000</v>
      </c>
      <c r="K1406" s="2"/>
    </row>
    <row r="1407" spans="1:11" x14ac:dyDescent="0.3">
      <c r="A1407" s="1">
        <v>44737</v>
      </c>
      <c r="B1407" t="s">
        <v>15</v>
      </c>
      <c r="C1407" t="s">
        <v>16</v>
      </c>
      <c r="D1407">
        <v>192</v>
      </c>
      <c r="E1407" s="2">
        <v>5000</v>
      </c>
      <c r="F1407">
        <f t="shared" si="105"/>
        <v>2022</v>
      </c>
      <c r="G1407" t="str">
        <f t="shared" si="106"/>
        <v>June</v>
      </c>
      <c r="H1407">
        <f t="shared" si="107"/>
        <v>2</v>
      </c>
      <c r="I1407" t="str">
        <f t="shared" si="108"/>
        <v>Saturday</v>
      </c>
      <c r="J1407" s="2">
        <f t="shared" si="109"/>
        <v>960000</v>
      </c>
      <c r="K1407" s="2"/>
    </row>
    <row r="1408" spans="1:11" x14ac:dyDescent="0.3">
      <c r="A1408" s="1">
        <v>44737</v>
      </c>
      <c r="B1408" t="s">
        <v>17</v>
      </c>
      <c r="C1408" t="s">
        <v>18</v>
      </c>
      <c r="D1408">
        <v>93</v>
      </c>
      <c r="E1408" s="2">
        <v>25000</v>
      </c>
      <c r="F1408">
        <f t="shared" si="105"/>
        <v>2022</v>
      </c>
      <c r="G1408" t="str">
        <f t="shared" si="106"/>
        <v>June</v>
      </c>
      <c r="H1408">
        <f t="shared" si="107"/>
        <v>2</v>
      </c>
      <c r="I1408" t="str">
        <f t="shared" si="108"/>
        <v>Saturday</v>
      </c>
      <c r="J1408" s="2">
        <f t="shared" si="109"/>
        <v>2325000</v>
      </c>
      <c r="K1408" s="2"/>
    </row>
    <row r="1409" spans="1:11" x14ac:dyDescent="0.3">
      <c r="A1409" s="1">
        <v>44737</v>
      </c>
      <c r="B1409" t="s">
        <v>19</v>
      </c>
      <c r="C1409" t="s">
        <v>20</v>
      </c>
      <c r="D1409">
        <v>59</v>
      </c>
      <c r="E1409" s="2">
        <v>30000</v>
      </c>
      <c r="F1409">
        <f t="shared" si="105"/>
        <v>2022</v>
      </c>
      <c r="G1409" t="str">
        <f t="shared" si="106"/>
        <v>June</v>
      </c>
      <c r="H1409">
        <f t="shared" si="107"/>
        <v>2</v>
      </c>
      <c r="I1409" t="str">
        <f t="shared" si="108"/>
        <v>Saturday</v>
      </c>
      <c r="J1409" s="2">
        <f t="shared" si="109"/>
        <v>1770000</v>
      </c>
      <c r="K1409" s="2"/>
    </row>
    <row r="1410" spans="1:11" x14ac:dyDescent="0.3">
      <c r="A1410" s="1">
        <v>44738</v>
      </c>
      <c r="B1410" t="s">
        <v>5</v>
      </c>
      <c r="C1410" t="s">
        <v>6</v>
      </c>
      <c r="D1410">
        <v>84</v>
      </c>
      <c r="E1410" s="2">
        <v>50000</v>
      </c>
      <c r="F1410">
        <f t="shared" ref="F1410:F1473" si="110">YEAR(A1410)</f>
        <v>2022</v>
      </c>
      <c r="G1410" t="str">
        <f t="shared" ref="G1410:G1473" si="111">TEXT(A1410,"mmmm")</f>
        <v>June</v>
      </c>
      <c r="H1410">
        <f t="shared" ref="H1410:H1473" si="112">ROUNDUP(MONTH(A1410)/3,0)</f>
        <v>2</v>
      </c>
      <c r="I1410" t="str">
        <f t="shared" ref="I1410:I1473" si="113">TEXT(A1410,"dddd")</f>
        <v>Sunday</v>
      </c>
      <c r="J1410" s="2">
        <f t="shared" ref="J1410:J1473" si="114">D1410*E1410</f>
        <v>4200000</v>
      </c>
      <c r="K1410" s="2"/>
    </row>
    <row r="1411" spans="1:11" x14ac:dyDescent="0.3">
      <c r="A1411" s="1">
        <v>44738</v>
      </c>
      <c r="B1411" t="s">
        <v>7</v>
      </c>
      <c r="C1411" t="s">
        <v>8</v>
      </c>
      <c r="D1411">
        <v>59</v>
      </c>
      <c r="E1411" s="2">
        <v>35000</v>
      </c>
      <c r="F1411">
        <f t="shared" si="110"/>
        <v>2022</v>
      </c>
      <c r="G1411" t="str">
        <f t="shared" si="111"/>
        <v>June</v>
      </c>
      <c r="H1411">
        <f t="shared" si="112"/>
        <v>2</v>
      </c>
      <c r="I1411" t="str">
        <f t="shared" si="113"/>
        <v>Sunday</v>
      </c>
      <c r="J1411" s="2">
        <f t="shared" si="114"/>
        <v>2065000</v>
      </c>
      <c r="K1411" s="2"/>
    </row>
    <row r="1412" spans="1:11" x14ac:dyDescent="0.3">
      <c r="A1412" s="1">
        <v>44738</v>
      </c>
      <c r="B1412" t="s">
        <v>9</v>
      </c>
      <c r="C1412" t="s">
        <v>10</v>
      </c>
      <c r="D1412">
        <v>67</v>
      </c>
      <c r="E1412" s="2">
        <v>45000</v>
      </c>
      <c r="F1412">
        <f t="shared" si="110"/>
        <v>2022</v>
      </c>
      <c r="G1412" t="str">
        <f t="shared" si="111"/>
        <v>June</v>
      </c>
      <c r="H1412">
        <f t="shared" si="112"/>
        <v>2</v>
      </c>
      <c r="I1412" t="str">
        <f t="shared" si="113"/>
        <v>Sunday</v>
      </c>
      <c r="J1412" s="2">
        <f t="shared" si="114"/>
        <v>3015000</v>
      </c>
      <c r="K1412" s="2"/>
    </row>
    <row r="1413" spans="1:11" x14ac:dyDescent="0.3">
      <c r="A1413" s="1">
        <v>44738</v>
      </c>
      <c r="B1413" t="s">
        <v>11</v>
      </c>
      <c r="C1413" t="s">
        <v>12</v>
      </c>
      <c r="D1413">
        <v>48</v>
      </c>
      <c r="E1413" s="2">
        <v>60000</v>
      </c>
      <c r="F1413">
        <f t="shared" si="110"/>
        <v>2022</v>
      </c>
      <c r="G1413" t="str">
        <f t="shared" si="111"/>
        <v>June</v>
      </c>
      <c r="H1413">
        <f t="shared" si="112"/>
        <v>2</v>
      </c>
      <c r="I1413" t="str">
        <f t="shared" si="113"/>
        <v>Sunday</v>
      </c>
      <c r="J1413" s="2">
        <f t="shared" si="114"/>
        <v>2880000</v>
      </c>
      <c r="K1413" s="2"/>
    </row>
    <row r="1414" spans="1:11" x14ac:dyDescent="0.3">
      <c r="A1414" s="1">
        <v>44738</v>
      </c>
      <c r="B1414" t="s">
        <v>13</v>
      </c>
      <c r="C1414" t="s">
        <v>14</v>
      </c>
      <c r="D1414">
        <v>127</v>
      </c>
      <c r="E1414" s="2">
        <v>20000</v>
      </c>
      <c r="F1414">
        <f t="shared" si="110"/>
        <v>2022</v>
      </c>
      <c r="G1414" t="str">
        <f t="shared" si="111"/>
        <v>June</v>
      </c>
      <c r="H1414">
        <f t="shared" si="112"/>
        <v>2</v>
      </c>
      <c r="I1414" t="str">
        <f t="shared" si="113"/>
        <v>Sunday</v>
      </c>
      <c r="J1414" s="2">
        <f t="shared" si="114"/>
        <v>2540000</v>
      </c>
      <c r="K1414" s="2"/>
    </row>
    <row r="1415" spans="1:11" x14ac:dyDescent="0.3">
      <c r="A1415" s="1">
        <v>44738</v>
      </c>
      <c r="B1415" t="s">
        <v>15</v>
      </c>
      <c r="C1415" t="s">
        <v>16</v>
      </c>
      <c r="D1415">
        <v>204</v>
      </c>
      <c r="E1415" s="2">
        <v>5000</v>
      </c>
      <c r="F1415">
        <f t="shared" si="110"/>
        <v>2022</v>
      </c>
      <c r="G1415" t="str">
        <f t="shared" si="111"/>
        <v>June</v>
      </c>
      <c r="H1415">
        <f t="shared" si="112"/>
        <v>2</v>
      </c>
      <c r="I1415" t="str">
        <f t="shared" si="113"/>
        <v>Sunday</v>
      </c>
      <c r="J1415" s="2">
        <f t="shared" si="114"/>
        <v>1020000</v>
      </c>
      <c r="K1415" s="2"/>
    </row>
    <row r="1416" spans="1:11" x14ac:dyDescent="0.3">
      <c r="A1416" s="1">
        <v>44738</v>
      </c>
      <c r="B1416" t="s">
        <v>17</v>
      </c>
      <c r="C1416" t="s">
        <v>18</v>
      </c>
      <c r="D1416">
        <v>93</v>
      </c>
      <c r="E1416" s="2">
        <v>25000</v>
      </c>
      <c r="F1416">
        <f t="shared" si="110"/>
        <v>2022</v>
      </c>
      <c r="G1416" t="str">
        <f t="shared" si="111"/>
        <v>June</v>
      </c>
      <c r="H1416">
        <f t="shared" si="112"/>
        <v>2</v>
      </c>
      <c r="I1416" t="str">
        <f t="shared" si="113"/>
        <v>Sunday</v>
      </c>
      <c r="J1416" s="2">
        <f t="shared" si="114"/>
        <v>2325000</v>
      </c>
      <c r="K1416" s="2"/>
    </row>
    <row r="1417" spans="1:11" x14ac:dyDescent="0.3">
      <c r="A1417" s="1">
        <v>44738</v>
      </c>
      <c r="B1417" t="s">
        <v>19</v>
      </c>
      <c r="C1417" t="s">
        <v>20</v>
      </c>
      <c r="D1417">
        <v>61</v>
      </c>
      <c r="E1417" s="2">
        <v>30000</v>
      </c>
      <c r="F1417">
        <f t="shared" si="110"/>
        <v>2022</v>
      </c>
      <c r="G1417" t="str">
        <f t="shared" si="111"/>
        <v>June</v>
      </c>
      <c r="H1417">
        <f t="shared" si="112"/>
        <v>2</v>
      </c>
      <c r="I1417" t="str">
        <f t="shared" si="113"/>
        <v>Sunday</v>
      </c>
      <c r="J1417" s="2">
        <f t="shared" si="114"/>
        <v>1830000</v>
      </c>
      <c r="K1417" s="2"/>
    </row>
    <row r="1418" spans="1:11" x14ac:dyDescent="0.3">
      <c r="A1418" s="1">
        <v>44739</v>
      </c>
      <c r="B1418" t="s">
        <v>5</v>
      </c>
      <c r="C1418" t="s">
        <v>6</v>
      </c>
      <c r="D1418">
        <v>94</v>
      </c>
      <c r="E1418" s="2">
        <v>50000</v>
      </c>
      <c r="F1418">
        <f t="shared" si="110"/>
        <v>2022</v>
      </c>
      <c r="G1418" t="str">
        <f t="shared" si="111"/>
        <v>June</v>
      </c>
      <c r="H1418">
        <f t="shared" si="112"/>
        <v>2</v>
      </c>
      <c r="I1418" t="str">
        <f t="shared" si="113"/>
        <v>Monday</v>
      </c>
      <c r="J1418" s="2">
        <f t="shared" si="114"/>
        <v>4700000</v>
      </c>
      <c r="K1418" s="2"/>
    </row>
    <row r="1419" spans="1:11" x14ac:dyDescent="0.3">
      <c r="A1419" s="1">
        <v>44739</v>
      </c>
      <c r="B1419" t="s">
        <v>7</v>
      </c>
      <c r="C1419" t="s">
        <v>8</v>
      </c>
      <c r="D1419">
        <v>54</v>
      </c>
      <c r="E1419" s="2">
        <v>35000</v>
      </c>
      <c r="F1419">
        <f t="shared" si="110"/>
        <v>2022</v>
      </c>
      <c r="G1419" t="str">
        <f t="shared" si="111"/>
        <v>June</v>
      </c>
      <c r="H1419">
        <f t="shared" si="112"/>
        <v>2</v>
      </c>
      <c r="I1419" t="str">
        <f t="shared" si="113"/>
        <v>Monday</v>
      </c>
      <c r="J1419" s="2">
        <f t="shared" si="114"/>
        <v>1890000</v>
      </c>
      <c r="K1419" s="2"/>
    </row>
    <row r="1420" spans="1:11" x14ac:dyDescent="0.3">
      <c r="A1420" s="1">
        <v>44739</v>
      </c>
      <c r="B1420" t="s">
        <v>9</v>
      </c>
      <c r="C1420" t="s">
        <v>10</v>
      </c>
      <c r="D1420">
        <v>60</v>
      </c>
      <c r="E1420" s="2">
        <v>45000</v>
      </c>
      <c r="F1420">
        <f t="shared" si="110"/>
        <v>2022</v>
      </c>
      <c r="G1420" t="str">
        <f t="shared" si="111"/>
        <v>June</v>
      </c>
      <c r="H1420">
        <f t="shared" si="112"/>
        <v>2</v>
      </c>
      <c r="I1420" t="str">
        <f t="shared" si="113"/>
        <v>Monday</v>
      </c>
      <c r="J1420" s="2">
        <f t="shared" si="114"/>
        <v>2700000</v>
      </c>
      <c r="K1420" s="2"/>
    </row>
    <row r="1421" spans="1:11" x14ac:dyDescent="0.3">
      <c r="A1421" s="1">
        <v>44739</v>
      </c>
      <c r="B1421" t="s">
        <v>11</v>
      </c>
      <c r="C1421" t="s">
        <v>12</v>
      </c>
      <c r="D1421">
        <v>48</v>
      </c>
      <c r="E1421" s="2">
        <v>60000</v>
      </c>
      <c r="F1421">
        <f t="shared" si="110"/>
        <v>2022</v>
      </c>
      <c r="G1421" t="str">
        <f t="shared" si="111"/>
        <v>June</v>
      </c>
      <c r="H1421">
        <f t="shared" si="112"/>
        <v>2</v>
      </c>
      <c r="I1421" t="str">
        <f t="shared" si="113"/>
        <v>Monday</v>
      </c>
      <c r="J1421" s="2">
        <f t="shared" si="114"/>
        <v>2880000</v>
      </c>
      <c r="K1421" s="2"/>
    </row>
    <row r="1422" spans="1:11" x14ac:dyDescent="0.3">
      <c r="A1422" s="1">
        <v>44739</v>
      </c>
      <c r="B1422" t="s">
        <v>13</v>
      </c>
      <c r="C1422" t="s">
        <v>14</v>
      </c>
      <c r="D1422">
        <v>121</v>
      </c>
      <c r="E1422" s="2">
        <v>20000</v>
      </c>
      <c r="F1422">
        <f t="shared" si="110"/>
        <v>2022</v>
      </c>
      <c r="G1422" t="str">
        <f t="shared" si="111"/>
        <v>June</v>
      </c>
      <c r="H1422">
        <f t="shared" si="112"/>
        <v>2</v>
      </c>
      <c r="I1422" t="str">
        <f t="shared" si="113"/>
        <v>Monday</v>
      </c>
      <c r="J1422" s="2">
        <f t="shared" si="114"/>
        <v>2420000</v>
      </c>
      <c r="K1422" s="2"/>
    </row>
    <row r="1423" spans="1:11" x14ac:dyDescent="0.3">
      <c r="A1423" s="1">
        <v>44739</v>
      </c>
      <c r="B1423" t="s">
        <v>15</v>
      </c>
      <c r="C1423" t="s">
        <v>16</v>
      </c>
      <c r="D1423">
        <v>203</v>
      </c>
      <c r="E1423" s="2">
        <v>5000</v>
      </c>
      <c r="F1423">
        <f t="shared" si="110"/>
        <v>2022</v>
      </c>
      <c r="G1423" t="str">
        <f t="shared" si="111"/>
        <v>June</v>
      </c>
      <c r="H1423">
        <f t="shared" si="112"/>
        <v>2</v>
      </c>
      <c r="I1423" t="str">
        <f t="shared" si="113"/>
        <v>Monday</v>
      </c>
      <c r="J1423" s="2">
        <f t="shared" si="114"/>
        <v>1015000</v>
      </c>
      <c r="K1423" s="2"/>
    </row>
    <row r="1424" spans="1:11" x14ac:dyDescent="0.3">
      <c r="A1424" s="1">
        <v>44739</v>
      </c>
      <c r="B1424" t="s">
        <v>17</v>
      </c>
      <c r="C1424" t="s">
        <v>18</v>
      </c>
      <c r="D1424">
        <v>86</v>
      </c>
      <c r="E1424" s="2">
        <v>25000</v>
      </c>
      <c r="F1424">
        <f t="shared" si="110"/>
        <v>2022</v>
      </c>
      <c r="G1424" t="str">
        <f t="shared" si="111"/>
        <v>June</v>
      </c>
      <c r="H1424">
        <f t="shared" si="112"/>
        <v>2</v>
      </c>
      <c r="I1424" t="str">
        <f t="shared" si="113"/>
        <v>Monday</v>
      </c>
      <c r="J1424" s="2">
        <f t="shared" si="114"/>
        <v>2150000</v>
      </c>
      <c r="K1424" s="2"/>
    </row>
    <row r="1425" spans="1:11" x14ac:dyDescent="0.3">
      <c r="A1425" s="1">
        <v>44739</v>
      </c>
      <c r="B1425" t="s">
        <v>19</v>
      </c>
      <c r="C1425" t="s">
        <v>20</v>
      </c>
      <c r="D1425">
        <v>60</v>
      </c>
      <c r="E1425" s="2">
        <v>30000</v>
      </c>
      <c r="F1425">
        <f t="shared" si="110"/>
        <v>2022</v>
      </c>
      <c r="G1425" t="str">
        <f t="shared" si="111"/>
        <v>June</v>
      </c>
      <c r="H1425">
        <f t="shared" si="112"/>
        <v>2</v>
      </c>
      <c r="I1425" t="str">
        <f t="shared" si="113"/>
        <v>Monday</v>
      </c>
      <c r="J1425" s="2">
        <f t="shared" si="114"/>
        <v>1800000</v>
      </c>
      <c r="K1425" s="2"/>
    </row>
    <row r="1426" spans="1:11" x14ac:dyDescent="0.3">
      <c r="A1426" s="1">
        <v>44740</v>
      </c>
      <c r="B1426" t="s">
        <v>5</v>
      </c>
      <c r="C1426" t="s">
        <v>6</v>
      </c>
      <c r="D1426">
        <v>92</v>
      </c>
      <c r="E1426" s="2">
        <v>50000</v>
      </c>
      <c r="F1426">
        <f t="shared" si="110"/>
        <v>2022</v>
      </c>
      <c r="G1426" t="str">
        <f t="shared" si="111"/>
        <v>June</v>
      </c>
      <c r="H1426">
        <f t="shared" si="112"/>
        <v>2</v>
      </c>
      <c r="I1426" t="str">
        <f t="shared" si="113"/>
        <v>Tuesday</v>
      </c>
      <c r="J1426" s="2">
        <f t="shared" si="114"/>
        <v>4600000</v>
      </c>
      <c r="K1426" s="2"/>
    </row>
    <row r="1427" spans="1:11" x14ac:dyDescent="0.3">
      <c r="A1427" s="1">
        <v>44740</v>
      </c>
      <c r="B1427" t="s">
        <v>7</v>
      </c>
      <c r="C1427" t="s">
        <v>8</v>
      </c>
      <c r="D1427">
        <v>55</v>
      </c>
      <c r="E1427" s="2">
        <v>35000</v>
      </c>
      <c r="F1427">
        <f t="shared" si="110"/>
        <v>2022</v>
      </c>
      <c r="G1427" t="str">
        <f t="shared" si="111"/>
        <v>June</v>
      </c>
      <c r="H1427">
        <f t="shared" si="112"/>
        <v>2</v>
      </c>
      <c r="I1427" t="str">
        <f t="shared" si="113"/>
        <v>Tuesday</v>
      </c>
      <c r="J1427" s="2">
        <f t="shared" si="114"/>
        <v>1925000</v>
      </c>
      <c r="K1427" s="2"/>
    </row>
    <row r="1428" spans="1:11" x14ac:dyDescent="0.3">
      <c r="A1428" s="1">
        <v>44740</v>
      </c>
      <c r="B1428" t="s">
        <v>9</v>
      </c>
      <c r="C1428" t="s">
        <v>10</v>
      </c>
      <c r="D1428">
        <v>66</v>
      </c>
      <c r="E1428" s="2">
        <v>45000</v>
      </c>
      <c r="F1428">
        <f t="shared" si="110"/>
        <v>2022</v>
      </c>
      <c r="G1428" t="str">
        <f t="shared" si="111"/>
        <v>June</v>
      </c>
      <c r="H1428">
        <f t="shared" si="112"/>
        <v>2</v>
      </c>
      <c r="I1428" t="str">
        <f t="shared" si="113"/>
        <v>Tuesday</v>
      </c>
      <c r="J1428" s="2">
        <f t="shared" si="114"/>
        <v>2970000</v>
      </c>
      <c r="K1428" s="2"/>
    </row>
    <row r="1429" spans="1:11" x14ac:dyDescent="0.3">
      <c r="A1429" s="1">
        <v>44740</v>
      </c>
      <c r="B1429" t="s">
        <v>11</v>
      </c>
      <c r="C1429" t="s">
        <v>12</v>
      </c>
      <c r="D1429">
        <v>49</v>
      </c>
      <c r="E1429" s="2">
        <v>60000</v>
      </c>
      <c r="F1429">
        <f t="shared" si="110"/>
        <v>2022</v>
      </c>
      <c r="G1429" t="str">
        <f t="shared" si="111"/>
        <v>June</v>
      </c>
      <c r="H1429">
        <f t="shared" si="112"/>
        <v>2</v>
      </c>
      <c r="I1429" t="str">
        <f t="shared" si="113"/>
        <v>Tuesday</v>
      </c>
      <c r="J1429" s="2">
        <f t="shared" si="114"/>
        <v>2940000</v>
      </c>
      <c r="K1429" s="2"/>
    </row>
    <row r="1430" spans="1:11" x14ac:dyDescent="0.3">
      <c r="A1430" s="1">
        <v>44740</v>
      </c>
      <c r="B1430" t="s">
        <v>13</v>
      </c>
      <c r="C1430" t="s">
        <v>14</v>
      </c>
      <c r="D1430">
        <v>117</v>
      </c>
      <c r="E1430" s="2">
        <v>20000</v>
      </c>
      <c r="F1430">
        <f t="shared" si="110"/>
        <v>2022</v>
      </c>
      <c r="G1430" t="str">
        <f t="shared" si="111"/>
        <v>June</v>
      </c>
      <c r="H1430">
        <f t="shared" si="112"/>
        <v>2</v>
      </c>
      <c r="I1430" t="str">
        <f t="shared" si="113"/>
        <v>Tuesday</v>
      </c>
      <c r="J1430" s="2">
        <f t="shared" si="114"/>
        <v>2340000</v>
      </c>
      <c r="K1430" s="2"/>
    </row>
    <row r="1431" spans="1:11" x14ac:dyDescent="0.3">
      <c r="A1431" s="1">
        <v>44740</v>
      </c>
      <c r="B1431" t="s">
        <v>15</v>
      </c>
      <c r="C1431" t="s">
        <v>16</v>
      </c>
      <c r="D1431">
        <v>226</v>
      </c>
      <c r="E1431" s="2">
        <v>5000</v>
      </c>
      <c r="F1431">
        <f t="shared" si="110"/>
        <v>2022</v>
      </c>
      <c r="G1431" t="str">
        <f t="shared" si="111"/>
        <v>June</v>
      </c>
      <c r="H1431">
        <f t="shared" si="112"/>
        <v>2</v>
      </c>
      <c r="I1431" t="str">
        <f t="shared" si="113"/>
        <v>Tuesday</v>
      </c>
      <c r="J1431" s="2">
        <f t="shared" si="114"/>
        <v>1130000</v>
      </c>
      <c r="K1431" s="2"/>
    </row>
    <row r="1432" spans="1:11" x14ac:dyDescent="0.3">
      <c r="A1432" s="1">
        <v>44740</v>
      </c>
      <c r="B1432" t="s">
        <v>17</v>
      </c>
      <c r="C1432" t="s">
        <v>18</v>
      </c>
      <c r="D1432">
        <v>99</v>
      </c>
      <c r="E1432" s="2">
        <v>25000</v>
      </c>
      <c r="F1432">
        <f t="shared" si="110"/>
        <v>2022</v>
      </c>
      <c r="G1432" t="str">
        <f t="shared" si="111"/>
        <v>June</v>
      </c>
      <c r="H1432">
        <f t="shared" si="112"/>
        <v>2</v>
      </c>
      <c r="I1432" t="str">
        <f t="shared" si="113"/>
        <v>Tuesday</v>
      </c>
      <c r="J1432" s="2">
        <f t="shared" si="114"/>
        <v>2475000</v>
      </c>
      <c r="K1432" s="2"/>
    </row>
    <row r="1433" spans="1:11" x14ac:dyDescent="0.3">
      <c r="A1433" s="1">
        <v>44740</v>
      </c>
      <c r="B1433" t="s">
        <v>19</v>
      </c>
      <c r="C1433" t="s">
        <v>20</v>
      </c>
      <c r="D1433">
        <v>59</v>
      </c>
      <c r="E1433" s="2">
        <v>30000</v>
      </c>
      <c r="F1433">
        <f t="shared" si="110"/>
        <v>2022</v>
      </c>
      <c r="G1433" t="str">
        <f t="shared" si="111"/>
        <v>June</v>
      </c>
      <c r="H1433">
        <f t="shared" si="112"/>
        <v>2</v>
      </c>
      <c r="I1433" t="str">
        <f t="shared" si="113"/>
        <v>Tuesday</v>
      </c>
      <c r="J1433" s="2">
        <f t="shared" si="114"/>
        <v>1770000</v>
      </c>
      <c r="K1433" s="2"/>
    </row>
    <row r="1434" spans="1:11" x14ac:dyDescent="0.3">
      <c r="A1434" s="1">
        <v>44741</v>
      </c>
      <c r="B1434" t="s">
        <v>5</v>
      </c>
      <c r="C1434" t="s">
        <v>6</v>
      </c>
      <c r="D1434">
        <v>89</v>
      </c>
      <c r="E1434" s="2">
        <v>50000</v>
      </c>
      <c r="F1434">
        <f t="shared" si="110"/>
        <v>2022</v>
      </c>
      <c r="G1434" t="str">
        <f t="shared" si="111"/>
        <v>June</v>
      </c>
      <c r="H1434">
        <f t="shared" si="112"/>
        <v>2</v>
      </c>
      <c r="I1434" t="str">
        <f t="shared" si="113"/>
        <v>Wednesday</v>
      </c>
      <c r="J1434" s="2">
        <f t="shared" si="114"/>
        <v>4450000</v>
      </c>
      <c r="K1434" s="2"/>
    </row>
    <row r="1435" spans="1:11" x14ac:dyDescent="0.3">
      <c r="A1435" s="1">
        <v>44741</v>
      </c>
      <c r="B1435" t="s">
        <v>7</v>
      </c>
      <c r="C1435" t="s">
        <v>8</v>
      </c>
      <c r="D1435">
        <v>59</v>
      </c>
      <c r="E1435" s="2">
        <v>35000</v>
      </c>
      <c r="F1435">
        <f t="shared" si="110"/>
        <v>2022</v>
      </c>
      <c r="G1435" t="str">
        <f t="shared" si="111"/>
        <v>June</v>
      </c>
      <c r="H1435">
        <f t="shared" si="112"/>
        <v>2</v>
      </c>
      <c r="I1435" t="str">
        <f t="shared" si="113"/>
        <v>Wednesday</v>
      </c>
      <c r="J1435" s="2">
        <f t="shared" si="114"/>
        <v>2065000</v>
      </c>
      <c r="K1435" s="2"/>
    </row>
    <row r="1436" spans="1:11" x14ac:dyDescent="0.3">
      <c r="A1436" s="1">
        <v>44741</v>
      </c>
      <c r="B1436" t="s">
        <v>9</v>
      </c>
      <c r="C1436" t="s">
        <v>10</v>
      </c>
      <c r="D1436">
        <v>76</v>
      </c>
      <c r="E1436" s="2">
        <v>45000</v>
      </c>
      <c r="F1436">
        <f t="shared" si="110"/>
        <v>2022</v>
      </c>
      <c r="G1436" t="str">
        <f t="shared" si="111"/>
        <v>June</v>
      </c>
      <c r="H1436">
        <f t="shared" si="112"/>
        <v>2</v>
      </c>
      <c r="I1436" t="str">
        <f t="shared" si="113"/>
        <v>Wednesday</v>
      </c>
      <c r="J1436" s="2">
        <f t="shared" si="114"/>
        <v>3420000</v>
      </c>
      <c r="K1436" s="2"/>
    </row>
    <row r="1437" spans="1:11" x14ac:dyDescent="0.3">
      <c r="A1437" s="1">
        <v>44741</v>
      </c>
      <c r="B1437" t="s">
        <v>11</v>
      </c>
      <c r="C1437" t="s">
        <v>12</v>
      </c>
      <c r="D1437">
        <v>51</v>
      </c>
      <c r="E1437" s="2">
        <v>60000</v>
      </c>
      <c r="F1437">
        <f t="shared" si="110"/>
        <v>2022</v>
      </c>
      <c r="G1437" t="str">
        <f t="shared" si="111"/>
        <v>June</v>
      </c>
      <c r="H1437">
        <f t="shared" si="112"/>
        <v>2</v>
      </c>
      <c r="I1437" t="str">
        <f t="shared" si="113"/>
        <v>Wednesday</v>
      </c>
      <c r="J1437" s="2">
        <f t="shared" si="114"/>
        <v>3060000</v>
      </c>
      <c r="K1437" s="2"/>
    </row>
    <row r="1438" spans="1:11" x14ac:dyDescent="0.3">
      <c r="A1438" s="1">
        <v>44741</v>
      </c>
      <c r="B1438" t="s">
        <v>13</v>
      </c>
      <c r="C1438" t="s">
        <v>14</v>
      </c>
      <c r="D1438">
        <v>112</v>
      </c>
      <c r="E1438" s="2">
        <v>20000</v>
      </c>
      <c r="F1438">
        <f t="shared" si="110"/>
        <v>2022</v>
      </c>
      <c r="G1438" t="str">
        <f t="shared" si="111"/>
        <v>June</v>
      </c>
      <c r="H1438">
        <f t="shared" si="112"/>
        <v>2</v>
      </c>
      <c r="I1438" t="str">
        <f t="shared" si="113"/>
        <v>Wednesday</v>
      </c>
      <c r="J1438" s="2">
        <f t="shared" si="114"/>
        <v>2240000</v>
      </c>
      <c r="K1438" s="2"/>
    </row>
    <row r="1439" spans="1:11" x14ac:dyDescent="0.3">
      <c r="A1439" s="1">
        <v>44741</v>
      </c>
      <c r="B1439" t="s">
        <v>15</v>
      </c>
      <c r="C1439" t="s">
        <v>16</v>
      </c>
      <c r="D1439">
        <v>217</v>
      </c>
      <c r="E1439" s="2">
        <v>5000</v>
      </c>
      <c r="F1439">
        <f t="shared" si="110"/>
        <v>2022</v>
      </c>
      <c r="G1439" t="str">
        <f t="shared" si="111"/>
        <v>June</v>
      </c>
      <c r="H1439">
        <f t="shared" si="112"/>
        <v>2</v>
      </c>
      <c r="I1439" t="str">
        <f t="shared" si="113"/>
        <v>Wednesday</v>
      </c>
      <c r="J1439" s="2">
        <f t="shared" si="114"/>
        <v>1085000</v>
      </c>
      <c r="K1439" s="2"/>
    </row>
    <row r="1440" spans="1:11" x14ac:dyDescent="0.3">
      <c r="A1440" s="1">
        <v>44741</v>
      </c>
      <c r="B1440" t="s">
        <v>17</v>
      </c>
      <c r="C1440" t="s">
        <v>18</v>
      </c>
      <c r="D1440">
        <v>90</v>
      </c>
      <c r="E1440" s="2">
        <v>25000</v>
      </c>
      <c r="F1440">
        <f t="shared" si="110"/>
        <v>2022</v>
      </c>
      <c r="G1440" t="str">
        <f t="shared" si="111"/>
        <v>June</v>
      </c>
      <c r="H1440">
        <f t="shared" si="112"/>
        <v>2</v>
      </c>
      <c r="I1440" t="str">
        <f t="shared" si="113"/>
        <v>Wednesday</v>
      </c>
      <c r="J1440" s="2">
        <f t="shared" si="114"/>
        <v>2250000</v>
      </c>
      <c r="K1440" s="2"/>
    </row>
    <row r="1441" spans="1:11" x14ac:dyDescent="0.3">
      <c r="A1441" s="1">
        <v>44741</v>
      </c>
      <c r="B1441" t="s">
        <v>19</v>
      </c>
      <c r="C1441" t="s">
        <v>20</v>
      </c>
      <c r="D1441">
        <v>62</v>
      </c>
      <c r="E1441" s="2">
        <v>30000</v>
      </c>
      <c r="F1441">
        <f t="shared" si="110"/>
        <v>2022</v>
      </c>
      <c r="G1441" t="str">
        <f t="shared" si="111"/>
        <v>June</v>
      </c>
      <c r="H1441">
        <f t="shared" si="112"/>
        <v>2</v>
      </c>
      <c r="I1441" t="str">
        <f t="shared" si="113"/>
        <v>Wednesday</v>
      </c>
      <c r="J1441" s="2">
        <f t="shared" si="114"/>
        <v>1860000</v>
      </c>
      <c r="K1441" s="2"/>
    </row>
    <row r="1442" spans="1:11" x14ac:dyDescent="0.3">
      <c r="A1442" s="1">
        <v>44742</v>
      </c>
      <c r="B1442" t="s">
        <v>5</v>
      </c>
      <c r="C1442" t="s">
        <v>6</v>
      </c>
      <c r="D1442">
        <v>83</v>
      </c>
      <c r="E1442" s="2">
        <v>50000</v>
      </c>
      <c r="F1442">
        <f t="shared" si="110"/>
        <v>2022</v>
      </c>
      <c r="G1442" t="str">
        <f t="shared" si="111"/>
        <v>June</v>
      </c>
      <c r="H1442">
        <f t="shared" si="112"/>
        <v>2</v>
      </c>
      <c r="I1442" t="str">
        <f t="shared" si="113"/>
        <v>Thursday</v>
      </c>
      <c r="J1442" s="2">
        <f t="shared" si="114"/>
        <v>4150000</v>
      </c>
      <c r="K1442" s="2"/>
    </row>
    <row r="1443" spans="1:11" x14ac:dyDescent="0.3">
      <c r="A1443" s="1">
        <v>44742</v>
      </c>
      <c r="B1443" t="s">
        <v>7</v>
      </c>
      <c r="C1443" t="s">
        <v>8</v>
      </c>
      <c r="D1443">
        <v>54</v>
      </c>
      <c r="E1443" s="2">
        <v>35000</v>
      </c>
      <c r="F1443">
        <f t="shared" si="110"/>
        <v>2022</v>
      </c>
      <c r="G1443" t="str">
        <f t="shared" si="111"/>
        <v>June</v>
      </c>
      <c r="H1443">
        <f t="shared" si="112"/>
        <v>2</v>
      </c>
      <c r="I1443" t="str">
        <f t="shared" si="113"/>
        <v>Thursday</v>
      </c>
      <c r="J1443" s="2">
        <f t="shared" si="114"/>
        <v>1890000</v>
      </c>
      <c r="K1443" s="2"/>
    </row>
    <row r="1444" spans="1:11" x14ac:dyDescent="0.3">
      <c r="A1444" s="1">
        <v>44742</v>
      </c>
      <c r="B1444" t="s">
        <v>9</v>
      </c>
      <c r="C1444" t="s">
        <v>10</v>
      </c>
      <c r="D1444">
        <v>66</v>
      </c>
      <c r="E1444" s="2">
        <v>45000</v>
      </c>
      <c r="F1444">
        <f t="shared" si="110"/>
        <v>2022</v>
      </c>
      <c r="G1444" t="str">
        <f t="shared" si="111"/>
        <v>June</v>
      </c>
      <c r="H1444">
        <f t="shared" si="112"/>
        <v>2</v>
      </c>
      <c r="I1444" t="str">
        <f t="shared" si="113"/>
        <v>Thursday</v>
      </c>
      <c r="J1444" s="2">
        <f t="shared" si="114"/>
        <v>2970000</v>
      </c>
      <c r="K1444" s="2"/>
    </row>
    <row r="1445" spans="1:11" x14ac:dyDescent="0.3">
      <c r="A1445" s="1">
        <v>44742</v>
      </c>
      <c r="B1445" t="s">
        <v>11</v>
      </c>
      <c r="C1445" t="s">
        <v>12</v>
      </c>
      <c r="D1445">
        <v>46</v>
      </c>
      <c r="E1445" s="2">
        <v>60000</v>
      </c>
      <c r="F1445">
        <f t="shared" si="110"/>
        <v>2022</v>
      </c>
      <c r="G1445" t="str">
        <f t="shared" si="111"/>
        <v>June</v>
      </c>
      <c r="H1445">
        <f t="shared" si="112"/>
        <v>2</v>
      </c>
      <c r="I1445" t="str">
        <f t="shared" si="113"/>
        <v>Thursday</v>
      </c>
      <c r="J1445" s="2">
        <f t="shared" si="114"/>
        <v>2760000</v>
      </c>
      <c r="K1445" s="2"/>
    </row>
    <row r="1446" spans="1:11" x14ac:dyDescent="0.3">
      <c r="A1446" s="1">
        <v>44742</v>
      </c>
      <c r="B1446" t="s">
        <v>13</v>
      </c>
      <c r="C1446" t="s">
        <v>14</v>
      </c>
      <c r="D1446">
        <v>111</v>
      </c>
      <c r="E1446" s="2">
        <v>20000</v>
      </c>
      <c r="F1446">
        <f t="shared" si="110"/>
        <v>2022</v>
      </c>
      <c r="G1446" t="str">
        <f t="shared" si="111"/>
        <v>June</v>
      </c>
      <c r="H1446">
        <f t="shared" si="112"/>
        <v>2</v>
      </c>
      <c r="I1446" t="str">
        <f t="shared" si="113"/>
        <v>Thursday</v>
      </c>
      <c r="J1446" s="2">
        <f t="shared" si="114"/>
        <v>2220000</v>
      </c>
      <c r="K1446" s="2"/>
    </row>
    <row r="1447" spans="1:11" x14ac:dyDescent="0.3">
      <c r="A1447" s="1">
        <v>44742</v>
      </c>
      <c r="B1447" t="s">
        <v>15</v>
      </c>
      <c r="C1447" t="s">
        <v>16</v>
      </c>
      <c r="D1447">
        <v>213</v>
      </c>
      <c r="E1447" s="2">
        <v>5000</v>
      </c>
      <c r="F1447">
        <f t="shared" si="110"/>
        <v>2022</v>
      </c>
      <c r="G1447" t="str">
        <f t="shared" si="111"/>
        <v>June</v>
      </c>
      <c r="H1447">
        <f t="shared" si="112"/>
        <v>2</v>
      </c>
      <c r="I1447" t="str">
        <f t="shared" si="113"/>
        <v>Thursday</v>
      </c>
      <c r="J1447" s="2">
        <f t="shared" si="114"/>
        <v>1065000</v>
      </c>
      <c r="K1447" s="2"/>
    </row>
    <row r="1448" spans="1:11" x14ac:dyDescent="0.3">
      <c r="A1448" s="1">
        <v>44742</v>
      </c>
      <c r="B1448" t="s">
        <v>17</v>
      </c>
      <c r="C1448" t="s">
        <v>18</v>
      </c>
      <c r="D1448">
        <v>88</v>
      </c>
      <c r="E1448" s="2">
        <v>25000</v>
      </c>
      <c r="F1448">
        <f t="shared" si="110"/>
        <v>2022</v>
      </c>
      <c r="G1448" t="str">
        <f t="shared" si="111"/>
        <v>June</v>
      </c>
      <c r="H1448">
        <f t="shared" si="112"/>
        <v>2</v>
      </c>
      <c r="I1448" t="str">
        <f t="shared" si="113"/>
        <v>Thursday</v>
      </c>
      <c r="J1448" s="2">
        <f t="shared" si="114"/>
        <v>2200000</v>
      </c>
      <c r="K1448" s="2"/>
    </row>
    <row r="1449" spans="1:11" x14ac:dyDescent="0.3">
      <c r="A1449" s="1">
        <v>44742</v>
      </c>
      <c r="B1449" t="s">
        <v>19</v>
      </c>
      <c r="C1449" t="s">
        <v>20</v>
      </c>
      <c r="D1449">
        <v>62</v>
      </c>
      <c r="E1449" s="2">
        <v>30000</v>
      </c>
      <c r="F1449">
        <f t="shared" si="110"/>
        <v>2022</v>
      </c>
      <c r="G1449" t="str">
        <f t="shared" si="111"/>
        <v>June</v>
      </c>
      <c r="H1449">
        <f t="shared" si="112"/>
        <v>2</v>
      </c>
      <c r="I1449" t="str">
        <f t="shared" si="113"/>
        <v>Thursday</v>
      </c>
      <c r="J1449" s="2">
        <f t="shared" si="114"/>
        <v>1860000</v>
      </c>
      <c r="K1449" s="2"/>
    </row>
    <row r="1450" spans="1:11" x14ac:dyDescent="0.3">
      <c r="A1450" s="1">
        <v>44743</v>
      </c>
      <c r="B1450" t="s">
        <v>5</v>
      </c>
      <c r="C1450" t="s">
        <v>6</v>
      </c>
      <c r="D1450">
        <v>82</v>
      </c>
      <c r="E1450" s="2">
        <v>50000</v>
      </c>
      <c r="F1450">
        <f t="shared" si="110"/>
        <v>2022</v>
      </c>
      <c r="G1450" t="str">
        <f t="shared" si="111"/>
        <v>July</v>
      </c>
      <c r="H1450">
        <f t="shared" si="112"/>
        <v>3</v>
      </c>
      <c r="I1450" t="str">
        <f t="shared" si="113"/>
        <v>Friday</v>
      </c>
      <c r="J1450" s="2">
        <f t="shared" si="114"/>
        <v>4100000</v>
      </c>
      <c r="K1450" s="2"/>
    </row>
    <row r="1451" spans="1:11" x14ac:dyDescent="0.3">
      <c r="A1451" s="1">
        <v>44743</v>
      </c>
      <c r="B1451" t="s">
        <v>7</v>
      </c>
      <c r="C1451" t="s">
        <v>8</v>
      </c>
      <c r="D1451">
        <v>54</v>
      </c>
      <c r="E1451" s="2">
        <v>35000</v>
      </c>
      <c r="F1451">
        <f t="shared" si="110"/>
        <v>2022</v>
      </c>
      <c r="G1451" t="str">
        <f t="shared" si="111"/>
        <v>July</v>
      </c>
      <c r="H1451">
        <f t="shared" si="112"/>
        <v>3</v>
      </c>
      <c r="I1451" t="str">
        <f t="shared" si="113"/>
        <v>Friday</v>
      </c>
      <c r="J1451" s="2">
        <f t="shared" si="114"/>
        <v>1890000</v>
      </c>
      <c r="K1451" s="2"/>
    </row>
    <row r="1452" spans="1:11" x14ac:dyDescent="0.3">
      <c r="A1452" s="1">
        <v>44743</v>
      </c>
      <c r="B1452" t="s">
        <v>9</v>
      </c>
      <c r="C1452" t="s">
        <v>10</v>
      </c>
      <c r="D1452">
        <v>58</v>
      </c>
      <c r="E1452" s="2">
        <v>45000</v>
      </c>
      <c r="F1452">
        <f t="shared" si="110"/>
        <v>2022</v>
      </c>
      <c r="G1452" t="str">
        <f t="shared" si="111"/>
        <v>July</v>
      </c>
      <c r="H1452">
        <f t="shared" si="112"/>
        <v>3</v>
      </c>
      <c r="I1452" t="str">
        <f t="shared" si="113"/>
        <v>Friday</v>
      </c>
      <c r="J1452" s="2">
        <f t="shared" si="114"/>
        <v>2610000</v>
      </c>
      <c r="K1452" s="2"/>
    </row>
    <row r="1453" spans="1:11" x14ac:dyDescent="0.3">
      <c r="A1453" s="1">
        <v>44743</v>
      </c>
      <c r="B1453" t="s">
        <v>11</v>
      </c>
      <c r="C1453" t="s">
        <v>12</v>
      </c>
      <c r="D1453">
        <v>50</v>
      </c>
      <c r="E1453" s="2">
        <v>60000</v>
      </c>
      <c r="F1453">
        <f t="shared" si="110"/>
        <v>2022</v>
      </c>
      <c r="G1453" t="str">
        <f t="shared" si="111"/>
        <v>July</v>
      </c>
      <c r="H1453">
        <f t="shared" si="112"/>
        <v>3</v>
      </c>
      <c r="I1453" t="str">
        <f t="shared" si="113"/>
        <v>Friday</v>
      </c>
      <c r="J1453" s="2">
        <f t="shared" si="114"/>
        <v>3000000</v>
      </c>
      <c r="K1453" s="2"/>
    </row>
    <row r="1454" spans="1:11" x14ac:dyDescent="0.3">
      <c r="A1454" s="1">
        <v>44743</v>
      </c>
      <c r="B1454" t="s">
        <v>13</v>
      </c>
      <c r="C1454" t="s">
        <v>14</v>
      </c>
      <c r="D1454">
        <v>112</v>
      </c>
      <c r="E1454" s="2">
        <v>20000</v>
      </c>
      <c r="F1454">
        <f t="shared" si="110"/>
        <v>2022</v>
      </c>
      <c r="G1454" t="str">
        <f t="shared" si="111"/>
        <v>July</v>
      </c>
      <c r="H1454">
        <f t="shared" si="112"/>
        <v>3</v>
      </c>
      <c r="I1454" t="str">
        <f t="shared" si="113"/>
        <v>Friday</v>
      </c>
      <c r="J1454" s="2">
        <f t="shared" si="114"/>
        <v>2240000</v>
      </c>
      <c r="K1454" s="2"/>
    </row>
    <row r="1455" spans="1:11" x14ac:dyDescent="0.3">
      <c r="A1455" s="1">
        <v>44743</v>
      </c>
      <c r="B1455" t="s">
        <v>15</v>
      </c>
      <c r="C1455" t="s">
        <v>16</v>
      </c>
      <c r="D1455">
        <v>207</v>
      </c>
      <c r="E1455" s="2">
        <v>5000</v>
      </c>
      <c r="F1455">
        <f t="shared" si="110"/>
        <v>2022</v>
      </c>
      <c r="G1455" t="str">
        <f t="shared" si="111"/>
        <v>July</v>
      </c>
      <c r="H1455">
        <f t="shared" si="112"/>
        <v>3</v>
      </c>
      <c r="I1455" t="str">
        <f t="shared" si="113"/>
        <v>Friday</v>
      </c>
      <c r="J1455" s="2">
        <f t="shared" si="114"/>
        <v>1035000</v>
      </c>
      <c r="K1455" s="2"/>
    </row>
    <row r="1456" spans="1:11" x14ac:dyDescent="0.3">
      <c r="A1456" s="1">
        <v>44743</v>
      </c>
      <c r="B1456" t="s">
        <v>17</v>
      </c>
      <c r="C1456" t="s">
        <v>18</v>
      </c>
      <c r="D1456">
        <v>88</v>
      </c>
      <c r="E1456" s="2">
        <v>25000</v>
      </c>
      <c r="F1456">
        <f t="shared" si="110"/>
        <v>2022</v>
      </c>
      <c r="G1456" t="str">
        <f t="shared" si="111"/>
        <v>July</v>
      </c>
      <c r="H1456">
        <f t="shared" si="112"/>
        <v>3</v>
      </c>
      <c r="I1456" t="str">
        <f t="shared" si="113"/>
        <v>Friday</v>
      </c>
      <c r="J1456" s="2">
        <f t="shared" si="114"/>
        <v>2200000</v>
      </c>
      <c r="K1456" s="2"/>
    </row>
    <row r="1457" spans="1:11" x14ac:dyDescent="0.3">
      <c r="A1457" s="1">
        <v>44743</v>
      </c>
      <c r="B1457" t="s">
        <v>19</v>
      </c>
      <c r="C1457" t="s">
        <v>20</v>
      </c>
      <c r="D1457">
        <v>66</v>
      </c>
      <c r="E1457" s="2">
        <v>30000</v>
      </c>
      <c r="F1457">
        <f t="shared" si="110"/>
        <v>2022</v>
      </c>
      <c r="G1457" t="str">
        <f t="shared" si="111"/>
        <v>July</v>
      </c>
      <c r="H1457">
        <f t="shared" si="112"/>
        <v>3</v>
      </c>
      <c r="I1457" t="str">
        <f t="shared" si="113"/>
        <v>Friday</v>
      </c>
      <c r="J1457" s="2">
        <f t="shared" si="114"/>
        <v>1980000</v>
      </c>
      <c r="K1457" s="2"/>
    </row>
    <row r="1458" spans="1:11" x14ac:dyDescent="0.3">
      <c r="A1458" s="1">
        <v>44744</v>
      </c>
      <c r="B1458" t="s">
        <v>5</v>
      </c>
      <c r="C1458" t="s">
        <v>6</v>
      </c>
      <c r="D1458">
        <v>84</v>
      </c>
      <c r="E1458" s="2">
        <v>50000</v>
      </c>
      <c r="F1458">
        <f t="shared" si="110"/>
        <v>2022</v>
      </c>
      <c r="G1458" t="str">
        <f t="shared" si="111"/>
        <v>July</v>
      </c>
      <c r="H1458">
        <f t="shared" si="112"/>
        <v>3</v>
      </c>
      <c r="I1458" t="str">
        <f t="shared" si="113"/>
        <v>Saturday</v>
      </c>
      <c r="J1458" s="2">
        <f t="shared" si="114"/>
        <v>4200000</v>
      </c>
      <c r="K1458" s="2"/>
    </row>
    <row r="1459" spans="1:11" x14ac:dyDescent="0.3">
      <c r="A1459" s="1">
        <v>44744</v>
      </c>
      <c r="B1459" t="s">
        <v>7</v>
      </c>
      <c r="C1459" t="s">
        <v>8</v>
      </c>
      <c r="D1459">
        <v>50</v>
      </c>
      <c r="E1459" s="2">
        <v>35000</v>
      </c>
      <c r="F1459">
        <f t="shared" si="110"/>
        <v>2022</v>
      </c>
      <c r="G1459" t="str">
        <f t="shared" si="111"/>
        <v>July</v>
      </c>
      <c r="H1459">
        <f t="shared" si="112"/>
        <v>3</v>
      </c>
      <c r="I1459" t="str">
        <f t="shared" si="113"/>
        <v>Saturday</v>
      </c>
      <c r="J1459" s="2">
        <f t="shared" si="114"/>
        <v>1750000</v>
      </c>
      <c r="K1459" s="2"/>
    </row>
    <row r="1460" spans="1:11" x14ac:dyDescent="0.3">
      <c r="A1460" s="1">
        <v>44744</v>
      </c>
      <c r="B1460" t="s">
        <v>9</v>
      </c>
      <c r="C1460" t="s">
        <v>10</v>
      </c>
      <c r="D1460">
        <v>67</v>
      </c>
      <c r="E1460" s="2">
        <v>45000</v>
      </c>
      <c r="F1460">
        <f t="shared" si="110"/>
        <v>2022</v>
      </c>
      <c r="G1460" t="str">
        <f t="shared" si="111"/>
        <v>July</v>
      </c>
      <c r="H1460">
        <f t="shared" si="112"/>
        <v>3</v>
      </c>
      <c r="I1460" t="str">
        <f t="shared" si="113"/>
        <v>Saturday</v>
      </c>
      <c r="J1460" s="2">
        <f t="shared" si="114"/>
        <v>3015000</v>
      </c>
      <c r="K1460" s="2"/>
    </row>
    <row r="1461" spans="1:11" x14ac:dyDescent="0.3">
      <c r="A1461" s="1">
        <v>44744</v>
      </c>
      <c r="B1461" t="s">
        <v>11</v>
      </c>
      <c r="C1461" t="s">
        <v>12</v>
      </c>
      <c r="D1461">
        <v>54</v>
      </c>
      <c r="E1461" s="2">
        <v>60000</v>
      </c>
      <c r="F1461">
        <f t="shared" si="110"/>
        <v>2022</v>
      </c>
      <c r="G1461" t="str">
        <f t="shared" si="111"/>
        <v>July</v>
      </c>
      <c r="H1461">
        <f t="shared" si="112"/>
        <v>3</v>
      </c>
      <c r="I1461" t="str">
        <f t="shared" si="113"/>
        <v>Saturday</v>
      </c>
      <c r="J1461" s="2">
        <f t="shared" si="114"/>
        <v>3240000</v>
      </c>
      <c r="K1461" s="2"/>
    </row>
    <row r="1462" spans="1:11" x14ac:dyDescent="0.3">
      <c r="A1462" s="1">
        <v>44744</v>
      </c>
      <c r="B1462" t="s">
        <v>13</v>
      </c>
      <c r="C1462" t="s">
        <v>14</v>
      </c>
      <c r="D1462">
        <v>118</v>
      </c>
      <c r="E1462" s="2">
        <v>20000</v>
      </c>
      <c r="F1462">
        <f t="shared" si="110"/>
        <v>2022</v>
      </c>
      <c r="G1462" t="str">
        <f t="shared" si="111"/>
        <v>July</v>
      </c>
      <c r="H1462">
        <f t="shared" si="112"/>
        <v>3</v>
      </c>
      <c r="I1462" t="str">
        <f t="shared" si="113"/>
        <v>Saturday</v>
      </c>
      <c r="J1462" s="2">
        <f t="shared" si="114"/>
        <v>2360000</v>
      </c>
      <c r="K1462" s="2"/>
    </row>
    <row r="1463" spans="1:11" x14ac:dyDescent="0.3">
      <c r="A1463" s="1">
        <v>44744</v>
      </c>
      <c r="B1463" t="s">
        <v>15</v>
      </c>
      <c r="C1463" t="s">
        <v>16</v>
      </c>
      <c r="D1463">
        <v>207</v>
      </c>
      <c r="E1463" s="2">
        <v>5000</v>
      </c>
      <c r="F1463">
        <f t="shared" si="110"/>
        <v>2022</v>
      </c>
      <c r="G1463" t="str">
        <f t="shared" si="111"/>
        <v>July</v>
      </c>
      <c r="H1463">
        <f t="shared" si="112"/>
        <v>3</v>
      </c>
      <c r="I1463" t="str">
        <f t="shared" si="113"/>
        <v>Saturday</v>
      </c>
      <c r="J1463" s="2">
        <f t="shared" si="114"/>
        <v>1035000</v>
      </c>
      <c r="K1463" s="2"/>
    </row>
    <row r="1464" spans="1:11" x14ac:dyDescent="0.3">
      <c r="A1464" s="1">
        <v>44744</v>
      </c>
      <c r="B1464" t="s">
        <v>17</v>
      </c>
      <c r="C1464" t="s">
        <v>18</v>
      </c>
      <c r="D1464">
        <v>94</v>
      </c>
      <c r="E1464" s="2">
        <v>25000</v>
      </c>
      <c r="F1464">
        <f t="shared" si="110"/>
        <v>2022</v>
      </c>
      <c r="G1464" t="str">
        <f t="shared" si="111"/>
        <v>July</v>
      </c>
      <c r="H1464">
        <f t="shared" si="112"/>
        <v>3</v>
      </c>
      <c r="I1464" t="str">
        <f t="shared" si="113"/>
        <v>Saturday</v>
      </c>
      <c r="J1464" s="2">
        <f t="shared" si="114"/>
        <v>2350000</v>
      </c>
      <c r="K1464" s="2"/>
    </row>
    <row r="1465" spans="1:11" x14ac:dyDescent="0.3">
      <c r="A1465" s="1">
        <v>44744</v>
      </c>
      <c r="B1465" t="s">
        <v>19</v>
      </c>
      <c r="C1465" t="s">
        <v>20</v>
      </c>
      <c r="D1465">
        <v>65</v>
      </c>
      <c r="E1465" s="2">
        <v>30000</v>
      </c>
      <c r="F1465">
        <f t="shared" si="110"/>
        <v>2022</v>
      </c>
      <c r="G1465" t="str">
        <f t="shared" si="111"/>
        <v>July</v>
      </c>
      <c r="H1465">
        <f t="shared" si="112"/>
        <v>3</v>
      </c>
      <c r="I1465" t="str">
        <f t="shared" si="113"/>
        <v>Saturday</v>
      </c>
      <c r="J1465" s="2">
        <f t="shared" si="114"/>
        <v>1950000</v>
      </c>
      <c r="K1465" s="2"/>
    </row>
    <row r="1466" spans="1:11" x14ac:dyDescent="0.3">
      <c r="A1466" s="1">
        <v>44745</v>
      </c>
      <c r="B1466" t="s">
        <v>5</v>
      </c>
      <c r="C1466" t="s">
        <v>6</v>
      </c>
      <c r="D1466">
        <v>81</v>
      </c>
      <c r="E1466" s="2">
        <v>50000</v>
      </c>
      <c r="F1466">
        <f t="shared" si="110"/>
        <v>2022</v>
      </c>
      <c r="G1466" t="str">
        <f t="shared" si="111"/>
        <v>July</v>
      </c>
      <c r="H1466">
        <f t="shared" si="112"/>
        <v>3</v>
      </c>
      <c r="I1466" t="str">
        <f t="shared" si="113"/>
        <v>Sunday</v>
      </c>
      <c r="J1466" s="2">
        <f t="shared" si="114"/>
        <v>4050000</v>
      </c>
      <c r="K1466" s="2"/>
    </row>
    <row r="1467" spans="1:11" x14ac:dyDescent="0.3">
      <c r="A1467" s="1">
        <v>44745</v>
      </c>
      <c r="B1467" t="s">
        <v>7</v>
      </c>
      <c r="C1467" t="s">
        <v>8</v>
      </c>
      <c r="D1467">
        <v>53</v>
      </c>
      <c r="E1467" s="2">
        <v>35000</v>
      </c>
      <c r="F1467">
        <f t="shared" si="110"/>
        <v>2022</v>
      </c>
      <c r="G1467" t="str">
        <f t="shared" si="111"/>
        <v>July</v>
      </c>
      <c r="H1467">
        <f t="shared" si="112"/>
        <v>3</v>
      </c>
      <c r="I1467" t="str">
        <f t="shared" si="113"/>
        <v>Sunday</v>
      </c>
      <c r="J1467" s="2">
        <f t="shared" si="114"/>
        <v>1855000</v>
      </c>
      <c r="K1467" s="2"/>
    </row>
    <row r="1468" spans="1:11" x14ac:dyDescent="0.3">
      <c r="A1468" s="1">
        <v>44745</v>
      </c>
      <c r="B1468" t="s">
        <v>9</v>
      </c>
      <c r="C1468" t="s">
        <v>10</v>
      </c>
      <c r="D1468">
        <v>68</v>
      </c>
      <c r="E1468" s="2">
        <v>45000</v>
      </c>
      <c r="F1468">
        <f t="shared" si="110"/>
        <v>2022</v>
      </c>
      <c r="G1468" t="str">
        <f t="shared" si="111"/>
        <v>July</v>
      </c>
      <c r="H1468">
        <f t="shared" si="112"/>
        <v>3</v>
      </c>
      <c r="I1468" t="str">
        <f t="shared" si="113"/>
        <v>Sunday</v>
      </c>
      <c r="J1468" s="2">
        <f t="shared" si="114"/>
        <v>3060000</v>
      </c>
      <c r="K1468" s="2"/>
    </row>
    <row r="1469" spans="1:11" x14ac:dyDescent="0.3">
      <c r="A1469" s="1">
        <v>44745</v>
      </c>
      <c r="B1469" t="s">
        <v>11</v>
      </c>
      <c r="C1469" t="s">
        <v>12</v>
      </c>
      <c r="D1469">
        <v>56</v>
      </c>
      <c r="E1469" s="2">
        <v>60000</v>
      </c>
      <c r="F1469">
        <f t="shared" si="110"/>
        <v>2022</v>
      </c>
      <c r="G1469" t="str">
        <f t="shared" si="111"/>
        <v>July</v>
      </c>
      <c r="H1469">
        <f t="shared" si="112"/>
        <v>3</v>
      </c>
      <c r="I1469" t="str">
        <f t="shared" si="113"/>
        <v>Sunday</v>
      </c>
      <c r="J1469" s="2">
        <f t="shared" si="114"/>
        <v>3360000</v>
      </c>
      <c r="K1469" s="2"/>
    </row>
    <row r="1470" spans="1:11" x14ac:dyDescent="0.3">
      <c r="A1470" s="1">
        <v>44745</v>
      </c>
      <c r="B1470" t="s">
        <v>13</v>
      </c>
      <c r="C1470" t="s">
        <v>14</v>
      </c>
      <c r="D1470">
        <v>116</v>
      </c>
      <c r="E1470" s="2">
        <v>20000</v>
      </c>
      <c r="F1470">
        <f t="shared" si="110"/>
        <v>2022</v>
      </c>
      <c r="G1470" t="str">
        <f t="shared" si="111"/>
        <v>July</v>
      </c>
      <c r="H1470">
        <f t="shared" si="112"/>
        <v>3</v>
      </c>
      <c r="I1470" t="str">
        <f t="shared" si="113"/>
        <v>Sunday</v>
      </c>
      <c r="J1470" s="2">
        <f t="shared" si="114"/>
        <v>2320000</v>
      </c>
      <c r="K1470" s="2"/>
    </row>
    <row r="1471" spans="1:11" x14ac:dyDescent="0.3">
      <c r="A1471" s="1">
        <v>44745</v>
      </c>
      <c r="B1471" t="s">
        <v>15</v>
      </c>
      <c r="C1471" t="s">
        <v>16</v>
      </c>
      <c r="D1471">
        <v>201</v>
      </c>
      <c r="E1471" s="2">
        <v>5000</v>
      </c>
      <c r="F1471">
        <f t="shared" si="110"/>
        <v>2022</v>
      </c>
      <c r="G1471" t="str">
        <f t="shared" si="111"/>
        <v>July</v>
      </c>
      <c r="H1471">
        <f t="shared" si="112"/>
        <v>3</v>
      </c>
      <c r="I1471" t="str">
        <f t="shared" si="113"/>
        <v>Sunday</v>
      </c>
      <c r="J1471" s="2">
        <f t="shared" si="114"/>
        <v>1005000</v>
      </c>
      <c r="K1471" s="2"/>
    </row>
    <row r="1472" spans="1:11" x14ac:dyDescent="0.3">
      <c r="A1472" s="1">
        <v>44745</v>
      </c>
      <c r="B1472" t="s">
        <v>17</v>
      </c>
      <c r="C1472" t="s">
        <v>18</v>
      </c>
      <c r="D1472">
        <v>96</v>
      </c>
      <c r="E1472" s="2">
        <v>25000</v>
      </c>
      <c r="F1472">
        <f t="shared" si="110"/>
        <v>2022</v>
      </c>
      <c r="G1472" t="str">
        <f t="shared" si="111"/>
        <v>July</v>
      </c>
      <c r="H1472">
        <f t="shared" si="112"/>
        <v>3</v>
      </c>
      <c r="I1472" t="str">
        <f t="shared" si="113"/>
        <v>Sunday</v>
      </c>
      <c r="J1472" s="2">
        <f t="shared" si="114"/>
        <v>2400000</v>
      </c>
      <c r="K1472" s="2"/>
    </row>
    <row r="1473" spans="1:11" x14ac:dyDescent="0.3">
      <c r="A1473" s="1">
        <v>44745</v>
      </c>
      <c r="B1473" t="s">
        <v>19</v>
      </c>
      <c r="C1473" t="s">
        <v>20</v>
      </c>
      <c r="D1473">
        <v>63</v>
      </c>
      <c r="E1473" s="2">
        <v>30000</v>
      </c>
      <c r="F1473">
        <f t="shared" si="110"/>
        <v>2022</v>
      </c>
      <c r="G1473" t="str">
        <f t="shared" si="111"/>
        <v>July</v>
      </c>
      <c r="H1473">
        <f t="shared" si="112"/>
        <v>3</v>
      </c>
      <c r="I1473" t="str">
        <f t="shared" si="113"/>
        <v>Sunday</v>
      </c>
      <c r="J1473" s="2">
        <f t="shared" si="114"/>
        <v>1890000</v>
      </c>
      <c r="K1473" s="2"/>
    </row>
    <row r="1474" spans="1:11" x14ac:dyDescent="0.3">
      <c r="A1474" s="1">
        <v>44746</v>
      </c>
      <c r="B1474" t="s">
        <v>5</v>
      </c>
      <c r="C1474" t="s">
        <v>6</v>
      </c>
      <c r="D1474">
        <v>89</v>
      </c>
      <c r="E1474" s="2">
        <v>50000</v>
      </c>
      <c r="F1474">
        <f t="shared" ref="F1474:F1537" si="115">YEAR(A1474)</f>
        <v>2022</v>
      </c>
      <c r="G1474" t="str">
        <f t="shared" ref="G1474:G1537" si="116">TEXT(A1474,"mmmm")</f>
        <v>July</v>
      </c>
      <c r="H1474">
        <f t="shared" ref="H1474:H1537" si="117">ROUNDUP(MONTH(A1474)/3,0)</f>
        <v>3</v>
      </c>
      <c r="I1474" t="str">
        <f t="shared" ref="I1474:I1537" si="118">TEXT(A1474,"dddd")</f>
        <v>Monday</v>
      </c>
      <c r="J1474" s="2">
        <f t="shared" ref="J1474:J1537" si="119">D1474*E1474</f>
        <v>4450000</v>
      </c>
      <c r="K1474" s="2"/>
    </row>
    <row r="1475" spans="1:11" x14ac:dyDescent="0.3">
      <c r="A1475" s="1">
        <v>44746</v>
      </c>
      <c r="B1475" t="s">
        <v>7</v>
      </c>
      <c r="C1475" t="s">
        <v>8</v>
      </c>
      <c r="D1475">
        <v>62</v>
      </c>
      <c r="E1475" s="2">
        <v>35000</v>
      </c>
      <c r="F1475">
        <f t="shared" si="115"/>
        <v>2022</v>
      </c>
      <c r="G1475" t="str">
        <f t="shared" si="116"/>
        <v>July</v>
      </c>
      <c r="H1475">
        <f t="shared" si="117"/>
        <v>3</v>
      </c>
      <c r="I1475" t="str">
        <f t="shared" si="118"/>
        <v>Monday</v>
      </c>
      <c r="J1475" s="2">
        <f t="shared" si="119"/>
        <v>2170000</v>
      </c>
      <c r="K1475" s="2"/>
    </row>
    <row r="1476" spans="1:11" x14ac:dyDescent="0.3">
      <c r="A1476" s="1">
        <v>44746</v>
      </c>
      <c r="B1476" t="s">
        <v>9</v>
      </c>
      <c r="C1476" t="s">
        <v>10</v>
      </c>
      <c r="D1476">
        <v>72</v>
      </c>
      <c r="E1476" s="2">
        <v>45000</v>
      </c>
      <c r="F1476">
        <f t="shared" si="115"/>
        <v>2022</v>
      </c>
      <c r="G1476" t="str">
        <f t="shared" si="116"/>
        <v>July</v>
      </c>
      <c r="H1476">
        <f t="shared" si="117"/>
        <v>3</v>
      </c>
      <c r="I1476" t="str">
        <f t="shared" si="118"/>
        <v>Monday</v>
      </c>
      <c r="J1476" s="2">
        <f t="shared" si="119"/>
        <v>3240000</v>
      </c>
      <c r="K1476" s="2"/>
    </row>
    <row r="1477" spans="1:11" x14ac:dyDescent="0.3">
      <c r="A1477" s="1">
        <v>44746</v>
      </c>
      <c r="B1477" t="s">
        <v>11</v>
      </c>
      <c r="C1477" t="s">
        <v>12</v>
      </c>
      <c r="D1477">
        <v>47</v>
      </c>
      <c r="E1477" s="2">
        <v>60000</v>
      </c>
      <c r="F1477">
        <f t="shared" si="115"/>
        <v>2022</v>
      </c>
      <c r="G1477" t="str">
        <f t="shared" si="116"/>
        <v>July</v>
      </c>
      <c r="H1477">
        <f t="shared" si="117"/>
        <v>3</v>
      </c>
      <c r="I1477" t="str">
        <f t="shared" si="118"/>
        <v>Monday</v>
      </c>
      <c r="J1477" s="2">
        <f t="shared" si="119"/>
        <v>2820000</v>
      </c>
      <c r="K1477" s="2"/>
    </row>
    <row r="1478" spans="1:11" x14ac:dyDescent="0.3">
      <c r="A1478" s="1">
        <v>44746</v>
      </c>
      <c r="B1478" t="s">
        <v>13</v>
      </c>
      <c r="C1478" t="s">
        <v>14</v>
      </c>
      <c r="D1478">
        <v>126</v>
      </c>
      <c r="E1478" s="2">
        <v>20000</v>
      </c>
      <c r="F1478">
        <f t="shared" si="115"/>
        <v>2022</v>
      </c>
      <c r="G1478" t="str">
        <f t="shared" si="116"/>
        <v>July</v>
      </c>
      <c r="H1478">
        <f t="shared" si="117"/>
        <v>3</v>
      </c>
      <c r="I1478" t="str">
        <f t="shared" si="118"/>
        <v>Monday</v>
      </c>
      <c r="J1478" s="2">
        <f t="shared" si="119"/>
        <v>2520000</v>
      </c>
      <c r="K1478" s="2"/>
    </row>
    <row r="1479" spans="1:11" x14ac:dyDescent="0.3">
      <c r="A1479" s="1">
        <v>44746</v>
      </c>
      <c r="B1479" t="s">
        <v>15</v>
      </c>
      <c r="C1479" t="s">
        <v>16</v>
      </c>
      <c r="D1479">
        <v>220</v>
      </c>
      <c r="E1479" s="2">
        <v>5000</v>
      </c>
      <c r="F1479">
        <f t="shared" si="115"/>
        <v>2022</v>
      </c>
      <c r="G1479" t="str">
        <f t="shared" si="116"/>
        <v>July</v>
      </c>
      <c r="H1479">
        <f t="shared" si="117"/>
        <v>3</v>
      </c>
      <c r="I1479" t="str">
        <f t="shared" si="118"/>
        <v>Monday</v>
      </c>
      <c r="J1479" s="2">
        <f t="shared" si="119"/>
        <v>1100000</v>
      </c>
      <c r="K1479" s="2"/>
    </row>
    <row r="1480" spans="1:11" x14ac:dyDescent="0.3">
      <c r="A1480" s="1">
        <v>44746</v>
      </c>
      <c r="B1480" t="s">
        <v>17</v>
      </c>
      <c r="C1480" t="s">
        <v>18</v>
      </c>
      <c r="D1480">
        <v>90</v>
      </c>
      <c r="E1480" s="2">
        <v>25000</v>
      </c>
      <c r="F1480">
        <f t="shared" si="115"/>
        <v>2022</v>
      </c>
      <c r="G1480" t="str">
        <f t="shared" si="116"/>
        <v>July</v>
      </c>
      <c r="H1480">
        <f t="shared" si="117"/>
        <v>3</v>
      </c>
      <c r="I1480" t="str">
        <f t="shared" si="118"/>
        <v>Monday</v>
      </c>
      <c r="J1480" s="2">
        <f t="shared" si="119"/>
        <v>2250000</v>
      </c>
      <c r="K1480" s="2"/>
    </row>
    <row r="1481" spans="1:11" x14ac:dyDescent="0.3">
      <c r="A1481" s="1">
        <v>44746</v>
      </c>
      <c r="B1481" t="s">
        <v>19</v>
      </c>
      <c r="C1481" t="s">
        <v>20</v>
      </c>
      <c r="D1481">
        <v>69</v>
      </c>
      <c r="E1481" s="2">
        <v>30000</v>
      </c>
      <c r="F1481">
        <f t="shared" si="115"/>
        <v>2022</v>
      </c>
      <c r="G1481" t="str">
        <f t="shared" si="116"/>
        <v>July</v>
      </c>
      <c r="H1481">
        <f t="shared" si="117"/>
        <v>3</v>
      </c>
      <c r="I1481" t="str">
        <f t="shared" si="118"/>
        <v>Monday</v>
      </c>
      <c r="J1481" s="2">
        <f t="shared" si="119"/>
        <v>2070000</v>
      </c>
      <c r="K1481" s="2"/>
    </row>
    <row r="1482" spans="1:11" x14ac:dyDescent="0.3">
      <c r="A1482" s="1">
        <v>44747</v>
      </c>
      <c r="B1482" t="s">
        <v>5</v>
      </c>
      <c r="C1482" t="s">
        <v>6</v>
      </c>
      <c r="D1482">
        <v>84</v>
      </c>
      <c r="E1482" s="2">
        <v>50000</v>
      </c>
      <c r="F1482">
        <f t="shared" si="115"/>
        <v>2022</v>
      </c>
      <c r="G1482" t="str">
        <f t="shared" si="116"/>
        <v>July</v>
      </c>
      <c r="H1482">
        <f t="shared" si="117"/>
        <v>3</v>
      </c>
      <c r="I1482" t="str">
        <f t="shared" si="118"/>
        <v>Tuesday</v>
      </c>
      <c r="J1482" s="2">
        <f t="shared" si="119"/>
        <v>4200000</v>
      </c>
      <c r="K1482" s="2"/>
    </row>
    <row r="1483" spans="1:11" x14ac:dyDescent="0.3">
      <c r="A1483" s="1">
        <v>44747</v>
      </c>
      <c r="B1483" t="s">
        <v>7</v>
      </c>
      <c r="C1483" t="s">
        <v>8</v>
      </c>
      <c r="D1483">
        <v>59</v>
      </c>
      <c r="E1483" s="2">
        <v>35000</v>
      </c>
      <c r="F1483">
        <f t="shared" si="115"/>
        <v>2022</v>
      </c>
      <c r="G1483" t="str">
        <f t="shared" si="116"/>
        <v>July</v>
      </c>
      <c r="H1483">
        <f t="shared" si="117"/>
        <v>3</v>
      </c>
      <c r="I1483" t="str">
        <f t="shared" si="118"/>
        <v>Tuesday</v>
      </c>
      <c r="J1483" s="2">
        <f t="shared" si="119"/>
        <v>2065000</v>
      </c>
      <c r="K1483" s="2"/>
    </row>
    <row r="1484" spans="1:11" x14ac:dyDescent="0.3">
      <c r="A1484" s="1">
        <v>44747</v>
      </c>
      <c r="B1484" t="s">
        <v>9</v>
      </c>
      <c r="C1484" t="s">
        <v>10</v>
      </c>
      <c r="D1484">
        <v>70</v>
      </c>
      <c r="E1484" s="2">
        <v>45000</v>
      </c>
      <c r="F1484">
        <f t="shared" si="115"/>
        <v>2022</v>
      </c>
      <c r="G1484" t="str">
        <f t="shared" si="116"/>
        <v>July</v>
      </c>
      <c r="H1484">
        <f t="shared" si="117"/>
        <v>3</v>
      </c>
      <c r="I1484" t="str">
        <f t="shared" si="118"/>
        <v>Tuesday</v>
      </c>
      <c r="J1484" s="2">
        <f t="shared" si="119"/>
        <v>3150000</v>
      </c>
      <c r="K1484" s="2"/>
    </row>
    <row r="1485" spans="1:11" x14ac:dyDescent="0.3">
      <c r="A1485" s="1">
        <v>44747</v>
      </c>
      <c r="B1485" t="s">
        <v>11</v>
      </c>
      <c r="C1485" t="s">
        <v>12</v>
      </c>
      <c r="D1485">
        <v>56</v>
      </c>
      <c r="E1485" s="2">
        <v>60000</v>
      </c>
      <c r="F1485">
        <f t="shared" si="115"/>
        <v>2022</v>
      </c>
      <c r="G1485" t="str">
        <f t="shared" si="116"/>
        <v>July</v>
      </c>
      <c r="H1485">
        <f t="shared" si="117"/>
        <v>3</v>
      </c>
      <c r="I1485" t="str">
        <f t="shared" si="118"/>
        <v>Tuesday</v>
      </c>
      <c r="J1485" s="2">
        <f t="shared" si="119"/>
        <v>3360000</v>
      </c>
      <c r="K1485" s="2"/>
    </row>
    <row r="1486" spans="1:11" x14ac:dyDescent="0.3">
      <c r="A1486" s="1">
        <v>44747</v>
      </c>
      <c r="B1486" t="s">
        <v>13</v>
      </c>
      <c r="C1486" t="s">
        <v>14</v>
      </c>
      <c r="D1486">
        <v>120</v>
      </c>
      <c r="E1486" s="2">
        <v>20000</v>
      </c>
      <c r="F1486">
        <f t="shared" si="115"/>
        <v>2022</v>
      </c>
      <c r="G1486" t="str">
        <f t="shared" si="116"/>
        <v>July</v>
      </c>
      <c r="H1486">
        <f t="shared" si="117"/>
        <v>3</v>
      </c>
      <c r="I1486" t="str">
        <f t="shared" si="118"/>
        <v>Tuesday</v>
      </c>
      <c r="J1486" s="2">
        <f t="shared" si="119"/>
        <v>2400000</v>
      </c>
      <c r="K1486" s="2"/>
    </row>
    <row r="1487" spans="1:11" x14ac:dyDescent="0.3">
      <c r="A1487" s="1">
        <v>44747</v>
      </c>
      <c r="B1487" t="s">
        <v>15</v>
      </c>
      <c r="C1487" t="s">
        <v>16</v>
      </c>
      <c r="D1487">
        <v>212</v>
      </c>
      <c r="E1487" s="2">
        <v>5000</v>
      </c>
      <c r="F1487">
        <f t="shared" si="115"/>
        <v>2022</v>
      </c>
      <c r="G1487" t="str">
        <f t="shared" si="116"/>
        <v>July</v>
      </c>
      <c r="H1487">
        <f t="shared" si="117"/>
        <v>3</v>
      </c>
      <c r="I1487" t="str">
        <f t="shared" si="118"/>
        <v>Tuesday</v>
      </c>
      <c r="J1487" s="2">
        <f t="shared" si="119"/>
        <v>1060000</v>
      </c>
      <c r="K1487" s="2"/>
    </row>
    <row r="1488" spans="1:11" x14ac:dyDescent="0.3">
      <c r="A1488" s="1">
        <v>44747</v>
      </c>
      <c r="B1488" t="s">
        <v>17</v>
      </c>
      <c r="C1488" t="s">
        <v>18</v>
      </c>
      <c r="D1488">
        <v>86</v>
      </c>
      <c r="E1488" s="2">
        <v>25000</v>
      </c>
      <c r="F1488">
        <f t="shared" si="115"/>
        <v>2022</v>
      </c>
      <c r="G1488" t="str">
        <f t="shared" si="116"/>
        <v>July</v>
      </c>
      <c r="H1488">
        <f t="shared" si="117"/>
        <v>3</v>
      </c>
      <c r="I1488" t="str">
        <f t="shared" si="118"/>
        <v>Tuesday</v>
      </c>
      <c r="J1488" s="2">
        <f t="shared" si="119"/>
        <v>2150000</v>
      </c>
      <c r="K1488" s="2"/>
    </row>
    <row r="1489" spans="1:11" x14ac:dyDescent="0.3">
      <c r="A1489" s="1">
        <v>44747</v>
      </c>
      <c r="B1489" t="s">
        <v>19</v>
      </c>
      <c r="C1489" t="s">
        <v>20</v>
      </c>
      <c r="D1489">
        <v>64</v>
      </c>
      <c r="E1489" s="2">
        <v>30000</v>
      </c>
      <c r="F1489">
        <f t="shared" si="115"/>
        <v>2022</v>
      </c>
      <c r="G1489" t="str">
        <f t="shared" si="116"/>
        <v>July</v>
      </c>
      <c r="H1489">
        <f t="shared" si="117"/>
        <v>3</v>
      </c>
      <c r="I1489" t="str">
        <f t="shared" si="118"/>
        <v>Tuesday</v>
      </c>
      <c r="J1489" s="2">
        <f t="shared" si="119"/>
        <v>1920000</v>
      </c>
      <c r="K1489" s="2"/>
    </row>
    <row r="1490" spans="1:11" x14ac:dyDescent="0.3">
      <c r="A1490" s="1">
        <v>44748</v>
      </c>
      <c r="B1490" t="s">
        <v>5</v>
      </c>
      <c r="C1490" t="s">
        <v>6</v>
      </c>
      <c r="D1490">
        <v>79</v>
      </c>
      <c r="E1490" s="2">
        <v>50000</v>
      </c>
      <c r="F1490">
        <f t="shared" si="115"/>
        <v>2022</v>
      </c>
      <c r="G1490" t="str">
        <f t="shared" si="116"/>
        <v>July</v>
      </c>
      <c r="H1490">
        <f t="shared" si="117"/>
        <v>3</v>
      </c>
      <c r="I1490" t="str">
        <f t="shared" si="118"/>
        <v>Wednesday</v>
      </c>
      <c r="J1490" s="2">
        <f t="shared" si="119"/>
        <v>3950000</v>
      </c>
      <c r="K1490" s="2"/>
    </row>
    <row r="1491" spans="1:11" x14ac:dyDescent="0.3">
      <c r="A1491" s="1">
        <v>44748</v>
      </c>
      <c r="B1491" t="s">
        <v>7</v>
      </c>
      <c r="C1491" t="s">
        <v>8</v>
      </c>
      <c r="D1491">
        <v>58</v>
      </c>
      <c r="E1491" s="2">
        <v>35000</v>
      </c>
      <c r="F1491">
        <f t="shared" si="115"/>
        <v>2022</v>
      </c>
      <c r="G1491" t="str">
        <f t="shared" si="116"/>
        <v>July</v>
      </c>
      <c r="H1491">
        <f t="shared" si="117"/>
        <v>3</v>
      </c>
      <c r="I1491" t="str">
        <f t="shared" si="118"/>
        <v>Wednesday</v>
      </c>
      <c r="J1491" s="2">
        <f t="shared" si="119"/>
        <v>2030000</v>
      </c>
      <c r="K1491" s="2"/>
    </row>
    <row r="1492" spans="1:11" x14ac:dyDescent="0.3">
      <c r="A1492" s="1">
        <v>44748</v>
      </c>
      <c r="B1492" t="s">
        <v>9</v>
      </c>
      <c r="C1492" t="s">
        <v>10</v>
      </c>
      <c r="D1492">
        <v>67</v>
      </c>
      <c r="E1492" s="2">
        <v>45000</v>
      </c>
      <c r="F1492">
        <f t="shared" si="115"/>
        <v>2022</v>
      </c>
      <c r="G1492" t="str">
        <f t="shared" si="116"/>
        <v>July</v>
      </c>
      <c r="H1492">
        <f t="shared" si="117"/>
        <v>3</v>
      </c>
      <c r="I1492" t="str">
        <f t="shared" si="118"/>
        <v>Wednesday</v>
      </c>
      <c r="J1492" s="2">
        <f t="shared" si="119"/>
        <v>3015000</v>
      </c>
      <c r="K1492" s="2"/>
    </row>
    <row r="1493" spans="1:11" x14ac:dyDescent="0.3">
      <c r="A1493" s="1">
        <v>44748</v>
      </c>
      <c r="B1493" t="s">
        <v>11</v>
      </c>
      <c r="C1493" t="s">
        <v>12</v>
      </c>
      <c r="D1493">
        <v>45</v>
      </c>
      <c r="E1493" s="2">
        <v>60000</v>
      </c>
      <c r="F1493">
        <f t="shared" si="115"/>
        <v>2022</v>
      </c>
      <c r="G1493" t="str">
        <f t="shared" si="116"/>
        <v>July</v>
      </c>
      <c r="H1493">
        <f t="shared" si="117"/>
        <v>3</v>
      </c>
      <c r="I1493" t="str">
        <f t="shared" si="118"/>
        <v>Wednesday</v>
      </c>
      <c r="J1493" s="2">
        <f t="shared" si="119"/>
        <v>2700000</v>
      </c>
      <c r="K1493" s="2"/>
    </row>
    <row r="1494" spans="1:11" x14ac:dyDescent="0.3">
      <c r="A1494" s="1">
        <v>44748</v>
      </c>
      <c r="B1494" t="s">
        <v>13</v>
      </c>
      <c r="C1494" t="s">
        <v>14</v>
      </c>
      <c r="D1494">
        <v>122</v>
      </c>
      <c r="E1494" s="2">
        <v>20000</v>
      </c>
      <c r="F1494">
        <f t="shared" si="115"/>
        <v>2022</v>
      </c>
      <c r="G1494" t="str">
        <f t="shared" si="116"/>
        <v>July</v>
      </c>
      <c r="H1494">
        <f t="shared" si="117"/>
        <v>3</v>
      </c>
      <c r="I1494" t="str">
        <f t="shared" si="118"/>
        <v>Wednesday</v>
      </c>
      <c r="J1494" s="2">
        <f t="shared" si="119"/>
        <v>2440000</v>
      </c>
      <c r="K1494" s="2"/>
    </row>
    <row r="1495" spans="1:11" x14ac:dyDescent="0.3">
      <c r="A1495" s="1">
        <v>44748</v>
      </c>
      <c r="B1495" t="s">
        <v>15</v>
      </c>
      <c r="C1495" t="s">
        <v>16</v>
      </c>
      <c r="D1495">
        <v>200</v>
      </c>
      <c r="E1495" s="2">
        <v>5000</v>
      </c>
      <c r="F1495">
        <f t="shared" si="115"/>
        <v>2022</v>
      </c>
      <c r="G1495" t="str">
        <f t="shared" si="116"/>
        <v>July</v>
      </c>
      <c r="H1495">
        <f t="shared" si="117"/>
        <v>3</v>
      </c>
      <c r="I1495" t="str">
        <f t="shared" si="118"/>
        <v>Wednesday</v>
      </c>
      <c r="J1495" s="2">
        <f t="shared" si="119"/>
        <v>1000000</v>
      </c>
      <c r="K1495" s="2"/>
    </row>
    <row r="1496" spans="1:11" x14ac:dyDescent="0.3">
      <c r="A1496" s="1">
        <v>44748</v>
      </c>
      <c r="B1496" t="s">
        <v>17</v>
      </c>
      <c r="C1496" t="s">
        <v>18</v>
      </c>
      <c r="D1496">
        <v>88</v>
      </c>
      <c r="E1496" s="2">
        <v>25000</v>
      </c>
      <c r="F1496">
        <f t="shared" si="115"/>
        <v>2022</v>
      </c>
      <c r="G1496" t="str">
        <f t="shared" si="116"/>
        <v>July</v>
      </c>
      <c r="H1496">
        <f t="shared" si="117"/>
        <v>3</v>
      </c>
      <c r="I1496" t="str">
        <f t="shared" si="118"/>
        <v>Wednesday</v>
      </c>
      <c r="J1496" s="2">
        <f t="shared" si="119"/>
        <v>2200000</v>
      </c>
      <c r="K1496" s="2"/>
    </row>
    <row r="1497" spans="1:11" x14ac:dyDescent="0.3">
      <c r="A1497" s="1">
        <v>44748</v>
      </c>
      <c r="B1497" t="s">
        <v>19</v>
      </c>
      <c r="C1497" t="s">
        <v>20</v>
      </c>
      <c r="D1497">
        <v>69</v>
      </c>
      <c r="E1497" s="2">
        <v>30000</v>
      </c>
      <c r="F1497">
        <f t="shared" si="115"/>
        <v>2022</v>
      </c>
      <c r="G1497" t="str">
        <f t="shared" si="116"/>
        <v>July</v>
      </c>
      <c r="H1497">
        <f t="shared" si="117"/>
        <v>3</v>
      </c>
      <c r="I1497" t="str">
        <f t="shared" si="118"/>
        <v>Wednesday</v>
      </c>
      <c r="J1497" s="2">
        <f t="shared" si="119"/>
        <v>2070000</v>
      </c>
      <c r="K1497" s="2"/>
    </row>
    <row r="1498" spans="1:11" x14ac:dyDescent="0.3">
      <c r="A1498" s="1">
        <v>44749</v>
      </c>
      <c r="B1498" t="s">
        <v>5</v>
      </c>
      <c r="C1498" t="s">
        <v>6</v>
      </c>
      <c r="D1498">
        <v>83</v>
      </c>
      <c r="E1498" s="2">
        <v>50000</v>
      </c>
      <c r="F1498">
        <f t="shared" si="115"/>
        <v>2022</v>
      </c>
      <c r="G1498" t="str">
        <f t="shared" si="116"/>
        <v>July</v>
      </c>
      <c r="H1498">
        <f t="shared" si="117"/>
        <v>3</v>
      </c>
      <c r="I1498" t="str">
        <f t="shared" si="118"/>
        <v>Thursday</v>
      </c>
      <c r="J1498" s="2">
        <f t="shared" si="119"/>
        <v>4150000</v>
      </c>
      <c r="K1498" s="2"/>
    </row>
    <row r="1499" spans="1:11" x14ac:dyDescent="0.3">
      <c r="A1499" s="1">
        <v>44749</v>
      </c>
      <c r="B1499" t="s">
        <v>7</v>
      </c>
      <c r="C1499" t="s">
        <v>8</v>
      </c>
      <c r="D1499">
        <v>57</v>
      </c>
      <c r="E1499" s="2">
        <v>35000</v>
      </c>
      <c r="F1499">
        <f t="shared" si="115"/>
        <v>2022</v>
      </c>
      <c r="G1499" t="str">
        <f t="shared" si="116"/>
        <v>July</v>
      </c>
      <c r="H1499">
        <f t="shared" si="117"/>
        <v>3</v>
      </c>
      <c r="I1499" t="str">
        <f t="shared" si="118"/>
        <v>Thursday</v>
      </c>
      <c r="J1499" s="2">
        <f t="shared" si="119"/>
        <v>1995000</v>
      </c>
      <c r="K1499" s="2"/>
    </row>
    <row r="1500" spans="1:11" x14ac:dyDescent="0.3">
      <c r="A1500" s="1">
        <v>44749</v>
      </c>
      <c r="B1500" t="s">
        <v>9</v>
      </c>
      <c r="C1500" t="s">
        <v>10</v>
      </c>
      <c r="D1500">
        <v>70</v>
      </c>
      <c r="E1500" s="2">
        <v>45000</v>
      </c>
      <c r="F1500">
        <f t="shared" si="115"/>
        <v>2022</v>
      </c>
      <c r="G1500" t="str">
        <f t="shared" si="116"/>
        <v>July</v>
      </c>
      <c r="H1500">
        <f t="shared" si="117"/>
        <v>3</v>
      </c>
      <c r="I1500" t="str">
        <f t="shared" si="118"/>
        <v>Thursday</v>
      </c>
      <c r="J1500" s="2">
        <f t="shared" si="119"/>
        <v>3150000</v>
      </c>
      <c r="K1500" s="2"/>
    </row>
    <row r="1501" spans="1:11" x14ac:dyDescent="0.3">
      <c r="A1501" s="1">
        <v>44749</v>
      </c>
      <c r="B1501" t="s">
        <v>11</v>
      </c>
      <c r="C1501" t="s">
        <v>12</v>
      </c>
      <c r="D1501">
        <v>48</v>
      </c>
      <c r="E1501" s="2">
        <v>60000</v>
      </c>
      <c r="F1501">
        <f t="shared" si="115"/>
        <v>2022</v>
      </c>
      <c r="G1501" t="str">
        <f t="shared" si="116"/>
        <v>July</v>
      </c>
      <c r="H1501">
        <f t="shared" si="117"/>
        <v>3</v>
      </c>
      <c r="I1501" t="str">
        <f t="shared" si="118"/>
        <v>Thursday</v>
      </c>
      <c r="J1501" s="2">
        <f t="shared" si="119"/>
        <v>2880000</v>
      </c>
      <c r="K1501" s="2"/>
    </row>
    <row r="1502" spans="1:11" x14ac:dyDescent="0.3">
      <c r="A1502" s="1">
        <v>44749</v>
      </c>
      <c r="B1502" t="s">
        <v>13</v>
      </c>
      <c r="C1502" t="s">
        <v>14</v>
      </c>
      <c r="D1502">
        <v>118</v>
      </c>
      <c r="E1502" s="2">
        <v>20000</v>
      </c>
      <c r="F1502">
        <f t="shared" si="115"/>
        <v>2022</v>
      </c>
      <c r="G1502" t="str">
        <f t="shared" si="116"/>
        <v>July</v>
      </c>
      <c r="H1502">
        <f t="shared" si="117"/>
        <v>3</v>
      </c>
      <c r="I1502" t="str">
        <f t="shared" si="118"/>
        <v>Thursday</v>
      </c>
      <c r="J1502" s="2">
        <f t="shared" si="119"/>
        <v>2360000</v>
      </c>
      <c r="K1502" s="2"/>
    </row>
    <row r="1503" spans="1:11" x14ac:dyDescent="0.3">
      <c r="A1503" s="1">
        <v>44749</v>
      </c>
      <c r="B1503" t="s">
        <v>15</v>
      </c>
      <c r="C1503" t="s">
        <v>16</v>
      </c>
      <c r="D1503">
        <v>217</v>
      </c>
      <c r="E1503" s="2">
        <v>5000</v>
      </c>
      <c r="F1503">
        <f t="shared" si="115"/>
        <v>2022</v>
      </c>
      <c r="G1503" t="str">
        <f t="shared" si="116"/>
        <v>July</v>
      </c>
      <c r="H1503">
        <f t="shared" si="117"/>
        <v>3</v>
      </c>
      <c r="I1503" t="str">
        <f t="shared" si="118"/>
        <v>Thursday</v>
      </c>
      <c r="J1503" s="2">
        <f t="shared" si="119"/>
        <v>1085000</v>
      </c>
      <c r="K1503" s="2"/>
    </row>
    <row r="1504" spans="1:11" x14ac:dyDescent="0.3">
      <c r="A1504" s="1">
        <v>44749</v>
      </c>
      <c r="B1504" t="s">
        <v>17</v>
      </c>
      <c r="C1504" t="s">
        <v>18</v>
      </c>
      <c r="D1504">
        <v>90</v>
      </c>
      <c r="E1504" s="2">
        <v>25000</v>
      </c>
      <c r="F1504">
        <f t="shared" si="115"/>
        <v>2022</v>
      </c>
      <c r="G1504" t="str">
        <f t="shared" si="116"/>
        <v>July</v>
      </c>
      <c r="H1504">
        <f t="shared" si="117"/>
        <v>3</v>
      </c>
      <c r="I1504" t="str">
        <f t="shared" si="118"/>
        <v>Thursday</v>
      </c>
      <c r="J1504" s="2">
        <f t="shared" si="119"/>
        <v>2250000</v>
      </c>
      <c r="K1504" s="2"/>
    </row>
    <row r="1505" spans="1:11" x14ac:dyDescent="0.3">
      <c r="A1505" s="1">
        <v>44749</v>
      </c>
      <c r="B1505" t="s">
        <v>19</v>
      </c>
      <c r="C1505" t="s">
        <v>20</v>
      </c>
      <c r="D1505">
        <v>66</v>
      </c>
      <c r="E1505" s="2">
        <v>30000</v>
      </c>
      <c r="F1505">
        <f t="shared" si="115"/>
        <v>2022</v>
      </c>
      <c r="G1505" t="str">
        <f t="shared" si="116"/>
        <v>July</v>
      </c>
      <c r="H1505">
        <f t="shared" si="117"/>
        <v>3</v>
      </c>
      <c r="I1505" t="str">
        <f t="shared" si="118"/>
        <v>Thursday</v>
      </c>
      <c r="J1505" s="2">
        <f t="shared" si="119"/>
        <v>1980000</v>
      </c>
      <c r="K1505" s="2"/>
    </row>
    <row r="1506" spans="1:11" x14ac:dyDescent="0.3">
      <c r="A1506" s="1">
        <v>44750</v>
      </c>
      <c r="B1506" t="s">
        <v>5</v>
      </c>
      <c r="C1506" t="s">
        <v>6</v>
      </c>
      <c r="D1506">
        <v>91</v>
      </c>
      <c r="E1506" s="2">
        <v>50000</v>
      </c>
      <c r="F1506">
        <f t="shared" si="115"/>
        <v>2022</v>
      </c>
      <c r="G1506" t="str">
        <f t="shared" si="116"/>
        <v>July</v>
      </c>
      <c r="H1506">
        <f t="shared" si="117"/>
        <v>3</v>
      </c>
      <c r="I1506" t="str">
        <f t="shared" si="118"/>
        <v>Friday</v>
      </c>
      <c r="J1506" s="2">
        <f t="shared" si="119"/>
        <v>4550000</v>
      </c>
      <c r="K1506" s="2"/>
    </row>
    <row r="1507" spans="1:11" x14ac:dyDescent="0.3">
      <c r="A1507" s="1">
        <v>44750</v>
      </c>
      <c r="B1507" t="s">
        <v>7</v>
      </c>
      <c r="C1507" t="s">
        <v>8</v>
      </c>
      <c r="D1507">
        <v>58</v>
      </c>
      <c r="E1507" s="2">
        <v>35000</v>
      </c>
      <c r="F1507">
        <f t="shared" si="115"/>
        <v>2022</v>
      </c>
      <c r="G1507" t="str">
        <f t="shared" si="116"/>
        <v>July</v>
      </c>
      <c r="H1507">
        <f t="shared" si="117"/>
        <v>3</v>
      </c>
      <c r="I1507" t="str">
        <f t="shared" si="118"/>
        <v>Friday</v>
      </c>
      <c r="J1507" s="2">
        <f t="shared" si="119"/>
        <v>2030000</v>
      </c>
      <c r="K1507" s="2"/>
    </row>
    <row r="1508" spans="1:11" x14ac:dyDescent="0.3">
      <c r="A1508" s="1">
        <v>44750</v>
      </c>
      <c r="B1508" t="s">
        <v>9</v>
      </c>
      <c r="C1508" t="s">
        <v>10</v>
      </c>
      <c r="D1508">
        <v>61</v>
      </c>
      <c r="E1508" s="2">
        <v>45000</v>
      </c>
      <c r="F1508">
        <f t="shared" si="115"/>
        <v>2022</v>
      </c>
      <c r="G1508" t="str">
        <f t="shared" si="116"/>
        <v>July</v>
      </c>
      <c r="H1508">
        <f t="shared" si="117"/>
        <v>3</v>
      </c>
      <c r="I1508" t="str">
        <f t="shared" si="118"/>
        <v>Friday</v>
      </c>
      <c r="J1508" s="2">
        <f t="shared" si="119"/>
        <v>2745000</v>
      </c>
      <c r="K1508" s="2"/>
    </row>
    <row r="1509" spans="1:11" x14ac:dyDescent="0.3">
      <c r="A1509" s="1">
        <v>44750</v>
      </c>
      <c r="B1509" t="s">
        <v>11</v>
      </c>
      <c r="C1509" t="s">
        <v>12</v>
      </c>
      <c r="D1509">
        <v>54</v>
      </c>
      <c r="E1509" s="2">
        <v>60000</v>
      </c>
      <c r="F1509">
        <f t="shared" si="115"/>
        <v>2022</v>
      </c>
      <c r="G1509" t="str">
        <f t="shared" si="116"/>
        <v>July</v>
      </c>
      <c r="H1509">
        <f t="shared" si="117"/>
        <v>3</v>
      </c>
      <c r="I1509" t="str">
        <f t="shared" si="118"/>
        <v>Friday</v>
      </c>
      <c r="J1509" s="2">
        <f t="shared" si="119"/>
        <v>3240000</v>
      </c>
      <c r="K1509" s="2"/>
    </row>
    <row r="1510" spans="1:11" x14ac:dyDescent="0.3">
      <c r="A1510" s="1">
        <v>44750</v>
      </c>
      <c r="B1510" t="s">
        <v>13</v>
      </c>
      <c r="C1510" t="s">
        <v>14</v>
      </c>
      <c r="D1510">
        <v>107</v>
      </c>
      <c r="E1510" s="2">
        <v>20000</v>
      </c>
      <c r="F1510">
        <f t="shared" si="115"/>
        <v>2022</v>
      </c>
      <c r="G1510" t="str">
        <f t="shared" si="116"/>
        <v>July</v>
      </c>
      <c r="H1510">
        <f t="shared" si="117"/>
        <v>3</v>
      </c>
      <c r="I1510" t="str">
        <f t="shared" si="118"/>
        <v>Friday</v>
      </c>
      <c r="J1510" s="2">
        <f t="shared" si="119"/>
        <v>2140000</v>
      </c>
      <c r="K1510" s="2"/>
    </row>
    <row r="1511" spans="1:11" x14ac:dyDescent="0.3">
      <c r="A1511" s="1">
        <v>44750</v>
      </c>
      <c r="B1511" t="s">
        <v>15</v>
      </c>
      <c r="C1511" t="s">
        <v>16</v>
      </c>
      <c r="D1511">
        <v>205</v>
      </c>
      <c r="E1511" s="2">
        <v>5000</v>
      </c>
      <c r="F1511">
        <f t="shared" si="115"/>
        <v>2022</v>
      </c>
      <c r="G1511" t="str">
        <f t="shared" si="116"/>
        <v>July</v>
      </c>
      <c r="H1511">
        <f t="shared" si="117"/>
        <v>3</v>
      </c>
      <c r="I1511" t="str">
        <f t="shared" si="118"/>
        <v>Friday</v>
      </c>
      <c r="J1511" s="2">
        <f t="shared" si="119"/>
        <v>1025000</v>
      </c>
      <c r="K1511" s="2"/>
    </row>
    <row r="1512" spans="1:11" x14ac:dyDescent="0.3">
      <c r="A1512" s="1">
        <v>44750</v>
      </c>
      <c r="B1512" t="s">
        <v>17</v>
      </c>
      <c r="C1512" t="s">
        <v>18</v>
      </c>
      <c r="D1512">
        <v>91</v>
      </c>
      <c r="E1512" s="2">
        <v>25000</v>
      </c>
      <c r="F1512">
        <f t="shared" si="115"/>
        <v>2022</v>
      </c>
      <c r="G1512" t="str">
        <f t="shared" si="116"/>
        <v>July</v>
      </c>
      <c r="H1512">
        <f t="shared" si="117"/>
        <v>3</v>
      </c>
      <c r="I1512" t="str">
        <f t="shared" si="118"/>
        <v>Friday</v>
      </c>
      <c r="J1512" s="2">
        <f t="shared" si="119"/>
        <v>2275000</v>
      </c>
      <c r="K1512" s="2"/>
    </row>
    <row r="1513" spans="1:11" x14ac:dyDescent="0.3">
      <c r="A1513" s="1">
        <v>44750</v>
      </c>
      <c r="B1513" t="s">
        <v>19</v>
      </c>
      <c r="C1513" t="s">
        <v>20</v>
      </c>
      <c r="D1513">
        <v>60</v>
      </c>
      <c r="E1513" s="2">
        <v>30000</v>
      </c>
      <c r="F1513">
        <f t="shared" si="115"/>
        <v>2022</v>
      </c>
      <c r="G1513" t="str">
        <f t="shared" si="116"/>
        <v>July</v>
      </c>
      <c r="H1513">
        <f t="shared" si="117"/>
        <v>3</v>
      </c>
      <c r="I1513" t="str">
        <f t="shared" si="118"/>
        <v>Friday</v>
      </c>
      <c r="J1513" s="2">
        <f t="shared" si="119"/>
        <v>1800000</v>
      </c>
      <c r="K1513" s="2"/>
    </row>
    <row r="1514" spans="1:11" x14ac:dyDescent="0.3">
      <c r="A1514" s="1">
        <v>44751</v>
      </c>
      <c r="B1514" t="s">
        <v>5</v>
      </c>
      <c r="C1514" t="s">
        <v>6</v>
      </c>
      <c r="D1514">
        <v>92</v>
      </c>
      <c r="E1514" s="2">
        <v>50000</v>
      </c>
      <c r="F1514">
        <f t="shared" si="115"/>
        <v>2022</v>
      </c>
      <c r="G1514" t="str">
        <f t="shared" si="116"/>
        <v>July</v>
      </c>
      <c r="H1514">
        <f t="shared" si="117"/>
        <v>3</v>
      </c>
      <c r="I1514" t="str">
        <f t="shared" si="118"/>
        <v>Saturday</v>
      </c>
      <c r="J1514" s="2">
        <f t="shared" si="119"/>
        <v>4600000</v>
      </c>
      <c r="K1514" s="2"/>
    </row>
    <row r="1515" spans="1:11" x14ac:dyDescent="0.3">
      <c r="A1515" s="1">
        <v>44751</v>
      </c>
      <c r="B1515" t="s">
        <v>7</v>
      </c>
      <c r="C1515" t="s">
        <v>8</v>
      </c>
      <c r="D1515">
        <v>55</v>
      </c>
      <c r="E1515" s="2">
        <v>35000</v>
      </c>
      <c r="F1515">
        <f t="shared" si="115"/>
        <v>2022</v>
      </c>
      <c r="G1515" t="str">
        <f t="shared" si="116"/>
        <v>July</v>
      </c>
      <c r="H1515">
        <f t="shared" si="117"/>
        <v>3</v>
      </c>
      <c r="I1515" t="str">
        <f t="shared" si="118"/>
        <v>Saturday</v>
      </c>
      <c r="J1515" s="2">
        <f t="shared" si="119"/>
        <v>1925000</v>
      </c>
      <c r="K1515" s="2"/>
    </row>
    <row r="1516" spans="1:11" x14ac:dyDescent="0.3">
      <c r="A1516" s="1">
        <v>44751</v>
      </c>
      <c r="B1516" t="s">
        <v>9</v>
      </c>
      <c r="C1516" t="s">
        <v>10</v>
      </c>
      <c r="D1516">
        <v>65</v>
      </c>
      <c r="E1516" s="2">
        <v>45000</v>
      </c>
      <c r="F1516">
        <f t="shared" si="115"/>
        <v>2022</v>
      </c>
      <c r="G1516" t="str">
        <f t="shared" si="116"/>
        <v>July</v>
      </c>
      <c r="H1516">
        <f t="shared" si="117"/>
        <v>3</v>
      </c>
      <c r="I1516" t="str">
        <f t="shared" si="118"/>
        <v>Saturday</v>
      </c>
      <c r="J1516" s="2">
        <f t="shared" si="119"/>
        <v>2925000</v>
      </c>
      <c r="K1516" s="2"/>
    </row>
    <row r="1517" spans="1:11" x14ac:dyDescent="0.3">
      <c r="A1517" s="1">
        <v>44751</v>
      </c>
      <c r="B1517" t="s">
        <v>11</v>
      </c>
      <c r="C1517" t="s">
        <v>12</v>
      </c>
      <c r="D1517">
        <v>50</v>
      </c>
      <c r="E1517" s="2">
        <v>60000</v>
      </c>
      <c r="F1517">
        <f t="shared" si="115"/>
        <v>2022</v>
      </c>
      <c r="G1517" t="str">
        <f t="shared" si="116"/>
        <v>July</v>
      </c>
      <c r="H1517">
        <f t="shared" si="117"/>
        <v>3</v>
      </c>
      <c r="I1517" t="str">
        <f t="shared" si="118"/>
        <v>Saturday</v>
      </c>
      <c r="J1517" s="2">
        <f t="shared" si="119"/>
        <v>3000000</v>
      </c>
      <c r="K1517" s="2"/>
    </row>
    <row r="1518" spans="1:11" x14ac:dyDescent="0.3">
      <c r="A1518" s="1">
        <v>44751</v>
      </c>
      <c r="B1518" t="s">
        <v>13</v>
      </c>
      <c r="C1518" t="s">
        <v>14</v>
      </c>
      <c r="D1518">
        <v>111</v>
      </c>
      <c r="E1518" s="2">
        <v>20000</v>
      </c>
      <c r="F1518">
        <f t="shared" si="115"/>
        <v>2022</v>
      </c>
      <c r="G1518" t="str">
        <f t="shared" si="116"/>
        <v>July</v>
      </c>
      <c r="H1518">
        <f t="shared" si="117"/>
        <v>3</v>
      </c>
      <c r="I1518" t="str">
        <f t="shared" si="118"/>
        <v>Saturday</v>
      </c>
      <c r="J1518" s="2">
        <f t="shared" si="119"/>
        <v>2220000</v>
      </c>
      <c r="K1518" s="2"/>
    </row>
    <row r="1519" spans="1:11" x14ac:dyDescent="0.3">
      <c r="A1519" s="1">
        <v>44751</v>
      </c>
      <c r="B1519" t="s">
        <v>15</v>
      </c>
      <c r="C1519" t="s">
        <v>16</v>
      </c>
      <c r="D1519">
        <v>197</v>
      </c>
      <c r="E1519" s="2">
        <v>5000</v>
      </c>
      <c r="F1519">
        <f t="shared" si="115"/>
        <v>2022</v>
      </c>
      <c r="G1519" t="str">
        <f t="shared" si="116"/>
        <v>July</v>
      </c>
      <c r="H1519">
        <f t="shared" si="117"/>
        <v>3</v>
      </c>
      <c r="I1519" t="str">
        <f t="shared" si="118"/>
        <v>Saturday</v>
      </c>
      <c r="J1519" s="2">
        <f t="shared" si="119"/>
        <v>985000</v>
      </c>
      <c r="K1519" s="2"/>
    </row>
    <row r="1520" spans="1:11" x14ac:dyDescent="0.3">
      <c r="A1520" s="1">
        <v>44751</v>
      </c>
      <c r="B1520" t="s">
        <v>17</v>
      </c>
      <c r="C1520" t="s">
        <v>18</v>
      </c>
      <c r="D1520">
        <v>85</v>
      </c>
      <c r="E1520" s="2">
        <v>25000</v>
      </c>
      <c r="F1520">
        <f t="shared" si="115"/>
        <v>2022</v>
      </c>
      <c r="G1520" t="str">
        <f t="shared" si="116"/>
        <v>July</v>
      </c>
      <c r="H1520">
        <f t="shared" si="117"/>
        <v>3</v>
      </c>
      <c r="I1520" t="str">
        <f t="shared" si="118"/>
        <v>Saturday</v>
      </c>
      <c r="J1520" s="2">
        <f t="shared" si="119"/>
        <v>2125000</v>
      </c>
      <c r="K1520" s="2"/>
    </row>
    <row r="1521" spans="1:11" x14ac:dyDescent="0.3">
      <c r="A1521" s="1">
        <v>44751</v>
      </c>
      <c r="B1521" t="s">
        <v>19</v>
      </c>
      <c r="C1521" t="s">
        <v>20</v>
      </c>
      <c r="D1521">
        <v>69</v>
      </c>
      <c r="E1521" s="2">
        <v>30000</v>
      </c>
      <c r="F1521">
        <f t="shared" si="115"/>
        <v>2022</v>
      </c>
      <c r="G1521" t="str">
        <f t="shared" si="116"/>
        <v>July</v>
      </c>
      <c r="H1521">
        <f t="shared" si="117"/>
        <v>3</v>
      </c>
      <c r="I1521" t="str">
        <f t="shared" si="118"/>
        <v>Saturday</v>
      </c>
      <c r="J1521" s="2">
        <f t="shared" si="119"/>
        <v>2070000</v>
      </c>
      <c r="K1521" s="2"/>
    </row>
    <row r="1522" spans="1:11" x14ac:dyDescent="0.3">
      <c r="A1522" s="1">
        <v>44752</v>
      </c>
      <c r="B1522" t="s">
        <v>5</v>
      </c>
      <c r="C1522" t="s">
        <v>6</v>
      </c>
      <c r="D1522">
        <v>81</v>
      </c>
      <c r="E1522" s="2">
        <v>50000</v>
      </c>
      <c r="F1522">
        <f t="shared" si="115"/>
        <v>2022</v>
      </c>
      <c r="G1522" t="str">
        <f t="shared" si="116"/>
        <v>July</v>
      </c>
      <c r="H1522">
        <f t="shared" si="117"/>
        <v>3</v>
      </c>
      <c r="I1522" t="str">
        <f t="shared" si="118"/>
        <v>Sunday</v>
      </c>
      <c r="J1522" s="2">
        <f t="shared" si="119"/>
        <v>4050000</v>
      </c>
      <c r="K1522" s="2"/>
    </row>
    <row r="1523" spans="1:11" x14ac:dyDescent="0.3">
      <c r="A1523" s="1">
        <v>44752</v>
      </c>
      <c r="B1523" t="s">
        <v>7</v>
      </c>
      <c r="C1523" t="s">
        <v>8</v>
      </c>
      <c r="D1523">
        <v>58</v>
      </c>
      <c r="E1523" s="2">
        <v>35000</v>
      </c>
      <c r="F1523">
        <f t="shared" si="115"/>
        <v>2022</v>
      </c>
      <c r="G1523" t="str">
        <f t="shared" si="116"/>
        <v>July</v>
      </c>
      <c r="H1523">
        <f t="shared" si="117"/>
        <v>3</v>
      </c>
      <c r="I1523" t="str">
        <f t="shared" si="118"/>
        <v>Sunday</v>
      </c>
      <c r="J1523" s="2">
        <f t="shared" si="119"/>
        <v>2030000</v>
      </c>
      <c r="K1523" s="2"/>
    </row>
    <row r="1524" spans="1:11" x14ac:dyDescent="0.3">
      <c r="A1524" s="1">
        <v>44752</v>
      </c>
      <c r="B1524" t="s">
        <v>9</v>
      </c>
      <c r="C1524" t="s">
        <v>10</v>
      </c>
      <c r="D1524">
        <v>67</v>
      </c>
      <c r="E1524" s="2">
        <v>45000</v>
      </c>
      <c r="F1524">
        <f t="shared" si="115"/>
        <v>2022</v>
      </c>
      <c r="G1524" t="str">
        <f t="shared" si="116"/>
        <v>July</v>
      </c>
      <c r="H1524">
        <f t="shared" si="117"/>
        <v>3</v>
      </c>
      <c r="I1524" t="str">
        <f t="shared" si="118"/>
        <v>Sunday</v>
      </c>
      <c r="J1524" s="2">
        <f t="shared" si="119"/>
        <v>3015000</v>
      </c>
      <c r="K1524" s="2"/>
    </row>
    <row r="1525" spans="1:11" x14ac:dyDescent="0.3">
      <c r="A1525" s="1">
        <v>44752</v>
      </c>
      <c r="B1525" t="s">
        <v>11</v>
      </c>
      <c r="C1525" t="s">
        <v>12</v>
      </c>
      <c r="D1525">
        <v>51</v>
      </c>
      <c r="E1525" s="2">
        <v>60000</v>
      </c>
      <c r="F1525">
        <f t="shared" si="115"/>
        <v>2022</v>
      </c>
      <c r="G1525" t="str">
        <f t="shared" si="116"/>
        <v>July</v>
      </c>
      <c r="H1525">
        <f t="shared" si="117"/>
        <v>3</v>
      </c>
      <c r="I1525" t="str">
        <f t="shared" si="118"/>
        <v>Sunday</v>
      </c>
      <c r="J1525" s="2">
        <f t="shared" si="119"/>
        <v>3060000</v>
      </c>
      <c r="K1525" s="2"/>
    </row>
    <row r="1526" spans="1:11" x14ac:dyDescent="0.3">
      <c r="A1526" s="1">
        <v>44752</v>
      </c>
      <c r="B1526" t="s">
        <v>13</v>
      </c>
      <c r="C1526" t="s">
        <v>14</v>
      </c>
      <c r="D1526">
        <v>109</v>
      </c>
      <c r="E1526" s="2">
        <v>20000</v>
      </c>
      <c r="F1526">
        <f t="shared" si="115"/>
        <v>2022</v>
      </c>
      <c r="G1526" t="str">
        <f t="shared" si="116"/>
        <v>July</v>
      </c>
      <c r="H1526">
        <f t="shared" si="117"/>
        <v>3</v>
      </c>
      <c r="I1526" t="str">
        <f t="shared" si="118"/>
        <v>Sunday</v>
      </c>
      <c r="J1526" s="2">
        <f t="shared" si="119"/>
        <v>2180000</v>
      </c>
      <c r="K1526" s="2"/>
    </row>
    <row r="1527" spans="1:11" x14ac:dyDescent="0.3">
      <c r="A1527" s="1">
        <v>44752</v>
      </c>
      <c r="B1527" t="s">
        <v>15</v>
      </c>
      <c r="C1527" t="s">
        <v>16</v>
      </c>
      <c r="D1527">
        <v>207</v>
      </c>
      <c r="E1527" s="2">
        <v>5000</v>
      </c>
      <c r="F1527">
        <f t="shared" si="115"/>
        <v>2022</v>
      </c>
      <c r="G1527" t="str">
        <f t="shared" si="116"/>
        <v>July</v>
      </c>
      <c r="H1527">
        <f t="shared" si="117"/>
        <v>3</v>
      </c>
      <c r="I1527" t="str">
        <f t="shared" si="118"/>
        <v>Sunday</v>
      </c>
      <c r="J1527" s="2">
        <f t="shared" si="119"/>
        <v>1035000</v>
      </c>
      <c r="K1527" s="2"/>
    </row>
    <row r="1528" spans="1:11" x14ac:dyDescent="0.3">
      <c r="A1528" s="1">
        <v>44752</v>
      </c>
      <c r="B1528" t="s">
        <v>17</v>
      </c>
      <c r="C1528" t="s">
        <v>18</v>
      </c>
      <c r="D1528">
        <v>91</v>
      </c>
      <c r="E1528" s="2">
        <v>25000</v>
      </c>
      <c r="F1528">
        <f t="shared" si="115"/>
        <v>2022</v>
      </c>
      <c r="G1528" t="str">
        <f t="shared" si="116"/>
        <v>July</v>
      </c>
      <c r="H1528">
        <f t="shared" si="117"/>
        <v>3</v>
      </c>
      <c r="I1528" t="str">
        <f t="shared" si="118"/>
        <v>Sunday</v>
      </c>
      <c r="J1528" s="2">
        <f t="shared" si="119"/>
        <v>2275000</v>
      </c>
      <c r="K1528" s="2"/>
    </row>
    <row r="1529" spans="1:11" x14ac:dyDescent="0.3">
      <c r="A1529" s="1">
        <v>44752</v>
      </c>
      <c r="B1529" t="s">
        <v>19</v>
      </c>
      <c r="C1529" t="s">
        <v>20</v>
      </c>
      <c r="D1529">
        <v>64</v>
      </c>
      <c r="E1529" s="2">
        <v>30000</v>
      </c>
      <c r="F1529">
        <f t="shared" si="115"/>
        <v>2022</v>
      </c>
      <c r="G1529" t="str">
        <f t="shared" si="116"/>
        <v>July</v>
      </c>
      <c r="H1529">
        <f t="shared" si="117"/>
        <v>3</v>
      </c>
      <c r="I1529" t="str">
        <f t="shared" si="118"/>
        <v>Sunday</v>
      </c>
      <c r="J1529" s="2">
        <f t="shared" si="119"/>
        <v>1920000</v>
      </c>
      <c r="K1529" s="2"/>
    </row>
    <row r="1530" spans="1:11" x14ac:dyDescent="0.3">
      <c r="A1530" s="1">
        <v>44753</v>
      </c>
      <c r="B1530" t="s">
        <v>5</v>
      </c>
      <c r="C1530" t="s">
        <v>6</v>
      </c>
      <c r="D1530">
        <v>84</v>
      </c>
      <c r="E1530" s="2">
        <v>50000</v>
      </c>
      <c r="F1530">
        <f t="shared" si="115"/>
        <v>2022</v>
      </c>
      <c r="G1530" t="str">
        <f t="shared" si="116"/>
        <v>July</v>
      </c>
      <c r="H1530">
        <f t="shared" si="117"/>
        <v>3</v>
      </c>
      <c r="I1530" t="str">
        <f t="shared" si="118"/>
        <v>Monday</v>
      </c>
      <c r="J1530" s="2">
        <f t="shared" si="119"/>
        <v>4200000</v>
      </c>
      <c r="K1530" s="2"/>
    </row>
    <row r="1531" spans="1:11" x14ac:dyDescent="0.3">
      <c r="A1531" s="1">
        <v>44753</v>
      </c>
      <c r="B1531" t="s">
        <v>7</v>
      </c>
      <c r="C1531" t="s">
        <v>8</v>
      </c>
      <c r="D1531">
        <v>60</v>
      </c>
      <c r="E1531" s="2">
        <v>35000</v>
      </c>
      <c r="F1531">
        <f t="shared" si="115"/>
        <v>2022</v>
      </c>
      <c r="G1531" t="str">
        <f t="shared" si="116"/>
        <v>July</v>
      </c>
      <c r="H1531">
        <f t="shared" si="117"/>
        <v>3</v>
      </c>
      <c r="I1531" t="str">
        <f t="shared" si="118"/>
        <v>Monday</v>
      </c>
      <c r="J1531" s="2">
        <f t="shared" si="119"/>
        <v>2100000</v>
      </c>
      <c r="K1531" s="2"/>
    </row>
    <row r="1532" spans="1:11" x14ac:dyDescent="0.3">
      <c r="A1532" s="1">
        <v>44753</v>
      </c>
      <c r="B1532" t="s">
        <v>9</v>
      </c>
      <c r="C1532" t="s">
        <v>10</v>
      </c>
      <c r="D1532">
        <v>64</v>
      </c>
      <c r="E1532" s="2">
        <v>45000</v>
      </c>
      <c r="F1532">
        <f t="shared" si="115"/>
        <v>2022</v>
      </c>
      <c r="G1532" t="str">
        <f t="shared" si="116"/>
        <v>July</v>
      </c>
      <c r="H1532">
        <f t="shared" si="117"/>
        <v>3</v>
      </c>
      <c r="I1532" t="str">
        <f t="shared" si="118"/>
        <v>Monday</v>
      </c>
      <c r="J1532" s="2">
        <f t="shared" si="119"/>
        <v>2880000</v>
      </c>
      <c r="K1532" s="2"/>
    </row>
    <row r="1533" spans="1:11" x14ac:dyDescent="0.3">
      <c r="A1533" s="1">
        <v>44753</v>
      </c>
      <c r="B1533" t="s">
        <v>11</v>
      </c>
      <c r="C1533" t="s">
        <v>12</v>
      </c>
      <c r="D1533">
        <v>51</v>
      </c>
      <c r="E1533" s="2">
        <v>60000</v>
      </c>
      <c r="F1533">
        <f t="shared" si="115"/>
        <v>2022</v>
      </c>
      <c r="G1533" t="str">
        <f t="shared" si="116"/>
        <v>July</v>
      </c>
      <c r="H1533">
        <f t="shared" si="117"/>
        <v>3</v>
      </c>
      <c r="I1533" t="str">
        <f t="shared" si="118"/>
        <v>Monday</v>
      </c>
      <c r="J1533" s="2">
        <f t="shared" si="119"/>
        <v>3060000</v>
      </c>
      <c r="K1533" s="2"/>
    </row>
    <row r="1534" spans="1:11" x14ac:dyDescent="0.3">
      <c r="A1534" s="1">
        <v>44753</v>
      </c>
      <c r="B1534" t="s">
        <v>13</v>
      </c>
      <c r="C1534" t="s">
        <v>14</v>
      </c>
      <c r="D1534">
        <v>117</v>
      </c>
      <c r="E1534" s="2">
        <v>20000</v>
      </c>
      <c r="F1534">
        <f t="shared" si="115"/>
        <v>2022</v>
      </c>
      <c r="G1534" t="str">
        <f t="shared" si="116"/>
        <v>July</v>
      </c>
      <c r="H1534">
        <f t="shared" si="117"/>
        <v>3</v>
      </c>
      <c r="I1534" t="str">
        <f t="shared" si="118"/>
        <v>Monday</v>
      </c>
      <c r="J1534" s="2">
        <f t="shared" si="119"/>
        <v>2340000</v>
      </c>
      <c r="K1534" s="2"/>
    </row>
    <row r="1535" spans="1:11" x14ac:dyDescent="0.3">
      <c r="A1535" s="1">
        <v>44753</v>
      </c>
      <c r="B1535" t="s">
        <v>15</v>
      </c>
      <c r="C1535" t="s">
        <v>16</v>
      </c>
      <c r="D1535">
        <v>225</v>
      </c>
      <c r="E1535" s="2">
        <v>5000</v>
      </c>
      <c r="F1535">
        <f t="shared" si="115"/>
        <v>2022</v>
      </c>
      <c r="G1535" t="str">
        <f t="shared" si="116"/>
        <v>July</v>
      </c>
      <c r="H1535">
        <f t="shared" si="117"/>
        <v>3</v>
      </c>
      <c r="I1535" t="str">
        <f t="shared" si="118"/>
        <v>Monday</v>
      </c>
      <c r="J1535" s="2">
        <f t="shared" si="119"/>
        <v>1125000</v>
      </c>
      <c r="K1535" s="2"/>
    </row>
    <row r="1536" spans="1:11" x14ac:dyDescent="0.3">
      <c r="A1536" s="1">
        <v>44753</v>
      </c>
      <c r="B1536" t="s">
        <v>17</v>
      </c>
      <c r="C1536" t="s">
        <v>18</v>
      </c>
      <c r="D1536">
        <v>98</v>
      </c>
      <c r="E1536" s="2">
        <v>25000</v>
      </c>
      <c r="F1536">
        <f t="shared" si="115"/>
        <v>2022</v>
      </c>
      <c r="G1536" t="str">
        <f t="shared" si="116"/>
        <v>July</v>
      </c>
      <c r="H1536">
        <f t="shared" si="117"/>
        <v>3</v>
      </c>
      <c r="I1536" t="str">
        <f t="shared" si="118"/>
        <v>Monday</v>
      </c>
      <c r="J1536" s="2">
        <f t="shared" si="119"/>
        <v>2450000</v>
      </c>
      <c r="K1536" s="2"/>
    </row>
    <row r="1537" spans="1:11" x14ac:dyDescent="0.3">
      <c r="A1537" s="1">
        <v>44753</v>
      </c>
      <c r="B1537" t="s">
        <v>19</v>
      </c>
      <c r="C1537" t="s">
        <v>20</v>
      </c>
      <c r="D1537">
        <v>64</v>
      </c>
      <c r="E1537" s="2">
        <v>30000</v>
      </c>
      <c r="F1537">
        <f t="shared" si="115"/>
        <v>2022</v>
      </c>
      <c r="G1537" t="str">
        <f t="shared" si="116"/>
        <v>July</v>
      </c>
      <c r="H1537">
        <f t="shared" si="117"/>
        <v>3</v>
      </c>
      <c r="I1537" t="str">
        <f t="shared" si="118"/>
        <v>Monday</v>
      </c>
      <c r="J1537" s="2">
        <f t="shared" si="119"/>
        <v>1920000</v>
      </c>
      <c r="K1537" s="2"/>
    </row>
    <row r="1538" spans="1:11" x14ac:dyDescent="0.3">
      <c r="A1538" s="1">
        <v>44754</v>
      </c>
      <c r="B1538" t="s">
        <v>5</v>
      </c>
      <c r="C1538" t="s">
        <v>6</v>
      </c>
      <c r="D1538">
        <v>89</v>
      </c>
      <c r="E1538" s="2">
        <v>50000</v>
      </c>
      <c r="F1538">
        <f t="shared" ref="F1538:F1601" si="120">YEAR(A1538)</f>
        <v>2022</v>
      </c>
      <c r="G1538" t="str">
        <f t="shared" ref="G1538:G1601" si="121">TEXT(A1538,"mmmm")</f>
        <v>July</v>
      </c>
      <c r="H1538">
        <f t="shared" ref="H1538:H1601" si="122">ROUNDUP(MONTH(A1538)/3,0)</f>
        <v>3</v>
      </c>
      <c r="I1538" t="str">
        <f t="shared" ref="I1538:I1601" si="123">TEXT(A1538,"dddd")</f>
        <v>Tuesday</v>
      </c>
      <c r="J1538" s="2">
        <f t="shared" ref="J1538:J1601" si="124">D1538*E1538</f>
        <v>4450000</v>
      </c>
      <c r="K1538" s="2"/>
    </row>
    <row r="1539" spans="1:11" x14ac:dyDescent="0.3">
      <c r="A1539" s="1">
        <v>44754</v>
      </c>
      <c r="B1539" t="s">
        <v>7</v>
      </c>
      <c r="C1539" t="s">
        <v>8</v>
      </c>
      <c r="D1539">
        <v>54</v>
      </c>
      <c r="E1539" s="2">
        <v>35000</v>
      </c>
      <c r="F1539">
        <f t="shared" si="120"/>
        <v>2022</v>
      </c>
      <c r="G1539" t="str">
        <f t="shared" si="121"/>
        <v>July</v>
      </c>
      <c r="H1539">
        <f t="shared" si="122"/>
        <v>3</v>
      </c>
      <c r="I1539" t="str">
        <f t="shared" si="123"/>
        <v>Tuesday</v>
      </c>
      <c r="J1539" s="2">
        <f t="shared" si="124"/>
        <v>1890000</v>
      </c>
      <c r="K1539" s="2"/>
    </row>
    <row r="1540" spans="1:11" x14ac:dyDescent="0.3">
      <c r="A1540" s="1">
        <v>44754</v>
      </c>
      <c r="B1540" t="s">
        <v>9</v>
      </c>
      <c r="C1540" t="s">
        <v>10</v>
      </c>
      <c r="D1540">
        <v>61</v>
      </c>
      <c r="E1540" s="2">
        <v>45000</v>
      </c>
      <c r="F1540">
        <f t="shared" si="120"/>
        <v>2022</v>
      </c>
      <c r="G1540" t="str">
        <f t="shared" si="121"/>
        <v>July</v>
      </c>
      <c r="H1540">
        <f t="shared" si="122"/>
        <v>3</v>
      </c>
      <c r="I1540" t="str">
        <f t="shared" si="123"/>
        <v>Tuesday</v>
      </c>
      <c r="J1540" s="2">
        <f t="shared" si="124"/>
        <v>2745000</v>
      </c>
      <c r="K1540" s="2"/>
    </row>
    <row r="1541" spans="1:11" x14ac:dyDescent="0.3">
      <c r="A1541" s="1">
        <v>44754</v>
      </c>
      <c r="B1541" t="s">
        <v>11</v>
      </c>
      <c r="C1541" t="s">
        <v>12</v>
      </c>
      <c r="D1541">
        <v>50</v>
      </c>
      <c r="E1541" s="2">
        <v>60000</v>
      </c>
      <c r="F1541">
        <f t="shared" si="120"/>
        <v>2022</v>
      </c>
      <c r="G1541" t="str">
        <f t="shared" si="121"/>
        <v>July</v>
      </c>
      <c r="H1541">
        <f t="shared" si="122"/>
        <v>3</v>
      </c>
      <c r="I1541" t="str">
        <f t="shared" si="123"/>
        <v>Tuesday</v>
      </c>
      <c r="J1541" s="2">
        <f t="shared" si="124"/>
        <v>3000000</v>
      </c>
      <c r="K1541" s="2"/>
    </row>
    <row r="1542" spans="1:11" x14ac:dyDescent="0.3">
      <c r="A1542" s="1">
        <v>44754</v>
      </c>
      <c r="B1542" t="s">
        <v>13</v>
      </c>
      <c r="C1542" t="s">
        <v>14</v>
      </c>
      <c r="D1542">
        <v>126</v>
      </c>
      <c r="E1542" s="2">
        <v>20000</v>
      </c>
      <c r="F1542">
        <f t="shared" si="120"/>
        <v>2022</v>
      </c>
      <c r="G1542" t="str">
        <f t="shared" si="121"/>
        <v>July</v>
      </c>
      <c r="H1542">
        <f t="shared" si="122"/>
        <v>3</v>
      </c>
      <c r="I1542" t="str">
        <f t="shared" si="123"/>
        <v>Tuesday</v>
      </c>
      <c r="J1542" s="2">
        <f t="shared" si="124"/>
        <v>2520000</v>
      </c>
      <c r="K1542" s="2"/>
    </row>
    <row r="1543" spans="1:11" x14ac:dyDescent="0.3">
      <c r="A1543" s="1">
        <v>44754</v>
      </c>
      <c r="B1543" t="s">
        <v>15</v>
      </c>
      <c r="C1543" t="s">
        <v>16</v>
      </c>
      <c r="D1543">
        <v>237</v>
      </c>
      <c r="E1543" s="2">
        <v>5000</v>
      </c>
      <c r="F1543">
        <f t="shared" si="120"/>
        <v>2022</v>
      </c>
      <c r="G1543" t="str">
        <f t="shared" si="121"/>
        <v>July</v>
      </c>
      <c r="H1543">
        <f t="shared" si="122"/>
        <v>3</v>
      </c>
      <c r="I1543" t="str">
        <f t="shared" si="123"/>
        <v>Tuesday</v>
      </c>
      <c r="J1543" s="2">
        <f t="shared" si="124"/>
        <v>1185000</v>
      </c>
      <c r="K1543" s="2"/>
    </row>
    <row r="1544" spans="1:11" x14ac:dyDescent="0.3">
      <c r="A1544" s="1">
        <v>44754</v>
      </c>
      <c r="B1544" t="s">
        <v>17</v>
      </c>
      <c r="C1544" t="s">
        <v>18</v>
      </c>
      <c r="D1544">
        <v>92</v>
      </c>
      <c r="E1544" s="2">
        <v>25000</v>
      </c>
      <c r="F1544">
        <f t="shared" si="120"/>
        <v>2022</v>
      </c>
      <c r="G1544" t="str">
        <f t="shared" si="121"/>
        <v>July</v>
      </c>
      <c r="H1544">
        <f t="shared" si="122"/>
        <v>3</v>
      </c>
      <c r="I1544" t="str">
        <f t="shared" si="123"/>
        <v>Tuesday</v>
      </c>
      <c r="J1544" s="2">
        <f t="shared" si="124"/>
        <v>2300000</v>
      </c>
      <c r="K1544" s="2"/>
    </row>
    <row r="1545" spans="1:11" x14ac:dyDescent="0.3">
      <c r="A1545" s="1">
        <v>44754</v>
      </c>
      <c r="B1545" t="s">
        <v>19</v>
      </c>
      <c r="C1545" t="s">
        <v>20</v>
      </c>
      <c r="D1545">
        <v>66</v>
      </c>
      <c r="E1545" s="2">
        <v>30000</v>
      </c>
      <c r="F1545">
        <f t="shared" si="120"/>
        <v>2022</v>
      </c>
      <c r="G1545" t="str">
        <f t="shared" si="121"/>
        <v>July</v>
      </c>
      <c r="H1545">
        <f t="shared" si="122"/>
        <v>3</v>
      </c>
      <c r="I1545" t="str">
        <f t="shared" si="123"/>
        <v>Tuesday</v>
      </c>
      <c r="J1545" s="2">
        <f t="shared" si="124"/>
        <v>1980000</v>
      </c>
      <c r="K1545" s="2"/>
    </row>
    <row r="1546" spans="1:11" x14ac:dyDescent="0.3">
      <c r="A1546" s="1">
        <v>44755</v>
      </c>
      <c r="B1546" t="s">
        <v>5</v>
      </c>
      <c r="C1546" t="s">
        <v>6</v>
      </c>
      <c r="D1546">
        <v>90</v>
      </c>
      <c r="E1546" s="2">
        <v>50000</v>
      </c>
      <c r="F1546">
        <f t="shared" si="120"/>
        <v>2022</v>
      </c>
      <c r="G1546" t="str">
        <f t="shared" si="121"/>
        <v>July</v>
      </c>
      <c r="H1546">
        <f t="shared" si="122"/>
        <v>3</v>
      </c>
      <c r="I1546" t="str">
        <f t="shared" si="123"/>
        <v>Wednesday</v>
      </c>
      <c r="J1546" s="2">
        <f t="shared" si="124"/>
        <v>4500000</v>
      </c>
      <c r="K1546" s="2"/>
    </row>
    <row r="1547" spans="1:11" x14ac:dyDescent="0.3">
      <c r="A1547" s="1">
        <v>44755</v>
      </c>
      <c r="B1547" t="s">
        <v>7</v>
      </c>
      <c r="C1547" t="s">
        <v>8</v>
      </c>
      <c r="D1547">
        <v>58</v>
      </c>
      <c r="E1547" s="2">
        <v>35000</v>
      </c>
      <c r="F1547">
        <f t="shared" si="120"/>
        <v>2022</v>
      </c>
      <c r="G1547" t="str">
        <f t="shared" si="121"/>
        <v>July</v>
      </c>
      <c r="H1547">
        <f t="shared" si="122"/>
        <v>3</v>
      </c>
      <c r="I1547" t="str">
        <f t="shared" si="123"/>
        <v>Wednesday</v>
      </c>
      <c r="J1547" s="2">
        <f t="shared" si="124"/>
        <v>2030000</v>
      </c>
      <c r="K1547" s="2"/>
    </row>
    <row r="1548" spans="1:11" x14ac:dyDescent="0.3">
      <c r="A1548" s="1">
        <v>44755</v>
      </c>
      <c r="B1548" t="s">
        <v>9</v>
      </c>
      <c r="C1548" t="s">
        <v>10</v>
      </c>
      <c r="D1548">
        <v>69</v>
      </c>
      <c r="E1548" s="2">
        <v>45000</v>
      </c>
      <c r="F1548">
        <f t="shared" si="120"/>
        <v>2022</v>
      </c>
      <c r="G1548" t="str">
        <f t="shared" si="121"/>
        <v>July</v>
      </c>
      <c r="H1548">
        <f t="shared" si="122"/>
        <v>3</v>
      </c>
      <c r="I1548" t="str">
        <f t="shared" si="123"/>
        <v>Wednesday</v>
      </c>
      <c r="J1548" s="2">
        <f t="shared" si="124"/>
        <v>3105000</v>
      </c>
      <c r="K1548" s="2"/>
    </row>
    <row r="1549" spans="1:11" x14ac:dyDescent="0.3">
      <c r="A1549" s="1">
        <v>44755</v>
      </c>
      <c r="B1549" t="s">
        <v>11</v>
      </c>
      <c r="C1549" t="s">
        <v>12</v>
      </c>
      <c r="D1549">
        <v>48</v>
      </c>
      <c r="E1549" s="2">
        <v>60000</v>
      </c>
      <c r="F1549">
        <f t="shared" si="120"/>
        <v>2022</v>
      </c>
      <c r="G1549" t="str">
        <f t="shared" si="121"/>
        <v>July</v>
      </c>
      <c r="H1549">
        <f t="shared" si="122"/>
        <v>3</v>
      </c>
      <c r="I1549" t="str">
        <f t="shared" si="123"/>
        <v>Wednesday</v>
      </c>
      <c r="J1549" s="2">
        <f t="shared" si="124"/>
        <v>2880000</v>
      </c>
      <c r="K1549" s="2"/>
    </row>
    <row r="1550" spans="1:11" x14ac:dyDescent="0.3">
      <c r="A1550" s="1">
        <v>44755</v>
      </c>
      <c r="B1550" t="s">
        <v>13</v>
      </c>
      <c r="C1550" t="s">
        <v>14</v>
      </c>
      <c r="D1550">
        <v>120</v>
      </c>
      <c r="E1550" s="2">
        <v>20000</v>
      </c>
      <c r="F1550">
        <f t="shared" si="120"/>
        <v>2022</v>
      </c>
      <c r="G1550" t="str">
        <f t="shared" si="121"/>
        <v>July</v>
      </c>
      <c r="H1550">
        <f t="shared" si="122"/>
        <v>3</v>
      </c>
      <c r="I1550" t="str">
        <f t="shared" si="123"/>
        <v>Wednesday</v>
      </c>
      <c r="J1550" s="2">
        <f t="shared" si="124"/>
        <v>2400000</v>
      </c>
      <c r="K1550" s="2"/>
    </row>
    <row r="1551" spans="1:11" x14ac:dyDescent="0.3">
      <c r="A1551" s="1">
        <v>44755</v>
      </c>
      <c r="B1551" t="s">
        <v>15</v>
      </c>
      <c r="C1551" t="s">
        <v>16</v>
      </c>
      <c r="D1551">
        <v>212</v>
      </c>
      <c r="E1551" s="2">
        <v>5000</v>
      </c>
      <c r="F1551">
        <f t="shared" si="120"/>
        <v>2022</v>
      </c>
      <c r="G1551" t="str">
        <f t="shared" si="121"/>
        <v>July</v>
      </c>
      <c r="H1551">
        <f t="shared" si="122"/>
        <v>3</v>
      </c>
      <c r="I1551" t="str">
        <f t="shared" si="123"/>
        <v>Wednesday</v>
      </c>
      <c r="J1551" s="2">
        <f t="shared" si="124"/>
        <v>1060000</v>
      </c>
      <c r="K1551" s="2"/>
    </row>
    <row r="1552" spans="1:11" x14ac:dyDescent="0.3">
      <c r="A1552" s="1">
        <v>44755</v>
      </c>
      <c r="B1552" t="s">
        <v>17</v>
      </c>
      <c r="C1552" t="s">
        <v>18</v>
      </c>
      <c r="D1552">
        <v>90</v>
      </c>
      <c r="E1552" s="2">
        <v>25000</v>
      </c>
      <c r="F1552">
        <f t="shared" si="120"/>
        <v>2022</v>
      </c>
      <c r="G1552" t="str">
        <f t="shared" si="121"/>
        <v>July</v>
      </c>
      <c r="H1552">
        <f t="shared" si="122"/>
        <v>3</v>
      </c>
      <c r="I1552" t="str">
        <f t="shared" si="123"/>
        <v>Wednesday</v>
      </c>
      <c r="J1552" s="2">
        <f t="shared" si="124"/>
        <v>2250000</v>
      </c>
      <c r="K1552" s="2"/>
    </row>
    <row r="1553" spans="1:11" x14ac:dyDescent="0.3">
      <c r="A1553" s="1">
        <v>44755</v>
      </c>
      <c r="B1553" t="s">
        <v>19</v>
      </c>
      <c r="C1553" t="s">
        <v>20</v>
      </c>
      <c r="D1553">
        <v>63</v>
      </c>
      <c r="E1553" s="2">
        <v>30000</v>
      </c>
      <c r="F1553">
        <f t="shared" si="120"/>
        <v>2022</v>
      </c>
      <c r="G1553" t="str">
        <f t="shared" si="121"/>
        <v>July</v>
      </c>
      <c r="H1553">
        <f t="shared" si="122"/>
        <v>3</v>
      </c>
      <c r="I1553" t="str">
        <f t="shared" si="123"/>
        <v>Wednesday</v>
      </c>
      <c r="J1553" s="2">
        <f t="shared" si="124"/>
        <v>1890000</v>
      </c>
      <c r="K1553" s="2"/>
    </row>
    <row r="1554" spans="1:11" x14ac:dyDescent="0.3">
      <c r="A1554" s="1">
        <v>44756</v>
      </c>
      <c r="B1554" t="s">
        <v>5</v>
      </c>
      <c r="C1554" t="s">
        <v>6</v>
      </c>
      <c r="D1554">
        <v>87</v>
      </c>
      <c r="E1554" s="2">
        <v>50000</v>
      </c>
      <c r="F1554">
        <f t="shared" si="120"/>
        <v>2022</v>
      </c>
      <c r="G1554" t="str">
        <f t="shared" si="121"/>
        <v>July</v>
      </c>
      <c r="H1554">
        <f t="shared" si="122"/>
        <v>3</v>
      </c>
      <c r="I1554" t="str">
        <f t="shared" si="123"/>
        <v>Thursday</v>
      </c>
      <c r="J1554" s="2">
        <f t="shared" si="124"/>
        <v>4350000</v>
      </c>
      <c r="K1554" s="2"/>
    </row>
    <row r="1555" spans="1:11" x14ac:dyDescent="0.3">
      <c r="A1555" s="1">
        <v>44756</v>
      </c>
      <c r="B1555" t="s">
        <v>7</v>
      </c>
      <c r="C1555" t="s">
        <v>8</v>
      </c>
      <c r="D1555">
        <v>60</v>
      </c>
      <c r="E1555" s="2">
        <v>35000</v>
      </c>
      <c r="F1555">
        <f t="shared" si="120"/>
        <v>2022</v>
      </c>
      <c r="G1555" t="str">
        <f t="shared" si="121"/>
        <v>July</v>
      </c>
      <c r="H1555">
        <f t="shared" si="122"/>
        <v>3</v>
      </c>
      <c r="I1555" t="str">
        <f t="shared" si="123"/>
        <v>Thursday</v>
      </c>
      <c r="J1555" s="2">
        <f t="shared" si="124"/>
        <v>2100000</v>
      </c>
      <c r="K1555" s="2"/>
    </row>
    <row r="1556" spans="1:11" x14ac:dyDescent="0.3">
      <c r="A1556" s="1">
        <v>44756</v>
      </c>
      <c r="B1556" t="s">
        <v>9</v>
      </c>
      <c r="C1556" t="s">
        <v>10</v>
      </c>
      <c r="D1556">
        <v>68</v>
      </c>
      <c r="E1556" s="2">
        <v>45000</v>
      </c>
      <c r="F1556">
        <f t="shared" si="120"/>
        <v>2022</v>
      </c>
      <c r="G1556" t="str">
        <f t="shared" si="121"/>
        <v>July</v>
      </c>
      <c r="H1556">
        <f t="shared" si="122"/>
        <v>3</v>
      </c>
      <c r="I1556" t="str">
        <f t="shared" si="123"/>
        <v>Thursday</v>
      </c>
      <c r="J1556" s="2">
        <f t="shared" si="124"/>
        <v>3060000</v>
      </c>
      <c r="K1556" s="2"/>
    </row>
    <row r="1557" spans="1:11" x14ac:dyDescent="0.3">
      <c r="A1557" s="1">
        <v>44756</v>
      </c>
      <c r="B1557" t="s">
        <v>11</v>
      </c>
      <c r="C1557" t="s">
        <v>12</v>
      </c>
      <c r="D1557">
        <v>51</v>
      </c>
      <c r="E1557" s="2">
        <v>60000</v>
      </c>
      <c r="F1557">
        <f t="shared" si="120"/>
        <v>2022</v>
      </c>
      <c r="G1557" t="str">
        <f t="shared" si="121"/>
        <v>July</v>
      </c>
      <c r="H1557">
        <f t="shared" si="122"/>
        <v>3</v>
      </c>
      <c r="I1557" t="str">
        <f t="shared" si="123"/>
        <v>Thursday</v>
      </c>
      <c r="J1557" s="2">
        <f t="shared" si="124"/>
        <v>3060000</v>
      </c>
      <c r="K1557" s="2"/>
    </row>
    <row r="1558" spans="1:11" x14ac:dyDescent="0.3">
      <c r="A1558" s="1">
        <v>44756</v>
      </c>
      <c r="B1558" t="s">
        <v>13</v>
      </c>
      <c r="C1558" t="s">
        <v>14</v>
      </c>
      <c r="D1558">
        <v>110</v>
      </c>
      <c r="E1558" s="2">
        <v>20000</v>
      </c>
      <c r="F1558">
        <f t="shared" si="120"/>
        <v>2022</v>
      </c>
      <c r="G1558" t="str">
        <f t="shared" si="121"/>
        <v>July</v>
      </c>
      <c r="H1558">
        <f t="shared" si="122"/>
        <v>3</v>
      </c>
      <c r="I1558" t="str">
        <f t="shared" si="123"/>
        <v>Thursday</v>
      </c>
      <c r="J1558" s="2">
        <f t="shared" si="124"/>
        <v>2200000</v>
      </c>
      <c r="K1558" s="2"/>
    </row>
    <row r="1559" spans="1:11" x14ac:dyDescent="0.3">
      <c r="A1559" s="1">
        <v>44756</v>
      </c>
      <c r="B1559" t="s">
        <v>15</v>
      </c>
      <c r="C1559" t="s">
        <v>16</v>
      </c>
      <c r="D1559">
        <v>215</v>
      </c>
      <c r="E1559" s="2">
        <v>5000</v>
      </c>
      <c r="F1559">
        <f t="shared" si="120"/>
        <v>2022</v>
      </c>
      <c r="G1559" t="str">
        <f t="shared" si="121"/>
        <v>July</v>
      </c>
      <c r="H1559">
        <f t="shared" si="122"/>
        <v>3</v>
      </c>
      <c r="I1559" t="str">
        <f t="shared" si="123"/>
        <v>Thursday</v>
      </c>
      <c r="J1559" s="2">
        <f t="shared" si="124"/>
        <v>1075000</v>
      </c>
      <c r="K1559" s="2"/>
    </row>
    <row r="1560" spans="1:11" x14ac:dyDescent="0.3">
      <c r="A1560" s="1">
        <v>44756</v>
      </c>
      <c r="B1560" t="s">
        <v>17</v>
      </c>
      <c r="C1560" t="s">
        <v>18</v>
      </c>
      <c r="D1560">
        <v>96</v>
      </c>
      <c r="E1560" s="2">
        <v>25000</v>
      </c>
      <c r="F1560">
        <f t="shared" si="120"/>
        <v>2022</v>
      </c>
      <c r="G1560" t="str">
        <f t="shared" si="121"/>
        <v>July</v>
      </c>
      <c r="H1560">
        <f t="shared" si="122"/>
        <v>3</v>
      </c>
      <c r="I1560" t="str">
        <f t="shared" si="123"/>
        <v>Thursday</v>
      </c>
      <c r="J1560" s="2">
        <f t="shared" si="124"/>
        <v>2400000</v>
      </c>
      <c r="K1560" s="2"/>
    </row>
    <row r="1561" spans="1:11" x14ac:dyDescent="0.3">
      <c r="A1561" s="1">
        <v>44756</v>
      </c>
      <c r="B1561" t="s">
        <v>19</v>
      </c>
      <c r="C1561" t="s">
        <v>20</v>
      </c>
      <c r="D1561">
        <v>63</v>
      </c>
      <c r="E1561" s="2">
        <v>30000</v>
      </c>
      <c r="F1561">
        <f t="shared" si="120"/>
        <v>2022</v>
      </c>
      <c r="G1561" t="str">
        <f t="shared" si="121"/>
        <v>July</v>
      </c>
      <c r="H1561">
        <f t="shared" si="122"/>
        <v>3</v>
      </c>
      <c r="I1561" t="str">
        <f t="shared" si="123"/>
        <v>Thursday</v>
      </c>
      <c r="J1561" s="2">
        <f t="shared" si="124"/>
        <v>1890000</v>
      </c>
      <c r="K1561" s="2"/>
    </row>
    <row r="1562" spans="1:11" x14ac:dyDescent="0.3">
      <c r="A1562" s="1">
        <v>44757</v>
      </c>
      <c r="B1562" t="s">
        <v>5</v>
      </c>
      <c r="C1562" t="s">
        <v>6</v>
      </c>
      <c r="D1562">
        <v>80</v>
      </c>
      <c r="E1562" s="2">
        <v>50000</v>
      </c>
      <c r="F1562">
        <f t="shared" si="120"/>
        <v>2022</v>
      </c>
      <c r="G1562" t="str">
        <f t="shared" si="121"/>
        <v>July</v>
      </c>
      <c r="H1562">
        <f t="shared" si="122"/>
        <v>3</v>
      </c>
      <c r="I1562" t="str">
        <f t="shared" si="123"/>
        <v>Friday</v>
      </c>
      <c r="J1562" s="2">
        <f t="shared" si="124"/>
        <v>4000000</v>
      </c>
      <c r="K1562" s="2"/>
    </row>
    <row r="1563" spans="1:11" x14ac:dyDescent="0.3">
      <c r="A1563" s="1">
        <v>44757</v>
      </c>
      <c r="B1563" t="s">
        <v>7</v>
      </c>
      <c r="C1563" t="s">
        <v>8</v>
      </c>
      <c r="D1563">
        <v>53</v>
      </c>
      <c r="E1563" s="2">
        <v>35000</v>
      </c>
      <c r="F1563">
        <f t="shared" si="120"/>
        <v>2022</v>
      </c>
      <c r="G1563" t="str">
        <f t="shared" si="121"/>
        <v>July</v>
      </c>
      <c r="H1563">
        <f t="shared" si="122"/>
        <v>3</v>
      </c>
      <c r="I1563" t="str">
        <f t="shared" si="123"/>
        <v>Friday</v>
      </c>
      <c r="J1563" s="2">
        <f t="shared" si="124"/>
        <v>1855000</v>
      </c>
      <c r="K1563" s="2"/>
    </row>
    <row r="1564" spans="1:11" x14ac:dyDescent="0.3">
      <c r="A1564" s="1">
        <v>44757</v>
      </c>
      <c r="B1564" t="s">
        <v>9</v>
      </c>
      <c r="C1564" t="s">
        <v>10</v>
      </c>
      <c r="D1564">
        <v>61</v>
      </c>
      <c r="E1564" s="2">
        <v>45000</v>
      </c>
      <c r="F1564">
        <f t="shared" si="120"/>
        <v>2022</v>
      </c>
      <c r="G1564" t="str">
        <f t="shared" si="121"/>
        <v>July</v>
      </c>
      <c r="H1564">
        <f t="shared" si="122"/>
        <v>3</v>
      </c>
      <c r="I1564" t="str">
        <f t="shared" si="123"/>
        <v>Friday</v>
      </c>
      <c r="J1564" s="2">
        <f t="shared" si="124"/>
        <v>2745000</v>
      </c>
      <c r="K1564" s="2"/>
    </row>
    <row r="1565" spans="1:11" x14ac:dyDescent="0.3">
      <c r="A1565" s="1">
        <v>44757</v>
      </c>
      <c r="B1565" t="s">
        <v>11</v>
      </c>
      <c r="C1565" t="s">
        <v>12</v>
      </c>
      <c r="D1565">
        <v>48</v>
      </c>
      <c r="E1565" s="2">
        <v>60000</v>
      </c>
      <c r="F1565">
        <f t="shared" si="120"/>
        <v>2022</v>
      </c>
      <c r="G1565" t="str">
        <f t="shared" si="121"/>
        <v>July</v>
      </c>
      <c r="H1565">
        <f t="shared" si="122"/>
        <v>3</v>
      </c>
      <c r="I1565" t="str">
        <f t="shared" si="123"/>
        <v>Friday</v>
      </c>
      <c r="J1565" s="2">
        <f t="shared" si="124"/>
        <v>2880000</v>
      </c>
      <c r="K1565" s="2"/>
    </row>
    <row r="1566" spans="1:11" x14ac:dyDescent="0.3">
      <c r="A1566" s="1">
        <v>44757</v>
      </c>
      <c r="B1566" t="s">
        <v>13</v>
      </c>
      <c r="C1566" t="s">
        <v>14</v>
      </c>
      <c r="D1566">
        <v>116</v>
      </c>
      <c r="E1566" s="2">
        <v>20000</v>
      </c>
      <c r="F1566">
        <f t="shared" si="120"/>
        <v>2022</v>
      </c>
      <c r="G1566" t="str">
        <f t="shared" si="121"/>
        <v>July</v>
      </c>
      <c r="H1566">
        <f t="shared" si="122"/>
        <v>3</v>
      </c>
      <c r="I1566" t="str">
        <f t="shared" si="123"/>
        <v>Friday</v>
      </c>
      <c r="J1566" s="2">
        <f t="shared" si="124"/>
        <v>2320000</v>
      </c>
      <c r="K1566" s="2"/>
    </row>
    <row r="1567" spans="1:11" x14ac:dyDescent="0.3">
      <c r="A1567" s="1">
        <v>44757</v>
      </c>
      <c r="B1567" t="s">
        <v>15</v>
      </c>
      <c r="C1567" t="s">
        <v>16</v>
      </c>
      <c r="D1567">
        <v>215</v>
      </c>
      <c r="E1567" s="2">
        <v>5000</v>
      </c>
      <c r="F1567">
        <f t="shared" si="120"/>
        <v>2022</v>
      </c>
      <c r="G1567" t="str">
        <f t="shared" si="121"/>
        <v>July</v>
      </c>
      <c r="H1567">
        <f t="shared" si="122"/>
        <v>3</v>
      </c>
      <c r="I1567" t="str">
        <f t="shared" si="123"/>
        <v>Friday</v>
      </c>
      <c r="J1567" s="2">
        <f t="shared" si="124"/>
        <v>1075000</v>
      </c>
      <c r="K1567" s="2"/>
    </row>
    <row r="1568" spans="1:11" x14ac:dyDescent="0.3">
      <c r="A1568" s="1">
        <v>44757</v>
      </c>
      <c r="B1568" t="s">
        <v>17</v>
      </c>
      <c r="C1568" t="s">
        <v>18</v>
      </c>
      <c r="D1568">
        <v>94</v>
      </c>
      <c r="E1568" s="2">
        <v>25000</v>
      </c>
      <c r="F1568">
        <f t="shared" si="120"/>
        <v>2022</v>
      </c>
      <c r="G1568" t="str">
        <f t="shared" si="121"/>
        <v>July</v>
      </c>
      <c r="H1568">
        <f t="shared" si="122"/>
        <v>3</v>
      </c>
      <c r="I1568" t="str">
        <f t="shared" si="123"/>
        <v>Friday</v>
      </c>
      <c r="J1568" s="2">
        <f t="shared" si="124"/>
        <v>2350000</v>
      </c>
      <c r="K1568" s="2"/>
    </row>
    <row r="1569" spans="1:11" x14ac:dyDescent="0.3">
      <c r="A1569" s="1">
        <v>44757</v>
      </c>
      <c r="B1569" t="s">
        <v>19</v>
      </c>
      <c r="C1569" t="s">
        <v>20</v>
      </c>
      <c r="D1569">
        <v>67</v>
      </c>
      <c r="E1569" s="2">
        <v>30000</v>
      </c>
      <c r="F1569">
        <f t="shared" si="120"/>
        <v>2022</v>
      </c>
      <c r="G1569" t="str">
        <f t="shared" si="121"/>
        <v>July</v>
      </c>
      <c r="H1569">
        <f t="shared" si="122"/>
        <v>3</v>
      </c>
      <c r="I1569" t="str">
        <f t="shared" si="123"/>
        <v>Friday</v>
      </c>
      <c r="J1569" s="2">
        <f t="shared" si="124"/>
        <v>2010000</v>
      </c>
      <c r="K1569" s="2"/>
    </row>
    <row r="1570" spans="1:11" x14ac:dyDescent="0.3">
      <c r="A1570" s="1">
        <v>44758</v>
      </c>
      <c r="B1570" t="s">
        <v>5</v>
      </c>
      <c r="C1570" t="s">
        <v>6</v>
      </c>
      <c r="D1570">
        <v>89</v>
      </c>
      <c r="E1570" s="2">
        <v>50000</v>
      </c>
      <c r="F1570">
        <f t="shared" si="120"/>
        <v>2022</v>
      </c>
      <c r="G1570" t="str">
        <f t="shared" si="121"/>
        <v>July</v>
      </c>
      <c r="H1570">
        <f t="shared" si="122"/>
        <v>3</v>
      </c>
      <c r="I1570" t="str">
        <f t="shared" si="123"/>
        <v>Saturday</v>
      </c>
      <c r="J1570" s="2">
        <f t="shared" si="124"/>
        <v>4450000</v>
      </c>
      <c r="K1570" s="2"/>
    </row>
    <row r="1571" spans="1:11" x14ac:dyDescent="0.3">
      <c r="A1571" s="1">
        <v>44758</v>
      </c>
      <c r="B1571" t="s">
        <v>7</v>
      </c>
      <c r="C1571" t="s">
        <v>8</v>
      </c>
      <c r="D1571">
        <v>52</v>
      </c>
      <c r="E1571" s="2">
        <v>35000</v>
      </c>
      <c r="F1571">
        <f t="shared" si="120"/>
        <v>2022</v>
      </c>
      <c r="G1571" t="str">
        <f t="shared" si="121"/>
        <v>July</v>
      </c>
      <c r="H1571">
        <f t="shared" si="122"/>
        <v>3</v>
      </c>
      <c r="I1571" t="str">
        <f t="shared" si="123"/>
        <v>Saturday</v>
      </c>
      <c r="J1571" s="2">
        <f t="shared" si="124"/>
        <v>1820000</v>
      </c>
      <c r="K1571" s="2"/>
    </row>
    <row r="1572" spans="1:11" x14ac:dyDescent="0.3">
      <c r="A1572" s="1">
        <v>44758</v>
      </c>
      <c r="B1572" t="s">
        <v>9</v>
      </c>
      <c r="C1572" t="s">
        <v>10</v>
      </c>
      <c r="D1572">
        <v>78</v>
      </c>
      <c r="E1572" s="2">
        <v>45000</v>
      </c>
      <c r="F1572">
        <f t="shared" si="120"/>
        <v>2022</v>
      </c>
      <c r="G1572" t="str">
        <f t="shared" si="121"/>
        <v>July</v>
      </c>
      <c r="H1572">
        <f t="shared" si="122"/>
        <v>3</v>
      </c>
      <c r="I1572" t="str">
        <f t="shared" si="123"/>
        <v>Saturday</v>
      </c>
      <c r="J1572" s="2">
        <f t="shared" si="124"/>
        <v>3510000</v>
      </c>
      <c r="K1572" s="2"/>
    </row>
    <row r="1573" spans="1:11" x14ac:dyDescent="0.3">
      <c r="A1573" s="1">
        <v>44758</v>
      </c>
      <c r="B1573" t="s">
        <v>11</v>
      </c>
      <c r="C1573" t="s">
        <v>12</v>
      </c>
      <c r="D1573">
        <v>44</v>
      </c>
      <c r="E1573" s="2">
        <v>60000</v>
      </c>
      <c r="F1573">
        <f t="shared" si="120"/>
        <v>2022</v>
      </c>
      <c r="G1573" t="str">
        <f t="shared" si="121"/>
        <v>July</v>
      </c>
      <c r="H1573">
        <f t="shared" si="122"/>
        <v>3</v>
      </c>
      <c r="I1573" t="str">
        <f t="shared" si="123"/>
        <v>Saturday</v>
      </c>
      <c r="J1573" s="2">
        <f t="shared" si="124"/>
        <v>2640000</v>
      </c>
      <c r="K1573" s="2"/>
    </row>
    <row r="1574" spans="1:11" x14ac:dyDescent="0.3">
      <c r="A1574" s="1">
        <v>44758</v>
      </c>
      <c r="B1574" t="s">
        <v>13</v>
      </c>
      <c r="C1574" t="s">
        <v>14</v>
      </c>
      <c r="D1574">
        <v>116</v>
      </c>
      <c r="E1574" s="2">
        <v>20000</v>
      </c>
      <c r="F1574">
        <f t="shared" si="120"/>
        <v>2022</v>
      </c>
      <c r="G1574" t="str">
        <f t="shared" si="121"/>
        <v>July</v>
      </c>
      <c r="H1574">
        <f t="shared" si="122"/>
        <v>3</v>
      </c>
      <c r="I1574" t="str">
        <f t="shared" si="123"/>
        <v>Saturday</v>
      </c>
      <c r="J1574" s="2">
        <f t="shared" si="124"/>
        <v>2320000</v>
      </c>
      <c r="K1574" s="2"/>
    </row>
    <row r="1575" spans="1:11" x14ac:dyDescent="0.3">
      <c r="A1575" s="1">
        <v>44758</v>
      </c>
      <c r="B1575" t="s">
        <v>15</v>
      </c>
      <c r="C1575" t="s">
        <v>16</v>
      </c>
      <c r="D1575">
        <v>238</v>
      </c>
      <c r="E1575" s="2">
        <v>5000</v>
      </c>
      <c r="F1575">
        <f t="shared" si="120"/>
        <v>2022</v>
      </c>
      <c r="G1575" t="str">
        <f t="shared" si="121"/>
        <v>July</v>
      </c>
      <c r="H1575">
        <f t="shared" si="122"/>
        <v>3</v>
      </c>
      <c r="I1575" t="str">
        <f t="shared" si="123"/>
        <v>Saturday</v>
      </c>
      <c r="J1575" s="2">
        <f t="shared" si="124"/>
        <v>1190000</v>
      </c>
      <c r="K1575" s="2"/>
    </row>
    <row r="1576" spans="1:11" x14ac:dyDescent="0.3">
      <c r="A1576" s="1">
        <v>44758</v>
      </c>
      <c r="B1576" t="s">
        <v>17</v>
      </c>
      <c r="C1576" t="s">
        <v>18</v>
      </c>
      <c r="D1576">
        <v>89</v>
      </c>
      <c r="E1576" s="2">
        <v>25000</v>
      </c>
      <c r="F1576">
        <f t="shared" si="120"/>
        <v>2022</v>
      </c>
      <c r="G1576" t="str">
        <f t="shared" si="121"/>
        <v>July</v>
      </c>
      <c r="H1576">
        <f t="shared" si="122"/>
        <v>3</v>
      </c>
      <c r="I1576" t="str">
        <f t="shared" si="123"/>
        <v>Saturday</v>
      </c>
      <c r="J1576" s="2">
        <f t="shared" si="124"/>
        <v>2225000</v>
      </c>
      <c r="K1576" s="2"/>
    </row>
    <row r="1577" spans="1:11" x14ac:dyDescent="0.3">
      <c r="A1577" s="1">
        <v>44758</v>
      </c>
      <c r="B1577" t="s">
        <v>19</v>
      </c>
      <c r="C1577" t="s">
        <v>20</v>
      </c>
      <c r="D1577">
        <v>66</v>
      </c>
      <c r="E1577" s="2">
        <v>30000</v>
      </c>
      <c r="F1577">
        <f t="shared" si="120"/>
        <v>2022</v>
      </c>
      <c r="G1577" t="str">
        <f t="shared" si="121"/>
        <v>July</v>
      </c>
      <c r="H1577">
        <f t="shared" si="122"/>
        <v>3</v>
      </c>
      <c r="I1577" t="str">
        <f t="shared" si="123"/>
        <v>Saturday</v>
      </c>
      <c r="J1577" s="2">
        <f t="shared" si="124"/>
        <v>1980000</v>
      </c>
      <c r="K1577" s="2"/>
    </row>
    <row r="1578" spans="1:11" x14ac:dyDescent="0.3">
      <c r="A1578" s="1">
        <v>44759</v>
      </c>
      <c r="B1578" t="s">
        <v>5</v>
      </c>
      <c r="C1578" t="s">
        <v>6</v>
      </c>
      <c r="D1578">
        <v>81</v>
      </c>
      <c r="E1578" s="2">
        <v>50000</v>
      </c>
      <c r="F1578">
        <f t="shared" si="120"/>
        <v>2022</v>
      </c>
      <c r="G1578" t="str">
        <f t="shared" si="121"/>
        <v>July</v>
      </c>
      <c r="H1578">
        <f t="shared" si="122"/>
        <v>3</v>
      </c>
      <c r="I1578" t="str">
        <f t="shared" si="123"/>
        <v>Sunday</v>
      </c>
      <c r="J1578" s="2">
        <f t="shared" si="124"/>
        <v>4050000</v>
      </c>
      <c r="K1578" s="2"/>
    </row>
    <row r="1579" spans="1:11" x14ac:dyDescent="0.3">
      <c r="A1579" s="1">
        <v>44759</v>
      </c>
      <c r="B1579" t="s">
        <v>7</v>
      </c>
      <c r="C1579" t="s">
        <v>8</v>
      </c>
      <c r="D1579">
        <v>60</v>
      </c>
      <c r="E1579" s="2">
        <v>35000</v>
      </c>
      <c r="F1579">
        <f t="shared" si="120"/>
        <v>2022</v>
      </c>
      <c r="G1579" t="str">
        <f t="shared" si="121"/>
        <v>July</v>
      </c>
      <c r="H1579">
        <f t="shared" si="122"/>
        <v>3</v>
      </c>
      <c r="I1579" t="str">
        <f t="shared" si="123"/>
        <v>Sunday</v>
      </c>
      <c r="J1579" s="2">
        <f t="shared" si="124"/>
        <v>2100000</v>
      </c>
      <c r="K1579" s="2"/>
    </row>
    <row r="1580" spans="1:11" x14ac:dyDescent="0.3">
      <c r="A1580" s="1">
        <v>44759</v>
      </c>
      <c r="B1580" t="s">
        <v>9</v>
      </c>
      <c r="C1580" t="s">
        <v>10</v>
      </c>
      <c r="D1580">
        <v>61</v>
      </c>
      <c r="E1580" s="2">
        <v>45000</v>
      </c>
      <c r="F1580">
        <f t="shared" si="120"/>
        <v>2022</v>
      </c>
      <c r="G1580" t="str">
        <f t="shared" si="121"/>
        <v>July</v>
      </c>
      <c r="H1580">
        <f t="shared" si="122"/>
        <v>3</v>
      </c>
      <c r="I1580" t="str">
        <f t="shared" si="123"/>
        <v>Sunday</v>
      </c>
      <c r="J1580" s="2">
        <f t="shared" si="124"/>
        <v>2745000</v>
      </c>
      <c r="K1580" s="2"/>
    </row>
    <row r="1581" spans="1:11" x14ac:dyDescent="0.3">
      <c r="A1581" s="1">
        <v>44759</v>
      </c>
      <c r="B1581" t="s">
        <v>11</v>
      </c>
      <c r="C1581" t="s">
        <v>12</v>
      </c>
      <c r="D1581">
        <v>50</v>
      </c>
      <c r="E1581" s="2">
        <v>60000</v>
      </c>
      <c r="F1581">
        <f t="shared" si="120"/>
        <v>2022</v>
      </c>
      <c r="G1581" t="str">
        <f t="shared" si="121"/>
        <v>July</v>
      </c>
      <c r="H1581">
        <f t="shared" si="122"/>
        <v>3</v>
      </c>
      <c r="I1581" t="str">
        <f t="shared" si="123"/>
        <v>Sunday</v>
      </c>
      <c r="J1581" s="2">
        <f t="shared" si="124"/>
        <v>3000000</v>
      </c>
      <c r="K1581" s="2"/>
    </row>
    <row r="1582" spans="1:11" x14ac:dyDescent="0.3">
      <c r="A1582" s="1">
        <v>44759</v>
      </c>
      <c r="B1582" t="s">
        <v>13</v>
      </c>
      <c r="C1582" t="s">
        <v>14</v>
      </c>
      <c r="D1582">
        <v>112</v>
      </c>
      <c r="E1582" s="2">
        <v>20000</v>
      </c>
      <c r="F1582">
        <f t="shared" si="120"/>
        <v>2022</v>
      </c>
      <c r="G1582" t="str">
        <f t="shared" si="121"/>
        <v>July</v>
      </c>
      <c r="H1582">
        <f t="shared" si="122"/>
        <v>3</v>
      </c>
      <c r="I1582" t="str">
        <f t="shared" si="123"/>
        <v>Sunday</v>
      </c>
      <c r="J1582" s="2">
        <f t="shared" si="124"/>
        <v>2240000</v>
      </c>
      <c r="K1582" s="2"/>
    </row>
    <row r="1583" spans="1:11" x14ac:dyDescent="0.3">
      <c r="A1583" s="1">
        <v>44759</v>
      </c>
      <c r="B1583" t="s">
        <v>15</v>
      </c>
      <c r="C1583" t="s">
        <v>16</v>
      </c>
      <c r="D1583">
        <v>203</v>
      </c>
      <c r="E1583" s="2">
        <v>5000</v>
      </c>
      <c r="F1583">
        <f t="shared" si="120"/>
        <v>2022</v>
      </c>
      <c r="G1583" t="str">
        <f t="shared" si="121"/>
        <v>July</v>
      </c>
      <c r="H1583">
        <f t="shared" si="122"/>
        <v>3</v>
      </c>
      <c r="I1583" t="str">
        <f t="shared" si="123"/>
        <v>Sunday</v>
      </c>
      <c r="J1583" s="2">
        <f t="shared" si="124"/>
        <v>1015000</v>
      </c>
      <c r="K1583" s="2"/>
    </row>
    <row r="1584" spans="1:11" x14ac:dyDescent="0.3">
      <c r="A1584" s="1">
        <v>44759</v>
      </c>
      <c r="B1584" t="s">
        <v>17</v>
      </c>
      <c r="C1584" t="s">
        <v>18</v>
      </c>
      <c r="D1584">
        <v>91</v>
      </c>
      <c r="E1584" s="2">
        <v>25000</v>
      </c>
      <c r="F1584">
        <f t="shared" si="120"/>
        <v>2022</v>
      </c>
      <c r="G1584" t="str">
        <f t="shared" si="121"/>
        <v>July</v>
      </c>
      <c r="H1584">
        <f t="shared" si="122"/>
        <v>3</v>
      </c>
      <c r="I1584" t="str">
        <f t="shared" si="123"/>
        <v>Sunday</v>
      </c>
      <c r="J1584" s="2">
        <f t="shared" si="124"/>
        <v>2275000</v>
      </c>
      <c r="K1584" s="2"/>
    </row>
    <row r="1585" spans="1:11" x14ac:dyDescent="0.3">
      <c r="A1585" s="1">
        <v>44759</v>
      </c>
      <c r="B1585" t="s">
        <v>19</v>
      </c>
      <c r="C1585" t="s">
        <v>20</v>
      </c>
      <c r="D1585">
        <v>59</v>
      </c>
      <c r="E1585" s="2">
        <v>30000</v>
      </c>
      <c r="F1585">
        <f t="shared" si="120"/>
        <v>2022</v>
      </c>
      <c r="G1585" t="str">
        <f t="shared" si="121"/>
        <v>July</v>
      </c>
      <c r="H1585">
        <f t="shared" si="122"/>
        <v>3</v>
      </c>
      <c r="I1585" t="str">
        <f t="shared" si="123"/>
        <v>Sunday</v>
      </c>
      <c r="J1585" s="2">
        <f t="shared" si="124"/>
        <v>1770000</v>
      </c>
      <c r="K1585" s="2"/>
    </row>
    <row r="1586" spans="1:11" x14ac:dyDescent="0.3">
      <c r="A1586" s="1">
        <v>44760</v>
      </c>
      <c r="B1586" t="s">
        <v>5</v>
      </c>
      <c r="C1586" t="s">
        <v>6</v>
      </c>
      <c r="D1586">
        <v>83</v>
      </c>
      <c r="E1586" s="2">
        <v>50000</v>
      </c>
      <c r="F1586">
        <f t="shared" si="120"/>
        <v>2022</v>
      </c>
      <c r="G1586" t="str">
        <f t="shared" si="121"/>
        <v>July</v>
      </c>
      <c r="H1586">
        <f t="shared" si="122"/>
        <v>3</v>
      </c>
      <c r="I1586" t="str">
        <f t="shared" si="123"/>
        <v>Monday</v>
      </c>
      <c r="J1586" s="2">
        <f t="shared" si="124"/>
        <v>4150000</v>
      </c>
      <c r="K1586" s="2"/>
    </row>
    <row r="1587" spans="1:11" x14ac:dyDescent="0.3">
      <c r="A1587" s="1">
        <v>44760</v>
      </c>
      <c r="B1587" t="s">
        <v>7</v>
      </c>
      <c r="C1587" t="s">
        <v>8</v>
      </c>
      <c r="D1587">
        <v>55</v>
      </c>
      <c r="E1587" s="2">
        <v>35000</v>
      </c>
      <c r="F1587">
        <f t="shared" si="120"/>
        <v>2022</v>
      </c>
      <c r="G1587" t="str">
        <f t="shared" si="121"/>
        <v>July</v>
      </c>
      <c r="H1587">
        <f t="shared" si="122"/>
        <v>3</v>
      </c>
      <c r="I1587" t="str">
        <f t="shared" si="123"/>
        <v>Monday</v>
      </c>
      <c r="J1587" s="2">
        <f t="shared" si="124"/>
        <v>1925000</v>
      </c>
      <c r="K1587" s="2"/>
    </row>
    <row r="1588" spans="1:11" x14ac:dyDescent="0.3">
      <c r="A1588" s="1">
        <v>44760</v>
      </c>
      <c r="B1588" t="s">
        <v>9</v>
      </c>
      <c r="C1588" t="s">
        <v>10</v>
      </c>
      <c r="D1588">
        <v>74</v>
      </c>
      <c r="E1588" s="2">
        <v>45000</v>
      </c>
      <c r="F1588">
        <f t="shared" si="120"/>
        <v>2022</v>
      </c>
      <c r="G1588" t="str">
        <f t="shared" si="121"/>
        <v>July</v>
      </c>
      <c r="H1588">
        <f t="shared" si="122"/>
        <v>3</v>
      </c>
      <c r="I1588" t="str">
        <f t="shared" si="123"/>
        <v>Monday</v>
      </c>
      <c r="J1588" s="2">
        <f t="shared" si="124"/>
        <v>3330000</v>
      </c>
      <c r="K1588" s="2"/>
    </row>
    <row r="1589" spans="1:11" x14ac:dyDescent="0.3">
      <c r="A1589" s="1">
        <v>44760</v>
      </c>
      <c r="B1589" t="s">
        <v>11</v>
      </c>
      <c r="C1589" t="s">
        <v>12</v>
      </c>
      <c r="D1589">
        <v>48</v>
      </c>
      <c r="E1589" s="2">
        <v>60000</v>
      </c>
      <c r="F1589">
        <f t="shared" si="120"/>
        <v>2022</v>
      </c>
      <c r="G1589" t="str">
        <f t="shared" si="121"/>
        <v>July</v>
      </c>
      <c r="H1589">
        <f t="shared" si="122"/>
        <v>3</v>
      </c>
      <c r="I1589" t="str">
        <f t="shared" si="123"/>
        <v>Monday</v>
      </c>
      <c r="J1589" s="2">
        <f t="shared" si="124"/>
        <v>2880000</v>
      </c>
      <c r="K1589" s="2"/>
    </row>
    <row r="1590" spans="1:11" x14ac:dyDescent="0.3">
      <c r="A1590" s="1">
        <v>44760</v>
      </c>
      <c r="B1590" t="s">
        <v>13</v>
      </c>
      <c r="C1590" t="s">
        <v>14</v>
      </c>
      <c r="D1590">
        <v>99</v>
      </c>
      <c r="E1590" s="2">
        <v>20000</v>
      </c>
      <c r="F1590">
        <f t="shared" si="120"/>
        <v>2022</v>
      </c>
      <c r="G1590" t="str">
        <f t="shared" si="121"/>
        <v>July</v>
      </c>
      <c r="H1590">
        <f t="shared" si="122"/>
        <v>3</v>
      </c>
      <c r="I1590" t="str">
        <f t="shared" si="123"/>
        <v>Monday</v>
      </c>
      <c r="J1590" s="2">
        <f t="shared" si="124"/>
        <v>1980000</v>
      </c>
      <c r="K1590" s="2"/>
    </row>
    <row r="1591" spans="1:11" x14ac:dyDescent="0.3">
      <c r="A1591" s="1">
        <v>44760</v>
      </c>
      <c r="B1591" t="s">
        <v>15</v>
      </c>
      <c r="C1591" t="s">
        <v>16</v>
      </c>
      <c r="D1591">
        <v>221</v>
      </c>
      <c r="E1591" s="2">
        <v>5000</v>
      </c>
      <c r="F1591">
        <f t="shared" si="120"/>
        <v>2022</v>
      </c>
      <c r="G1591" t="str">
        <f t="shared" si="121"/>
        <v>July</v>
      </c>
      <c r="H1591">
        <f t="shared" si="122"/>
        <v>3</v>
      </c>
      <c r="I1591" t="str">
        <f t="shared" si="123"/>
        <v>Monday</v>
      </c>
      <c r="J1591" s="2">
        <f t="shared" si="124"/>
        <v>1105000</v>
      </c>
      <c r="K1591" s="2"/>
    </row>
    <row r="1592" spans="1:11" x14ac:dyDescent="0.3">
      <c r="A1592" s="1">
        <v>44760</v>
      </c>
      <c r="B1592" t="s">
        <v>17</v>
      </c>
      <c r="C1592" t="s">
        <v>18</v>
      </c>
      <c r="D1592">
        <v>90</v>
      </c>
      <c r="E1592" s="2">
        <v>25000</v>
      </c>
      <c r="F1592">
        <f t="shared" si="120"/>
        <v>2022</v>
      </c>
      <c r="G1592" t="str">
        <f t="shared" si="121"/>
        <v>July</v>
      </c>
      <c r="H1592">
        <f t="shared" si="122"/>
        <v>3</v>
      </c>
      <c r="I1592" t="str">
        <f t="shared" si="123"/>
        <v>Monday</v>
      </c>
      <c r="J1592" s="2">
        <f t="shared" si="124"/>
        <v>2250000</v>
      </c>
      <c r="K1592" s="2"/>
    </row>
    <row r="1593" spans="1:11" x14ac:dyDescent="0.3">
      <c r="A1593" s="1">
        <v>44760</v>
      </c>
      <c r="B1593" t="s">
        <v>19</v>
      </c>
      <c r="C1593" t="s">
        <v>20</v>
      </c>
      <c r="D1593">
        <v>63</v>
      </c>
      <c r="E1593" s="2">
        <v>30000</v>
      </c>
      <c r="F1593">
        <f t="shared" si="120"/>
        <v>2022</v>
      </c>
      <c r="G1593" t="str">
        <f t="shared" si="121"/>
        <v>July</v>
      </c>
      <c r="H1593">
        <f t="shared" si="122"/>
        <v>3</v>
      </c>
      <c r="I1593" t="str">
        <f t="shared" si="123"/>
        <v>Monday</v>
      </c>
      <c r="J1593" s="2">
        <f t="shared" si="124"/>
        <v>1890000</v>
      </c>
      <c r="K1593" s="2"/>
    </row>
    <row r="1594" spans="1:11" x14ac:dyDescent="0.3">
      <c r="A1594" s="1">
        <v>44761</v>
      </c>
      <c r="B1594" t="s">
        <v>5</v>
      </c>
      <c r="C1594" t="s">
        <v>6</v>
      </c>
      <c r="D1594">
        <v>90</v>
      </c>
      <c r="E1594" s="2">
        <v>50000</v>
      </c>
      <c r="F1594">
        <f t="shared" si="120"/>
        <v>2022</v>
      </c>
      <c r="G1594" t="str">
        <f t="shared" si="121"/>
        <v>July</v>
      </c>
      <c r="H1594">
        <f t="shared" si="122"/>
        <v>3</v>
      </c>
      <c r="I1594" t="str">
        <f t="shared" si="123"/>
        <v>Tuesday</v>
      </c>
      <c r="J1594" s="2">
        <f t="shared" si="124"/>
        <v>4500000</v>
      </c>
      <c r="K1594" s="2"/>
    </row>
    <row r="1595" spans="1:11" x14ac:dyDescent="0.3">
      <c r="A1595" s="1">
        <v>44761</v>
      </c>
      <c r="B1595" t="s">
        <v>7</v>
      </c>
      <c r="C1595" t="s">
        <v>8</v>
      </c>
      <c r="D1595">
        <v>61</v>
      </c>
      <c r="E1595" s="2">
        <v>35000</v>
      </c>
      <c r="F1595">
        <f t="shared" si="120"/>
        <v>2022</v>
      </c>
      <c r="G1595" t="str">
        <f t="shared" si="121"/>
        <v>July</v>
      </c>
      <c r="H1595">
        <f t="shared" si="122"/>
        <v>3</v>
      </c>
      <c r="I1595" t="str">
        <f t="shared" si="123"/>
        <v>Tuesday</v>
      </c>
      <c r="J1595" s="2">
        <f t="shared" si="124"/>
        <v>2135000</v>
      </c>
      <c r="K1595" s="2"/>
    </row>
    <row r="1596" spans="1:11" x14ac:dyDescent="0.3">
      <c r="A1596" s="1">
        <v>44761</v>
      </c>
      <c r="B1596" t="s">
        <v>9</v>
      </c>
      <c r="C1596" t="s">
        <v>10</v>
      </c>
      <c r="D1596">
        <v>70</v>
      </c>
      <c r="E1596" s="2">
        <v>45000</v>
      </c>
      <c r="F1596">
        <f t="shared" si="120"/>
        <v>2022</v>
      </c>
      <c r="G1596" t="str">
        <f t="shared" si="121"/>
        <v>July</v>
      </c>
      <c r="H1596">
        <f t="shared" si="122"/>
        <v>3</v>
      </c>
      <c r="I1596" t="str">
        <f t="shared" si="123"/>
        <v>Tuesday</v>
      </c>
      <c r="J1596" s="2">
        <f t="shared" si="124"/>
        <v>3150000</v>
      </c>
      <c r="K1596" s="2"/>
    </row>
    <row r="1597" spans="1:11" x14ac:dyDescent="0.3">
      <c r="A1597" s="1">
        <v>44761</v>
      </c>
      <c r="B1597" t="s">
        <v>11</v>
      </c>
      <c r="C1597" t="s">
        <v>12</v>
      </c>
      <c r="D1597">
        <v>47</v>
      </c>
      <c r="E1597" s="2">
        <v>60000</v>
      </c>
      <c r="F1597">
        <f t="shared" si="120"/>
        <v>2022</v>
      </c>
      <c r="G1597" t="str">
        <f t="shared" si="121"/>
        <v>July</v>
      </c>
      <c r="H1597">
        <f t="shared" si="122"/>
        <v>3</v>
      </c>
      <c r="I1597" t="str">
        <f t="shared" si="123"/>
        <v>Tuesday</v>
      </c>
      <c r="J1597" s="2">
        <f t="shared" si="124"/>
        <v>2820000</v>
      </c>
      <c r="K1597" s="2"/>
    </row>
    <row r="1598" spans="1:11" x14ac:dyDescent="0.3">
      <c r="A1598" s="1">
        <v>44761</v>
      </c>
      <c r="B1598" t="s">
        <v>13</v>
      </c>
      <c r="C1598" t="s">
        <v>14</v>
      </c>
      <c r="D1598">
        <v>126</v>
      </c>
      <c r="E1598" s="2">
        <v>20000</v>
      </c>
      <c r="F1598">
        <f t="shared" si="120"/>
        <v>2022</v>
      </c>
      <c r="G1598" t="str">
        <f t="shared" si="121"/>
        <v>July</v>
      </c>
      <c r="H1598">
        <f t="shared" si="122"/>
        <v>3</v>
      </c>
      <c r="I1598" t="str">
        <f t="shared" si="123"/>
        <v>Tuesday</v>
      </c>
      <c r="J1598" s="2">
        <f t="shared" si="124"/>
        <v>2520000</v>
      </c>
      <c r="K1598" s="2"/>
    </row>
    <row r="1599" spans="1:11" x14ac:dyDescent="0.3">
      <c r="A1599" s="1">
        <v>44761</v>
      </c>
      <c r="B1599" t="s">
        <v>15</v>
      </c>
      <c r="C1599" t="s">
        <v>16</v>
      </c>
      <c r="D1599">
        <v>237</v>
      </c>
      <c r="E1599" s="2">
        <v>5000</v>
      </c>
      <c r="F1599">
        <f t="shared" si="120"/>
        <v>2022</v>
      </c>
      <c r="G1599" t="str">
        <f t="shared" si="121"/>
        <v>July</v>
      </c>
      <c r="H1599">
        <f t="shared" si="122"/>
        <v>3</v>
      </c>
      <c r="I1599" t="str">
        <f t="shared" si="123"/>
        <v>Tuesday</v>
      </c>
      <c r="J1599" s="2">
        <f t="shared" si="124"/>
        <v>1185000</v>
      </c>
      <c r="K1599" s="2"/>
    </row>
    <row r="1600" spans="1:11" x14ac:dyDescent="0.3">
      <c r="A1600" s="1">
        <v>44761</v>
      </c>
      <c r="B1600" t="s">
        <v>17</v>
      </c>
      <c r="C1600" t="s">
        <v>18</v>
      </c>
      <c r="D1600">
        <v>88</v>
      </c>
      <c r="E1600" s="2">
        <v>25000</v>
      </c>
      <c r="F1600">
        <f t="shared" si="120"/>
        <v>2022</v>
      </c>
      <c r="G1600" t="str">
        <f t="shared" si="121"/>
        <v>July</v>
      </c>
      <c r="H1600">
        <f t="shared" si="122"/>
        <v>3</v>
      </c>
      <c r="I1600" t="str">
        <f t="shared" si="123"/>
        <v>Tuesday</v>
      </c>
      <c r="J1600" s="2">
        <f t="shared" si="124"/>
        <v>2200000</v>
      </c>
      <c r="K1600" s="2"/>
    </row>
    <row r="1601" spans="1:11" x14ac:dyDescent="0.3">
      <c r="A1601" s="1">
        <v>44761</v>
      </c>
      <c r="B1601" t="s">
        <v>19</v>
      </c>
      <c r="C1601" t="s">
        <v>20</v>
      </c>
      <c r="D1601">
        <v>67</v>
      </c>
      <c r="E1601" s="2">
        <v>30000</v>
      </c>
      <c r="F1601">
        <f t="shared" si="120"/>
        <v>2022</v>
      </c>
      <c r="G1601" t="str">
        <f t="shared" si="121"/>
        <v>July</v>
      </c>
      <c r="H1601">
        <f t="shared" si="122"/>
        <v>3</v>
      </c>
      <c r="I1601" t="str">
        <f t="shared" si="123"/>
        <v>Tuesday</v>
      </c>
      <c r="J1601" s="2">
        <f t="shared" si="124"/>
        <v>2010000</v>
      </c>
      <c r="K1601" s="2"/>
    </row>
    <row r="1602" spans="1:11" x14ac:dyDescent="0.3">
      <c r="A1602" s="1">
        <v>44762</v>
      </c>
      <c r="B1602" t="s">
        <v>5</v>
      </c>
      <c r="C1602" t="s">
        <v>6</v>
      </c>
      <c r="D1602">
        <v>88</v>
      </c>
      <c r="E1602" s="2">
        <v>50000</v>
      </c>
      <c r="F1602">
        <f t="shared" ref="F1602:F1665" si="125">YEAR(A1602)</f>
        <v>2022</v>
      </c>
      <c r="G1602" t="str">
        <f t="shared" ref="G1602:G1665" si="126">TEXT(A1602,"mmmm")</f>
        <v>July</v>
      </c>
      <c r="H1602">
        <f t="shared" ref="H1602:H1665" si="127">ROUNDUP(MONTH(A1602)/3,0)</f>
        <v>3</v>
      </c>
      <c r="I1602" t="str">
        <f t="shared" ref="I1602:I1665" si="128">TEXT(A1602,"dddd")</f>
        <v>Wednesday</v>
      </c>
      <c r="J1602" s="2">
        <f t="shared" ref="J1602:J1665" si="129">D1602*E1602</f>
        <v>4400000</v>
      </c>
      <c r="K1602" s="2"/>
    </row>
    <row r="1603" spans="1:11" x14ac:dyDescent="0.3">
      <c r="A1603" s="1">
        <v>44762</v>
      </c>
      <c r="B1603" t="s">
        <v>7</v>
      </c>
      <c r="C1603" t="s">
        <v>8</v>
      </c>
      <c r="D1603">
        <v>54</v>
      </c>
      <c r="E1603" s="2">
        <v>35000</v>
      </c>
      <c r="F1603">
        <f t="shared" si="125"/>
        <v>2022</v>
      </c>
      <c r="G1603" t="str">
        <f t="shared" si="126"/>
        <v>July</v>
      </c>
      <c r="H1603">
        <f t="shared" si="127"/>
        <v>3</v>
      </c>
      <c r="I1603" t="str">
        <f t="shared" si="128"/>
        <v>Wednesday</v>
      </c>
      <c r="J1603" s="2">
        <f t="shared" si="129"/>
        <v>1890000</v>
      </c>
      <c r="K1603" s="2"/>
    </row>
    <row r="1604" spans="1:11" x14ac:dyDescent="0.3">
      <c r="A1604" s="1">
        <v>44762</v>
      </c>
      <c r="B1604" t="s">
        <v>9</v>
      </c>
      <c r="C1604" t="s">
        <v>10</v>
      </c>
      <c r="D1604">
        <v>71</v>
      </c>
      <c r="E1604" s="2">
        <v>45000</v>
      </c>
      <c r="F1604">
        <f t="shared" si="125"/>
        <v>2022</v>
      </c>
      <c r="G1604" t="str">
        <f t="shared" si="126"/>
        <v>July</v>
      </c>
      <c r="H1604">
        <f t="shared" si="127"/>
        <v>3</v>
      </c>
      <c r="I1604" t="str">
        <f t="shared" si="128"/>
        <v>Wednesday</v>
      </c>
      <c r="J1604" s="2">
        <f t="shared" si="129"/>
        <v>3195000</v>
      </c>
      <c r="K1604" s="2"/>
    </row>
    <row r="1605" spans="1:11" x14ac:dyDescent="0.3">
      <c r="A1605" s="1">
        <v>44762</v>
      </c>
      <c r="B1605" t="s">
        <v>11</v>
      </c>
      <c r="C1605" t="s">
        <v>12</v>
      </c>
      <c r="D1605">
        <v>47</v>
      </c>
      <c r="E1605" s="2">
        <v>60000</v>
      </c>
      <c r="F1605">
        <f t="shared" si="125"/>
        <v>2022</v>
      </c>
      <c r="G1605" t="str">
        <f t="shared" si="126"/>
        <v>July</v>
      </c>
      <c r="H1605">
        <f t="shared" si="127"/>
        <v>3</v>
      </c>
      <c r="I1605" t="str">
        <f t="shared" si="128"/>
        <v>Wednesday</v>
      </c>
      <c r="J1605" s="2">
        <f t="shared" si="129"/>
        <v>2820000</v>
      </c>
      <c r="K1605" s="2"/>
    </row>
    <row r="1606" spans="1:11" x14ac:dyDescent="0.3">
      <c r="A1606" s="1">
        <v>44762</v>
      </c>
      <c r="B1606" t="s">
        <v>13</v>
      </c>
      <c r="C1606" t="s">
        <v>14</v>
      </c>
      <c r="D1606">
        <v>127</v>
      </c>
      <c r="E1606" s="2">
        <v>20000</v>
      </c>
      <c r="F1606">
        <f t="shared" si="125"/>
        <v>2022</v>
      </c>
      <c r="G1606" t="str">
        <f t="shared" si="126"/>
        <v>July</v>
      </c>
      <c r="H1606">
        <f t="shared" si="127"/>
        <v>3</v>
      </c>
      <c r="I1606" t="str">
        <f t="shared" si="128"/>
        <v>Wednesday</v>
      </c>
      <c r="J1606" s="2">
        <f t="shared" si="129"/>
        <v>2540000</v>
      </c>
      <c r="K1606" s="2"/>
    </row>
    <row r="1607" spans="1:11" x14ac:dyDescent="0.3">
      <c r="A1607" s="1">
        <v>44762</v>
      </c>
      <c r="B1607" t="s">
        <v>15</v>
      </c>
      <c r="C1607" t="s">
        <v>16</v>
      </c>
      <c r="D1607">
        <v>235</v>
      </c>
      <c r="E1607" s="2">
        <v>5000</v>
      </c>
      <c r="F1607">
        <f t="shared" si="125"/>
        <v>2022</v>
      </c>
      <c r="G1607" t="str">
        <f t="shared" si="126"/>
        <v>July</v>
      </c>
      <c r="H1607">
        <f t="shared" si="127"/>
        <v>3</v>
      </c>
      <c r="I1607" t="str">
        <f t="shared" si="128"/>
        <v>Wednesday</v>
      </c>
      <c r="J1607" s="2">
        <f t="shared" si="129"/>
        <v>1175000</v>
      </c>
      <c r="K1607" s="2"/>
    </row>
    <row r="1608" spans="1:11" x14ac:dyDescent="0.3">
      <c r="A1608" s="1">
        <v>44762</v>
      </c>
      <c r="B1608" t="s">
        <v>17</v>
      </c>
      <c r="C1608" t="s">
        <v>18</v>
      </c>
      <c r="D1608">
        <v>85</v>
      </c>
      <c r="E1608" s="2">
        <v>25000</v>
      </c>
      <c r="F1608">
        <f t="shared" si="125"/>
        <v>2022</v>
      </c>
      <c r="G1608" t="str">
        <f t="shared" si="126"/>
        <v>July</v>
      </c>
      <c r="H1608">
        <f t="shared" si="127"/>
        <v>3</v>
      </c>
      <c r="I1608" t="str">
        <f t="shared" si="128"/>
        <v>Wednesday</v>
      </c>
      <c r="J1608" s="2">
        <f t="shared" si="129"/>
        <v>2125000</v>
      </c>
      <c r="K1608" s="2"/>
    </row>
    <row r="1609" spans="1:11" x14ac:dyDescent="0.3">
      <c r="A1609" s="1">
        <v>44762</v>
      </c>
      <c r="B1609" t="s">
        <v>19</v>
      </c>
      <c r="C1609" t="s">
        <v>20</v>
      </c>
      <c r="D1609">
        <v>64</v>
      </c>
      <c r="E1609" s="2">
        <v>30000</v>
      </c>
      <c r="F1609">
        <f t="shared" si="125"/>
        <v>2022</v>
      </c>
      <c r="G1609" t="str">
        <f t="shared" si="126"/>
        <v>July</v>
      </c>
      <c r="H1609">
        <f t="shared" si="127"/>
        <v>3</v>
      </c>
      <c r="I1609" t="str">
        <f t="shared" si="128"/>
        <v>Wednesday</v>
      </c>
      <c r="J1609" s="2">
        <f t="shared" si="129"/>
        <v>1920000</v>
      </c>
      <c r="K1609" s="2"/>
    </row>
    <row r="1610" spans="1:11" x14ac:dyDescent="0.3">
      <c r="A1610" s="1">
        <v>44763</v>
      </c>
      <c r="B1610" t="s">
        <v>5</v>
      </c>
      <c r="C1610" t="s">
        <v>6</v>
      </c>
      <c r="D1610">
        <v>87</v>
      </c>
      <c r="E1610" s="2">
        <v>50000</v>
      </c>
      <c r="F1610">
        <f t="shared" si="125"/>
        <v>2022</v>
      </c>
      <c r="G1610" t="str">
        <f t="shared" si="126"/>
        <v>July</v>
      </c>
      <c r="H1610">
        <f t="shared" si="127"/>
        <v>3</v>
      </c>
      <c r="I1610" t="str">
        <f t="shared" si="128"/>
        <v>Thursday</v>
      </c>
      <c r="J1610" s="2">
        <f t="shared" si="129"/>
        <v>4350000</v>
      </c>
      <c r="K1610" s="2"/>
    </row>
    <row r="1611" spans="1:11" x14ac:dyDescent="0.3">
      <c r="A1611" s="1">
        <v>44763</v>
      </c>
      <c r="B1611" t="s">
        <v>7</v>
      </c>
      <c r="C1611" t="s">
        <v>8</v>
      </c>
      <c r="D1611">
        <v>54</v>
      </c>
      <c r="E1611" s="2">
        <v>35000</v>
      </c>
      <c r="F1611">
        <f t="shared" si="125"/>
        <v>2022</v>
      </c>
      <c r="G1611" t="str">
        <f t="shared" si="126"/>
        <v>July</v>
      </c>
      <c r="H1611">
        <f t="shared" si="127"/>
        <v>3</v>
      </c>
      <c r="I1611" t="str">
        <f t="shared" si="128"/>
        <v>Thursday</v>
      </c>
      <c r="J1611" s="2">
        <f t="shared" si="129"/>
        <v>1890000</v>
      </c>
      <c r="K1611" s="2"/>
    </row>
    <row r="1612" spans="1:11" x14ac:dyDescent="0.3">
      <c r="A1612" s="1">
        <v>44763</v>
      </c>
      <c r="B1612" t="s">
        <v>9</v>
      </c>
      <c r="C1612" t="s">
        <v>10</v>
      </c>
      <c r="D1612">
        <v>67</v>
      </c>
      <c r="E1612" s="2">
        <v>45000</v>
      </c>
      <c r="F1612">
        <f t="shared" si="125"/>
        <v>2022</v>
      </c>
      <c r="G1612" t="str">
        <f t="shared" si="126"/>
        <v>July</v>
      </c>
      <c r="H1612">
        <f t="shared" si="127"/>
        <v>3</v>
      </c>
      <c r="I1612" t="str">
        <f t="shared" si="128"/>
        <v>Thursday</v>
      </c>
      <c r="J1612" s="2">
        <f t="shared" si="129"/>
        <v>3015000</v>
      </c>
      <c r="K1612" s="2"/>
    </row>
    <row r="1613" spans="1:11" x14ac:dyDescent="0.3">
      <c r="A1613" s="1">
        <v>44763</v>
      </c>
      <c r="B1613" t="s">
        <v>11</v>
      </c>
      <c r="C1613" t="s">
        <v>12</v>
      </c>
      <c r="D1613">
        <v>48</v>
      </c>
      <c r="E1613" s="2">
        <v>60000</v>
      </c>
      <c r="F1613">
        <f t="shared" si="125"/>
        <v>2022</v>
      </c>
      <c r="G1613" t="str">
        <f t="shared" si="126"/>
        <v>July</v>
      </c>
      <c r="H1613">
        <f t="shared" si="127"/>
        <v>3</v>
      </c>
      <c r="I1613" t="str">
        <f t="shared" si="128"/>
        <v>Thursday</v>
      </c>
      <c r="J1613" s="2">
        <f t="shared" si="129"/>
        <v>2880000</v>
      </c>
      <c r="K1613" s="2"/>
    </row>
    <row r="1614" spans="1:11" x14ac:dyDescent="0.3">
      <c r="A1614" s="1">
        <v>44763</v>
      </c>
      <c r="B1614" t="s">
        <v>13</v>
      </c>
      <c r="C1614" t="s">
        <v>14</v>
      </c>
      <c r="D1614">
        <v>116</v>
      </c>
      <c r="E1614" s="2">
        <v>20000</v>
      </c>
      <c r="F1614">
        <f t="shared" si="125"/>
        <v>2022</v>
      </c>
      <c r="G1614" t="str">
        <f t="shared" si="126"/>
        <v>July</v>
      </c>
      <c r="H1614">
        <f t="shared" si="127"/>
        <v>3</v>
      </c>
      <c r="I1614" t="str">
        <f t="shared" si="128"/>
        <v>Thursday</v>
      </c>
      <c r="J1614" s="2">
        <f t="shared" si="129"/>
        <v>2320000</v>
      </c>
      <c r="K1614" s="2"/>
    </row>
    <row r="1615" spans="1:11" x14ac:dyDescent="0.3">
      <c r="A1615" s="1">
        <v>44763</v>
      </c>
      <c r="B1615" t="s">
        <v>15</v>
      </c>
      <c r="C1615" t="s">
        <v>16</v>
      </c>
      <c r="D1615">
        <v>221</v>
      </c>
      <c r="E1615" s="2">
        <v>5000</v>
      </c>
      <c r="F1615">
        <f t="shared" si="125"/>
        <v>2022</v>
      </c>
      <c r="G1615" t="str">
        <f t="shared" si="126"/>
        <v>July</v>
      </c>
      <c r="H1615">
        <f t="shared" si="127"/>
        <v>3</v>
      </c>
      <c r="I1615" t="str">
        <f t="shared" si="128"/>
        <v>Thursday</v>
      </c>
      <c r="J1615" s="2">
        <f t="shared" si="129"/>
        <v>1105000</v>
      </c>
      <c r="K1615" s="2"/>
    </row>
    <row r="1616" spans="1:11" x14ac:dyDescent="0.3">
      <c r="A1616" s="1">
        <v>44763</v>
      </c>
      <c r="B1616" t="s">
        <v>17</v>
      </c>
      <c r="C1616" t="s">
        <v>18</v>
      </c>
      <c r="D1616">
        <v>91</v>
      </c>
      <c r="E1616" s="2">
        <v>25000</v>
      </c>
      <c r="F1616">
        <f t="shared" si="125"/>
        <v>2022</v>
      </c>
      <c r="G1616" t="str">
        <f t="shared" si="126"/>
        <v>July</v>
      </c>
      <c r="H1616">
        <f t="shared" si="127"/>
        <v>3</v>
      </c>
      <c r="I1616" t="str">
        <f t="shared" si="128"/>
        <v>Thursday</v>
      </c>
      <c r="J1616" s="2">
        <f t="shared" si="129"/>
        <v>2275000</v>
      </c>
      <c r="K1616" s="2"/>
    </row>
    <row r="1617" spans="1:11" x14ac:dyDescent="0.3">
      <c r="A1617" s="1">
        <v>44763</v>
      </c>
      <c r="B1617" t="s">
        <v>19</v>
      </c>
      <c r="C1617" t="s">
        <v>20</v>
      </c>
      <c r="D1617">
        <v>67</v>
      </c>
      <c r="E1617" s="2">
        <v>30000</v>
      </c>
      <c r="F1617">
        <f t="shared" si="125"/>
        <v>2022</v>
      </c>
      <c r="G1617" t="str">
        <f t="shared" si="126"/>
        <v>July</v>
      </c>
      <c r="H1617">
        <f t="shared" si="127"/>
        <v>3</v>
      </c>
      <c r="I1617" t="str">
        <f t="shared" si="128"/>
        <v>Thursday</v>
      </c>
      <c r="J1617" s="2">
        <f t="shared" si="129"/>
        <v>2010000</v>
      </c>
      <c r="K1617" s="2"/>
    </row>
    <row r="1618" spans="1:11" x14ac:dyDescent="0.3">
      <c r="A1618" s="1">
        <v>44764</v>
      </c>
      <c r="B1618" t="s">
        <v>5</v>
      </c>
      <c r="C1618" t="s">
        <v>6</v>
      </c>
      <c r="D1618">
        <v>82</v>
      </c>
      <c r="E1618" s="2">
        <v>50000</v>
      </c>
      <c r="F1618">
        <f t="shared" si="125"/>
        <v>2022</v>
      </c>
      <c r="G1618" t="str">
        <f t="shared" si="126"/>
        <v>July</v>
      </c>
      <c r="H1618">
        <f t="shared" si="127"/>
        <v>3</v>
      </c>
      <c r="I1618" t="str">
        <f t="shared" si="128"/>
        <v>Friday</v>
      </c>
      <c r="J1618" s="2">
        <f t="shared" si="129"/>
        <v>4100000</v>
      </c>
      <c r="K1618" s="2"/>
    </row>
    <row r="1619" spans="1:11" x14ac:dyDescent="0.3">
      <c r="A1619" s="1">
        <v>44764</v>
      </c>
      <c r="B1619" t="s">
        <v>7</v>
      </c>
      <c r="C1619" t="s">
        <v>8</v>
      </c>
      <c r="D1619">
        <v>57</v>
      </c>
      <c r="E1619" s="2">
        <v>35000</v>
      </c>
      <c r="F1619">
        <f t="shared" si="125"/>
        <v>2022</v>
      </c>
      <c r="G1619" t="str">
        <f t="shared" si="126"/>
        <v>July</v>
      </c>
      <c r="H1619">
        <f t="shared" si="127"/>
        <v>3</v>
      </c>
      <c r="I1619" t="str">
        <f t="shared" si="128"/>
        <v>Friday</v>
      </c>
      <c r="J1619" s="2">
        <f t="shared" si="129"/>
        <v>1995000</v>
      </c>
      <c r="K1619" s="2"/>
    </row>
    <row r="1620" spans="1:11" x14ac:dyDescent="0.3">
      <c r="A1620" s="1">
        <v>44764</v>
      </c>
      <c r="B1620" t="s">
        <v>9</v>
      </c>
      <c r="C1620" t="s">
        <v>10</v>
      </c>
      <c r="D1620">
        <v>69</v>
      </c>
      <c r="E1620" s="2">
        <v>45000</v>
      </c>
      <c r="F1620">
        <f t="shared" si="125"/>
        <v>2022</v>
      </c>
      <c r="G1620" t="str">
        <f t="shared" si="126"/>
        <v>July</v>
      </c>
      <c r="H1620">
        <f t="shared" si="127"/>
        <v>3</v>
      </c>
      <c r="I1620" t="str">
        <f t="shared" si="128"/>
        <v>Friday</v>
      </c>
      <c r="J1620" s="2">
        <f t="shared" si="129"/>
        <v>3105000</v>
      </c>
      <c r="K1620" s="2"/>
    </row>
    <row r="1621" spans="1:11" x14ac:dyDescent="0.3">
      <c r="A1621" s="1">
        <v>44764</v>
      </c>
      <c r="B1621" t="s">
        <v>11</v>
      </c>
      <c r="C1621" t="s">
        <v>12</v>
      </c>
      <c r="D1621">
        <v>42</v>
      </c>
      <c r="E1621" s="2">
        <v>60000</v>
      </c>
      <c r="F1621">
        <f t="shared" si="125"/>
        <v>2022</v>
      </c>
      <c r="G1621" t="str">
        <f t="shared" si="126"/>
        <v>July</v>
      </c>
      <c r="H1621">
        <f t="shared" si="127"/>
        <v>3</v>
      </c>
      <c r="I1621" t="str">
        <f t="shared" si="128"/>
        <v>Friday</v>
      </c>
      <c r="J1621" s="2">
        <f t="shared" si="129"/>
        <v>2520000</v>
      </c>
      <c r="K1621" s="2"/>
    </row>
    <row r="1622" spans="1:11" x14ac:dyDescent="0.3">
      <c r="A1622" s="1">
        <v>44764</v>
      </c>
      <c r="B1622" t="s">
        <v>13</v>
      </c>
      <c r="C1622" t="s">
        <v>14</v>
      </c>
      <c r="D1622">
        <v>122</v>
      </c>
      <c r="E1622" s="2">
        <v>20000</v>
      </c>
      <c r="F1622">
        <f t="shared" si="125"/>
        <v>2022</v>
      </c>
      <c r="G1622" t="str">
        <f t="shared" si="126"/>
        <v>July</v>
      </c>
      <c r="H1622">
        <f t="shared" si="127"/>
        <v>3</v>
      </c>
      <c r="I1622" t="str">
        <f t="shared" si="128"/>
        <v>Friday</v>
      </c>
      <c r="J1622" s="2">
        <f t="shared" si="129"/>
        <v>2440000</v>
      </c>
      <c r="K1622" s="2"/>
    </row>
    <row r="1623" spans="1:11" x14ac:dyDescent="0.3">
      <c r="A1623" s="1">
        <v>44764</v>
      </c>
      <c r="B1623" t="s">
        <v>15</v>
      </c>
      <c r="C1623" t="s">
        <v>16</v>
      </c>
      <c r="D1623">
        <v>225</v>
      </c>
      <c r="E1623" s="2">
        <v>5000</v>
      </c>
      <c r="F1623">
        <f t="shared" si="125"/>
        <v>2022</v>
      </c>
      <c r="G1623" t="str">
        <f t="shared" si="126"/>
        <v>July</v>
      </c>
      <c r="H1623">
        <f t="shared" si="127"/>
        <v>3</v>
      </c>
      <c r="I1623" t="str">
        <f t="shared" si="128"/>
        <v>Friday</v>
      </c>
      <c r="J1623" s="2">
        <f t="shared" si="129"/>
        <v>1125000</v>
      </c>
      <c r="K1623" s="2"/>
    </row>
    <row r="1624" spans="1:11" x14ac:dyDescent="0.3">
      <c r="A1624" s="1">
        <v>44764</v>
      </c>
      <c r="B1624" t="s">
        <v>17</v>
      </c>
      <c r="C1624" t="s">
        <v>18</v>
      </c>
      <c r="D1624">
        <v>88</v>
      </c>
      <c r="E1624" s="2">
        <v>25000</v>
      </c>
      <c r="F1624">
        <f t="shared" si="125"/>
        <v>2022</v>
      </c>
      <c r="G1624" t="str">
        <f t="shared" si="126"/>
        <v>July</v>
      </c>
      <c r="H1624">
        <f t="shared" si="127"/>
        <v>3</v>
      </c>
      <c r="I1624" t="str">
        <f t="shared" si="128"/>
        <v>Friday</v>
      </c>
      <c r="J1624" s="2">
        <f t="shared" si="129"/>
        <v>2200000</v>
      </c>
      <c r="K1624" s="2"/>
    </row>
    <row r="1625" spans="1:11" x14ac:dyDescent="0.3">
      <c r="A1625" s="1">
        <v>44764</v>
      </c>
      <c r="B1625" t="s">
        <v>19</v>
      </c>
      <c r="C1625" t="s">
        <v>20</v>
      </c>
      <c r="D1625">
        <v>69</v>
      </c>
      <c r="E1625" s="2">
        <v>30000</v>
      </c>
      <c r="F1625">
        <f t="shared" si="125"/>
        <v>2022</v>
      </c>
      <c r="G1625" t="str">
        <f t="shared" si="126"/>
        <v>July</v>
      </c>
      <c r="H1625">
        <f t="shared" si="127"/>
        <v>3</v>
      </c>
      <c r="I1625" t="str">
        <f t="shared" si="128"/>
        <v>Friday</v>
      </c>
      <c r="J1625" s="2">
        <f t="shared" si="129"/>
        <v>2070000</v>
      </c>
      <c r="K1625" s="2"/>
    </row>
    <row r="1626" spans="1:11" x14ac:dyDescent="0.3">
      <c r="A1626" s="1">
        <v>44765</v>
      </c>
      <c r="B1626" t="s">
        <v>5</v>
      </c>
      <c r="C1626" t="s">
        <v>6</v>
      </c>
      <c r="D1626">
        <v>83</v>
      </c>
      <c r="E1626" s="2">
        <v>50000</v>
      </c>
      <c r="F1626">
        <f t="shared" si="125"/>
        <v>2022</v>
      </c>
      <c r="G1626" t="str">
        <f t="shared" si="126"/>
        <v>July</v>
      </c>
      <c r="H1626">
        <f t="shared" si="127"/>
        <v>3</v>
      </c>
      <c r="I1626" t="str">
        <f t="shared" si="128"/>
        <v>Saturday</v>
      </c>
      <c r="J1626" s="2">
        <f t="shared" si="129"/>
        <v>4150000</v>
      </c>
      <c r="K1626" s="2"/>
    </row>
    <row r="1627" spans="1:11" x14ac:dyDescent="0.3">
      <c r="A1627" s="1">
        <v>44765</v>
      </c>
      <c r="B1627" t="s">
        <v>7</v>
      </c>
      <c r="C1627" t="s">
        <v>8</v>
      </c>
      <c r="D1627">
        <v>49</v>
      </c>
      <c r="E1627" s="2">
        <v>35000</v>
      </c>
      <c r="F1627">
        <f t="shared" si="125"/>
        <v>2022</v>
      </c>
      <c r="G1627" t="str">
        <f t="shared" si="126"/>
        <v>July</v>
      </c>
      <c r="H1627">
        <f t="shared" si="127"/>
        <v>3</v>
      </c>
      <c r="I1627" t="str">
        <f t="shared" si="128"/>
        <v>Saturday</v>
      </c>
      <c r="J1627" s="2">
        <f t="shared" si="129"/>
        <v>1715000</v>
      </c>
      <c r="K1627" s="2"/>
    </row>
    <row r="1628" spans="1:11" x14ac:dyDescent="0.3">
      <c r="A1628" s="1">
        <v>44765</v>
      </c>
      <c r="B1628" t="s">
        <v>9</v>
      </c>
      <c r="C1628" t="s">
        <v>10</v>
      </c>
      <c r="D1628">
        <v>67</v>
      </c>
      <c r="E1628" s="2">
        <v>45000</v>
      </c>
      <c r="F1628">
        <f t="shared" si="125"/>
        <v>2022</v>
      </c>
      <c r="G1628" t="str">
        <f t="shared" si="126"/>
        <v>July</v>
      </c>
      <c r="H1628">
        <f t="shared" si="127"/>
        <v>3</v>
      </c>
      <c r="I1628" t="str">
        <f t="shared" si="128"/>
        <v>Saturday</v>
      </c>
      <c r="J1628" s="2">
        <f t="shared" si="129"/>
        <v>3015000</v>
      </c>
      <c r="K1628" s="2"/>
    </row>
    <row r="1629" spans="1:11" x14ac:dyDescent="0.3">
      <c r="A1629" s="1">
        <v>44765</v>
      </c>
      <c r="B1629" t="s">
        <v>11</v>
      </c>
      <c r="C1629" t="s">
        <v>12</v>
      </c>
      <c r="D1629">
        <v>52</v>
      </c>
      <c r="E1629" s="2">
        <v>60000</v>
      </c>
      <c r="F1629">
        <f t="shared" si="125"/>
        <v>2022</v>
      </c>
      <c r="G1629" t="str">
        <f t="shared" si="126"/>
        <v>July</v>
      </c>
      <c r="H1629">
        <f t="shared" si="127"/>
        <v>3</v>
      </c>
      <c r="I1629" t="str">
        <f t="shared" si="128"/>
        <v>Saturday</v>
      </c>
      <c r="J1629" s="2">
        <f t="shared" si="129"/>
        <v>3120000</v>
      </c>
      <c r="K1629" s="2"/>
    </row>
    <row r="1630" spans="1:11" x14ac:dyDescent="0.3">
      <c r="A1630" s="1">
        <v>44765</v>
      </c>
      <c r="B1630" t="s">
        <v>13</v>
      </c>
      <c r="C1630" t="s">
        <v>14</v>
      </c>
      <c r="D1630">
        <v>122</v>
      </c>
      <c r="E1630" s="2">
        <v>20000</v>
      </c>
      <c r="F1630">
        <f t="shared" si="125"/>
        <v>2022</v>
      </c>
      <c r="G1630" t="str">
        <f t="shared" si="126"/>
        <v>July</v>
      </c>
      <c r="H1630">
        <f t="shared" si="127"/>
        <v>3</v>
      </c>
      <c r="I1630" t="str">
        <f t="shared" si="128"/>
        <v>Saturday</v>
      </c>
      <c r="J1630" s="2">
        <f t="shared" si="129"/>
        <v>2440000</v>
      </c>
      <c r="K1630" s="2"/>
    </row>
    <row r="1631" spans="1:11" x14ac:dyDescent="0.3">
      <c r="A1631" s="1">
        <v>44765</v>
      </c>
      <c r="B1631" t="s">
        <v>15</v>
      </c>
      <c r="C1631" t="s">
        <v>16</v>
      </c>
      <c r="D1631">
        <v>221</v>
      </c>
      <c r="E1631" s="2">
        <v>5000</v>
      </c>
      <c r="F1631">
        <f t="shared" si="125"/>
        <v>2022</v>
      </c>
      <c r="G1631" t="str">
        <f t="shared" si="126"/>
        <v>July</v>
      </c>
      <c r="H1631">
        <f t="shared" si="127"/>
        <v>3</v>
      </c>
      <c r="I1631" t="str">
        <f t="shared" si="128"/>
        <v>Saturday</v>
      </c>
      <c r="J1631" s="2">
        <f t="shared" si="129"/>
        <v>1105000</v>
      </c>
      <c r="K1631" s="2"/>
    </row>
    <row r="1632" spans="1:11" x14ac:dyDescent="0.3">
      <c r="A1632" s="1">
        <v>44765</v>
      </c>
      <c r="B1632" t="s">
        <v>17</v>
      </c>
      <c r="C1632" t="s">
        <v>18</v>
      </c>
      <c r="D1632">
        <v>91</v>
      </c>
      <c r="E1632" s="2">
        <v>25000</v>
      </c>
      <c r="F1632">
        <f t="shared" si="125"/>
        <v>2022</v>
      </c>
      <c r="G1632" t="str">
        <f t="shared" si="126"/>
        <v>July</v>
      </c>
      <c r="H1632">
        <f t="shared" si="127"/>
        <v>3</v>
      </c>
      <c r="I1632" t="str">
        <f t="shared" si="128"/>
        <v>Saturday</v>
      </c>
      <c r="J1632" s="2">
        <f t="shared" si="129"/>
        <v>2275000</v>
      </c>
      <c r="K1632" s="2"/>
    </row>
    <row r="1633" spans="1:11" x14ac:dyDescent="0.3">
      <c r="A1633" s="1">
        <v>44765</v>
      </c>
      <c r="B1633" t="s">
        <v>19</v>
      </c>
      <c r="C1633" t="s">
        <v>20</v>
      </c>
      <c r="D1633">
        <v>70</v>
      </c>
      <c r="E1633" s="2">
        <v>30000</v>
      </c>
      <c r="F1633">
        <f t="shared" si="125"/>
        <v>2022</v>
      </c>
      <c r="G1633" t="str">
        <f t="shared" si="126"/>
        <v>July</v>
      </c>
      <c r="H1633">
        <f t="shared" si="127"/>
        <v>3</v>
      </c>
      <c r="I1633" t="str">
        <f t="shared" si="128"/>
        <v>Saturday</v>
      </c>
      <c r="J1633" s="2">
        <f t="shared" si="129"/>
        <v>2100000</v>
      </c>
      <c r="K1633" s="2"/>
    </row>
    <row r="1634" spans="1:11" x14ac:dyDescent="0.3">
      <c r="A1634" s="1">
        <v>44766</v>
      </c>
      <c r="B1634" t="s">
        <v>5</v>
      </c>
      <c r="C1634" t="s">
        <v>6</v>
      </c>
      <c r="D1634">
        <v>89</v>
      </c>
      <c r="E1634" s="2">
        <v>50000</v>
      </c>
      <c r="F1634">
        <f t="shared" si="125"/>
        <v>2022</v>
      </c>
      <c r="G1634" t="str">
        <f t="shared" si="126"/>
        <v>July</v>
      </c>
      <c r="H1634">
        <f t="shared" si="127"/>
        <v>3</v>
      </c>
      <c r="I1634" t="str">
        <f t="shared" si="128"/>
        <v>Sunday</v>
      </c>
      <c r="J1634" s="2">
        <f t="shared" si="129"/>
        <v>4450000</v>
      </c>
      <c r="K1634" s="2"/>
    </row>
    <row r="1635" spans="1:11" x14ac:dyDescent="0.3">
      <c r="A1635" s="1">
        <v>44766</v>
      </c>
      <c r="B1635" t="s">
        <v>7</v>
      </c>
      <c r="C1635" t="s">
        <v>8</v>
      </c>
      <c r="D1635">
        <v>57</v>
      </c>
      <c r="E1635" s="2">
        <v>35000</v>
      </c>
      <c r="F1635">
        <f t="shared" si="125"/>
        <v>2022</v>
      </c>
      <c r="G1635" t="str">
        <f t="shared" si="126"/>
        <v>July</v>
      </c>
      <c r="H1635">
        <f t="shared" si="127"/>
        <v>3</v>
      </c>
      <c r="I1635" t="str">
        <f t="shared" si="128"/>
        <v>Sunday</v>
      </c>
      <c r="J1635" s="2">
        <f t="shared" si="129"/>
        <v>1995000</v>
      </c>
      <c r="K1635" s="2"/>
    </row>
    <row r="1636" spans="1:11" x14ac:dyDescent="0.3">
      <c r="A1636" s="1">
        <v>44766</v>
      </c>
      <c r="B1636" t="s">
        <v>9</v>
      </c>
      <c r="C1636" t="s">
        <v>10</v>
      </c>
      <c r="D1636">
        <v>58</v>
      </c>
      <c r="E1636" s="2">
        <v>45000</v>
      </c>
      <c r="F1636">
        <f t="shared" si="125"/>
        <v>2022</v>
      </c>
      <c r="G1636" t="str">
        <f t="shared" si="126"/>
        <v>July</v>
      </c>
      <c r="H1636">
        <f t="shared" si="127"/>
        <v>3</v>
      </c>
      <c r="I1636" t="str">
        <f t="shared" si="128"/>
        <v>Sunday</v>
      </c>
      <c r="J1636" s="2">
        <f t="shared" si="129"/>
        <v>2610000</v>
      </c>
      <c r="K1636" s="2"/>
    </row>
    <row r="1637" spans="1:11" x14ac:dyDescent="0.3">
      <c r="A1637" s="1">
        <v>44766</v>
      </c>
      <c r="B1637" t="s">
        <v>11</v>
      </c>
      <c r="C1637" t="s">
        <v>12</v>
      </c>
      <c r="D1637">
        <v>48</v>
      </c>
      <c r="E1637" s="2">
        <v>60000</v>
      </c>
      <c r="F1637">
        <f t="shared" si="125"/>
        <v>2022</v>
      </c>
      <c r="G1637" t="str">
        <f t="shared" si="126"/>
        <v>July</v>
      </c>
      <c r="H1637">
        <f t="shared" si="127"/>
        <v>3</v>
      </c>
      <c r="I1637" t="str">
        <f t="shared" si="128"/>
        <v>Sunday</v>
      </c>
      <c r="J1637" s="2">
        <f t="shared" si="129"/>
        <v>2880000</v>
      </c>
      <c r="K1637" s="2"/>
    </row>
    <row r="1638" spans="1:11" x14ac:dyDescent="0.3">
      <c r="A1638" s="1">
        <v>44766</v>
      </c>
      <c r="B1638" t="s">
        <v>13</v>
      </c>
      <c r="C1638" t="s">
        <v>14</v>
      </c>
      <c r="D1638">
        <v>113</v>
      </c>
      <c r="E1638" s="2">
        <v>20000</v>
      </c>
      <c r="F1638">
        <f t="shared" si="125"/>
        <v>2022</v>
      </c>
      <c r="G1638" t="str">
        <f t="shared" si="126"/>
        <v>July</v>
      </c>
      <c r="H1638">
        <f t="shared" si="127"/>
        <v>3</v>
      </c>
      <c r="I1638" t="str">
        <f t="shared" si="128"/>
        <v>Sunday</v>
      </c>
      <c r="J1638" s="2">
        <f t="shared" si="129"/>
        <v>2260000</v>
      </c>
      <c r="K1638" s="2"/>
    </row>
    <row r="1639" spans="1:11" x14ac:dyDescent="0.3">
      <c r="A1639" s="1">
        <v>44766</v>
      </c>
      <c r="B1639" t="s">
        <v>15</v>
      </c>
      <c r="C1639" t="s">
        <v>16</v>
      </c>
      <c r="D1639">
        <v>227</v>
      </c>
      <c r="E1639" s="2">
        <v>5000</v>
      </c>
      <c r="F1639">
        <f t="shared" si="125"/>
        <v>2022</v>
      </c>
      <c r="G1639" t="str">
        <f t="shared" si="126"/>
        <v>July</v>
      </c>
      <c r="H1639">
        <f t="shared" si="127"/>
        <v>3</v>
      </c>
      <c r="I1639" t="str">
        <f t="shared" si="128"/>
        <v>Sunday</v>
      </c>
      <c r="J1639" s="2">
        <f t="shared" si="129"/>
        <v>1135000</v>
      </c>
      <c r="K1639" s="2"/>
    </row>
    <row r="1640" spans="1:11" x14ac:dyDescent="0.3">
      <c r="A1640" s="1">
        <v>44766</v>
      </c>
      <c r="B1640" t="s">
        <v>17</v>
      </c>
      <c r="C1640" t="s">
        <v>18</v>
      </c>
      <c r="D1640">
        <v>82</v>
      </c>
      <c r="E1640" s="2">
        <v>25000</v>
      </c>
      <c r="F1640">
        <f t="shared" si="125"/>
        <v>2022</v>
      </c>
      <c r="G1640" t="str">
        <f t="shared" si="126"/>
        <v>July</v>
      </c>
      <c r="H1640">
        <f t="shared" si="127"/>
        <v>3</v>
      </c>
      <c r="I1640" t="str">
        <f t="shared" si="128"/>
        <v>Sunday</v>
      </c>
      <c r="J1640" s="2">
        <f t="shared" si="129"/>
        <v>2050000</v>
      </c>
      <c r="K1640" s="2"/>
    </row>
    <row r="1641" spans="1:11" x14ac:dyDescent="0.3">
      <c r="A1641" s="1">
        <v>44766</v>
      </c>
      <c r="B1641" t="s">
        <v>19</v>
      </c>
      <c r="C1641" t="s">
        <v>20</v>
      </c>
      <c r="D1641">
        <v>66</v>
      </c>
      <c r="E1641" s="2">
        <v>30000</v>
      </c>
      <c r="F1641">
        <f t="shared" si="125"/>
        <v>2022</v>
      </c>
      <c r="G1641" t="str">
        <f t="shared" si="126"/>
        <v>July</v>
      </c>
      <c r="H1641">
        <f t="shared" si="127"/>
        <v>3</v>
      </c>
      <c r="I1641" t="str">
        <f t="shared" si="128"/>
        <v>Sunday</v>
      </c>
      <c r="J1641" s="2">
        <f t="shared" si="129"/>
        <v>1980000</v>
      </c>
      <c r="K1641" s="2"/>
    </row>
    <row r="1642" spans="1:11" x14ac:dyDescent="0.3">
      <c r="A1642" s="1">
        <v>44767</v>
      </c>
      <c r="B1642" t="s">
        <v>5</v>
      </c>
      <c r="C1642" t="s">
        <v>6</v>
      </c>
      <c r="D1642">
        <v>80</v>
      </c>
      <c r="E1642" s="2">
        <v>50000</v>
      </c>
      <c r="F1642">
        <f t="shared" si="125"/>
        <v>2022</v>
      </c>
      <c r="G1642" t="str">
        <f t="shared" si="126"/>
        <v>July</v>
      </c>
      <c r="H1642">
        <f t="shared" si="127"/>
        <v>3</v>
      </c>
      <c r="I1642" t="str">
        <f t="shared" si="128"/>
        <v>Monday</v>
      </c>
      <c r="J1642" s="2">
        <f t="shared" si="129"/>
        <v>4000000</v>
      </c>
      <c r="K1642" s="2"/>
    </row>
    <row r="1643" spans="1:11" x14ac:dyDescent="0.3">
      <c r="A1643" s="1">
        <v>44767</v>
      </c>
      <c r="B1643" t="s">
        <v>7</v>
      </c>
      <c r="C1643" t="s">
        <v>8</v>
      </c>
      <c r="D1643">
        <v>58</v>
      </c>
      <c r="E1643" s="2">
        <v>35000</v>
      </c>
      <c r="F1643">
        <f t="shared" si="125"/>
        <v>2022</v>
      </c>
      <c r="G1643" t="str">
        <f t="shared" si="126"/>
        <v>July</v>
      </c>
      <c r="H1643">
        <f t="shared" si="127"/>
        <v>3</v>
      </c>
      <c r="I1643" t="str">
        <f t="shared" si="128"/>
        <v>Monday</v>
      </c>
      <c r="J1643" s="2">
        <f t="shared" si="129"/>
        <v>2030000</v>
      </c>
      <c r="K1643" s="2"/>
    </row>
    <row r="1644" spans="1:11" x14ac:dyDescent="0.3">
      <c r="A1644" s="1">
        <v>44767</v>
      </c>
      <c r="B1644" t="s">
        <v>9</v>
      </c>
      <c r="C1644" t="s">
        <v>10</v>
      </c>
      <c r="D1644">
        <v>72</v>
      </c>
      <c r="E1644" s="2">
        <v>45000</v>
      </c>
      <c r="F1644">
        <f t="shared" si="125"/>
        <v>2022</v>
      </c>
      <c r="G1644" t="str">
        <f t="shared" si="126"/>
        <v>July</v>
      </c>
      <c r="H1644">
        <f t="shared" si="127"/>
        <v>3</v>
      </c>
      <c r="I1644" t="str">
        <f t="shared" si="128"/>
        <v>Monday</v>
      </c>
      <c r="J1644" s="2">
        <f t="shared" si="129"/>
        <v>3240000</v>
      </c>
      <c r="K1644" s="2"/>
    </row>
    <row r="1645" spans="1:11" x14ac:dyDescent="0.3">
      <c r="A1645" s="1">
        <v>44767</v>
      </c>
      <c r="B1645" t="s">
        <v>11</v>
      </c>
      <c r="C1645" t="s">
        <v>12</v>
      </c>
      <c r="D1645">
        <v>48</v>
      </c>
      <c r="E1645" s="2">
        <v>60000</v>
      </c>
      <c r="F1645">
        <f t="shared" si="125"/>
        <v>2022</v>
      </c>
      <c r="G1645" t="str">
        <f t="shared" si="126"/>
        <v>July</v>
      </c>
      <c r="H1645">
        <f t="shared" si="127"/>
        <v>3</v>
      </c>
      <c r="I1645" t="str">
        <f t="shared" si="128"/>
        <v>Monday</v>
      </c>
      <c r="J1645" s="2">
        <f t="shared" si="129"/>
        <v>2880000</v>
      </c>
      <c r="K1645" s="2"/>
    </row>
    <row r="1646" spans="1:11" x14ac:dyDescent="0.3">
      <c r="A1646" s="1">
        <v>44767</v>
      </c>
      <c r="B1646" t="s">
        <v>13</v>
      </c>
      <c r="C1646" t="s">
        <v>14</v>
      </c>
      <c r="D1646">
        <v>114</v>
      </c>
      <c r="E1646" s="2">
        <v>20000</v>
      </c>
      <c r="F1646">
        <f t="shared" si="125"/>
        <v>2022</v>
      </c>
      <c r="G1646" t="str">
        <f t="shared" si="126"/>
        <v>July</v>
      </c>
      <c r="H1646">
        <f t="shared" si="127"/>
        <v>3</v>
      </c>
      <c r="I1646" t="str">
        <f t="shared" si="128"/>
        <v>Monday</v>
      </c>
      <c r="J1646" s="2">
        <f t="shared" si="129"/>
        <v>2280000</v>
      </c>
      <c r="K1646" s="2"/>
    </row>
    <row r="1647" spans="1:11" x14ac:dyDescent="0.3">
      <c r="A1647" s="1">
        <v>44767</v>
      </c>
      <c r="B1647" t="s">
        <v>15</v>
      </c>
      <c r="C1647" t="s">
        <v>16</v>
      </c>
      <c r="D1647">
        <v>236</v>
      </c>
      <c r="E1647" s="2">
        <v>5000</v>
      </c>
      <c r="F1647">
        <f t="shared" si="125"/>
        <v>2022</v>
      </c>
      <c r="G1647" t="str">
        <f t="shared" si="126"/>
        <v>July</v>
      </c>
      <c r="H1647">
        <f t="shared" si="127"/>
        <v>3</v>
      </c>
      <c r="I1647" t="str">
        <f t="shared" si="128"/>
        <v>Monday</v>
      </c>
      <c r="J1647" s="2">
        <f t="shared" si="129"/>
        <v>1180000</v>
      </c>
      <c r="K1647" s="2"/>
    </row>
    <row r="1648" spans="1:11" x14ac:dyDescent="0.3">
      <c r="A1648" s="1">
        <v>44767</v>
      </c>
      <c r="B1648" t="s">
        <v>17</v>
      </c>
      <c r="C1648" t="s">
        <v>18</v>
      </c>
      <c r="D1648">
        <v>87</v>
      </c>
      <c r="E1648" s="2">
        <v>25000</v>
      </c>
      <c r="F1648">
        <f t="shared" si="125"/>
        <v>2022</v>
      </c>
      <c r="G1648" t="str">
        <f t="shared" si="126"/>
        <v>July</v>
      </c>
      <c r="H1648">
        <f t="shared" si="127"/>
        <v>3</v>
      </c>
      <c r="I1648" t="str">
        <f t="shared" si="128"/>
        <v>Monday</v>
      </c>
      <c r="J1648" s="2">
        <f t="shared" si="129"/>
        <v>2175000</v>
      </c>
      <c r="K1648" s="2"/>
    </row>
    <row r="1649" spans="1:11" x14ac:dyDescent="0.3">
      <c r="A1649" s="1">
        <v>44767</v>
      </c>
      <c r="B1649" t="s">
        <v>19</v>
      </c>
      <c r="C1649" t="s">
        <v>20</v>
      </c>
      <c r="D1649">
        <v>65</v>
      </c>
      <c r="E1649" s="2">
        <v>30000</v>
      </c>
      <c r="F1649">
        <f t="shared" si="125"/>
        <v>2022</v>
      </c>
      <c r="G1649" t="str">
        <f t="shared" si="126"/>
        <v>July</v>
      </c>
      <c r="H1649">
        <f t="shared" si="127"/>
        <v>3</v>
      </c>
      <c r="I1649" t="str">
        <f t="shared" si="128"/>
        <v>Monday</v>
      </c>
      <c r="J1649" s="2">
        <f t="shared" si="129"/>
        <v>1950000</v>
      </c>
      <c r="K1649" s="2"/>
    </row>
    <row r="1650" spans="1:11" x14ac:dyDescent="0.3">
      <c r="A1650" s="1">
        <v>44768</v>
      </c>
      <c r="B1650" t="s">
        <v>5</v>
      </c>
      <c r="C1650" t="s">
        <v>6</v>
      </c>
      <c r="D1650">
        <v>91</v>
      </c>
      <c r="E1650" s="2">
        <v>50000</v>
      </c>
      <c r="F1650">
        <f t="shared" si="125"/>
        <v>2022</v>
      </c>
      <c r="G1650" t="str">
        <f t="shared" si="126"/>
        <v>July</v>
      </c>
      <c r="H1650">
        <f t="shared" si="127"/>
        <v>3</v>
      </c>
      <c r="I1650" t="str">
        <f t="shared" si="128"/>
        <v>Tuesday</v>
      </c>
      <c r="J1650" s="2">
        <f t="shared" si="129"/>
        <v>4550000</v>
      </c>
      <c r="K1650" s="2"/>
    </row>
    <row r="1651" spans="1:11" x14ac:dyDescent="0.3">
      <c r="A1651" s="1">
        <v>44768</v>
      </c>
      <c r="B1651" t="s">
        <v>7</v>
      </c>
      <c r="C1651" t="s">
        <v>8</v>
      </c>
      <c r="D1651">
        <v>57</v>
      </c>
      <c r="E1651" s="2">
        <v>35000</v>
      </c>
      <c r="F1651">
        <f t="shared" si="125"/>
        <v>2022</v>
      </c>
      <c r="G1651" t="str">
        <f t="shared" si="126"/>
        <v>July</v>
      </c>
      <c r="H1651">
        <f t="shared" si="127"/>
        <v>3</v>
      </c>
      <c r="I1651" t="str">
        <f t="shared" si="128"/>
        <v>Tuesday</v>
      </c>
      <c r="J1651" s="2">
        <f t="shared" si="129"/>
        <v>1995000</v>
      </c>
      <c r="K1651" s="2"/>
    </row>
    <row r="1652" spans="1:11" x14ac:dyDescent="0.3">
      <c r="A1652" s="1">
        <v>44768</v>
      </c>
      <c r="B1652" t="s">
        <v>9</v>
      </c>
      <c r="C1652" t="s">
        <v>10</v>
      </c>
      <c r="D1652">
        <v>61</v>
      </c>
      <c r="E1652" s="2">
        <v>45000</v>
      </c>
      <c r="F1652">
        <f t="shared" si="125"/>
        <v>2022</v>
      </c>
      <c r="G1652" t="str">
        <f t="shared" si="126"/>
        <v>July</v>
      </c>
      <c r="H1652">
        <f t="shared" si="127"/>
        <v>3</v>
      </c>
      <c r="I1652" t="str">
        <f t="shared" si="128"/>
        <v>Tuesday</v>
      </c>
      <c r="J1652" s="2">
        <f t="shared" si="129"/>
        <v>2745000</v>
      </c>
      <c r="K1652" s="2"/>
    </row>
    <row r="1653" spans="1:11" x14ac:dyDescent="0.3">
      <c r="A1653" s="1">
        <v>44768</v>
      </c>
      <c r="B1653" t="s">
        <v>11</v>
      </c>
      <c r="C1653" t="s">
        <v>12</v>
      </c>
      <c r="D1653">
        <v>50</v>
      </c>
      <c r="E1653" s="2">
        <v>60000</v>
      </c>
      <c r="F1653">
        <f t="shared" si="125"/>
        <v>2022</v>
      </c>
      <c r="G1653" t="str">
        <f t="shared" si="126"/>
        <v>July</v>
      </c>
      <c r="H1653">
        <f t="shared" si="127"/>
        <v>3</v>
      </c>
      <c r="I1653" t="str">
        <f t="shared" si="128"/>
        <v>Tuesday</v>
      </c>
      <c r="J1653" s="2">
        <f t="shared" si="129"/>
        <v>3000000</v>
      </c>
      <c r="K1653" s="2"/>
    </row>
    <row r="1654" spans="1:11" x14ac:dyDescent="0.3">
      <c r="A1654" s="1">
        <v>44768</v>
      </c>
      <c r="B1654" t="s">
        <v>13</v>
      </c>
      <c r="C1654" t="s">
        <v>14</v>
      </c>
      <c r="D1654">
        <v>116</v>
      </c>
      <c r="E1654" s="2">
        <v>20000</v>
      </c>
      <c r="F1654">
        <f t="shared" si="125"/>
        <v>2022</v>
      </c>
      <c r="G1654" t="str">
        <f t="shared" si="126"/>
        <v>July</v>
      </c>
      <c r="H1654">
        <f t="shared" si="127"/>
        <v>3</v>
      </c>
      <c r="I1654" t="str">
        <f t="shared" si="128"/>
        <v>Tuesday</v>
      </c>
      <c r="J1654" s="2">
        <f t="shared" si="129"/>
        <v>2320000</v>
      </c>
      <c r="K1654" s="2"/>
    </row>
    <row r="1655" spans="1:11" x14ac:dyDescent="0.3">
      <c r="A1655" s="1">
        <v>44768</v>
      </c>
      <c r="B1655" t="s">
        <v>15</v>
      </c>
      <c r="C1655" t="s">
        <v>16</v>
      </c>
      <c r="D1655">
        <v>239</v>
      </c>
      <c r="E1655" s="2">
        <v>5000</v>
      </c>
      <c r="F1655">
        <f t="shared" si="125"/>
        <v>2022</v>
      </c>
      <c r="G1655" t="str">
        <f t="shared" si="126"/>
        <v>July</v>
      </c>
      <c r="H1655">
        <f t="shared" si="127"/>
        <v>3</v>
      </c>
      <c r="I1655" t="str">
        <f t="shared" si="128"/>
        <v>Tuesday</v>
      </c>
      <c r="J1655" s="2">
        <f t="shared" si="129"/>
        <v>1195000</v>
      </c>
      <c r="K1655" s="2"/>
    </row>
    <row r="1656" spans="1:11" x14ac:dyDescent="0.3">
      <c r="A1656" s="1">
        <v>44768</v>
      </c>
      <c r="B1656" t="s">
        <v>17</v>
      </c>
      <c r="C1656" t="s">
        <v>18</v>
      </c>
      <c r="D1656">
        <v>87</v>
      </c>
      <c r="E1656" s="2">
        <v>25000</v>
      </c>
      <c r="F1656">
        <f t="shared" si="125"/>
        <v>2022</v>
      </c>
      <c r="G1656" t="str">
        <f t="shared" si="126"/>
        <v>July</v>
      </c>
      <c r="H1656">
        <f t="shared" si="127"/>
        <v>3</v>
      </c>
      <c r="I1656" t="str">
        <f t="shared" si="128"/>
        <v>Tuesday</v>
      </c>
      <c r="J1656" s="2">
        <f t="shared" si="129"/>
        <v>2175000</v>
      </c>
      <c r="K1656" s="2"/>
    </row>
    <row r="1657" spans="1:11" x14ac:dyDescent="0.3">
      <c r="A1657" s="1">
        <v>44768</v>
      </c>
      <c r="B1657" t="s">
        <v>19</v>
      </c>
      <c r="C1657" t="s">
        <v>20</v>
      </c>
      <c r="D1657">
        <v>64</v>
      </c>
      <c r="E1657" s="2">
        <v>30000</v>
      </c>
      <c r="F1657">
        <f t="shared" si="125"/>
        <v>2022</v>
      </c>
      <c r="G1657" t="str">
        <f t="shared" si="126"/>
        <v>July</v>
      </c>
      <c r="H1657">
        <f t="shared" si="127"/>
        <v>3</v>
      </c>
      <c r="I1657" t="str">
        <f t="shared" si="128"/>
        <v>Tuesday</v>
      </c>
      <c r="J1657" s="2">
        <f t="shared" si="129"/>
        <v>1920000</v>
      </c>
      <c r="K1657" s="2"/>
    </row>
    <row r="1658" spans="1:11" x14ac:dyDescent="0.3">
      <c r="A1658" s="1">
        <v>44769</v>
      </c>
      <c r="B1658" t="s">
        <v>5</v>
      </c>
      <c r="C1658" t="s">
        <v>6</v>
      </c>
      <c r="D1658">
        <v>80</v>
      </c>
      <c r="E1658" s="2">
        <v>50000</v>
      </c>
      <c r="F1658">
        <f t="shared" si="125"/>
        <v>2022</v>
      </c>
      <c r="G1658" t="str">
        <f t="shared" si="126"/>
        <v>July</v>
      </c>
      <c r="H1658">
        <f t="shared" si="127"/>
        <v>3</v>
      </c>
      <c r="I1658" t="str">
        <f t="shared" si="128"/>
        <v>Wednesday</v>
      </c>
      <c r="J1658" s="2">
        <f t="shared" si="129"/>
        <v>4000000</v>
      </c>
      <c r="K1658" s="2"/>
    </row>
    <row r="1659" spans="1:11" x14ac:dyDescent="0.3">
      <c r="A1659" s="1">
        <v>44769</v>
      </c>
      <c r="B1659" t="s">
        <v>7</v>
      </c>
      <c r="C1659" t="s">
        <v>8</v>
      </c>
      <c r="D1659">
        <v>56</v>
      </c>
      <c r="E1659" s="2">
        <v>35000</v>
      </c>
      <c r="F1659">
        <f t="shared" si="125"/>
        <v>2022</v>
      </c>
      <c r="G1659" t="str">
        <f t="shared" si="126"/>
        <v>July</v>
      </c>
      <c r="H1659">
        <f t="shared" si="127"/>
        <v>3</v>
      </c>
      <c r="I1659" t="str">
        <f t="shared" si="128"/>
        <v>Wednesday</v>
      </c>
      <c r="J1659" s="2">
        <f t="shared" si="129"/>
        <v>1960000</v>
      </c>
      <c r="K1659" s="2"/>
    </row>
    <row r="1660" spans="1:11" x14ac:dyDescent="0.3">
      <c r="A1660" s="1">
        <v>44769</v>
      </c>
      <c r="B1660" t="s">
        <v>9</v>
      </c>
      <c r="C1660" t="s">
        <v>10</v>
      </c>
      <c r="D1660">
        <v>72</v>
      </c>
      <c r="E1660" s="2">
        <v>45000</v>
      </c>
      <c r="F1660">
        <f t="shared" si="125"/>
        <v>2022</v>
      </c>
      <c r="G1660" t="str">
        <f t="shared" si="126"/>
        <v>July</v>
      </c>
      <c r="H1660">
        <f t="shared" si="127"/>
        <v>3</v>
      </c>
      <c r="I1660" t="str">
        <f t="shared" si="128"/>
        <v>Wednesday</v>
      </c>
      <c r="J1660" s="2">
        <f t="shared" si="129"/>
        <v>3240000</v>
      </c>
      <c r="K1660" s="2"/>
    </row>
    <row r="1661" spans="1:11" x14ac:dyDescent="0.3">
      <c r="A1661" s="1">
        <v>44769</v>
      </c>
      <c r="B1661" t="s">
        <v>11</v>
      </c>
      <c r="C1661" t="s">
        <v>12</v>
      </c>
      <c r="D1661">
        <v>53</v>
      </c>
      <c r="E1661" s="2">
        <v>60000</v>
      </c>
      <c r="F1661">
        <f t="shared" si="125"/>
        <v>2022</v>
      </c>
      <c r="G1661" t="str">
        <f t="shared" si="126"/>
        <v>July</v>
      </c>
      <c r="H1661">
        <f t="shared" si="127"/>
        <v>3</v>
      </c>
      <c r="I1661" t="str">
        <f t="shared" si="128"/>
        <v>Wednesday</v>
      </c>
      <c r="J1661" s="2">
        <f t="shared" si="129"/>
        <v>3180000</v>
      </c>
      <c r="K1661" s="2"/>
    </row>
    <row r="1662" spans="1:11" x14ac:dyDescent="0.3">
      <c r="A1662" s="1">
        <v>44769</v>
      </c>
      <c r="B1662" t="s">
        <v>13</v>
      </c>
      <c r="C1662" t="s">
        <v>14</v>
      </c>
      <c r="D1662">
        <v>121</v>
      </c>
      <c r="E1662" s="2">
        <v>20000</v>
      </c>
      <c r="F1662">
        <f t="shared" si="125"/>
        <v>2022</v>
      </c>
      <c r="G1662" t="str">
        <f t="shared" si="126"/>
        <v>July</v>
      </c>
      <c r="H1662">
        <f t="shared" si="127"/>
        <v>3</v>
      </c>
      <c r="I1662" t="str">
        <f t="shared" si="128"/>
        <v>Wednesday</v>
      </c>
      <c r="J1662" s="2">
        <f t="shared" si="129"/>
        <v>2420000</v>
      </c>
      <c r="K1662" s="2"/>
    </row>
    <row r="1663" spans="1:11" x14ac:dyDescent="0.3">
      <c r="A1663" s="1">
        <v>44769</v>
      </c>
      <c r="B1663" t="s">
        <v>15</v>
      </c>
      <c r="C1663" t="s">
        <v>16</v>
      </c>
      <c r="D1663">
        <v>247</v>
      </c>
      <c r="E1663" s="2">
        <v>5000</v>
      </c>
      <c r="F1663">
        <f t="shared" si="125"/>
        <v>2022</v>
      </c>
      <c r="G1663" t="str">
        <f t="shared" si="126"/>
        <v>July</v>
      </c>
      <c r="H1663">
        <f t="shared" si="127"/>
        <v>3</v>
      </c>
      <c r="I1663" t="str">
        <f t="shared" si="128"/>
        <v>Wednesday</v>
      </c>
      <c r="J1663" s="2">
        <f t="shared" si="129"/>
        <v>1235000</v>
      </c>
      <c r="K1663" s="2"/>
    </row>
    <row r="1664" spans="1:11" x14ac:dyDescent="0.3">
      <c r="A1664" s="1">
        <v>44769</v>
      </c>
      <c r="B1664" t="s">
        <v>17</v>
      </c>
      <c r="C1664" t="s">
        <v>18</v>
      </c>
      <c r="D1664">
        <v>83</v>
      </c>
      <c r="E1664" s="2">
        <v>25000</v>
      </c>
      <c r="F1664">
        <f t="shared" si="125"/>
        <v>2022</v>
      </c>
      <c r="G1664" t="str">
        <f t="shared" si="126"/>
        <v>July</v>
      </c>
      <c r="H1664">
        <f t="shared" si="127"/>
        <v>3</v>
      </c>
      <c r="I1664" t="str">
        <f t="shared" si="128"/>
        <v>Wednesday</v>
      </c>
      <c r="J1664" s="2">
        <f t="shared" si="129"/>
        <v>2075000</v>
      </c>
      <c r="K1664" s="2"/>
    </row>
    <row r="1665" spans="1:11" x14ac:dyDescent="0.3">
      <c r="A1665" s="1">
        <v>44769</v>
      </c>
      <c r="B1665" t="s">
        <v>19</v>
      </c>
      <c r="C1665" t="s">
        <v>20</v>
      </c>
      <c r="D1665">
        <v>70</v>
      </c>
      <c r="E1665" s="2">
        <v>30000</v>
      </c>
      <c r="F1665">
        <f t="shared" si="125"/>
        <v>2022</v>
      </c>
      <c r="G1665" t="str">
        <f t="shared" si="126"/>
        <v>July</v>
      </c>
      <c r="H1665">
        <f t="shared" si="127"/>
        <v>3</v>
      </c>
      <c r="I1665" t="str">
        <f t="shared" si="128"/>
        <v>Wednesday</v>
      </c>
      <c r="J1665" s="2">
        <f t="shared" si="129"/>
        <v>2100000</v>
      </c>
      <c r="K1665" s="2"/>
    </row>
    <row r="1666" spans="1:11" x14ac:dyDescent="0.3">
      <c r="A1666" s="1">
        <v>44770</v>
      </c>
      <c r="B1666" t="s">
        <v>5</v>
      </c>
      <c r="C1666" t="s">
        <v>6</v>
      </c>
      <c r="D1666">
        <v>88</v>
      </c>
      <c r="E1666" s="2">
        <v>50000</v>
      </c>
      <c r="F1666">
        <f t="shared" ref="F1666:F1729" si="130">YEAR(A1666)</f>
        <v>2022</v>
      </c>
      <c r="G1666" t="str">
        <f t="shared" ref="G1666:G1729" si="131">TEXT(A1666,"mmmm")</f>
        <v>July</v>
      </c>
      <c r="H1666">
        <f t="shared" ref="H1666:H1729" si="132">ROUNDUP(MONTH(A1666)/3,0)</f>
        <v>3</v>
      </c>
      <c r="I1666" t="str">
        <f t="shared" ref="I1666:I1729" si="133">TEXT(A1666,"dddd")</f>
        <v>Thursday</v>
      </c>
      <c r="J1666" s="2">
        <f t="shared" ref="J1666:J1729" si="134">D1666*E1666</f>
        <v>4400000</v>
      </c>
      <c r="K1666" s="2"/>
    </row>
    <row r="1667" spans="1:11" x14ac:dyDescent="0.3">
      <c r="A1667" s="1">
        <v>44770</v>
      </c>
      <c r="B1667" t="s">
        <v>7</v>
      </c>
      <c r="C1667" t="s">
        <v>8</v>
      </c>
      <c r="D1667">
        <v>57</v>
      </c>
      <c r="E1667" s="2">
        <v>35000</v>
      </c>
      <c r="F1667">
        <f t="shared" si="130"/>
        <v>2022</v>
      </c>
      <c r="G1667" t="str">
        <f t="shared" si="131"/>
        <v>July</v>
      </c>
      <c r="H1667">
        <f t="shared" si="132"/>
        <v>3</v>
      </c>
      <c r="I1667" t="str">
        <f t="shared" si="133"/>
        <v>Thursday</v>
      </c>
      <c r="J1667" s="2">
        <f t="shared" si="134"/>
        <v>1995000</v>
      </c>
      <c r="K1667" s="2"/>
    </row>
    <row r="1668" spans="1:11" x14ac:dyDescent="0.3">
      <c r="A1668" s="1">
        <v>44770</v>
      </c>
      <c r="B1668" t="s">
        <v>9</v>
      </c>
      <c r="C1668" t="s">
        <v>10</v>
      </c>
      <c r="D1668">
        <v>62</v>
      </c>
      <c r="E1668" s="2">
        <v>45000</v>
      </c>
      <c r="F1668">
        <f t="shared" si="130"/>
        <v>2022</v>
      </c>
      <c r="G1668" t="str">
        <f t="shared" si="131"/>
        <v>July</v>
      </c>
      <c r="H1668">
        <f t="shared" si="132"/>
        <v>3</v>
      </c>
      <c r="I1668" t="str">
        <f t="shared" si="133"/>
        <v>Thursday</v>
      </c>
      <c r="J1668" s="2">
        <f t="shared" si="134"/>
        <v>2790000</v>
      </c>
      <c r="K1668" s="2"/>
    </row>
    <row r="1669" spans="1:11" x14ac:dyDescent="0.3">
      <c r="A1669" s="1">
        <v>44770</v>
      </c>
      <c r="B1669" t="s">
        <v>11</v>
      </c>
      <c r="C1669" t="s">
        <v>12</v>
      </c>
      <c r="D1669">
        <v>48</v>
      </c>
      <c r="E1669" s="2">
        <v>60000</v>
      </c>
      <c r="F1669">
        <f t="shared" si="130"/>
        <v>2022</v>
      </c>
      <c r="G1669" t="str">
        <f t="shared" si="131"/>
        <v>July</v>
      </c>
      <c r="H1669">
        <f t="shared" si="132"/>
        <v>3</v>
      </c>
      <c r="I1669" t="str">
        <f t="shared" si="133"/>
        <v>Thursday</v>
      </c>
      <c r="J1669" s="2">
        <f t="shared" si="134"/>
        <v>2880000</v>
      </c>
      <c r="K1669" s="2"/>
    </row>
    <row r="1670" spans="1:11" x14ac:dyDescent="0.3">
      <c r="A1670" s="1">
        <v>44770</v>
      </c>
      <c r="B1670" t="s">
        <v>13</v>
      </c>
      <c r="C1670" t="s">
        <v>14</v>
      </c>
      <c r="D1670">
        <v>110</v>
      </c>
      <c r="E1670" s="2">
        <v>20000</v>
      </c>
      <c r="F1670">
        <f t="shared" si="130"/>
        <v>2022</v>
      </c>
      <c r="G1670" t="str">
        <f t="shared" si="131"/>
        <v>July</v>
      </c>
      <c r="H1670">
        <f t="shared" si="132"/>
        <v>3</v>
      </c>
      <c r="I1670" t="str">
        <f t="shared" si="133"/>
        <v>Thursday</v>
      </c>
      <c r="J1670" s="2">
        <f t="shared" si="134"/>
        <v>2200000</v>
      </c>
      <c r="K1670" s="2"/>
    </row>
    <row r="1671" spans="1:11" x14ac:dyDescent="0.3">
      <c r="A1671" s="1">
        <v>44770</v>
      </c>
      <c r="B1671" t="s">
        <v>15</v>
      </c>
      <c r="C1671" t="s">
        <v>16</v>
      </c>
      <c r="D1671">
        <v>230</v>
      </c>
      <c r="E1671" s="2">
        <v>5000</v>
      </c>
      <c r="F1671">
        <f t="shared" si="130"/>
        <v>2022</v>
      </c>
      <c r="G1671" t="str">
        <f t="shared" si="131"/>
        <v>July</v>
      </c>
      <c r="H1671">
        <f t="shared" si="132"/>
        <v>3</v>
      </c>
      <c r="I1671" t="str">
        <f t="shared" si="133"/>
        <v>Thursday</v>
      </c>
      <c r="J1671" s="2">
        <f t="shared" si="134"/>
        <v>1150000</v>
      </c>
      <c r="K1671" s="2"/>
    </row>
    <row r="1672" spans="1:11" x14ac:dyDescent="0.3">
      <c r="A1672" s="1">
        <v>44770</v>
      </c>
      <c r="B1672" t="s">
        <v>17</v>
      </c>
      <c r="C1672" t="s">
        <v>18</v>
      </c>
      <c r="D1672">
        <v>85</v>
      </c>
      <c r="E1672" s="2">
        <v>25000</v>
      </c>
      <c r="F1672">
        <f t="shared" si="130"/>
        <v>2022</v>
      </c>
      <c r="G1672" t="str">
        <f t="shared" si="131"/>
        <v>July</v>
      </c>
      <c r="H1672">
        <f t="shared" si="132"/>
        <v>3</v>
      </c>
      <c r="I1672" t="str">
        <f t="shared" si="133"/>
        <v>Thursday</v>
      </c>
      <c r="J1672" s="2">
        <f t="shared" si="134"/>
        <v>2125000</v>
      </c>
      <c r="K1672" s="2"/>
    </row>
    <row r="1673" spans="1:11" x14ac:dyDescent="0.3">
      <c r="A1673" s="1">
        <v>44770</v>
      </c>
      <c r="B1673" t="s">
        <v>19</v>
      </c>
      <c r="C1673" t="s">
        <v>20</v>
      </c>
      <c r="D1673">
        <v>63</v>
      </c>
      <c r="E1673" s="2">
        <v>30000</v>
      </c>
      <c r="F1673">
        <f t="shared" si="130"/>
        <v>2022</v>
      </c>
      <c r="G1673" t="str">
        <f t="shared" si="131"/>
        <v>July</v>
      </c>
      <c r="H1673">
        <f t="shared" si="132"/>
        <v>3</v>
      </c>
      <c r="I1673" t="str">
        <f t="shared" si="133"/>
        <v>Thursday</v>
      </c>
      <c r="J1673" s="2">
        <f t="shared" si="134"/>
        <v>1890000</v>
      </c>
      <c r="K1673" s="2"/>
    </row>
    <row r="1674" spans="1:11" x14ac:dyDescent="0.3">
      <c r="A1674" s="1">
        <v>44771</v>
      </c>
      <c r="B1674" t="s">
        <v>5</v>
      </c>
      <c r="C1674" t="s">
        <v>6</v>
      </c>
      <c r="D1674">
        <v>82</v>
      </c>
      <c r="E1674" s="2">
        <v>50000</v>
      </c>
      <c r="F1674">
        <f t="shared" si="130"/>
        <v>2022</v>
      </c>
      <c r="G1674" t="str">
        <f t="shared" si="131"/>
        <v>July</v>
      </c>
      <c r="H1674">
        <f t="shared" si="132"/>
        <v>3</v>
      </c>
      <c r="I1674" t="str">
        <f t="shared" si="133"/>
        <v>Friday</v>
      </c>
      <c r="J1674" s="2">
        <f t="shared" si="134"/>
        <v>4100000</v>
      </c>
      <c r="K1674" s="2"/>
    </row>
    <row r="1675" spans="1:11" x14ac:dyDescent="0.3">
      <c r="A1675" s="1">
        <v>44771</v>
      </c>
      <c r="B1675" t="s">
        <v>7</v>
      </c>
      <c r="C1675" t="s">
        <v>8</v>
      </c>
      <c r="D1675">
        <v>50</v>
      </c>
      <c r="E1675" s="2">
        <v>35000</v>
      </c>
      <c r="F1675">
        <f t="shared" si="130"/>
        <v>2022</v>
      </c>
      <c r="G1675" t="str">
        <f t="shared" si="131"/>
        <v>July</v>
      </c>
      <c r="H1675">
        <f t="shared" si="132"/>
        <v>3</v>
      </c>
      <c r="I1675" t="str">
        <f t="shared" si="133"/>
        <v>Friday</v>
      </c>
      <c r="J1675" s="2">
        <f t="shared" si="134"/>
        <v>1750000</v>
      </c>
      <c r="K1675" s="2"/>
    </row>
    <row r="1676" spans="1:11" x14ac:dyDescent="0.3">
      <c r="A1676" s="1">
        <v>44771</v>
      </c>
      <c r="B1676" t="s">
        <v>9</v>
      </c>
      <c r="C1676" t="s">
        <v>10</v>
      </c>
      <c r="D1676">
        <v>67</v>
      </c>
      <c r="E1676" s="2">
        <v>45000</v>
      </c>
      <c r="F1676">
        <f t="shared" si="130"/>
        <v>2022</v>
      </c>
      <c r="G1676" t="str">
        <f t="shared" si="131"/>
        <v>July</v>
      </c>
      <c r="H1676">
        <f t="shared" si="132"/>
        <v>3</v>
      </c>
      <c r="I1676" t="str">
        <f t="shared" si="133"/>
        <v>Friday</v>
      </c>
      <c r="J1676" s="2">
        <f t="shared" si="134"/>
        <v>3015000</v>
      </c>
      <c r="K1676" s="2"/>
    </row>
    <row r="1677" spans="1:11" x14ac:dyDescent="0.3">
      <c r="A1677" s="1">
        <v>44771</v>
      </c>
      <c r="B1677" t="s">
        <v>11</v>
      </c>
      <c r="C1677" t="s">
        <v>12</v>
      </c>
      <c r="D1677">
        <v>49</v>
      </c>
      <c r="E1677" s="2">
        <v>60000</v>
      </c>
      <c r="F1677">
        <f t="shared" si="130"/>
        <v>2022</v>
      </c>
      <c r="G1677" t="str">
        <f t="shared" si="131"/>
        <v>July</v>
      </c>
      <c r="H1677">
        <f t="shared" si="132"/>
        <v>3</v>
      </c>
      <c r="I1677" t="str">
        <f t="shared" si="133"/>
        <v>Friday</v>
      </c>
      <c r="J1677" s="2">
        <f t="shared" si="134"/>
        <v>2940000</v>
      </c>
      <c r="K1677" s="2"/>
    </row>
    <row r="1678" spans="1:11" x14ac:dyDescent="0.3">
      <c r="A1678" s="1">
        <v>44771</v>
      </c>
      <c r="B1678" t="s">
        <v>13</v>
      </c>
      <c r="C1678" t="s">
        <v>14</v>
      </c>
      <c r="D1678">
        <v>115</v>
      </c>
      <c r="E1678" s="2">
        <v>20000</v>
      </c>
      <c r="F1678">
        <f t="shared" si="130"/>
        <v>2022</v>
      </c>
      <c r="G1678" t="str">
        <f t="shared" si="131"/>
        <v>July</v>
      </c>
      <c r="H1678">
        <f t="shared" si="132"/>
        <v>3</v>
      </c>
      <c r="I1678" t="str">
        <f t="shared" si="133"/>
        <v>Friday</v>
      </c>
      <c r="J1678" s="2">
        <f t="shared" si="134"/>
        <v>2300000</v>
      </c>
      <c r="K1678" s="2"/>
    </row>
    <row r="1679" spans="1:11" x14ac:dyDescent="0.3">
      <c r="A1679" s="1">
        <v>44771</v>
      </c>
      <c r="B1679" t="s">
        <v>15</v>
      </c>
      <c r="C1679" t="s">
        <v>16</v>
      </c>
      <c r="D1679">
        <v>241</v>
      </c>
      <c r="E1679" s="2">
        <v>5000</v>
      </c>
      <c r="F1679">
        <f t="shared" si="130"/>
        <v>2022</v>
      </c>
      <c r="G1679" t="str">
        <f t="shared" si="131"/>
        <v>July</v>
      </c>
      <c r="H1679">
        <f t="shared" si="132"/>
        <v>3</v>
      </c>
      <c r="I1679" t="str">
        <f t="shared" si="133"/>
        <v>Friday</v>
      </c>
      <c r="J1679" s="2">
        <f t="shared" si="134"/>
        <v>1205000</v>
      </c>
      <c r="K1679" s="2"/>
    </row>
    <row r="1680" spans="1:11" x14ac:dyDescent="0.3">
      <c r="A1680" s="1">
        <v>44771</v>
      </c>
      <c r="B1680" t="s">
        <v>17</v>
      </c>
      <c r="C1680" t="s">
        <v>18</v>
      </c>
      <c r="D1680">
        <v>87</v>
      </c>
      <c r="E1680" s="2">
        <v>25000</v>
      </c>
      <c r="F1680">
        <f t="shared" si="130"/>
        <v>2022</v>
      </c>
      <c r="G1680" t="str">
        <f t="shared" si="131"/>
        <v>July</v>
      </c>
      <c r="H1680">
        <f t="shared" si="132"/>
        <v>3</v>
      </c>
      <c r="I1680" t="str">
        <f t="shared" si="133"/>
        <v>Friday</v>
      </c>
      <c r="J1680" s="2">
        <f t="shared" si="134"/>
        <v>2175000</v>
      </c>
      <c r="K1680" s="2"/>
    </row>
    <row r="1681" spans="1:11" x14ac:dyDescent="0.3">
      <c r="A1681" s="1">
        <v>44771</v>
      </c>
      <c r="B1681" t="s">
        <v>19</v>
      </c>
      <c r="C1681" t="s">
        <v>20</v>
      </c>
      <c r="D1681">
        <v>66</v>
      </c>
      <c r="E1681" s="2">
        <v>30000</v>
      </c>
      <c r="F1681">
        <f t="shared" si="130"/>
        <v>2022</v>
      </c>
      <c r="G1681" t="str">
        <f t="shared" si="131"/>
        <v>July</v>
      </c>
      <c r="H1681">
        <f t="shared" si="132"/>
        <v>3</v>
      </c>
      <c r="I1681" t="str">
        <f t="shared" si="133"/>
        <v>Friday</v>
      </c>
      <c r="J1681" s="2">
        <f t="shared" si="134"/>
        <v>1980000</v>
      </c>
      <c r="K1681" s="2"/>
    </row>
    <row r="1682" spans="1:11" x14ac:dyDescent="0.3">
      <c r="A1682" s="1">
        <v>44772</v>
      </c>
      <c r="B1682" t="s">
        <v>5</v>
      </c>
      <c r="C1682" t="s">
        <v>6</v>
      </c>
      <c r="D1682">
        <v>87</v>
      </c>
      <c r="E1682" s="2">
        <v>50000</v>
      </c>
      <c r="F1682">
        <f t="shared" si="130"/>
        <v>2022</v>
      </c>
      <c r="G1682" t="str">
        <f t="shared" si="131"/>
        <v>July</v>
      </c>
      <c r="H1682">
        <f t="shared" si="132"/>
        <v>3</v>
      </c>
      <c r="I1682" t="str">
        <f t="shared" si="133"/>
        <v>Saturday</v>
      </c>
      <c r="J1682" s="2">
        <f t="shared" si="134"/>
        <v>4350000</v>
      </c>
      <c r="K1682" s="2"/>
    </row>
    <row r="1683" spans="1:11" x14ac:dyDescent="0.3">
      <c r="A1683" s="1">
        <v>44772</v>
      </c>
      <c r="B1683" t="s">
        <v>7</v>
      </c>
      <c r="C1683" t="s">
        <v>8</v>
      </c>
      <c r="D1683">
        <v>59</v>
      </c>
      <c r="E1683" s="2">
        <v>35000</v>
      </c>
      <c r="F1683">
        <f t="shared" si="130"/>
        <v>2022</v>
      </c>
      <c r="G1683" t="str">
        <f t="shared" si="131"/>
        <v>July</v>
      </c>
      <c r="H1683">
        <f t="shared" si="132"/>
        <v>3</v>
      </c>
      <c r="I1683" t="str">
        <f t="shared" si="133"/>
        <v>Saturday</v>
      </c>
      <c r="J1683" s="2">
        <f t="shared" si="134"/>
        <v>2065000</v>
      </c>
      <c r="K1683" s="2"/>
    </row>
    <row r="1684" spans="1:11" x14ac:dyDescent="0.3">
      <c r="A1684" s="1">
        <v>44772</v>
      </c>
      <c r="B1684" t="s">
        <v>9</v>
      </c>
      <c r="C1684" t="s">
        <v>10</v>
      </c>
      <c r="D1684">
        <v>68</v>
      </c>
      <c r="E1684" s="2">
        <v>45000</v>
      </c>
      <c r="F1684">
        <f t="shared" si="130"/>
        <v>2022</v>
      </c>
      <c r="G1684" t="str">
        <f t="shared" si="131"/>
        <v>July</v>
      </c>
      <c r="H1684">
        <f t="shared" si="132"/>
        <v>3</v>
      </c>
      <c r="I1684" t="str">
        <f t="shared" si="133"/>
        <v>Saturday</v>
      </c>
      <c r="J1684" s="2">
        <f t="shared" si="134"/>
        <v>3060000</v>
      </c>
      <c r="K1684" s="2"/>
    </row>
    <row r="1685" spans="1:11" x14ac:dyDescent="0.3">
      <c r="A1685" s="1">
        <v>44772</v>
      </c>
      <c r="B1685" t="s">
        <v>11</v>
      </c>
      <c r="C1685" t="s">
        <v>12</v>
      </c>
      <c r="D1685">
        <v>50</v>
      </c>
      <c r="E1685" s="2">
        <v>60000</v>
      </c>
      <c r="F1685">
        <f t="shared" si="130"/>
        <v>2022</v>
      </c>
      <c r="G1685" t="str">
        <f t="shared" si="131"/>
        <v>July</v>
      </c>
      <c r="H1685">
        <f t="shared" si="132"/>
        <v>3</v>
      </c>
      <c r="I1685" t="str">
        <f t="shared" si="133"/>
        <v>Saturday</v>
      </c>
      <c r="J1685" s="2">
        <f t="shared" si="134"/>
        <v>3000000</v>
      </c>
      <c r="K1685" s="2"/>
    </row>
    <row r="1686" spans="1:11" x14ac:dyDescent="0.3">
      <c r="A1686" s="1">
        <v>44772</v>
      </c>
      <c r="B1686" t="s">
        <v>13</v>
      </c>
      <c r="C1686" t="s">
        <v>14</v>
      </c>
      <c r="D1686">
        <v>124</v>
      </c>
      <c r="E1686" s="2">
        <v>20000</v>
      </c>
      <c r="F1686">
        <f t="shared" si="130"/>
        <v>2022</v>
      </c>
      <c r="G1686" t="str">
        <f t="shared" si="131"/>
        <v>July</v>
      </c>
      <c r="H1686">
        <f t="shared" si="132"/>
        <v>3</v>
      </c>
      <c r="I1686" t="str">
        <f t="shared" si="133"/>
        <v>Saturday</v>
      </c>
      <c r="J1686" s="2">
        <f t="shared" si="134"/>
        <v>2480000</v>
      </c>
      <c r="K1686" s="2"/>
    </row>
    <row r="1687" spans="1:11" x14ac:dyDescent="0.3">
      <c r="A1687" s="1">
        <v>44772</v>
      </c>
      <c r="B1687" t="s">
        <v>15</v>
      </c>
      <c r="C1687" t="s">
        <v>16</v>
      </c>
      <c r="D1687">
        <v>226</v>
      </c>
      <c r="E1687" s="2">
        <v>5000</v>
      </c>
      <c r="F1687">
        <f t="shared" si="130"/>
        <v>2022</v>
      </c>
      <c r="G1687" t="str">
        <f t="shared" si="131"/>
        <v>July</v>
      </c>
      <c r="H1687">
        <f t="shared" si="132"/>
        <v>3</v>
      </c>
      <c r="I1687" t="str">
        <f t="shared" si="133"/>
        <v>Saturday</v>
      </c>
      <c r="J1687" s="2">
        <f t="shared" si="134"/>
        <v>1130000</v>
      </c>
      <c r="K1687" s="2"/>
    </row>
    <row r="1688" spans="1:11" x14ac:dyDescent="0.3">
      <c r="A1688" s="1">
        <v>44772</v>
      </c>
      <c r="B1688" t="s">
        <v>17</v>
      </c>
      <c r="C1688" t="s">
        <v>18</v>
      </c>
      <c r="D1688">
        <v>84</v>
      </c>
      <c r="E1688" s="2">
        <v>25000</v>
      </c>
      <c r="F1688">
        <f t="shared" si="130"/>
        <v>2022</v>
      </c>
      <c r="G1688" t="str">
        <f t="shared" si="131"/>
        <v>July</v>
      </c>
      <c r="H1688">
        <f t="shared" si="132"/>
        <v>3</v>
      </c>
      <c r="I1688" t="str">
        <f t="shared" si="133"/>
        <v>Saturday</v>
      </c>
      <c r="J1688" s="2">
        <f t="shared" si="134"/>
        <v>2100000</v>
      </c>
      <c r="K1688" s="2"/>
    </row>
    <row r="1689" spans="1:11" x14ac:dyDescent="0.3">
      <c r="A1689" s="1">
        <v>44772</v>
      </c>
      <c r="B1689" t="s">
        <v>19</v>
      </c>
      <c r="C1689" t="s">
        <v>20</v>
      </c>
      <c r="D1689">
        <v>67</v>
      </c>
      <c r="E1689" s="2">
        <v>30000</v>
      </c>
      <c r="F1689">
        <f t="shared" si="130"/>
        <v>2022</v>
      </c>
      <c r="G1689" t="str">
        <f t="shared" si="131"/>
        <v>July</v>
      </c>
      <c r="H1689">
        <f t="shared" si="132"/>
        <v>3</v>
      </c>
      <c r="I1689" t="str">
        <f t="shared" si="133"/>
        <v>Saturday</v>
      </c>
      <c r="J1689" s="2">
        <f t="shared" si="134"/>
        <v>2010000</v>
      </c>
      <c r="K1689" s="2"/>
    </row>
    <row r="1690" spans="1:11" x14ac:dyDescent="0.3">
      <c r="A1690" s="1">
        <v>44773</v>
      </c>
      <c r="B1690" t="s">
        <v>5</v>
      </c>
      <c r="C1690" t="s">
        <v>6</v>
      </c>
      <c r="D1690">
        <v>81</v>
      </c>
      <c r="E1690" s="2">
        <v>50000</v>
      </c>
      <c r="F1690">
        <f t="shared" si="130"/>
        <v>2022</v>
      </c>
      <c r="G1690" t="str">
        <f t="shared" si="131"/>
        <v>July</v>
      </c>
      <c r="H1690">
        <f t="shared" si="132"/>
        <v>3</v>
      </c>
      <c r="I1690" t="str">
        <f t="shared" si="133"/>
        <v>Sunday</v>
      </c>
      <c r="J1690" s="2">
        <f t="shared" si="134"/>
        <v>4050000</v>
      </c>
      <c r="K1690" s="2"/>
    </row>
    <row r="1691" spans="1:11" x14ac:dyDescent="0.3">
      <c r="A1691" s="1">
        <v>44773</v>
      </c>
      <c r="B1691" t="s">
        <v>7</v>
      </c>
      <c r="C1691" t="s">
        <v>8</v>
      </c>
      <c r="D1691">
        <v>61</v>
      </c>
      <c r="E1691" s="2">
        <v>35000</v>
      </c>
      <c r="F1691">
        <f t="shared" si="130"/>
        <v>2022</v>
      </c>
      <c r="G1691" t="str">
        <f t="shared" si="131"/>
        <v>July</v>
      </c>
      <c r="H1691">
        <f t="shared" si="132"/>
        <v>3</v>
      </c>
      <c r="I1691" t="str">
        <f t="shared" si="133"/>
        <v>Sunday</v>
      </c>
      <c r="J1691" s="2">
        <f t="shared" si="134"/>
        <v>2135000</v>
      </c>
      <c r="K1691" s="2"/>
    </row>
    <row r="1692" spans="1:11" x14ac:dyDescent="0.3">
      <c r="A1692" s="1">
        <v>44773</v>
      </c>
      <c r="B1692" t="s">
        <v>9</v>
      </c>
      <c r="C1692" t="s">
        <v>10</v>
      </c>
      <c r="D1692">
        <v>62</v>
      </c>
      <c r="E1692" s="2">
        <v>45000</v>
      </c>
      <c r="F1692">
        <f t="shared" si="130"/>
        <v>2022</v>
      </c>
      <c r="G1692" t="str">
        <f t="shared" si="131"/>
        <v>July</v>
      </c>
      <c r="H1692">
        <f t="shared" si="132"/>
        <v>3</v>
      </c>
      <c r="I1692" t="str">
        <f t="shared" si="133"/>
        <v>Sunday</v>
      </c>
      <c r="J1692" s="2">
        <f t="shared" si="134"/>
        <v>2790000</v>
      </c>
      <c r="K1692" s="2"/>
    </row>
    <row r="1693" spans="1:11" x14ac:dyDescent="0.3">
      <c r="A1693" s="1">
        <v>44773</v>
      </c>
      <c r="B1693" t="s">
        <v>11</v>
      </c>
      <c r="C1693" t="s">
        <v>12</v>
      </c>
      <c r="D1693">
        <v>46</v>
      </c>
      <c r="E1693" s="2">
        <v>60000</v>
      </c>
      <c r="F1693">
        <f t="shared" si="130"/>
        <v>2022</v>
      </c>
      <c r="G1693" t="str">
        <f t="shared" si="131"/>
        <v>July</v>
      </c>
      <c r="H1693">
        <f t="shared" si="132"/>
        <v>3</v>
      </c>
      <c r="I1693" t="str">
        <f t="shared" si="133"/>
        <v>Sunday</v>
      </c>
      <c r="J1693" s="2">
        <f t="shared" si="134"/>
        <v>2760000</v>
      </c>
      <c r="K1693" s="2"/>
    </row>
    <row r="1694" spans="1:11" x14ac:dyDescent="0.3">
      <c r="A1694" s="1">
        <v>44773</v>
      </c>
      <c r="B1694" t="s">
        <v>13</v>
      </c>
      <c r="C1694" t="s">
        <v>14</v>
      </c>
      <c r="D1694">
        <v>117</v>
      </c>
      <c r="E1694" s="2">
        <v>20000</v>
      </c>
      <c r="F1694">
        <f t="shared" si="130"/>
        <v>2022</v>
      </c>
      <c r="G1694" t="str">
        <f t="shared" si="131"/>
        <v>July</v>
      </c>
      <c r="H1694">
        <f t="shared" si="132"/>
        <v>3</v>
      </c>
      <c r="I1694" t="str">
        <f t="shared" si="133"/>
        <v>Sunday</v>
      </c>
      <c r="J1694" s="2">
        <f t="shared" si="134"/>
        <v>2340000</v>
      </c>
      <c r="K1694" s="2"/>
    </row>
    <row r="1695" spans="1:11" x14ac:dyDescent="0.3">
      <c r="A1695" s="1">
        <v>44773</v>
      </c>
      <c r="B1695" t="s">
        <v>15</v>
      </c>
      <c r="C1695" t="s">
        <v>16</v>
      </c>
      <c r="D1695">
        <v>217</v>
      </c>
      <c r="E1695" s="2">
        <v>5000</v>
      </c>
      <c r="F1695">
        <f t="shared" si="130"/>
        <v>2022</v>
      </c>
      <c r="G1695" t="str">
        <f t="shared" si="131"/>
        <v>July</v>
      </c>
      <c r="H1695">
        <f t="shared" si="132"/>
        <v>3</v>
      </c>
      <c r="I1695" t="str">
        <f t="shared" si="133"/>
        <v>Sunday</v>
      </c>
      <c r="J1695" s="2">
        <f t="shared" si="134"/>
        <v>1085000</v>
      </c>
      <c r="K1695" s="2"/>
    </row>
    <row r="1696" spans="1:11" x14ac:dyDescent="0.3">
      <c r="A1696" s="1">
        <v>44773</v>
      </c>
      <c r="B1696" t="s">
        <v>17</v>
      </c>
      <c r="C1696" t="s">
        <v>18</v>
      </c>
      <c r="D1696">
        <v>76</v>
      </c>
      <c r="E1696" s="2">
        <v>25000</v>
      </c>
      <c r="F1696">
        <f t="shared" si="130"/>
        <v>2022</v>
      </c>
      <c r="G1696" t="str">
        <f t="shared" si="131"/>
        <v>July</v>
      </c>
      <c r="H1696">
        <f t="shared" si="132"/>
        <v>3</v>
      </c>
      <c r="I1696" t="str">
        <f t="shared" si="133"/>
        <v>Sunday</v>
      </c>
      <c r="J1696" s="2">
        <f t="shared" si="134"/>
        <v>1900000</v>
      </c>
      <c r="K1696" s="2"/>
    </row>
    <row r="1697" spans="1:11" x14ac:dyDescent="0.3">
      <c r="A1697" s="1">
        <v>44773</v>
      </c>
      <c r="B1697" t="s">
        <v>19</v>
      </c>
      <c r="C1697" t="s">
        <v>20</v>
      </c>
      <c r="D1697">
        <v>64</v>
      </c>
      <c r="E1697" s="2">
        <v>30000</v>
      </c>
      <c r="F1697">
        <f t="shared" si="130"/>
        <v>2022</v>
      </c>
      <c r="G1697" t="str">
        <f t="shared" si="131"/>
        <v>July</v>
      </c>
      <c r="H1697">
        <f t="shared" si="132"/>
        <v>3</v>
      </c>
      <c r="I1697" t="str">
        <f t="shared" si="133"/>
        <v>Sunday</v>
      </c>
      <c r="J1697" s="2">
        <f t="shared" si="134"/>
        <v>1920000</v>
      </c>
      <c r="K1697" s="2"/>
    </row>
    <row r="1698" spans="1:11" x14ac:dyDescent="0.3">
      <c r="A1698" s="1">
        <v>44774</v>
      </c>
      <c r="B1698" t="s">
        <v>5</v>
      </c>
      <c r="C1698" t="s">
        <v>6</v>
      </c>
      <c r="D1698">
        <v>90</v>
      </c>
      <c r="E1698" s="2">
        <v>50000</v>
      </c>
      <c r="F1698">
        <f t="shared" si="130"/>
        <v>2022</v>
      </c>
      <c r="G1698" t="str">
        <f t="shared" si="131"/>
        <v>August</v>
      </c>
      <c r="H1698">
        <f t="shared" si="132"/>
        <v>3</v>
      </c>
      <c r="I1698" t="str">
        <f t="shared" si="133"/>
        <v>Monday</v>
      </c>
      <c r="J1698" s="2">
        <f t="shared" si="134"/>
        <v>4500000</v>
      </c>
      <c r="K1698" s="2"/>
    </row>
    <row r="1699" spans="1:11" x14ac:dyDescent="0.3">
      <c r="A1699" s="1">
        <v>44774</v>
      </c>
      <c r="B1699" t="s">
        <v>7</v>
      </c>
      <c r="C1699" t="s">
        <v>8</v>
      </c>
      <c r="D1699">
        <v>54</v>
      </c>
      <c r="E1699" s="2">
        <v>35000</v>
      </c>
      <c r="F1699">
        <f t="shared" si="130"/>
        <v>2022</v>
      </c>
      <c r="G1699" t="str">
        <f t="shared" si="131"/>
        <v>August</v>
      </c>
      <c r="H1699">
        <f t="shared" si="132"/>
        <v>3</v>
      </c>
      <c r="I1699" t="str">
        <f t="shared" si="133"/>
        <v>Monday</v>
      </c>
      <c r="J1699" s="2">
        <f t="shared" si="134"/>
        <v>1890000</v>
      </c>
      <c r="K1699" s="2"/>
    </row>
    <row r="1700" spans="1:11" x14ac:dyDescent="0.3">
      <c r="A1700" s="1">
        <v>44774</v>
      </c>
      <c r="B1700" t="s">
        <v>9</v>
      </c>
      <c r="C1700" t="s">
        <v>10</v>
      </c>
      <c r="D1700">
        <v>66</v>
      </c>
      <c r="E1700" s="2">
        <v>45000</v>
      </c>
      <c r="F1700">
        <f t="shared" si="130"/>
        <v>2022</v>
      </c>
      <c r="G1700" t="str">
        <f t="shared" si="131"/>
        <v>August</v>
      </c>
      <c r="H1700">
        <f t="shared" si="132"/>
        <v>3</v>
      </c>
      <c r="I1700" t="str">
        <f t="shared" si="133"/>
        <v>Monday</v>
      </c>
      <c r="J1700" s="2">
        <f t="shared" si="134"/>
        <v>2970000</v>
      </c>
      <c r="K1700" s="2"/>
    </row>
    <row r="1701" spans="1:11" x14ac:dyDescent="0.3">
      <c r="A1701" s="1">
        <v>44774</v>
      </c>
      <c r="B1701" t="s">
        <v>11</v>
      </c>
      <c r="C1701" t="s">
        <v>12</v>
      </c>
      <c r="D1701">
        <v>51</v>
      </c>
      <c r="E1701" s="2">
        <v>60000</v>
      </c>
      <c r="F1701">
        <f t="shared" si="130"/>
        <v>2022</v>
      </c>
      <c r="G1701" t="str">
        <f t="shared" si="131"/>
        <v>August</v>
      </c>
      <c r="H1701">
        <f t="shared" si="132"/>
        <v>3</v>
      </c>
      <c r="I1701" t="str">
        <f t="shared" si="133"/>
        <v>Monday</v>
      </c>
      <c r="J1701" s="2">
        <f t="shared" si="134"/>
        <v>3060000</v>
      </c>
      <c r="K1701" s="2"/>
    </row>
    <row r="1702" spans="1:11" x14ac:dyDescent="0.3">
      <c r="A1702" s="1">
        <v>44774</v>
      </c>
      <c r="B1702" t="s">
        <v>13</v>
      </c>
      <c r="C1702" t="s">
        <v>14</v>
      </c>
      <c r="D1702">
        <v>120</v>
      </c>
      <c r="E1702" s="2">
        <v>20000</v>
      </c>
      <c r="F1702">
        <f t="shared" si="130"/>
        <v>2022</v>
      </c>
      <c r="G1702" t="str">
        <f t="shared" si="131"/>
        <v>August</v>
      </c>
      <c r="H1702">
        <f t="shared" si="132"/>
        <v>3</v>
      </c>
      <c r="I1702" t="str">
        <f t="shared" si="133"/>
        <v>Monday</v>
      </c>
      <c r="J1702" s="2">
        <f t="shared" si="134"/>
        <v>2400000</v>
      </c>
      <c r="K1702" s="2"/>
    </row>
    <row r="1703" spans="1:11" x14ac:dyDescent="0.3">
      <c r="A1703" s="1">
        <v>44774</v>
      </c>
      <c r="B1703" t="s">
        <v>15</v>
      </c>
      <c r="C1703" t="s">
        <v>16</v>
      </c>
      <c r="D1703">
        <v>226</v>
      </c>
      <c r="E1703" s="2">
        <v>5000</v>
      </c>
      <c r="F1703">
        <f t="shared" si="130"/>
        <v>2022</v>
      </c>
      <c r="G1703" t="str">
        <f t="shared" si="131"/>
        <v>August</v>
      </c>
      <c r="H1703">
        <f t="shared" si="132"/>
        <v>3</v>
      </c>
      <c r="I1703" t="str">
        <f t="shared" si="133"/>
        <v>Monday</v>
      </c>
      <c r="J1703" s="2">
        <f t="shared" si="134"/>
        <v>1130000</v>
      </c>
      <c r="K1703" s="2"/>
    </row>
    <row r="1704" spans="1:11" x14ac:dyDescent="0.3">
      <c r="A1704" s="1">
        <v>44774</v>
      </c>
      <c r="B1704" t="s">
        <v>17</v>
      </c>
      <c r="C1704" t="s">
        <v>18</v>
      </c>
      <c r="D1704">
        <v>87</v>
      </c>
      <c r="E1704" s="2">
        <v>25000</v>
      </c>
      <c r="F1704">
        <f t="shared" si="130"/>
        <v>2022</v>
      </c>
      <c r="G1704" t="str">
        <f t="shared" si="131"/>
        <v>August</v>
      </c>
      <c r="H1704">
        <f t="shared" si="132"/>
        <v>3</v>
      </c>
      <c r="I1704" t="str">
        <f t="shared" si="133"/>
        <v>Monday</v>
      </c>
      <c r="J1704" s="2">
        <f t="shared" si="134"/>
        <v>2175000</v>
      </c>
      <c r="K1704" s="2"/>
    </row>
    <row r="1705" spans="1:11" x14ac:dyDescent="0.3">
      <c r="A1705" s="1">
        <v>44774</v>
      </c>
      <c r="B1705" t="s">
        <v>19</v>
      </c>
      <c r="C1705" t="s">
        <v>20</v>
      </c>
      <c r="D1705">
        <v>70</v>
      </c>
      <c r="E1705" s="2">
        <v>30000</v>
      </c>
      <c r="F1705">
        <f t="shared" si="130"/>
        <v>2022</v>
      </c>
      <c r="G1705" t="str">
        <f t="shared" si="131"/>
        <v>August</v>
      </c>
      <c r="H1705">
        <f t="shared" si="132"/>
        <v>3</v>
      </c>
      <c r="I1705" t="str">
        <f t="shared" si="133"/>
        <v>Monday</v>
      </c>
      <c r="J1705" s="2">
        <f t="shared" si="134"/>
        <v>2100000</v>
      </c>
      <c r="K1705" s="2"/>
    </row>
    <row r="1706" spans="1:11" x14ac:dyDescent="0.3">
      <c r="A1706" s="1">
        <v>44775</v>
      </c>
      <c r="B1706" t="s">
        <v>5</v>
      </c>
      <c r="C1706" t="s">
        <v>6</v>
      </c>
      <c r="D1706">
        <v>92</v>
      </c>
      <c r="E1706" s="2">
        <v>50000</v>
      </c>
      <c r="F1706">
        <f t="shared" si="130"/>
        <v>2022</v>
      </c>
      <c r="G1706" t="str">
        <f t="shared" si="131"/>
        <v>August</v>
      </c>
      <c r="H1706">
        <f t="shared" si="132"/>
        <v>3</v>
      </c>
      <c r="I1706" t="str">
        <f t="shared" si="133"/>
        <v>Tuesday</v>
      </c>
      <c r="J1706" s="2">
        <f t="shared" si="134"/>
        <v>4600000</v>
      </c>
      <c r="K1706" s="2"/>
    </row>
    <row r="1707" spans="1:11" x14ac:dyDescent="0.3">
      <c r="A1707" s="1">
        <v>44775</v>
      </c>
      <c r="B1707" t="s">
        <v>7</v>
      </c>
      <c r="C1707" t="s">
        <v>8</v>
      </c>
      <c r="D1707">
        <v>61</v>
      </c>
      <c r="E1707" s="2">
        <v>35000</v>
      </c>
      <c r="F1707">
        <f t="shared" si="130"/>
        <v>2022</v>
      </c>
      <c r="G1707" t="str">
        <f t="shared" si="131"/>
        <v>August</v>
      </c>
      <c r="H1707">
        <f t="shared" si="132"/>
        <v>3</v>
      </c>
      <c r="I1707" t="str">
        <f t="shared" si="133"/>
        <v>Tuesday</v>
      </c>
      <c r="J1707" s="2">
        <f t="shared" si="134"/>
        <v>2135000</v>
      </c>
      <c r="K1707" s="2"/>
    </row>
    <row r="1708" spans="1:11" x14ac:dyDescent="0.3">
      <c r="A1708" s="1">
        <v>44775</v>
      </c>
      <c r="B1708" t="s">
        <v>9</v>
      </c>
      <c r="C1708" t="s">
        <v>10</v>
      </c>
      <c r="D1708">
        <v>69</v>
      </c>
      <c r="E1708" s="2">
        <v>45000</v>
      </c>
      <c r="F1708">
        <f t="shared" si="130"/>
        <v>2022</v>
      </c>
      <c r="G1708" t="str">
        <f t="shared" si="131"/>
        <v>August</v>
      </c>
      <c r="H1708">
        <f t="shared" si="132"/>
        <v>3</v>
      </c>
      <c r="I1708" t="str">
        <f t="shared" si="133"/>
        <v>Tuesday</v>
      </c>
      <c r="J1708" s="2">
        <f t="shared" si="134"/>
        <v>3105000</v>
      </c>
      <c r="K1708" s="2"/>
    </row>
    <row r="1709" spans="1:11" x14ac:dyDescent="0.3">
      <c r="A1709" s="1">
        <v>44775</v>
      </c>
      <c r="B1709" t="s">
        <v>11</v>
      </c>
      <c r="C1709" t="s">
        <v>12</v>
      </c>
      <c r="D1709">
        <v>47</v>
      </c>
      <c r="E1709" s="2">
        <v>60000</v>
      </c>
      <c r="F1709">
        <f t="shared" si="130"/>
        <v>2022</v>
      </c>
      <c r="G1709" t="str">
        <f t="shared" si="131"/>
        <v>August</v>
      </c>
      <c r="H1709">
        <f t="shared" si="132"/>
        <v>3</v>
      </c>
      <c r="I1709" t="str">
        <f t="shared" si="133"/>
        <v>Tuesday</v>
      </c>
      <c r="J1709" s="2">
        <f t="shared" si="134"/>
        <v>2820000</v>
      </c>
      <c r="K1709" s="2"/>
    </row>
    <row r="1710" spans="1:11" x14ac:dyDescent="0.3">
      <c r="A1710" s="1">
        <v>44775</v>
      </c>
      <c r="B1710" t="s">
        <v>13</v>
      </c>
      <c r="C1710" t="s">
        <v>14</v>
      </c>
      <c r="D1710">
        <v>118</v>
      </c>
      <c r="E1710" s="2">
        <v>20000</v>
      </c>
      <c r="F1710">
        <f t="shared" si="130"/>
        <v>2022</v>
      </c>
      <c r="G1710" t="str">
        <f t="shared" si="131"/>
        <v>August</v>
      </c>
      <c r="H1710">
        <f t="shared" si="132"/>
        <v>3</v>
      </c>
      <c r="I1710" t="str">
        <f t="shared" si="133"/>
        <v>Tuesday</v>
      </c>
      <c r="J1710" s="2">
        <f t="shared" si="134"/>
        <v>2360000</v>
      </c>
      <c r="K1710" s="2"/>
    </row>
    <row r="1711" spans="1:11" x14ac:dyDescent="0.3">
      <c r="A1711" s="1">
        <v>44775</v>
      </c>
      <c r="B1711" t="s">
        <v>15</v>
      </c>
      <c r="C1711" t="s">
        <v>16</v>
      </c>
      <c r="D1711">
        <v>221</v>
      </c>
      <c r="E1711" s="2">
        <v>5000</v>
      </c>
      <c r="F1711">
        <f t="shared" si="130"/>
        <v>2022</v>
      </c>
      <c r="G1711" t="str">
        <f t="shared" si="131"/>
        <v>August</v>
      </c>
      <c r="H1711">
        <f t="shared" si="132"/>
        <v>3</v>
      </c>
      <c r="I1711" t="str">
        <f t="shared" si="133"/>
        <v>Tuesday</v>
      </c>
      <c r="J1711" s="2">
        <f t="shared" si="134"/>
        <v>1105000</v>
      </c>
      <c r="K1711" s="2"/>
    </row>
    <row r="1712" spans="1:11" x14ac:dyDescent="0.3">
      <c r="A1712" s="1">
        <v>44775</v>
      </c>
      <c r="B1712" t="s">
        <v>17</v>
      </c>
      <c r="C1712" t="s">
        <v>18</v>
      </c>
      <c r="D1712">
        <v>92</v>
      </c>
      <c r="E1712" s="2">
        <v>25000</v>
      </c>
      <c r="F1712">
        <f t="shared" si="130"/>
        <v>2022</v>
      </c>
      <c r="G1712" t="str">
        <f t="shared" si="131"/>
        <v>August</v>
      </c>
      <c r="H1712">
        <f t="shared" si="132"/>
        <v>3</v>
      </c>
      <c r="I1712" t="str">
        <f t="shared" si="133"/>
        <v>Tuesday</v>
      </c>
      <c r="J1712" s="2">
        <f t="shared" si="134"/>
        <v>2300000</v>
      </c>
      <c r="K1712" s="2"/>
    </row>
    <row r="1713" spans="1:11" x14ac:dyDescent="0.3">
      <c r="A1713" s="1">
        <v>44775</v>
      </c>
      <c r="B1713" t="s">
        <v>19</v>
      </c>
      <c r="C1713" t="s">
        <v>20</v>
      </c>
      <c r="D1713">
        <v>64</v>
      </c>
      <c r="E1713" s="2">
        <v>30000</v>
      </c>
      <c r="F1713">
        <f t="shared" si="130"/>
        <v>2022</v>
      </c>
      <c r="G1713" t="str">
        <f t="shared" si="131"/>
        <v>August</v>
      </c>
      <c r="H1713">
        <f t="shared" si="132"/>
        <v>3</v>
      </c>
      <c r="I1713" t="str">
        <f t="shared" si="133"/>
        <v>Tuesday</v>
      </c>
      <c r="J1713" s="2">
        <f t="shared" si="134"/>
        <v>1920000</v>
      </c>
      <c r="K1713" s="2"/>
    </row>
    <row r="1714" spans="1:11" x14ac:dyDescent="0.3">
      <c r="A1714" s="1">
        <v>44776</v>
      </c>
      <c r="B1714" t="s">
        <v>5</v>
      </c>
      <c r="C1714" t="s">
        <v>6</v>
      </c>
      <c r="D1714">
        <v>83</v>
      </c>
      <c r="E1714" s="2">
        <v>50000</v>
      </c>
      <c r="F1714">
        <f t="shared" si="130"/>
        <v>2022</v>
      </c>
      <c r="G1714" t="str">
        <f t="shared" si="131"/>
        <v>August</v>
      </c>
      <c r="H1714">
        <f t="shared" si="132"/>
        <v>3</v>
      </c>
      <c r="I1714" t="str">
        <f t="shared" si="133"/>
        <v>Wednesday</v>
      </c>
      <c r="J1714" s="2">
        <f t="shared" si="134"/>
        <v>4150000</v>
      </c>
      <c r="K1714" s="2"/>
    </row>
    <row r="1715" spans="1:11" x14ac:dyDescent="0.3">
      <c r="A1715" s="1">
        <v>44776</v>
      </c>
      <c r="B1715" t="s">
        <v>7</v>
      </c>
      <c r="C1715" t="s">
        <v>8</v>
      </c>
      <c r="D1715">
        <v>57</v>
      </c>
      <c r="E1715" s="2">
        <v>35000</v>
      </c>
      <c r="F1715">
        <f t="shared" si="130"/>
        <v>2022</v>
      </c>
      <c r="G1715" t="str">
        <f t="shared" si="131"/>
        <v>August</v>
      </c>
      <c r="H1715">
        <f t="shared" si="132"/>
        <v>3</v>
      </c>
      <c r="I1715" t="str">
        <f t="shared" si="133"/>
        <v>Wednesday</v>
      </c>
      <c r="J1715" s="2">
        <f t="shared" si="134"/>
        <v>1995000</v>
      </c>
      <c r="K1715" s="2"/>
    </row>
    <row r="1716" spans="1:11" x14ac:dyDescent="0.3">
      <c r="A1716" s="1">
        <v>44776</v>
      </c>
      <c r="B1716" t="s">
        <v>9</v>
      </c>
      <c r="C1716" t="s">
        <v>10</v>
      </c>
      <c r="D1716">
        <v>60</v>
      </c>
      <c r="E1716" s="2">
        <v>45000</v>
      </c>
      <c r="F1716">
        <f t="shared" si="130"/>
        <v>2022</v>
      </c>
      <c r="G1716" t="str">
        <f t="shared" si="131"/>
        <v>August</v>
      </c>
      <c r="H1716">
        <f t="shared" si="132"/>
        <v>3</v>
      </c>
      <c r="I1716" t="str">
        <f t="shared" si="133"/>
        <v>Wednesday</v>
      </c>
      <c r="J1716" s="2">
        <f t="shared" si="134"/>
        <v>2700000</v>
      </c>
      <c r="K1716" s="2"/>
    </row>
    <row r="1717" spans="1:11" x14ac:dyDescent="0.3">
      <c r="A1717" s="1">
        <v>44776</v>
      </c>
      <c r="B1717" t="s">
        <v>11</v>
      </c>
      <c r="C1717" t="s">
        <v>12</v>
      </c>
      <c r="D1717">
        <v>53</v>
      </c>
      <c r="E1717" s="2">
        <v>60000</v>
      </c>
      <c r="F1717">
        <f t="shared" si="130"/>
        <v>2022</v>
      </c>
      <c r="G1717" t="str">
        <f t="shared" si="131"/>
        <v>August</v>
      </c>
      <c r="H1717">
        <f t="shared" si="132"/>
        <v>3</v>
      </c>
      <c r="I1717" t="str">
        <f t="shared" si="133"/>
        <v>Wednesday</v>
      </c>
      <c r="J1717" s="2">
        <f t="shared" si="134"/>
        <v>3180000</v>
      </c>
      <c r="K1717" s="2"/>
    </row>
    <row r="1718" spans="1:11" x14ac:dyDescent="0.3">
      <c r="A1718" s="1">
        <v>44776</v>
      </c>
      <c r="B1718" t="s">
        <v>13</v>
      </c>
      <c r="C1718" t="s">
        <v>14</v>
      </c>
      <c r="D1718">
        <v>110</v>
      </c>
      <c r="E1718" s="2">
        <v>20000</v>
      </c>
      <c r="F1718">
        <f t="shared" si="130"/>
        <v>2022</v>
      </c>
      <c r="G1718" t="str">
        <f t="shared" si="131"/>
        <v>August</v>
      </c>
      <c r="H1718">
        <f t="shared" si="132"/>
        <v>3</v>
      </c>
      <c r="I1718" t="str">
        <f t="shared" si="133"/>
        <v>Wednesday</v>
      </c>
      <c r="J1718" s="2">
        <f t="shared" si="134"/>
        <v>2200000</v>
      </c>
      <c r="K1718" s="2"/>
    </row>
    <row r="1719" spans="1:11" x14ac:dyDescent="0.3">
      <c r="A1719" s="1">
        <v>44776</v>
      </c>
      <c r="B1719" t="s">
        <v>15</v>
      </c>
      <c r="C1719" t="s">
        <v>16</v>
      </c>
      <c r="D1719">
        <v>235</v>
      </c>
      <c r="E1719" s="2">
        <v>5000</v>
      </c>
      <c r="F1719">
        <f t="shared" si="130"/>
        <v>2022</v>
      </c>
      <c r="G1719" t="str">
        <f t="shared" si="131"/>
        <v>August</v>
      </c>
      <c r="H1719">
        <f t="shared" si="132"/>
        <v>3</v>
      </c>
      <c r="I1719" t="str">
        <f t="shared" si="133"/>
        <v>Wednesday</v>
      </c>
      <c r="J1719" s="2">
        <f t="shared" si="134"/>
        <v>1175000</v>
      </c>
      <c r="K1719" s="2"/>
    </row>
    <row r="1720" spans="1:11" x14ac:dyDescent="0.3">
      <c r="A1720" s="1">
        <v>44776</v>
      </c>
      <c r="B1720" t="s">
        <v>17</v>
      </c>
      <c r="C1720" t="s">
        <v>18</v>
      </c>
      <c r="D1720">
        <v>90</v>
      </c>
      <c r="E1720" s="2">
        <v>25000</v>
      </c>
      <c r="F1720">
        <f t="shared" si="130"/>
        <v>2022</v>
      </c>
      <c r="G1720" t="str">
        <f t="shared" si="131"/>
        <v>August</v>
      </c>
      <c r="H1720">
        <f t="shared" si="132"/>
        <v>3</v>
      </c>
      <c r="I1720" t="str">
        <f t="shared" si="133"/>
        <v>Wednesday</v>
      </c>
      <c r="J1720" s="2">
        <f t="shared" si="134"/>
        <v>2250000</v>
      </c>
      <c r="K1720" s="2"/>
    </row>
    <row r="1721" spans="1:11" x14ac:dyDescent="0.3">
      <c r="A1721" s="1">
        <v>44776</v>
      </c>
      <c r="B1721" t="s">
        <v>19</v>
      </c>
      <c r="C1721" t="s">
        <v>20</v>
      </c>
      <c r="D1721">
        <v>68</v>
      </c>
      <c r="E1721" s="2">
        <v>30000</v>
      </c>
      <c r="F1721">
        <f t="shared" si="130"/>
        <v>2022</v>
      </c>
      <c r="G1721" t="str">
        <f t="shared" si="131"/>
        <v>August</v>
      </c>
      <c r="H1721">
        <f t="shared" si="132"/>
        <v>3</v>
      </c>
      <c r="I1721" t="str">
        <f t="shared" si="133"/>
        <v>Wednesday</v>
      </c>
      <c r="J1721" s="2">
        <f t="shared" si="134"/>
        <v>2040000</v>
      </c>
      <c r="K1721" s="2"/>
    </row>
    <row r="1722" spans="1:11" x14ac:dyDescent="0.3">
      <c r="A1722" s="1">
        <v>44777</v>
      </c>
      <c r="B1722" t="s">
        <v>5</v>
      </c>
      <c r="C1722" t="s">
        <v>6</v>
      </c>
      <c r="D1722">
        <v>96</v>
      </c>
      <c r="E1722" s="2">
        <v>50000</v>
      </c>
      <c r="F1722">
        <f t="shared" si="130"/>
        <v>2022</v>
      </c>
      <c r="G1722" t="str">
        <f t="shared" si="131"/>
        <v>August</v>
      </c>
      <c r="H1722">
        <f t="shared" si="132"/>
        <v>3</v>
      </c>
      <c r="I1722" t="str">
        <f t="shared" si="133"/>
        <v>Thursday</v>
      </c>
      <c r="J1722" s="2">
        <f t="shared" si="134"/>
        <v>4800000</v>
      </c>
      <c r="K1722" s="2"/>
    </row>
    <row r="1723" spans="1:11" x14ac:dyDescent="0.3">
      <c r="A1723" s="1">
        <v>44777</v>
      </c>
      <c r="B1723" t="s">
        <v>7</v>
      </c>
      <c r="C1723" t="s">
        <v>8</v>
      </c>
      <c r="D1723">
        <v>57</v>
      </c>
      <c r="E1723" s="2">
        <v>35000</v>
      </c>
      <c r="F1723">
        <f t="shared" si="130"/>
        <v>2022</v>
      </c>
      <c r="G1723" t="str">
        <f t="shared" si="131"/>
        <v>August</v>
      </c>
      <c r="H1723">
        <f t="shared" si="132"/>
        <v>3</v>
      </c>
      <c r="I1723" t="str">
        <f t="shared" si="133"/>
        <v>Thursday</v>
      </c>
      <c r="J1723" s="2">
        <f t="shared" si="134"/>
        <v>1995000</v>
      </c>
      <c r="K1723" s="2"/>
    </row>
    <row r="1724" spans="1:11" x14ac:dyDescent="0.3">
      <c r="A1724" s="1">
        <v>44777</v>
      </c>
      <c r="B1724" t="s">
        <v>9</v>
      </c>
      <c r="C1724" t="s">
        <v>10</v>
      </c>
      <c r="D1724">
        <v>68</v>
      </c>
      <c r="E1724" s="2">
        <v>45000</v>
      </c>
      <c r="F1724">
        <f t="shared" si="130"/>
        <v>2022</v>
      </c>
      <c r="G1724" t="str">
        <f t="shared" si="131"/>
        <v>August</v>
      </c>
      <c r="H1724">
        <f t="shared" si="132"/>
        <v>3</v>
      </c>
      <c r="I1724" t="str">
        <f t="shared" si="133"/>
        <v>Thursday</v>
      </c>
      <c r="J1724" s="2">
        <f t="shared" si="134"/>
        <v>3060000</v>
      </c>
      <c r="K1724" s="2"/>
    </row>
    <row r="1725" spans="1:11" x14ac:dyDescent="0.3">
      <c r="A1725" s="1">
        <v>44777</v>
      </c>
      <c r="B1725" t="s">
        <v>11</v>
      </c>
      <c r="C1725" t="s">
        <v>12</v>
      </c>
      <c r="D1725">
        <v>48</v>
      </c>
      <c r="E1725" s="2">
        <v>60000</v>
      </c>
      <c r="F1725">
        <f t="shared" si="130"/>
        <v>2022</v>
      </c>
      <c r="G1725" t="str">
        <f t="shared" si="131"/>
        <v>August</v>
      </c>
      <c r="H1725">
        <f t="shared" si="132"/>
        <v>3</v>
      </c>
      <c r="I1725" t="str">
        <f t="shared" si="133"/>
        <v>Thursday</v>
      </c>
      <c r="J1725" s="2">
        <f t="shared" si="134"/>
        <v>2880000</v>
      </c>
      <c r="K1725" s="2"/>
    </row>
    <row r="1726" spans="1:11" x14ac:dyDescent="0.3">
      <c r="A1726" s="1">
        <v>44777</v>
      </c>
      <c r="B1726" t="s">
        <v>13</v>
      </c>
      <c r="C1726" t="s">
        <v>14</v>
      </c>
      <c r="D1726">
        <v>104</v>
      </c>
      <c r="E1726" s="2">
        <v>20000</v>
      </c>
      <c r="F1726">
        <f t="shared" si="130"/>
        <v>2022</v>
      </c>
      <c r="G1726" t="str">
        <f t="shared" si="131"/>
        <v>August</v>
      </c>
      <c r="H1726">
        <f t="shared" si="132"/>
        <v>3</v>
      </c>
      <c r="I1726" t="str">
        <f t="shared" si="133"/>
        <v>Thursday</v>
      </c>
      <c r="J1726" s="2">
        <f t="shared" si="134"/>
        <v>2080000</v>
      </c>
      <c r="K1726" s="2"/>
    </row>
    <row r="1727" spans="1:11" x14ac:dyDescent="0.3">
      <c r="A1727" s="1">
        <v>44777</v>
      </c>
      <c r="B1727" t="s">
        <v>15</v>
      </c>
      <c r="C1727" t="s">
        <v>16</v>
      </c>
      <c r="D1727">
        <v>241</v>
      </c>
      <c r="E1727" s="2">
        <v>5000</v>
      </c>
      <c r="F1727">
        <f t="shared" si="130"/>
        <v>2022</v>
      </c>
      <c r="G1727" t="str">
        <f t="shared" si="131"/>
        <v>August</v>
      </c>
      <c r="H1727">
        <f t="shared" si="132"/>
        <v>3</v>
      </c>
      <c r="I1727" t="str">
        <f t="shared" si="133"/>
        <v>Thursday</v>
      </c>
      <c r="J1727" s="2">
        <f t="shared" si="134"/>
        <v>1205000</v>
      </c>
      <c r="K1727" s="2"/>
    </row>
    <row r="1728" spans="1:11" x14ac:dyDescent="0.3">
      <c r="A1728" s="1">
        <v>44777</v>
      </c>
      <c r="B1728" t="s">
        <v>17</v>
      </c>
      <c r="C1728" t="s">
        <v>18</v>
      </c>
      <c r="D1728">
        <v>85</v>
      </c>
      <c r="E1728" s="2">
        <v>25000</v>
      </c>
      <c r="F1728">
        <f t="shared" si="130"/>
        <v>2022</v>
      </c>
      <c r="G1728" t="str">
        <f t="shared" si="131"/>
        <v>August</v>
      </c>
      <c r="H1728">
        <f t="shared" si="132"/>
        <v>3</v>
      </c>
      <c r="I1728" t="str">
        <f t="shared" si="133"/>
        <v>Thursday</v>
      </c>
      <c r="J1728" s="2">
        <f t="shared" si="134"/>
        <v>2125000</v>
      </c>
      <c r="K1728" s="2"/>
    </row>
    <row r="1729" spans="1:11" x14ac:dyDescent="0.3">
      <c r="A1729" s="1">
        <v>44777</v>
      </c>
      <c r="B1729" t="s">
        <v>19</v>
      </c>
      <c r="C1729" t="s">
        <v>20</v>
      </c>
      <c r="D1729">
        <v>67</v>
      </c>
      <c r="E1729" s="2">
        <v>30000</v>
      </c>
      <c r="F1729">
        <f t="shared" si="130"/>
        <v>2022</v>
      </c>
      <c r="G1729" t="str">
        <f t="shared" si="131"/>
        <v>August</v>
      </c>
      <c r="H1729">
        <f t="shared" si="132"/>
        <v>3</v>
      </c>
      <c r="I1729" t="str">
        <f t="shared" si="133"/>
        <v>Thursday</v>
      </c>
      <c r="J1729" s="2">
        <f t="shared" si="134"/>
        <v>2010000</v>
      </c>
      <c r="K1729" s="2"/>
    </row>
    <row r="1730" spans="1:11" x14ac:dyDescent="0.3">
      <c r="A1730" s="1">
        <v>44778</v>
      </c>
      <c r="B1730" t="s">
        <v>5</v>
      </c>
      <c r="C1730" t="s">
        <v>6</v>
      </c>
      <c r="D1730">
        <v>92</v>
      </c>
      <c r="E1730" s="2">
        <v>50000</v>
      </c>
      <c r="F1730">
        <f t="shared" ref="F1730:F1793" si="135">YEAR(A1730)</f>
        <v>2022</v>
      </c>
      <c r="G1730" t="str">
        <f t="shared" ref="G1730:G1793" si="136">TEXT(A1730,"mmmm")</f>
        <v>August</v>
      </c>
      <c r="H1730">
        <f t="shared" ref="H1730:H1793" si="137">ROUNDUP(MONTH(A1730)/3,0)</f>
        <v>3</v>
      </c>
      <c r="I1730" t="str">
        <f t="shared" ref="I1730:I1793" si="138">TEXT(A1730,"dddd")</f>
        <v>Friday</v>
      </c>
      <c r="J1730" s="2">
        <f t="shared" ref="J1730:J1793" si="139">D1730*E1730</f>
        <v>4600000</v>
      </c>
      <c r="K1730" s="2"/>
    </row>
    <row r="1731" spans="1:11" x14ac:dyDescent="0.3">
      <c r="A1731" s="1">
        <v>44778</v>
      </c>
      <c r="B1731" t="s">
        <v>7</v>
      </c>
      <c r="C1731" t="s">
        <v>8</v>
      </c>
      <c r="D1731">
        <v>52</v>
      </c>
      <c r="E1731" s="2">
        <v>35000</v>
      </c>
      <c r="F1731">
        <f t="shared" si="135"/>
        <v>2022</v>
      </c>
      <c r="G1731" t="str">
        <f t="shared" si="136"/>
        <v>August</v>
      </c>
      <c r="H1731">
        <f t="shared" si="137"/>
        <v>3</v>
      </c>
      <c r="I1731" t="str">
        <f t="shared" si="138"/>
        <v>Friday</v>
      </c>
      <c r="J1731" s="2">
        <f t="shared" si="139"/>
        <v>1820000</v>
      </c>
      <c r="K1731" s="2"/>
    </row>
    <row r="1732" spans="1:11" x14ac:dyDescent="0.3">
      <c r="A1732" s="1">
        <v>44778</v>
      </c>
      <c r="B1732" t="s">
        <v>9</v>
      </c>
      <c r="C1732" t="s">
        <v>10</v>
      </c>
      <c r="D1732">
        <v>62</v>
      </c>
      <c r="E1732" s="2">
        <v>45000</v>
      </c>
      <c r="F1732">
        <f t="shared" si="135"/>
        <v>2022</v>
      </c>
      <c r="G1732" t="str">
        <f t="shared" si="136"/>
        <v>August</v>
      </c>
      <c r="H1732">
        <f t="shared" si="137"/>
        <v>3</v>
      </c>
      <c r="I1732" t="str">
        <f t="shared" si="138"/>
        <v>Friday</v>
      </c>
      <c r="J1732" s="2">
        <f t="shared" si="139"/>
        <v>2790000</v>
      </c>
      <c r="K1732" s="2"/>
    </row>
    <row r="1733" spans="1:11" x14ac:dyDescent="0.3">
      <c r="A1733" s="1">
        <v>44778</v>
      </c>
      <c r="B1733" t="s">
        <v>11</v>
      </c>
      <c r="C1733" t="s">
        <v>12</v>
      </c>
      <c r="D1733">
        <v>50</v>
      </c>
      <c r="E1733" s="2">
        <v>60000</v>
      </c>
      <c r="F1733">
        <f t="shared" si="135"/>
        <v>2022</v>
      </c>
      <c r="G1733" t="str">
        <f t="shared" si="136"/>
        <v>August</v>
      </c>
      <c r="H1733">
        <f t="shared" si="137"/>
        <v>3</v>
      </c>
      <c r="I1733" t="str">
        <f t="shared" si="138"/>
        <v>Friday</v>
      </c>
      <c r="J1733" s="2">
        <f t="shared" si="139"/>
        <v>3000000</v>
      </c>
      <c r="K1733" s="2"/>
    </row>
    <row r="1734" spans="1:11" x14ac:dyDescent="0.3">
      <c r="A1734" s="1">
        <v>44778</v>
      </c>
      <c r="B1734" t="s">
        <v>13</v>
      </c>
      <c r="C1734" t="s">
        <v>14</v>
      </c>
      <c r="D1734">
        <v>111</v>
      </c>
      <c r="E1734" s="2">
        <v>20000</v>
      </c>
      <c r="F1734">
        <f t="shared" si="135"/>
        <v>2022</v>
      </c>
      <c r="G1734" t="str">
        <f t="shared" si="136"/>
        <v>August</v>
      </c>
      <c r="H1734">
        <f t="shared" si="137"/>
        <v>3</v>
      </c>
      <c r="I1734" t="str">
        <f t="shared" si="138"/>
        <v>Friday</v>
      </c>
      <c r="J1734" s="2">
        <f t="shared" si="139"/>
        <v>2220000</v>
      </c>
      <c r="K1734" s="2"/>
    </row>
    <row r="1735" spans="1:11" x14ac:dyDescent="0.3">
      <c r="A1735" s="1">
        <v>44778</v>
      </c>
      <c r="B1735" t="s">
        <v>15</v>
      </c>
      <c r="C1735" t="s">
        <v>16</v>
      </c>
      <c r="D1735">
        <v>232</v>
      </c>
      <c r="E1735" s="2">
        <v>5000</v>
      </c>
      <c r="F1735">
        <f t="shared" si="135"/>
        <v>2022</v>
      </c>
      <c r="G1735" t="str">
        <f t="shared" si="136"/>
        <v>August</v>
      </c>
      <c r="H1735">
        <f t="shared" si="137"/>
        <v>3</v>
      </c>
      <c r="I1735" t="str">
        <f t="shared" si="138"/>
        <v>Friday</v>
      </c>
      <c r="J1735" s="2">
        <f t="shared" si="139"/>
        <v>1160000</v>
      </c>
      <c r="K1735" s="2"/>
    </row>
    <row r="1736" spans="1:11" x14ac:dyDescent="0.3">
      <c r="A1736" s="1">
        <v>44778</v>
      </c>
      <c r="B1736" t="s">
        <v>17</v>
      </c>
      <c r="C1736" t="s">
        <v>18</v>
      </c>
      <c r="D1736">
        <v>88</v>
      </c>
      <c r="E1736" s="2">
        <v>25000</v>
      </c>
      <c r="F1736">
        <f t="shared" si="135"/>
        <v>2022</v>
      </c>
      <c r="G1736" t="str">
        <f t="shared" si="136"/>
        <v>August</v>
      </c>
      <c r="H1736">
        <f t="shared" si="137"/>
        <v>3</v>
      </c>
      <c r="I1736" t="str">
        <f t="shared" si="138"/>
        <v>Friday</v>
      </c>
      <c r="J1736" s="2">
        <f t="shared" si="139"/>
        <v>2200000</v>
      </c>
      <c r="K1736" s="2"/>
    </row>
    <row r="1737" spans="1:11" x14ac:dyDescent="0.3">
      <c r="A1737" s="1">
        <v>44778</v>
      </c>
      <c r="B1737" t="s">
        <v>19</v>
      </c>
      <c r="C1737" t="s">
        <v>20</v>
      </c>
      <c r="D1737">
        <v>67</v>
      </c>
      <c r="E1737" s="2">
        <v>30000</v>
      </c>
      <c r="F1737">
        <f t="shared" si="135"/>
        <v>2022</v>
      </c>
      <c r="G1737" t="str">
        <f t="shared" si="136"/>
        <v>August</v>
      </c>
      <c r="H1737">
        <f t="shared" si="137"/>
        <v>3</v>
      </c>
      <c r="I1737" t="str">
        <f t="shared" si="138"/>
        <v>Friday</v>
      </c>
      <c r="J1737" s="2">
        <f t="shared" si="139"/>
        <v>2010000</v>
      </c>
      <c r="K1737" s="2"/>
    </row>
    <row r="1738" spans="1:11" x14ac:dyDescent="0.3">
      <c r="A1738" s="1">
        <v>44779</v>
      </c>
      <c r="B1738" t="s">
        <v>5</v>
      </c>
      <c r="C1738" t="s">
        <v>6</v>
      </c>
      <c r="D1738">
        <v>86</v>
      </c>
      <c r="E1738" s="2">
        <v>50000</v>
      </c>
      <c r="F1738">
        <f t="shared" si="135"/>
        <v>2022</v>
      </c>
      <c r="G1738" t="str">
        <f t="shared" si="136"/>
        <v>August</v>
      </c>
      <c r="H1738">
        <f t="shared" si="137"/>
        <v>3</v>
      </c>
      <c r="I1738" t="str">
        <f t="shared" si="138"/>
        <v>Saturday</v>
      </c>
      <c r="J1738" s="2">
        <f t="shared" si="139"/>
        <v>4300000</v>
      </c>
      <c r="K1738" s="2"/>
    </row>
    <row r="1739" spans="1:11" x14ac:dyDescent="0.3">
      <c r="A1739" s="1">
        <v>44779</v>
      </c>
      <c r="B1739" t="s">
        <v>7</v>
      </c>
      <c r="C1739" t="s">
        <v>8</v>
      </c>
      <c r="D1739">
        <v>62</v>
      </c>
      <c r="E1739" s="2">
        <v>35000</v>
      </c>
      <c r="F1739">
        <f t="shared" si="135"/>
        <v>2022</v>
      </c>
      <c r="G1739" t="str">
        <f t="shared" si="136"/>
        <v>August</v>
      </c>
      <c r="H1739">
        <f t="shared" si="137"/>
        <v>3</v>
      </c>
      <c r="I1739" t="str">
        <f t="shared" si="138"/>
        <v>Saturday</v>
      </c>
      <c r="J1739" s="2">
        <f t="shared" si="139"/>
        <v>2170000</v>
      </c>
      <c r="K1739" s="2"/>
    </row>
    <row r="1740" spans="1:11" x14ac:dyDescent="0.3">
      <c r="A1740" s="1">
        <v>44779</v>
      </c>
      <c r="B1740" t="s">
        <v>9</v>
      </c>
      <c r="C1740" t="s">
        <v>10</v>
      </c>
      <c r="D1740">
        <v>67</v>
      </c>
      <c r="E1740" s="2">
        <v>45000</v>
      </c>
      <c r="F1740">
        <f t="shared" si="135"/>
        <v>2022</v>
      </c>
      <c r="G1740" t="str">
        <f t="shared" si="136"/>
        <v>August</v>
      </c>
      <c r="H1740">
        <f t="shared" si="137"/>
        <v>3</v>
      </c>
      <c r="I1740" t="str">
        <f t="shared" si="138"/>
        <v>Saturday</v>
      </c>
      <c r="J1740" s="2">
        <f t="shared" si="139"/>
        <v>3015000</v>
      </c>
      <c r="K1740" s="2"/>
    </row>
    <row r="1741" spans="1:11" x14ac:dyDescent="0.3">
      <c r="A1741" s="1">
        <v>44779</v>
      </c>
      <c r="B1741" t="s">
        <v>11</v>
      </c>
      <c r="C1741" t="s">
        <v>12</v>
      </c>
      <c r="D1741">
        <v>53</v>
      </c>
      <c r="E1741" s="2">
        <v>60000</v>
      </c>
      <c r="F1741">
        <f t="shared" si="135"/>
        <v>2022</v>
      </c>
      <c r="G1741" t="str">
        <f t="shared" si="136"/>
        <v>August</v>
      </c>
      <c r="H1741">
        <f t="shared" si="137"/>
        <v>3</v>
      </c>
      <c r="I1741" t="str">
        <f t="shared" si="138"/>
        <v>Saturday</v>
      </c>
      <c r="J1741" s="2">
        <f t="shared" si="139"/>
        <v>3180000</v>
      </c>
      <c r="K1741" s="2"/>
    </row>
    <row r="1742" spans="1:11" x14ac:dyDescent="0.3">
      <c r="A1742" s="1">
        <v>44779</v>
      </c>
      <c r="B1742" t="s">
        <v>13</v>
      </c>
      <c r="C1742" t="s">
        <v>14</v>
      </c>
      <c r="D1742">
        <v>126</v>
      </c>
      <c r="E1742" s="2">
        <v>20000</v>
      </c>
      <c r="F1742">
        <f t="shared" si="135"/>
        <v>2022</v>
      </c>
      <c r="G1742" t="str">
        <f t="shared" si="136"/>
        <v>August</v>
      </c>
      <c r="H1742">
        <f t="shared" si="137"/>
        <v>3</v>
      </c>
      <c r="I1742" t="str">
        <f t="shared" si="138"/>
        <v>Saturday</v>
      </c>
      <c r="J1742" s="2">
        <f t="shared" si="139"/>
        <v>2520000</v>
      </c>
      <c r="K1742" s="2"/>
    </row>
    <row r="1743" spans="1:11" x14ac:dyDescent="0.3">
      <c r="A1743" s="1">
        <v>44779</v>
      </c>
      <c r="B1743" t="s">
        <v>15</v>
      </c>
      <c r="C1743" t="s">
        <v>16</v>
      </c>
      <c r="D1743">
        <v>207</v>
      </c>
      <c r="E1743" s="2">
        <v>5000</v>
      </c>
      <c r="F1743">
        <f t="shared" si="135"/>
        <v>2022</v>
      </c>
      <c r="G1743" t="str">
        <f t="shared" si="136"/>
        <v>August</v>
      </c>
      <c r="H1743">
        <f t="shared" si="137"/>
        <v>3</v>
      </c>
      <c r="I1743" t="str">
        <f t="shared" si="138"/>
        <v>Saturday</v>
      </c>
      <c r="J1743" s="2">
        <f t="shared" si="139"/>
        <v>1035000</v>
      </c>
      <c r="K1743" s="2"/>
    </row>
    <row r="1744" spans="1:11" x14ac:dyDescent="0.3">
      <c r="A1744" s="1">
        <v>44779</v>
      </c>
      <c r="B1744" t="s">
        <v>17</v>
      </c>
      <c r="C1744" t="s">
        <v>18</v>
      </c>
      <c r="D1744">
        <v>86</v>
      </c>
      <c r="E1744" s="2">
        <v>25000</v>
      </c>
      <c r="F1744">
        <f t="shared" si="135"/>
        <v>2022</v>
      </c>
      <c r="G1744" t="str">
        <f t="shared" si="136"/>
        <v>August</v>
      </c>
      <c r="H1744">
        <f t="shared" si="137"/>
        <v>3</v>
      </c>
      <c r="I1744" t="str">
        <f t="shared" si="138"/>
        <v>Saturday</v>
      </c>
      <c r="J1744" s="2">
        <f t="shared" si="139"/>
        <v>2150000</v>
      </c>
      <c r="K1744" s="2"/>
    </row>
    <row r="1745" spans="1:11" x14ac:dyDescent="0.3">
      <c r="A1745" s="1">
        <v>44779</v>
      </c>
      <c r="B1745" t="s">
        <v>19</v>
      </c>
      <c r="C1745" t="s">
        <v>20</v>
      </c>
      <c r="D1745">
        <v>70</v>
      </c>
      <c r="E1745" s="2">
        <v>30000</v>
      </c>
      <c r="F1745">
        <f t="shared" si="135"/>
        <v>2022</v>
      </c>
      <c r="G1745" t="str">
        <f t="shared" si="136"/>
        <v>August</v>
      </c>
      <c r="H1745">
        <f t="shared" si="137"/>
        <v>3</v>
      </c>
      <c r="I1745" t="str">
        <f t="shared" si="138"/>
        <v>Saturday</v>
      </c>
      <c r="J1745" s="2">
        <f t="shared" si="139"/>
        <v>2100000</v>
      </c>
      <c r="K1745" s="2"/>
    </row>
    <row r="1746" spans="1:11" x14ac:dyDescent="0.3">
      <c r="A1746" s="1">
        <v>44780</v>
      </c>
      <c r="B1746" t="s">
        <v>5</v>
      </c>
      <c r="C1746" t="s">
        <v>6</v>
      </c>
      <c r="D1746">
        <v>88</v>
      </c>
      <c r="E1746" s="2">
        <v>50000</v>
      </c>
      <c r="F1746">
        <f t="shared" si="135"/>
        <v>2022</v>
      </c>
      <c r="G1746" t="str">
        <f t="shared" si="136"/>
        <v>August</v>
      </c>
      <c r="H1746">
        <f t="shared" si="137"/>
        <v>3</v>
      </c>
      <c r="I1746" t="str">
        <f t="shared" si="138"/>
        <v>Sunday</v>
      </c>
      <c r="J1746" s="2">
        <f t="shared" si="139"/>
        <v>4400000</v>
      </c>
      <c r="K1746" s="2"/>
    </row>
    <row r="1747" spans="1:11" x14ac:dyDescent="0.3">
      <c r="A1747" s="1">
        <v>44780</v>
      </c>
      <c r="B1747" t="s">
        <v>7</v>
      </c>
      <c r="C1747" t="s">
        <v>8</v>
      </c>
      <c r="D1747">
        <v>62</v>
      </c>
      <c r="E1747" s="2">
        <v>35000</v>
      </c>
      <c r="F1747">
        <f t="shared" si="135"/>
        <v>2022</v>
      </c>
      <c r="G1747" t="str">
        <f t="shared" si="136"/>
        <v>August</v>
      </c>
      <c r="H1747">
        <f t="shared" si="137"/>
        <v>3</v>
      </c>
      <c r="I1747" t="str">
        <f t="shared" si="138"/>
        <v>Sunday</v>
      </c>
      <c r="J1747" s="2">
        <f t="shared" si="139"/>
        <v>2170000</v>
      </c>
      <c r="K1747" s="2"/>
    </row>
    <row r="1748" spans="1:11" x14ac:dyDescent="0.3">
      <c r="A1748" s="1">
        <v>44780</v>
      </c>
      <c r="B1748" t="s">
        <v>9</v>
      </c>
      <c r="C1748" t="s">
        <v>10</v>
      </c>
      <c r="D1748">
        <v>68</v>
      </c>
      <c r="E1748" s="2">
        <v>45000</v>
      </c>
      <c r="F1748">
        <f t="shared" si="135"/>
        <v>2022</v>
      </c>
      <c r="G1748" t="str">
        <f t="shared" si="136"/>
        <v>August</v>
      </c>
      <c r="H1748">
        <f t="shared" si="137"/>
        <v>3</v>
      </c>
      <c r="I1748" t="str">
        <f t="shared" si="138"/>
        <v>Sunday</v>
      </c>
      <c r="J1748" s="2">
        <f t="shared" si="139"/>
        <v>3060000</v>
      </c>
      <c r="K1748" s="2"/>
    </row>
    <row r="1749" spans="1:11" x14ac:dyDescent="0.3">
      <c r="A1749" s="1">
        <v>44780</v>
      </c>
      <c r="B1749" t="s">
        <v>11</v>
      </c>
      <c r="C1749" t="s">
        <v>12</v>
      </c>
      <c r="D1749">
        <v>46</v>
      </c>
      <c r="E1749" s="2">
        <v>60000</v>
      </c>
      <c r="F1749">
        <f t="shared" si="135"/>
        <v>2022</v>
      </c>
      <c r="G1749" t="str">
        <f t="shared" si="136"/>
        <v>August</v>
      </c>
      <c r="H1749">
        <f t="shared" si="137"/>
        <v>3</v>
      </c>
      <c r="I1749" t="str">
        <f t="shared" si="138"/>
        <v>Sunday</v>
      </c>
      <c r="J1749" s="2">
        <f t="shared" si="139"/>
        <v>2760000</v>
      </c>
      <c r="K1749" s="2"/>
    </row>
    <row r="1750" spans="1:11" x14ac:dyDescent="0.3">
      <c r="A1750" s="1">
        <v>44780</v>
      </c>
      <c r="B1750" t="s">
        <v>13</v>
      </c>
      <c r="C1750" t="s">
        <v>14</v>
      </c>
      <c r="D1750">
        <v>117</v>
      </c>
      <c r="E1750" s="2">
        <v>20000</v>
      </c>
      <c r="F1750">
        <f t="shared" si="135"/>
        <v>2022</v>
      </c>
      <c r="G1750" t="str">
        <f t="shared" si="136"/>
        <v>August</v>
      </c>
      <c r="H1750">
        <f t="shared" si="137"/>
        <v>3</v>
      </c>
      <c r="I1750" t="str">
        <f t="shared" si="138"/>
        <v>Sunday</v>
      </c>
      <c r="J1750" s="2">
        <f t="shared" si="139"/>
        <v>2340000</v>
      </c>
      <c r="K1750" s="2"/>
    </row>
    <row r="1751" spans="1:11" x14ac:dyDescent="0.3">
      <c r="A1751" s="1">
        <v>44780</v>
      </c>
      <c r="B1751" t="s">
        <v>15</v>
      </c>
      <c r="C1751" t="s">
        <v>16</v>
      </c>
      <c r="D1751">
        <v>229</v>
      </c>
      <c r="E1751" s="2">
        <v>5000</v>
      </c>
      <c r="F1751">
        <f t="shared" si="135"/>
        <v>2022</v>
      </c>
      <c r="G1751" t="str">
        <f t="shared" si="136"/>
        <v>August</v>
      </c>
      <c r="H1751">
        <f t="shared" si="137"/>
        <v>3</v>
      </c>
      <c r="I1751" t="str">
        <f t="shared" si="138"/>
        <v>Sunday</v>
      </c>
      <c r="J1751" s="2">
        <f t="shared" si="139"/>
        <v>1145000</v>
      </c>
      <c r="K1751" s="2"/>
    </row>
    <row r="1752" spans="1:11" x14ac:dyDescent="0.3">
      <c r="A1752" s="1">
        <v>44780</v>
      </c>
      <c r="B1752" t="s">
        <v>17</v>
      </c>
      <c r="C1752" t="s">
        <v>18</v>
      </c>
      <c r="D1752">
        <v>80</v>
      </c>
      <c r="E1752" s="2">
        <v>25000</v>
      </c>
      <c r="F1752">
        <f t="shared" si="135"/>
        <v>2022</v>
      </c>
      <c r="G1752" t="str">
        <f t="shared" si="136"/>
        <v>August</v>
      </c>
      <c r="H1752">
        <f t="shared" si="137"/>
        <v>3</v>
      </c>
      <c r="I1752" t="str">
        <f t="shared" si="138"/>
        <v>Sunday</v>
      </c>
      <c r="J1752" s="2">
        <f t="shared" si="139"/>
        <v>2000000</v>
      </c>
      <c r="K1752" s="2"/>
    </row>
    <row r="1753" spans="1:11" x14ac:dyDescent="0.3">
      <c r="A1753" s="1">
        <v>44780</v>
      </c>
      <c r="B1753" t="s">
        <v>19</v>
      </c>
      <c r="C1753" t="s">
        <v>20</v>
      </c>
      <c r="D1753">
        <v>68</v>
      </c>
      <c r="E1753" s="2">
        <v>30000</v>
      </c>
      <c r="F1753">
        <f t="shared" si="135"/>
        <v>2022</v>
      </c>
      <c r="G1753" t="str">
        <f t="shared" si="136"/>
        <v>August</v>
      </c>
      <c r="H1753">
        <f t="shared" si="137"/>
        <v>3</v>
      </c>
      <c r="I1753" t="str">
        <f t="shared" si="138"/>
        <v>Sunday</v>
      </c>
      <c r="J1753" s="2">
        <f t="shared" si="139"/>
        <v>2040000</v>
      </c>
      <c r="K1753" s="2"/>
    </row>
    <row r="1754" spans="1:11" x14ac:dyDescent="0.3">
      <c r="A1754" s="1">
        <v>44781</v>
      </c>
      <c r="B1754" t="s">
        <v>5</v>
      </c>
      <c r="C1754" t="s">
        <v>6</v>
      </c>
      <c r="D1754">
        <v>85</v>
      </c>
      <c r="E1754" s="2">
        <v>50000</v>
      </c>
      <c r="F1754">
        <f t="shared" si="135"/>
        <v>2022</v>
      </c>
      <c r="G1754" t="str">
        <f t="shared" si="136"/>
        <v>August</v>
      </c>
      <c r="H1754">
        <f t="shared" si="137"/>
        <v>3</v>
      </c>
      <c r="I1754" t="str">
        <f t="shared" si="138"/>
        <v>Monday</v>
      </c>
      <c r="J1754" s="2">
        <f t="shared" si="139"/>
        <v>4250000</v>
      </c>
      <c r="K1754" s="2"/>
    </row>
    <row r="1755" spans="1:11" x14ac:dyDescent="0.3">
      <c r="A1755" s="1">
        <v>44781</v>
      </c>
      <c r="B1755" t="s">
        <v>7</v>
      </c>
      <c r="C1755" t="s">
        <v>8</v>
      </c>
      <c r="D1755">
        <v>61</v>
      </c>
      <c r="E1755" s="2">
        <v>35000</v>
      </c>
      <c r="F1755">
        <f t="shared" si="135"/>
        <v>2022</v>
      </c>
      <c r="G1755" t="str">
        <f t="shared" si="136"/>
        <v>August</v>
      </c>
      <c r="H1755">
        <f t="shared" si="137"/>
        <v>3</v>
      </c>
      <c r="I1755" t="str">
        <f t="shared" si="138"/>
        <v>Monday</v>
      </c>
      <c r="J1755" s="2">
        <f t="shared" si="139"/>
        <v>2135000</v>
      </c>
      <c r="K1755" s="2"/>
    </row>
    <row r="1756" spans="1:11" x14ac:dyDescent="0.3">
      <c r="A1756" s="1">
        <v>44781</v>
      </c>
      <c r="B1756" t="s">
        <v>9</v>
      </c>
      <c r="C1756" t="s">
        <v>10</v>
      </c>
      <c r="D1756">
        <v>71</v>
      </c>
      <c r="E1756" s="2">
        <v>45000</v>
      </c>
      <c r="F1756">
        <f t="shared" si="135"/>
        <v>2022</v>
      </c>
      <c r="G1756" t="str">
        <f t="shared" si="136"/>
        <v>August</v>
      </c>
      <c r="H1756">
        <f t="shared" si="137"/>
        <v>3</v>
      </c>
      <c r="I1756" t="str">
        <f t="shared" si="138"/>
        <v>Monday</v>
      </c>
      <c r="J1756" s="2">
        <f t="shared" si="139"/>
        <v>3195000</v>
      </c>
      <c r="K1756" s="2"/>
    </row>
    <row r="1757" spans="1:11" x14ac:dyDescent="0.3">
      <c r="A1757" s="1">
        <v>44781</v>
      </c>
      <c r="B1757" t="s">
        <v>11</v>
      </c>
      <c r="C1757" t="s">
        <v>12</v>
      </c>
      <c r="D1757">
        <v>51</v>
      </c>
      <c r="E1757" s="2">
        <v>60000</v>
      </c>
      <c r="F1757">
        <f t="shared" si="135"/>
        <v>2022</v>
      </c>
      <c r="G1757" t="str">
        <f t="shared" si="136"/>
        <v>August</v>
      </c>
      <c r="H1757">
        <f t="shared" si="137"/>
        <v>3</v>
      </c>
      <c r="I1757" t="str">
        <f t="shared" si="138"/>
        <v>Monday</v>
      </c>
      <c r="J1757" s="2">
        <f t="shared" si="139"/>
        <v>3060000</v>
      </c>
      <c r="K1757" s="2"/>
    </row>
    <row r="1758" spans="1:11" x14ac:dyDescent="0.3">
      <c r="A1758" s="1">
        <v>44781</v>
      </c>
      <c r="B1758" t="s">
        <v>13</v>
      </c>
      <c r="C1758" t="s">
        <v>14</v>
      </c>
      <c r="D1758">
        <v>109</v>
      </c>
      <c r="E1758" s="2">
        <v>20000</v>
      </c>
      <c r="F1758">
        <f t="shared" si="135"/>
        <v>2022</v>
      </c>
      <c r="G1758" t="str">
        <f t="shared" si="136"/>
        <v>August</v>
      </c>
      <c r="H1758">
        <f t="shared" si="137"/>
        <v>3</v>
      </c>
      <c r="I1758" t="str">
        <f t="shared" si="138"/>
        <v>Monday</v>
      </c>
      <c r="J1758" s="2">
        <f t="shared" si="139"/>
        <v>2180000</v>
      </c>
      <c r="K1758" s="2"/>
    </row>
    <row r="1759" spans="1:11" x14ac:dyDescent="0.3">
      <c r="A1759" s="1">
        <v>44781</v>
      </c>
      <c r="B1759" t="s">
        <v>15</v>
      </c>
      <c r="C1759" t="s">
        <v>16</v>
      </c>
      <c r="D1759">
        <v>249</v>
      </c>
      <c r="E1759" s="2">
        <v>5000</v>
      </c>
      <c r="F1759">
        <f t="shared" si="135"/>
        <v>2022</v>
      </c>
      <c r="G1759" t="str">
        <f t="shared" si="136"/>
        <v>August</v>
      </c>
      <c r="H1759">
        <f t="shared" si="137"/>
        <v>3</v>
      </c>
      <c r="I1759" t="str">
        <f t="shared" si="138"/>
        <v>Monday</v>
      </c>
      <c r="J1759" s="2">
        <f t="shared" si="139"/>
        <v>1245000</v>
      </c>
      <c r="K1759" s="2"/>
    </row>
    <row r="1760" spans="1:11" x14ac:dyDescent="0.3">
      <c r="A1760" s="1">
        <v>44781</v>
      </c>
      <c r="B1760" t="s">
        <v>17</v>
      </c>
      <c r="C1760" t="s">
        <v>18</v>
      </c>
      <c r="D1760">
        <v>89</v>
      </c>
      <c r="E1760" s="2">
        <v>25000</v>
      </c>
      <c r="F1760">
        <f t="shared" si="135"/>
        <v>2022</v>
      </c>
      <c r="G1760" t="str">
        <f t="shared" si="136"/>
        <v>August</v>
      </c>
      <c r="H1760">
        <f t="shared" si="137"/>
        <v>3</v>
      </c>
      <c r="I1760" t="str">
        <f t="shared" si="138"/>
        <v>Monday</v>
      </c>
      <c r="J1760" s="2">
        <f t="shared" si="139"/>
        <v>2225000</v>
      </c>
      <c r="K1760" s="2"/>
    </row>
    <row r="1761" spans="1:11" x14ac:dyDescent="0.3">
      <c r="A1761" s="1">
        <v>44781</v>
      </c>
      <c r="B1761" t="s">
        <v>19</v>
      </c>
      <c r="C1761" t="s">
        <v>20</v>
      </c>
      <c r="D1761">
        <v>72</v>
      </c>
      <c r="E1761" s="2">
        <v>30000</v>
      </c>
      <c r="F1761">
        <f t="shared" si="135"/>
        <v>2022</v>
      </c>
      <c r="G1761" t="str">
        <f t="shared" si="136"/>
        <v>August</v>
      </c>
      <c r="H1761">
        <f t="shared" si="137"/>
        <v>3</v>
      </c>
      <c r="I1761" t="str">
        <f t="shared" si="138"/>
        <v>Monday</v>
      </c>
      <c r="J1761" s="2">
        <f t="shared" si="139"/>
        <v>2160000</v>
      </c>
      <c r="K1761" s="2"/>
    </row>
    <row r="1762" spans="1:11" x14ac:dyDescent="0.3">
      <c r="A1762" s="1">
        <v>44782</v>
      </c>
      <c r="B1762" t="s">
        <v>5</v>
      </c>
      <c r="C1762" t="s">
        <v>6</v>
      </c>
      <c r="D1762">
        <v>92</v>
      </c>
      <c r="E1762" s="2">
        <v>50000</v>
      </c>
      <c r="F1762">
        <f t="shared" si="135"/>
        <v>2022</v>
      </c>
      <c r="G1762" t="str">
        <f t="shared" si="136"/>
        <v>August</v>
      </c>
      <c r="H1762">
        <f t="shared" si="137"/>
        <v>3</v>
      </c>
      <c r="I1762" t="str">
        <f t="shared" si="138"/>
        <v>Tuesday</v>
      </c>
      <c r="J1762" s="2">
        <f t="shared" si="139"/>
        <v>4600000</v>
      </c>
      <c r="K1762" s="2"/>
    </row>
    <row r="1763" spans="1:11" x14ac:dyDescent="0.3">
      <c r="A1763" s="1">
        <v>44782</v>
      </c>
      <c r="B1763" t="s">
        <v>7</v>
      </c>
      <c r="C1763" t="s">
        <v>8</v>
      </c>
      <c r="D1763">
        <v>59</v>
      </c>
      <c r="E1763" s="2">
        <v>35000</v>
      </c>
      <c r="F1763">
        <f t="shared" si="135"/>
        <v>2022</v>
      </c>
      <c r="G1763" t="str">
        <f t="shared" si="136"/>
        <v>August</v>
      </c>
      <c r="H1763">
        <f t="shared" si="137"/>
        <v>3</v>
      </c>
      <c r="I1763" t="str">
        <f t="shared" si="138"/>
        <v>Tuesday</v>
      </c>
      <c r="J1763" s="2">
        <f t="shared" si="139"/>
        <v>2065000</v>
      </c>
      <c r="K1763" s="2"/>
    </row>
    <row r="1764" spans="1:11" x14ac:dyDescent="0.3">
      <c r="A1764" s="1">
        <v>44782</v>
      </c>
      <c r="B1764" t="s">
        <v>9</v>
      </c>
      <c r="C1764" t="s">
        <v>10</v>
      </c>
      <c r="D1764">
        <v>68</v>
      </c>
      <c r="E1764" s="2">
        <v>45000</v>
      </c>
      <c r="F1764">
        <f t="shared" si="135"/>
        <v>2022</v>
      </c>
      <c r="G1764" t="str">
        <f t="shared" si="136"/>
        <v>August</v>
      </c>
      <c r="H1764">
        <f t="shared" si="137"/>
        <v>3</v>
      </c>
      <c r="I1764" t="str">
        <f t="shared" si="138"/>
        <v>Tuesday</v>
      </c>
      <c r="J1764" s="2">
        <f t="shared" si="139"/>
        <v>3060000</v>
      </c>
      <c r="K1764" s="2"/>
    </row>
    <row r="1765" spans="1:11" x14ac:dyDescent="0.3">
      <c r="A1765" s="1">
        <v>44782</v>
      </c>
      <c r="B1765" t="s">
        <v>11</v>
      </c>
      <c r="C1765" t="s">
        <v>12</v>
      </c>
      <c r="D1765">
        <v>50</v>
      </c>
      <c r="E1765" s="2">
        <v>60000</v>
      </c>
      <c r="F1765">
        <f t="shared" si="135"/>
        <v>2022</v>
      </c>
      <c r="G1765" t="str">
        <f t="shared" si="136"/>
        <v>August</v>
      </c>
      <c r="H1765">
        <f t="shared" si="137"/>
        <v>3</v>
      </c>
      <c r="I1765" t="str">
        <f t="shared" si="138"/>
        <v>Tuesday</v>
      </c>
      <c r="J1765" s="2">
        <f t="shared" si="139"/>
        <v>3000000</v>
      </c>
      <c r="K1765" s="2"/>
    </row>
    <row r="1766" spans="1:11" x14ac:dyDescent="0.3">
      <c r="A1766" s="1">
        <v>44782</v>
      </c>
      <c r="B1766" t="s">
        <v>13</v>
      </c>
      <c r="C1766" t="s">
        <v>14</v>
      </c>
      <c r="D1766">
        <v>114</v>
      </c>
      <c r="E1766" s="2">
        <v>20000</v>
      </c>
      <c r="F1766">
        <f t="shared" si="135"/>
        <v>2022</v>
      </c>
      <c r="G1766" t="str">
        <f t="shared" si="136"/>
        <v>August</v>
      </c>
      <c r="H1766">
        <f t="shared" si="137"/>
        <v>3</v>
      </c>
      <c r="I1766" t="str">
        <f t="shared" si="138"/>
        <v>Tuesday</v>
      </c>
      <c r="J1766" s="2">
        <f t="shared" si="139"/>
        <v>2280000</v>
      </c>
      <c r="K1766" s="2"/>
    </row>
    <row r="1767" spans="1:11" x14ac:dyDescent="0.3">
      <c r="A1767" s="1">
        <v>44782</v>
      </c>
      <c r="B1767" t="s">
        <v>15</v>
      </c>
      <c r="C1767" t="s">
        <v>16</v>
      </c>
      <c r="D1767">
        <v>227</v>
      </c>
      <c r="E1767" s="2">
        <v>5000</v>
      </c>
      <c r="F1767">
        <f t="shared" si="135"/>
        <v>2022</v>
      </c>
      <c r="G1767" t="str">
        <f t="shared" si="136"/>
        <v>August</v>
      </c>
      <c r="H1767">
        <f t="shared" si="137"/>
        <v>3</v>
      </c>
      <c r="I1767" t="str">
        <f t="shared" si="138"/>
        <v>Tuesday</v>
      </c>
      <c r="J1767" s="2">
        <f t="shared" si="139"/>
        <v>1135000</v>
      </c>
      <c r="K1767" s="2"/>
    </row>
    <row r="1768" spans="1:11" x14ac:dyDescent="0.3">
      <c r="A1768" s="1">
        <v>44782</v>
      </c>
      <c r="B1768" t="s">
        <v>17</v>
      </c>
      <c r="C1768" t="s">
        <v>18</v>
      </c>
      <c r="D1768">
        <v>87</v>
      </c>
      <c r="E1768" s="2">
        <v>25000</v>
      </c>
      <c r="F1768">
        <f t="shared" si="135"/>
        <v>2022</v>
      </c>
      <c r="G1768" t="str">
        <f t="shared" si="136"/>
        <v>August</v>
      </c>
      <c r="H1768">
        <f t="shared" si="137"/>
        <v>3</v>
      </c>
      <c r="I1768" t="str">
        <f t="shared" si="138"/>
        <v>Tuesday</v>
      </c>
      <c r="J1768" s="2">
        <f t="shared" si="139"/>
        <v>2175000</v>
      </c>
      <c r="K1768" s="2"/>
    </row>
    <row r="1769" spans="1:11" x14ac:dyDescent="0.3">
      <c r="A1769" s="1">
        <v>44782</v>
      </c>
      <c r="B1769" t="s">
        <v>19</v>
      </c>
      <c r="C1769" t="s">
        <v>20</v>
      </c>
      <c r="D1769">
        <v>66</v>
      </c>
      <c r="E1769" s="2">
        <v>30000</v>
      </c>
      <c r="F1769">
        <f t="shared" si="135"/>
        <v>2022</v>
      </c>
      <c r="G1769" t="str">
        <f t="shared" si="136"/>
        <v>August</v>
      </c>
      <c r="H1769">
        <f t="shared" si="137"/>
        <v>3</v>
      </c>
      <c r="I1769" t="str">
        <f t="shared" si="138"/>
        <v>Tuesday</v>
      </c>
      <c r="J1769" s="2">
        <f t="shared" si="139"/>
        <v>1980000</v>
      </c>
      <c r="K1769" s="2"/>
    </row>
    <row r="1770" spans="1:11" x14ac:dyDescent="0.3">
      <c r="A1770" s="1">
        <v>44783</v>
      </c>
      <c r="B1770" t="s">
        <v>5</v>
      </c>
      <c r="C1770" t="s">
        <v>6</v>
      </c>
      <c r="D1770">
        <v>89</v>
      </c>
      <c r="E1770" s="2">
        <v>50000</v>
      </c>
      <c r="F1770">
        <f t="shared" si="135"/>
        <v>2022</v>
      </c>
      <c r="G1770" t="str">
        <f t="shared" si="136"/>
        <v>August</v>
      </c>
      <c r="H1770">
        <f t="shared" si="137"/>
        <v>3</v>
      </c>
      <c r="I1770" t="str">
        <f t="shared" si="138"/>
        <v>Wednesday</v>
      </c>
      <c r="J1770" s="2">
        <f t="shared" si="139"/>
        <v>4450000</v>
      </c>
      <c r="K1770" s="2"/>
    </row>
    <row r="1771" spans="1:11" x14ac:dyDescent="0.3">
      <c r="A1771" s="1">
        <v>44783</v>
      </c>
      <c r="B1771" t="s">
        <v>7</v>
      </c>
      <c r="C1771" t="s">
        <v>8</v>
      </c>
      <c r="D1771">
        <v>60</v>
      </c>
      <c r="E1771" s="2">
        <v>35000</v>
      </c>
      <c r="F1771">
        <f t="shared" si="135"/>
        <v>2022</v>
      </c>
      <c r="G1771" t="str">
        <f t="shared" si="136"/>
        <v>August</v>
      </c>
      <c r="H1771">
        <f t="shared" si="137"/>
        <v>3</v>
      </c>
      <c r="I1771" t="str">
        <f t="shared" si="138"/>
        <v>Wednesday</v>
      </c>
      <c r="J1771" s="2">
        <f t="shared" si="139"/>
        <v>2100000</v>
      </c>
      <c r="K1771" s="2"/>
    </row>
    <row r="1772" spans="1:11" x14ac:dyDescent="0.3">
      <c r="A1772" s="1">
        <v>44783</v>
      </c>
      <c r="B1772" t="s">
        <v>9</v>
      </c>
      <c r="C1772" t="s">
        <v>10</v>
      </c>
      <c r="D1772">
        <v>69</v>
      </c>
      <c r="E1772" s="2">
        <v>45000</v>
      </c>
      <c r="F1772">
        <f t="shared" si="135"/>
        <v>2022</v>
      </c>
      <c r="G1772" t="str">
        <f t="shared" si="136"/>
        <v>August</v>
      </c>
      <c r="H1772">
        <f t="shared" si="137"/>
        <v>3</v>
      </c>
      <c r="I1772" t="str">
        <f t="shared" si="138"/>
        <v>Wednesday</v>
      </c>
      <c r="J1772" s="2">
        <f t="shared" si="139"/>
        <v>3105000</v>
      </c>
      <c r="K1772" s="2"/>
    </row>
    <row r="1773" spans="1:11" x14ac:dyDescent="0.3">
      <c r="A1773" s="1">
        <v>44783</v>
      </c>
      <c r="B1773" t="s">
        <v>11</v>
      </c>
      <c r="C1773" t="s">
        <v>12</v>
      </c>
      <c r="D1773">
        <v>44</v>
      </c>
      <c r="E1773" s="2">
        <v>60000</v>
      </c>
      <c r="F1773">
        <f t="shared" si="135"/>
        <v>2022</v>
      </c>
      <c r="G1773" t="str">
        <f t="shared" si="136"/>
        <v>August</v>
      </c>
      <c r="H1773">
        <f t="shared" si="137"/>
        <v>3</v>
      </c>
      <c r="I1773" t="str">
        <f t="shared" si="138"/>
        <v>Wednesday</v>
      </c>
      <c r="J1773" s="2">
        <f t="shared" si="139"/>
        <v>2640000</v>
      </c>
      <c r="K1773" s="2"/>
    </row>
    <row r="1774" spans="1:11" x14ac:dyDescent="0.3">
      <c r="A1774" s="1">
        <v>44783</v>
      </c>
      <c r="B1774" t="s">
        <v>13</v>
      </c>
      <c r="C1774" t="s">
        <v>14</v>
      </c>
      <c r="D1774">
        <v>118</v>
      </c>
      <c r="E1774" s="2">
        <v>20000</v>
      </c>
      <c r="F1774">
        <f t="shared" si="135"/>
        <v>2022</v>
      </c>
      <c r="G1774" t="str">
        <f t="shared" si="136"/>
        <v>August</v>
      </c>
      <c r="H1774">
        <f t="shared" si="137"/>
        <v>3</v>
      </c>
      <c r="I1774" t="str">
        <f t="shared" si="138"/>
        <v>Wednesday</v>
      </c>
      <c r="J1774" s="2">
        <f t="shared" si="139"/>
        <v>2360000</v>
      </c>
      <c r="K1774" s="2"/>
    </row>
    <row r="1775" spans="1:11" x14ac:dyDescent="0.3">
      <c r="A1775" s="1">
        <v>44783</v>
      </c>
      <c r="B1775" t="s">
        <v>15</v>
      </c>
      <c r="C1775" t="s">
        <v>16</v>
      </c>
      <c r="D1775">
        <v>240</v>
      </c>
      <c r="E1775" s="2">
        <v>5000</v>
      </c>
      <c r="F1775">
        <f t="shared" si="135"/>
        <v>2022</v>
      </c>
      <c r="G1775" t="str">
        <f t="shared" si="136"/>
        <v>August</v>
      </c>
      <c r="H1775">
        <f t="shared" si="137"/>
        <v>3</v>
      </c>
      <c r="I1775" t="str">
        <f t="shared" si="138"/>
        <v>Wednesday</v>
      </c>
      <c r="J1775" s="2">
        <f t="shared" si="139"/>
        <v>1200000</v>
      </c>
      <c r="K1775" s="2"/>
    </row>
    <row r="1776" spans="1:11" x14ac:dyDescent="0.3">
      <c r="A1776" s="1">
        <v>44783</v>
      </c>
      <c r="B1776" t="s">
        <v>17</v>
      </c>
      <c r="C1776" t="s">
        <v>18</v>
      </c>
      <c r="D1776">
        <v>89</v>
      </c>
      <c r="E1776" s="2">
        <v>25000</v>
      </c>
      <c r="F1776">
        <f t="shared" si="135"/>
        <v>2022</v>
      </c>
      <c r="G1776" t="str">
        <f t="shared" si="136"/>
        <v>August</v>
      </c>
      <c r="H1776">
        <f t="shared" si="137"/>
        <v>3</v>
      </c>
      <c r="I1776" t="str">
        <f t="shared" si="138"/>
        <v>Wednesday</v>
      </c>
      <c r="J1776" s="2">
        <f t="shared" si="139"/>
        <v>2225000</v>
      </c>
      <c r="K1776" s="2"/>
    </row>
    <row r="1777" spans="1:11" x14ac:dyDescent="0.3">
      <c r="A1777" s="1">
        <v>44783</v>
      </c>
      <c r="B1777" t="s">
        <v>19</v>
      </c>
      <c r="C1777" t="s">
        <v>20</v>
      </c>
      <c r="D1777">
        <v>68</v>
      </c>
      <c r="E1777" s="2">
        <v>30000</v>
      </c>
      <c r="F1777">
        <f t="shared" si="135"/>
        <v>2022</v>
      </c>
      <c r="G1777" t="str">
        <f t="shared" si="136"/>
        <v>August</v>
      </c>
      <c r="H1777">
        <f t="shared" si="137"/>
        <v>3</v>
      </c>
      <c r="I1777" t="str">
        <f t="shared" si="138"/>
        <v>Wednesday</v>
      </c>
      <c r="J1777" s="2">
        <f t="shared" si="139"/>
        <v>2040000</v>
      </c>
      <c r="K1777" s="2"/>
    </row>
    <row r="1778" spans="1:11" x14ac:dyDescent="0.3">
      <c r="A1778" s="1">
        <v>44784</v>
      </c>
      <c r="B1778" t="s">
        <v>5</v>
      </c>
      <c r="C1778" t="s">
        <v>6</v>
      </c>
      <c r="D1778">
        <v>92</v>
      </c>
      <c r="E1778" s="2">
        <v>50000</v>
      </c>
      <c r="F1778">
        <f t="shared" si="135"/>
        <v>2022</v>
      </c>
      <c r="G1778" t="str">
        <f t="shared" si="136"/>
        <v>August</v>
      </c>
      <c r="H1778">
        <f t="shared" si="137"/>
        <v>3</v>
      </c>
      <c r="I1778" t="str">
        <f t="shared" si="138"/>
        <v>Thursday</v>
      </c>
      <c r="J1778" s="2">
        <f t="shared" si="139"/>
        <v>4600000</v>
      </c>
      <c r="K1778" s="2"/>
    </row>
    <row r="1779" spans="1:11" x14ac:dyDescent="0.3">
      <c r="A1779" s="1">
        <v>44784</v>
      </c>
      <c r="B1779" t="s">
        <v>7</v>
      </c>
      <c r="C1779" t="s">
        <v>8</v>
      </c>
      <c r="D1779">
        <v>57</v>
      </c>
      <c r="E1779" s="2">
        <v>35000</v>
      </c>
      <c r="F1779">
        <f t="shared" si="135"/>
        <v>2022</v>
      </c>
      <c r="G1779" t="str">
        <f t="shared" si="136"/>
        <v>August</v>
      </c>
      <c r="H1779">
        <f t="shared" si="137"/>
        <v>3</v>
      </c>
      <c r="I1779" t="str">
        <f t="shared" si="138"/>
        <v>Thursday</v>
      </c>
      <c r="J1779" s="2">
        <f t="shared" si="139"/>
        <v>1995000</v>
      </c>
      <c r="K1779" s="2"/>
    </row>
    <row r="1780" spans="1:11" x14ac:dyDescent="0.3">
      <c r="A1780" s="1">
        <v>44784</v>
      </c>
      <c r="B1780" t="s">
        <v>9</v>
      </c>
      <c r="C1780" t="s">
        <v>10</v>
      </c>
      <c r="D1780">
        <v>72</v>
      </c>
      <c r="E1780" s="2">
        <v>45000</v>
      </c>
      <c r="F1780">
        <f t="shared" si="135"/>
        <v>2022</v>
      </c>
      <c r="G1780" t="str">
        <f t="shared" si="136"/>
        <v>August</v>
      </c>
      <c r="H1780">
        <f t="shared" si="137"/>
        <v>3</v>
      </c>
      <c r="I1780" t="str">
        <f t="shared" si="138"/>
        <v>Thursday</v>
      </c>
      <c r="J1780" s="2">
        <f t="shared" si="139"/>
        <v>3240000</v>
      </c>
      <c r="K1780" s="2"/>
    </row>
    <row r="1781" spans="1:11" x14ac:dyDescent="0.3">
      <c r="A1781" s="1">
        <v>44784</v>
      </c>
      <c r="B1781" t="s">
        <v>11</v>
      </c>
      <c r="C1781" t="s">
        <v>12</v>
      </c>
      <c r="D1781">
        <v>50</v>
      </c>
      <c r="E1781" s="2">
        <v>60000</v>
      </c>
      <c r="F1781">
        <f t="shared" si="135"/>
        <v>2022</v>
      </c>
      <c r="G1781" t="str">
        <f t="shared" si="136"/>
        <v>August</v>
      </c>
      <c r="H1781">
        <f t="shared" si="137"/>
        <v>3</v>
      </c>
      <c r="I1781" t="str">
        <f t="shared" si="138"/>
        <v>Thursday</v>
      </c>
      <c r="J1781" s="2">
        <f t="shared" si="139"/>
        <v>3000000</v>
      </c>
      <c r="K1781" s="2"/>
    </row>
    <row r="1782" spans="1:11" x14ac:dyDescent="0.3">
      <c r="A1782" s="1">
        <v>44784</v>
      </c>
      <c r="B1782" t="s">
        <v>13</v>
      </c>
      <c r="C1782" t="s">
        <v>14</v>
      </c>
      <c r="D1782">
        <v>122</v>
      </c>
      <c r="E1782" s="2">
        <v>20000</v>
      </c>
      <c r="F1782">
        <f t="shared" si="135"/>
        <v>2022</v>
      </c>
      <c r="G1782" t="str">
        <f t="shared" si="136"/>
        <v>August</v>
      </c>
      <c r="H1782">
        <f t="shared" si="137"/>
        <v>3</v>
      </c>
      <c r="I1782" t="str">
        <f t="shared" si="138"/>
        <v>Thursday</v>
      </c>
      <c r="J1782" s="2">
        <f t="shared" si="139"/>
        <v>2440000</v>
      </c>
      <c r="K1782" s="2"/>
    </row>
    <row r="1783" spans="1:11" x14ac:dyDescent="0.3">
      <c r="A1783" s="1">
        <v>44784</v>
      </c>
      <c r="B1783" t="s">
        <v>15</v>
      </c>
      <c r="C1783" t="s">
        <v>16</v>
      </c>
      <c r="D1783">
        <v>251</v>
      </c>
      <c r="E1783" s="2">
        <v>5000</v>
      </c>
      <c r="F1783">
        <f t="shared" si="135"/>
        <v>2022</v>
      </c>
      <c r="G1783" t="str">
        <f t="shared" si="136"/>
        <v>August</v>
      </c>
      <c r="H1783">
        <f t="shared" si="137"/>
        <v>3</v>
      </c>
      <c r="I1783" t="str">
        <f t="shared" si="138"/>
        <v>Thursday</v>
      </c>
      <c r="J1783" s="2">
        <f t="shared" si="139"/>
        <v>1255000</v>
      </c>
      <c r="K1783" s="2"/>
    </row>
    <row r="1784" spans="1:11" x14ac:dyDescent="0.3">
      <c r="A1784" s="1">
        <v>44784</v>
      </c>
      <c r="B1784" t="s">
        <v>17</v>
      </c>
      <c r="C1784" t="s">
        <v>18</v>
      </c>
      <c r="D1784">
        <v>85</v>
      </c>
      <c r="E1784" s="2">
        <v>25000</v>
      </c>
      <c r="F1784">
        <f t="shared" si="135"/>
        <v>2022</v>
      </c>
      <c r="G1784" t="str">
        <f t="shared" si="136"/>
        <v>August</v>
      </c>
      <c r="H1784">
        <f t="shared" si="137"/>
        <v>3</v>
      </c>
      <c r="I1784" t="str">
        <f t="shared" si="138"/>
        <v>Thursday</v>
      </c>
      <c r="J1784" s="2">
        <f t="shared" si="139"/>
        <v>2125000</v>
      </c>
      <c r="K1784" s="2"/>
    </row>
    <row r="1785" spans="1:11" x14ac:dyDescent="0.3">
      <c r="A1785" s="1">
        <v>44784</v>
      </c>
      <c r="B1785" t="s">
        <v>19</v>
      </c>
      <c r="C1785" t="s">
        <v>20</v>
      </c>
      <c r="D1785">
        <v>71</v>
      </c>
      <c r="E1785" s="2">
        <v>30000</v>
      </c>
      <c r="F1785">
        <f t="shared" si="135"/>
        <v>2022</v>
      </c>
      <c r="G1785" t="str">
        <f t="shared" si="136"/>
        <v>August</v>
      </c>
      <c r="H1785">
        <f t="shared" si="137"/>
        <v>3</v>
      </c>
      <c r="I1785" t="str">
        <f t="shared" si="138"/>
        <v>Thursday</v>
      </c>
      <c r="J1785" s="2">
        <f t="shared" si="139"/>
        <v>2130000</v>
      </c>
      <c r="K1785" s="2"/>
    </row>
    <row r="1786" spans="1:11" x14ac:dyDescent="0.3">
      <c r="A1786" s="1">
        <v>44785</v>
      </c>
      <c r="B1786" t="s">
        <v>5</v>
      </c>
      <c r="C1786" t="s">
        <v>6</v>
      </c>
      <c r="D1786">
        <v>87</v>
      </c>
      <c r="E1786" s="2">
        <v>50000</v>
      </c>
      <c r="F1786">
        <f t="shared" si="135"/>
        <v>2022</v>
      </c>
      <c r="G1786" t="str">
        <f t="shared" si="136"/>
        <v>August</v>
      </c>
      <c r="H1786">
        <f t="shared" si="137"/>
        <v>3</v>
      </c>
      <c r="I1786" t="str">
        <f t="shared" si="138"/>
        <v>Friday</v>
      </c>
      <c r="J1786" s="2">
        <f t="shared" si="139"/>
        <v>4350000</v>
      </c>
      <c r="K1786" s="2"/>
    </row>
    <row r="1787" spans="1:11" x14ac:dyDescent="0.3">
      <c r="A1787" s="1">
        <v>44785</v>
      </c>
      <c r="B1787" t="s">
        <v>7</v>
      </c>
      <c r="C1787" t="s">
        <v>8</v>
      </c>
      <c r="D1787">
        <v>56</v>
      </c>
      <c r="E1787" s="2">
        <v>35000</v>
      </c>
      <c r="F1787">
        <f t="shared" si="135"/>
        <v>2022</v>
      </c>
      <c r="G1787" t="str">
        <f t="shared" si="136"/>
        <v>August</v>
      </c>
      <c r="H1787">
        <f t="shared" si="137"/>
        <v>3</v>
      </c>
      <c r="I1787" t="str">
        <f t="shared" si="138"/>
        <v>Friday</v>
      </c>
      <c r="J1787" s="2">
        <f t="shared" si="139"/>
        <v>1960000</v>
      </c>
      <c r="K1787" s="2"/>
    </row>
    <row r="1788" spans="1:11" x14ac:dyDescent="0.3">
      <c r="A1788" s="1">
        <v>44785</v>
      </c>
      <c r="B1788" t="s">
        <v>9</v>
      </c>
      <c r="C1788" t="s">
        <v>10</v>
      </c>
      <c r="D1788">
        <v>72</v>
      </c>
      <c r="E1788" s="2">
        <v>45000</v>
      </c>
      <c r="F1788">
        <f t="shared" si="135"/>
        <v>2022</v>
      </c>
      <c r="G1788" t="str">
        <f t="shared" si="136"/>
        <v>August</v>
      </c>
      <c r="H1788">
        <f t="shared" si="137"/>
        <v>3</v>
      </c>
      <c r="I1788" t="str">
        <f t="shared" si="138"/>
        <v>Friday</v>
      </c>
      <c r="J1788" s="2">
        <f t="shared" si="139"/>
        <v>3240000</v>
      </c>
      <c r="K1788" s="2"/>
    </row>
    <row r="1789" spans="1:11" x14ac:dyDescent="0.3">
      <c r="A1789" s="1">
        <v>44785</v>
      </c>
      <c r="B1789" t="s">
        <v>11</v>
      </c>
      <c r="C1789" t="s">
        <v>12</v>
      </c>
      <c r="D1789">
        <v>46</v>
      </c>
      <c r="E1789" s="2">
        <v>60000</v>
      </c>
      <c r="F1789">
        <f t="shared" si="135"/>
        <v>2022</v>
      </c>
      <c r="G1789" t="str">
        <f t="shared" si="136"/>
        <v>August</v>
      </c>
      <c r="H1789">
        <f t="shared" si="137"/>
        <v>3</v>
      </c>
      <c r="I1789" t="str">
        <f t="shared" si="138"/>
        <v>Friday</v>
      </c>
      <c r="J1789" s="2">
        <f t="shared" si="139"/>
        <v>2760000</v>
      </c>
      <c r="K1789" s="2"/>
    </row>
    <row r="1790" spans="1:11" x14ac:dyDescent="0.3">
      <c r="A1790" s="1">
        <v>44785</v>
      </c>
      <c r="B1790" t="s">
        <v>13</v>
      </c>
      <c r="C1790" t="s">
        <v>14</v>
      </c>
      <c r="D1790">
        <v>101</v>
      </c>
      <c r="E1790" s="2">
        <v>20000</v>
      </c>
      <c r="F1790">
        <f t="shared" si="135"/>
        <v>2022</v>
      </c>
      <c r="G1790" t="str">
        <f t="shared" si="136"/>
        <v>August</v>
      </c>
      <c r="H1790">
        <f t="shared" si="137"/>
        <v>3</v>
      </c>
      <c r="I1790" t="str">
        <f t="shared" si="138"/>
        <v>Friday</v>
      </c>
      <c r="J1790" s="2">
        <f t="shared" si="139"/>
        <v>2020000</v>
      </c>
      <c r="K1790" s="2"/>
    </row>
    <row r="1791" spans="1:11" x14ac:dyDescent="0.3">
      <c r="A1791" s="1">
        <v>44785</v>
      </c>
      <c r="B1791" t="s">
        <v>15</v>
      </c>
      <c r="C1791" t="s">
        <v>16</v>
      </c>
      <c r="D1791">
        <v>239</v>
      </c>
      <c r="E1791" s="2">
        <v>5000</v>
      </c>
      <c r="F1791">
        <f t="shared" si="135"/>
        <v>2022</v>
      </c>
      <c r="G1791" t="str">
        <f t="shared" si="136"/>
        <v>August</v>
      </c>
      <c r="H1791">
        <f t="shared" si="137"/>
        <v>3</v>
      </c>
      <c r="I1791" t="str">
        <f t="shared" si="138"/>
        <v>Friday</v>
      </c>
      <c r="J1791" s="2">
        <f t="shared" si="139"/>
        <v>1195000</v>
      </c>
      <c r="K1791" s="2"/>
    </row>
    <row r="1792" spans="1:11" x14ac:dyDescent="0.3">
      <c r="A1792" s="1">
        <v>44785</v>
      </c>
      <c r="B1792" t="s">
        <v>17</v>
      </c>
      <c r="C1792" t="s">
        <v>18</v>
      </c>
      <c r="D1792">
        <v>86</v>
      </c>
      <c r="E1792" s="2">
        <v>25000</v>
      </c>
      <c r="F1792">
        <f t="shared" si="135"/>
        <v>2022</v>
      </c>
      <c r="G1792" t="str">
        <f t="shared" si="136"/>
        <v>August</v>
      </c>
      <c r="H1792">
        <f t="shared" si="137"/>
        <v>3</v>
      </c>
      <c r="I1792" t="str">
        <f t="shared" si="138"/>
        <v>Friday</v>
      </c>
      <c r="J1792" s="2">
        <f t="shared" si="139"/>
        <v>2150000</v>
      </c>
      <c r="K1792" s="2"/>
    </row>
    <row r="1793" spans="1:11" x14ac:dyDescent="0.3">
      <c r="A1793" s="1">
        <v>44785</v>
      </c>
      <c r="B1793" t="s">
        <v>19</v>
      </c>
      <c r="C1793" t="s">
        <v>20</v>
      </c>
      <c r="D1793">
        <v>63</v>
      </c>
      <c r="E1793" s="2">
        <v>30000</v>
      </c>
      <c r="F1793">
        <f t="shared" si="135"/>
        <v>2022</v>
      </c>
      <c r="G1793" t="str">
        <f t="shared" si="136"/>
        <v>August</v>
      </c>
      <c r="H1793">
        <f t="shared" si="137"/>
        <v>3</v>
      </c>
      <c r="I1793" t="str">
        <f t="shared" si="138"/>
        <v>Friday</v>
      </c>
      <c r="J1793" s="2">
        <f t="shared" si="139"/>
        <v>1890000</v>
      </c>
      <c r="K1793" s="2"/>
    </row>
    <row r="1794" spans="1:11" x14ac:dyDescent="0.3">
      <c r="A1794" s="1">
        <v>44786</v>
      </c>
      <c r="B1794" t="s">
        <v>5</v>
      </c>
      <c r="C1794" t="s">
        <v>6</v>
      </c>
      <c r="D1794">
        <v>95</v>
      </c>
      <c r="E1794" s="2">
        <v>50000</v>
      </c>
      <c r="F1794">
        <f t="shared" ref="F1794:F1857" si="140">YEAR(A1794)</f>
        <v>2022</v>
      </c>
      <c r="G1794" t="str">
        <f t="shared" ref="G1794:G1857" si="141">TEXT(A1794,"mmmm")</f>
        <v>August</v>
      </c>
      <c r="H1794">
        <f t="shared" ref="H1794:H1857" si="142">ROUNDUP(MONTH(A1794)/3,0)</f>
        <v>3</v>
      </c>
      <c r="I1794" t="str">
        <f t="shared" ref="I1794:I1857" si="143">TEXT(A1794,"dddd")</f>
        <v>Saturday</v>
      </c>
      <c r="J1794" s="2">
        <f t="shared" ref="J1794:J1857" si="144">D1794*E1794</f>
        <v>4750000</v>
      </c>
      <c r="K1794" s="2"/>
    </row>
    <row r="1795" spans="1:11" x14ac:dyDescent="0.3">
      <c r="A1795" s="1">
        <v>44786</v>
      </c>
      <c r="B1795" t="s">
        <v>7</v>
      </c>
      <c r="C1795" t="s">
        <v>8</v>
      </c>
      <c r="D1795">
        <v>58</v>
      </c>
      <c r="E1795" s="2">
        <v>35000</v>
      </c>
      <c r="F1795">
        <f t="shared" si="140"/>
        <v>2022</v>
      </c>
      <c r="G1795" t="str">
        <f t="shared" si="141"/>
        <v>August</v>
      </c>
      <c r="H1795">
        <f t="shared" si="142"/>
        <v>3</v>
      </c>
      <c r="I1795" t="str">
        <f t="shared" si="143"/>
        <v>Saturday</v>
      </c>
      <c r="J1795" s="2">
        <f t="shared" si="144"/>
        <v>2030000</v>
      </c>
      <c r="K1795" s="2"/>
    </row>
    <row r="1796" spans="1:11" x14ac:dyDescent="0.3">
      <c r="A1796" s="1">
        <v>44786</v>
      </c>
      <c r="B1796" t="s">
        <v>9</v>
      </c>
      <c r="C1796" t="s">
        <v>10</v>
      </c>
      <c r="D1796">
        <v>67</v>
      </c>
      <c r="E1796" s="2">
        <v>45000</v>
      </c>
      <c r="F1796">
        <f t="shared" si="140"/>
        <v>2022</v>
      </c>
      <c r="G1796" t="str">
        <f t="shared" si="141"/>
        <v>August</v>
      </c>
      <c r="H1796">
        <f t="shared" si="142"/>
        <v>3</v>
      </c>
      <c r="I1796" t="str">
        <f t="shared" si="143"/>
        <v>Saturday</v>
      </c>
      <c r="J1796" s="2">
        <f t="shared" si="144"/>
        <v>3015000</v>
      </c>
      <c r="K1796" s="2"/>
    </row>
    <row r="1797" spans="1:11" x14ac:dyDescent="0.3">
      <c r="A1797" s="1">
        <v>44786</v>
      </c>
      <c r="B1797" t="s">
        <v>11</v>
      </c>
      <c r="C1797" t="s">
        <v>12</v>
      </c>
      <c r="D1797">
        <v>49</v>
      </c>
      <c r="E1797" s="2">
        <v>60000</v>
      </c>
      <c r="F1797">
        <f t="shared" si="140"/>
        <v>2022</v>
      </c>
      <c r="G1797" t="str">
        <f t="shared" si="141"/>
        <v>August</v>
      </c>
      <c r="H1797">
        <f t="shared" si="142"/>
        <v>3</v>
      </c>
      <c r="I1797" t="str">
        <f t="shared" si="143"/>
        <v>Saturday</v>
      </c>
      <c r="J1797" s="2">
        <f t="shared" si="144"/>
        <v>2940000</v>
      </c>
      <c r="K1797" s="2"/>
    </row>
    <row r="1798" spans="1:11" x14ac:dyDescent="0.3">
      <c r="A1798" s="1">
        <v>44786</v>
      </c>
      <c r="B1798" t="s">
        <v>13</v>
      </c>
      <c r="C1798" t="s">
        <v>14</v>
      </c>
      <c r="D1798">
        <v>118</v>
      </c>
      <c r="E1798" s="2">
        <v>20000</v>
      </c>
      <c r="F1798">
        <f t="shared" si="140"/>
        <v>2022</v>
      </c>
      <c r="G1798" t="str">
        <f t="shared" si="141"/>
        <v>August</v>
      </c>
      <c r="H1798">
        <f t="shared" si="142"/>
        <v>3</v>
      </c>
      <c r="I1798" t="str">
        <f t="shared" si="143"/>
        <v>Saturday</v>
      </c>
      <c r="J1798" s="2">
        <f t="shared" si="144"/>
        <v>2360000</v>
      </c>
      <c r="K1798" s="2"/>
    </row>
    <row r="1799" spans="1:11" x14ac:dyDescent="0.3">
      <c r="A1799" s="1">
        <v>44786</v>
      </c>
      <c r="B1799" t="s">
        <v>15</v>
      </c>
      <c r="C1799" t="s">
        <v>16</v>
      </c>
      <c r="D1799">
        <v>228</v>
      </c>
      <c r="E1799" s="2">
        <v>5000</v>
      </c>
      <c r="F1799">
        <f t="shared" si="140"/>
        <v>2022</v>
      </c>
      <c r="G1799" t="str">
        <f t="shared" si="141"/>
        <v>August</v>
      </c>
      <c r="H1799">
        <f t="shared" si="142"/>
        <v>3</v>
      </c>
      <c r="I1799" t="str">
        <f t="shared" si="143"/>
        <v>Saturday</v>
      </c>
      <c r="J1799" s="2">
        <f t="shared" si="144"/>
        <v>1140000</v>
      </c>
      <c r="K1799" s="2"/>
    </row>
    <row r="1800" spans="1:11" x14ac:dyDescent="0.3">
      <c r="A1800" s="1">
        <v>44786</v>
      </c>
      <c r="B1800" t="s">
        <v>17</v>
      </c>
      <c r="C1800" t="s">
        <v>18</v>
      </c>
      <c r="D1800">
        <v>82</v>
      </c>
      <c r="E1800" s="2">
        <v>25000</v>
      </c>
      <c r="F1800">
        <f t="shared" si="140"/>
        <v>2022</v>
      </c>
      <c r="G1800" t="str">
        <f t="shared" si="141"/>
        <v>August</v>
      </c>
      <c r="H1800">
        <f t="shared" si="142"/>
        <v>3</v>
      </c>
      <c r="I1800" t="str">
        <f t="shared" si="143"/>
        <v>Saturday</v>
      </c>
      <c r="J1800" s="2">
        <f t="shared" si="144"/>
        <v>2050000</v>
      </c>
      <c r="K1800" s="2"/>
    </row>
    <row r="1801" spans="1:11" x14ac:dyDescent="0.3">
      <c r="A1801" s="1">
        <v>44786</v>
      </c>
      <c r="B1801" t="s">
        <v>19</v>
      </c>
      <c r="C1801" t="s">
        <v>20</v>
      </c>
      <c r="D1801">
        <v>70</v>
      </c>
      <c r="E1801" s="2">
        <v>30000</v>
      </c>
      <c r="F1801">
        <f t="shared" si="140"/>
        <v>2022</v>
      </c>
      <c r="G1801" t="str">
        <f t="shared" si="141"/>
        <v>August</v>
      </c>
      <c r="H1801">
        <f t="shared" si="142"/>
        <v>3</v>
      </c>
      <c r="I1801" t="str">
        <f t="shared" si="143"/>
        <v>Saturday</v>
      </c>
      <c r="J1801" s="2">
        <f t="shared" si="144"/>
        <v>2100000</v>
      </c>
      <c r="K1801" s="2"/>
    </row>
    <row r="1802" spans="1:11" x14ac:dyDescent="0.3">
      <c r="A1802" s="1">
        <v>44787</v>
      </c>
      <c r="B1802" t="s">
        <v>5</v>
      </c>
      <c r="C1802" t="s">
        <v>6</v>
      </c>
      <c r="D1802">
        <v>90</v>
      </c>
      <c r="E1802" s="2">
        <v>50000</v>
      </c>
      <c r="F1802">
        <f t="shared" si="140"/>
        <v>2022</v>
      </c>
      <c r="G1802" t="str">
        <f t="shared" si="141"/>
        <v>August</v>
      </c>
      <c r="H1802">
        <f t="shared" si="142"/>
        <v>3</v>
      </c>
      <c r="I1802" t="str">
        <f t="shared" si="143"/>
        <v>Sunday</v>
      </c>
      <c r="J1802" s="2">
        <f t="shared" si="144"/>
        <v>4500000</v>
      </c>
      <c r="K1802" s="2"/>
    </row>
    <row r="1803" spans="1:11" x14ac:dyDescent="0.3">
      <c r="A1803" s="1">
        <v>44787</v>
      </c>
      <c r="B1803" t="s">
        <v>7</v>
      </c>
      <c r="C1803" t="s">
        <v>8</v>
      </c>
      <c r="D1803">
        <v>59</v>
      </c>
      <c r="E1803" s="2">
        <v>35000</v>
      </c>
      <c r="F1803">
        <f t="shared" si="140"/>
        <v>2022</v>
      </c>
      <c r="G1803" t="str">
        <f t="shared" si="141"/>
        <v>August</v>
      </c>
      <c r="H1803">
        <f t="shared" si="142"/>
        <v>3</v>
      </c>
      <c r="I1803" t="str">
        <f t="shared" si="143"/>
        <v>Sunday</v>
      </c>
      <c r="J1803" s="2">
        <f t="shared" si="144"/>
        <v>2065000</v>
      </c>
      <c r="K1803" s="2"/>
    </row>
    <row r="1804" spans="1:11" x14ac:dyDescent="0.3">
      <c r="A1804" s="1">
        <v>44787</v>
      </c>
      <c r="B1804" t="s">
        <v>9</v>
      </c>
      <c r="C1804" t="s">
        <v>10</v>
      </c>
      <c r="D1804">
        <v>74</v>
      </c>
      <c r="E1804" s="2">
        <v>45000</v>
      </c>
      <c r="F1804">
        <f t="shared" si="140"/>
        <v>2022</v>
      </c>
      <c r="G1804" t="str">
        <f t="shared" si="141"/>
        <v>August</v>
      </c>
      <c r="H1804">
        <f t="shared" si="142"/>
        <v>3</v>
      </c>
      <c r="I1804" t="str">
        <f t="shared" si="143"/>
        <v>Sunday</v>
      </c>
      <c r="J1804" s="2">
        <f t="shared" si="144"/>
        <v>3330000</v>
      </c>
      <c r="K1804" s="2"/>
    </row>
    <row r="1805" spans="1:11" x14ac:dyDescent="0.3">
      <c r="A1805" s="1">
        <v>44787</v>
      </c>
      <c r="B1805" t="s">
        <v>11</v>
      </c>
      <c r="C1805" t="s">
        <v>12</v>
      </c>
      <c r="D1805">
        <v>43</v>
      </c>
      <c r="E1805" s="2">
        <v>60000</v>
      </c>
      <c r="F1805">
        <f t="shared" si="140"/>
        <v>2022</v>
      </c>
      <c r="G1805" t="str">
        <f t="shared" si="141"/>
        <v>August</v>
      </c>
      <c r="H1805">
        <f t="shared" si="142"/>
        <v>3</v>
      </c>
      <c r="I1805" t="str">
        <f t="shared" si="143"/>
        <v>Sunday</v>
      </c>
      <c r="J1805" s="2">
        <f t="shared" si="144"/>
        <v>2580000</v>
      </c>
      <c r="K1805" s="2"/>
    </row>
    <row r="1806" spans="1:11" x14ac:dyDescent="0.3">
      <c r="A1806" s="1">
        <v>44787</v>
      </c>
      <c r="B1806" t="s">
        <v>13</v>
      </c>
      <c r="C1806" t="s">
        <v>14</v>
      </c>
      <c r="D1806">
        <v>108</v>
      </c>
      <c r="E1806" s="2">
        <v>20000</v>
      </c>
      <c r="F1806">
        <f t="shared" si="140"/>
        <v>2022</v>
      </c>
      <c r="G1806" t="str">
        <f t="shared" si="141"/>
        <v>August</v>
      </c>
      <c r="H1806">
        <f t="shared" si="142"/>
        <v>3</v>
      </c>
      <c r="I1806" t="str">
        <f t="shared" si="143"/>
        <v>Sunday</v>
      </c>
      <c r="J1806" s="2">
        <f t="shared" si="144"/>
        <v>2160000</v>
      </c>
      <c r="K1806" s="2"/>
    </row>
    <row r="1807" spans="1:11" x14ac:dyDescent="0.3">
      <c r="A1807" s="1">
        <v>44787</v>
      </c>
      <c r="B1807" t="s">
        <v>15</v>
      </c>
      <c r="C1807" t="s">
        <v>16</v>
      </c>
      <c r="D1807">
        <v>229</v>
      </c>
      <c r="E1807" s="2">
        <v>5000</v>
      </c>
      <c r="F1807">
        <f t="shared" si="140"/>
        <v>2022</v>
      </c>
      <c r="G1807" t="str">
        <f t="shared" si="141"/>
        <v>August</v>
      </c>
      <c r="H1807">
        <f t="shared" si="142"/>
        <v>3</v>
      </c>
      <c r="I1807" t="str">
        <f t="shared" si="143"/>
        <v>Sunday</v>
      </c>
      <c r="J1807" s="2">
        <f t="shared" si="144"/>
        <v>1145000</v>
      </c>
      <c r="K1807" s="2"/>
    </row>
    <row r="1808" spans="1:11" x14ac:dyDescent="0.3">
      <c r="A1808" s="1">
        <v>44787</v>
      </c>
      <c r="B1808" t="s">
        <v>17</v>
      </c>
      <c r="C1808" t="s">
        <v>18</v>
      </c>
      <c r="D1808">
        <v>84</v>
      </c>
      <c r="E1808" s="2">
        <v>25000</v>
      </c>
      <c r="F1808">
        <f t="shared" si="140"/>
        <v>2022</v>
      </c>
      <c r="G1808" t="str">
        <f t="shared" si="141"/>
        <v>August</v>
      </c>
      <c r="H1808">
        <f t="shared" si="142"/>
        <v>3</v>
      </c>
      <c r="I1808" t="str">
        <f t="shared" si="143"/>
        <v>Sunday</v>
      </c>
      <c r="J1808" s="2">
        <f t="shared" si="144"/>
        <v>2100000</v>
      </c>
      <c r="K1808" s="2"/>
    </row>
    <row r="1809" spans="1:11" x14ac:dyDescent="0.3">
      <c r="A1809" s="1">
        <v>44787</v>
      </c>
      <c r="B1809" t="s">
        <v>19</v>
      </c>
      <c r="C1809" t="s">
        <v>20</v>
      </c>
      <c r="D1809">
        <v>74</v>
      </c>
      <c r="E1809" s="2">
        <v>30000</v>
      </c>
      <c r="F1809">
        <f t="shared" si="140"/>
        <v>2022</v>
      </c>
      <c r="G1809" t="str">
        <f t="shared" si="141"/>
        <v>August</v>
      </c>
      <c r="H1809">
        <f t="shared" si="142"/>
        <v>3</v>
      </c>
      <c r="I1809" t="str">
        <f t="shared" si="143"/>
        <v>Sunday</v>
      </c>
      <c r="J1809" s="2">
        <f t="shared" si="144"/>
        <v>2220000</v>
      </c>
      <c r="K1809" s="2"/>
    </row>
    <row r="1810" spans="1:11" x14ac:dyDescent="0.3">
      <c r="A1810" s="1">
        <v>44788</v>
      </c>
      <c r="B1810" t="s">
        <v>5</v>
      </c>
      <c r="C1810" t="s">
        <v>6</v>
      </c>
      <c r="D1810">
        <v>92</v>
      </c>
      <c r="E1810" s="2">
        <v>50000</v>
      </c>
      <c r="F1810">
        <f t="shared" si="140"/>
        <v>2022</v>
      </c>
      <c r="G1810" t="str">
        <f t="shared" si="141"/>
        <v>August</v>
      </c>
      <c r="H1810">
        <f t="shared" si="142"/>
        <v>3</v>
      </c>
      <c r="I1810" t="str">
        <f t="shared" si="143"/>
        <v>Monday</v>
      </c>
      <c r="J1810" s="2">
        <f t="shared" si="144"/>
        <v>4600000</v>
      </c>
      <c r="K1810" s="2"/>
    </row>
    <row r="1811" spans="1:11" x14ac:dyDescent="0.3">
      <c r="A1811" s="1">
        <v>44788</v>
      </c>
      <c r="B1811" t="s">
        <v>7</v>
      </c>
      <c r="C1811" t="s">
        <v>8</v>
      </c>
      <c r="D1811">
        <v>64</v>
      </c>
      <c r="E1811" s="2">
        <v>35000</v>
      </c>
      <c r="F1811">
        <f t="shared" si="140"/>
        <v>2022</v>
      </c>
      <c r="G1811" t="str">
        <f t="shared" si="141"/>
        <v>August</v>
      </c>
      <c r="H1811">
        <f t="shared" si="142"/>
        <v>3</v>
      </c>
      <c r="I1811" t="str">
        <f t="shared" si="143"/>
        <v>Monday</v>
      </c>
      <c r="J1811" s="2">
        <f t="shared" si="144"/>
        <v>2240000</v>
      </c>
      <c r="K1811" s="2"/>
    </row>
    <row r="1812" spans="1:11" x14ac:dyDescent="0.3">
      <c r="A1812" s="1">
        <v>44788</v>
      </c>
      <c r="B1812" t="s">
        <v>9</v>
      </c>
      <c r="C1812" t="s">
        <v>10</v>
      </c>
      <c r="D1812">
        <v>77</v>
      </c>
      <c r="E1812" s="2">
        <v>45000</v>
      </c>
      <c r="F1812">
        <f t="shared" si="140"/>
        <v>2022</v>
      </c>
      <c r="G1812" t="str">
        <f t="shared" si="141"/>
        <v>August</v>
      </c>
      <c r="H1812">
        <f t="shared" si="142"/>
        <v>3</v>
      </c>
      <c r="I1812" t="str">
        <f t="shared" si="143"/>
        <v>Monday</v>
      </c>
      <c r="J1812" s="2">
        <f t="shared" si="144"/>
        <v>3465000</v>
      </c>
      <c r="K1812" s="2"/>
    </row>
    <row r="1813" spans="1:11" x14ac:dyDescent="0.3">
      <c r="A1813" s="1">
        <v>44788</v>
      </c>
      <c r="B1813" t="s">
        <v>11</v>
      </c>
      <c r="C1813" t="s">
        <v>12</v>
      </c>
      <c r="D1813">
        <v>49</v>
      </c>
      <c r="E1813" s="2">
        <v>60000</v>
      </c>
      <c r="F1813">
        <f t="shared" si="140"/>
        <v>2022</v>
      </c>
      <c r="G1813" t="str">
        <f t="shared" si="141"/>
        <v>August</v>
      </c>
      <c r="H1813">
        <f t="shared" si="142"/>
        <v>3</v>
      </c>
      <c r="I1813" t="str">
        <f t="shared" si="143"/>
        <v>Monday</v>
      </c>
      <c r="J1813" s="2">
        <f t="shared" si="144"/>
        <v>2940000</v>
      </c>
      <c r="K1813" s="2"/>
    </row>
    <row r="1814" spans="1:11" x14ac:dyDescent="0.3">
      <c r="A1814" s="1">
        <v>44788</v>
      </c>
      <c r="B1814" t="s">
        <v>13</v>
      </c>
      <c r="C1814" t="s">
        <v>14</v>
      </c>
      <c r="D1814">
        <v>118</v>
      </c>
      <c r="E1814" s="2">
        <v>20000</v>
      </c>
      <c r="F1814">
        <f t="shared" si="140"/>
        <v>2022</v>
      </c>
      <c r="G1814" t="str">
        <f t="shared" si="141"/>
        <v>August</v>
      </c>
      <c r="H1814">
        <f t="shared" si="142"/>
        <v>3</v>
      </c>
      <c r="I1814" t="str">
        <f t="shared" si="143"/>
        <v>Monday</v>
      </c>
      <c r="J1814" s="2">
        <f t="shared" si="144"/>
        <v>2360000</v>
      </c>
      <c r="K1814" s="2"/>
    </row>
    <row r="1815" spans="1:11" x14ac:dyDescent="0.3">
      <c r="A1815" s="1">
        <v>44788</v>
      </c>
      <c r="B1815" t="s">
        <v>15</v>
      </c>
      <c r="C1815" t="s">
        <v>16</v>
      </c>
      <c r="D1815">
        <v>258</v>
      </c>
      <c r="E1815" s="2">
        <v>5000</v>
      </c>
      <c r="F1815">
        <f t="shared" si="140"/>
        <v>2022</v>
      </c>
      <c r="G1815" t="str">
        <f t="shared" si="141"/>
        <v>August</v>
      </c>
      <c r="H1815">
        <f t="shared" si="142"/>
        <v>3</v>
      </c>
      <c r="I1815" t="str">
        <f t="shared" si="143"/>
        <v>Monday</v>
      </c>
      <c r="J1815" s="2">
        <f t="shared" si="144"/>
        <v>1290000</v>
      </c>
      <c r="K1815" s="2"/>
    </row>
    <row r="1816" spans="1:11" x14ac:dyDescent="0.3">
      <c r="A1816" s="1">
        <v>44788</v>
      </c>
      <c r="B1816" t="s">
        <v>17</v>
      </c>
      <c r="C1816" t="s">
        <v>18</v>
      </c>
      <c r="D1816">
        <v>83</v>
      </c>
      <c r="E1816" s="2">
        <v>25000</v>
      </c>
      <c r="F1816">
        <f t="shared" si="140"/>
        <v>2022</v>
      </c>
      <c r="G1816" t="str">
        <f t="shared" si="141"/>
        <v>August</v>
      </c>
      <c r="H1816">
        <f t="shared" si="142"/>
        <v>3</v>
      </c>
      <c r="I1816" t="str">
        <f t="shared" si="143"/>
        <v>Monday</v>
      </c>
      <c r="J1816" s="2">
        <f t="shared" si="144"/>
        <v>2075000</v>
      </c>
      <c r="K1816" s="2"/>
    </row>
    <row r="1817" spans="1:11" x14ac:dyDescent="0.3">
      <c r="A1817" s="1">
        <v>44788</v>
      </c>
      <c r="B1817" t="s">
        <v>19</v>
      </c>
      <c r="C1817" t="s">
        <v>20</v>
      </c>
      <c r="D1817">
        <v>72</v>
      </c>
      <c r="E1817" s="2">
        <v>30000</v>
      </c>
      <c r="F1817">
        <f t="shared" si="140"/>
        <v>2022</v>
      </c>
      <c r="G1817" t="str">
        <f t="shared" si="141"/>
        <v>August</v>
      </c>
      <c r="H1817">
        <f t="shared" si="142"/>
        <v>3</v>
      </c>
      <c r="I1817" t="str">
        <f t="shared" si="143"/>
        <v>Monday</v>
      </c>
      <c r="J1817" s="2">
        <f t="shared" si="144"/>
        <v>2160000</v>
      </c>
      <c r="K1817" s="2"/>
    </row>
    <row r="1818" spans="1:11" x14ac:dyDescent="0.3">
      <c r="A1818" s="1">
        <v>44789</v>
      </c>
      <c r="B1818" t="s">
        <v>5</v>
      </c>
      <c r="C1818" t="s">
        <v>6</v>
      </c>
      <c r="D1818">
        <v>91</v>
      </c>
      <c r="E1818" s="2">
        <v>50000</v>
      </c>
      <c r="F1818">
        <f t="shared" si="140"/>
        <v>2022</v>
      </c>
      <c r="G1818" t="str">
        <f t="shared" si="141"/>
        <v>August</v>
      </c>
      <c r="H1818">
        <f t="shared" si="142"/>
        <v>3</v>
      </c>
      <c r="I1818" t="str">
        <f t="shared" si="143"/>
        <v>Tuesday</v>
      </c>
      <c r="J1818" s="2">
        <f t="shared" si="144"/>
        <v>4550000</v>
      </c>
      <c r="K1818" s="2"/>
    </row>
    <row r="1819" spans="1:11" x14ac:dyDescent="0.3">
      <c r="A1819" s="1">
        <v>44789</v>
      </c>
      <c r="B1819" t="s">
        <v>7</v>
      </c>
      <c r="C1819" t="s">
        <v>8</v>
      </c>
      <c r="D1819">
        <v>58</v>
      </c>
      <c r="E1819" s="2">
        <v>35000</v>
      </c>
      <c r="F1819">
        <f t="shared" si="140"/>
        <v>2022</v>
      </c>
      <c r="G1819" t="str">
        <f t="shared" si="141"/>
        <v>August</v>
      </c>
      <c r="H1819">
        <f t="shared" si="142"/>
        <v>3</v>
      </c>
      <c r="I1819" t="str">
        <f t="shared" si="143"/>
        <v>Tuesday</v>
      </c>
      <c r="J1819" s="2">
        <f t="shared" si="144"/>
        <v>2030000</v>
      </c>
      <c r="K1819" s="2"/>
    </row>
    <row r="1820" spans="1:11" x14ac:dyDescent="0.3">
      <c r="A1820" s="1">
        <v>44789</v>
      </c>
      <c r="B1820" t="s">
        <v>9</v>
      </c>
      <c r="C1820" t="s">
        <v>10</v>
      </c>
      <c r="D1820">
        <v>66</v>
      </c>
      <c r="E1820" s="2">
        <v>45000</v>
      </c>
      <c r="F1820">
        <f t="shared" si="140"/>
        <v>2022</v>
      </c>
      <c r="G1820" t="str">
        <f t="shared" si="141"/>
        <v>August</v>
      </c>
      <c r="H1820">
        <f t="shared" si="142"/>
        <v>3</v>
      </c>
      <c r="I1820" t="str">
        <f t="shared" si="143"/>
        <v>Tuesday</v>
      </c>
      <c r="J1820" s="2">
        <f t="shared" si="144"/>
        <v>2970000</v>
      </c>
      <c r="K1820" s="2"/>
    </row>
    <row r="1821" spans="1:11" x14ac:dyDescent="0.3">
      <c r="A1821" s="1">
        <v>44789</v>
      </c>
      <c r="B1821" t="s">
        <v>11</v>
      </c>
      <c r="C1821" t="s">
        <v>12</v>
      </c>
      <c r="D1821">
        <v>44</v>
      </c>
      <c r="E1821" s="2">
        <v>60000</v>
      </c>
      <c r="F1821">
        <f t="shared" si="140"/>
        <v>2022</v>
      </c>
      <c r="G1821" t="str">
        <f t="shared" si="141"/>
        <v>August</v>
      </c>
      <c r="H1821">
        <f t="shared" si="142"/>
        <v>3</v>
      </c>
      <c r="I1821" t="str">
        <f t="shared" si="143"/>
        <v>Tuesday</v>
      </c>
      <c r="J1821" s="2">
        <f t="shared" si="144"/>
        <v>2640000</v>
      </c>
      <c r="K1821" s="2"/>
    </row>
    <row r="1822" spans="1:11" x14ac:dyDescent="0.3">
      <c r="A1822" s="1">
        <v>44789</v>
      </c>
      <c r="B1822" t="s">
        <v>13</v>
      </c>
      <c r="C1822" t="s">
        <v>14</v>
      </c>
      <c r="D1822">
        <v>112</v>
      </c>
      <c r="E1822" s="2">
        <v>20000</v>
      </c>
      <c r="F1822">
        <f t="shared" si="140"/>
        <v>2022</v>
      </c>
      <c r="G1822" t="str">
        <f t="shared" si="141"/>
        <v>August</v>
      </c>
      <c r="H1822">
        <f t="shared" si="142"/>
        <v>3</v>
      </c>
      <c r="I1822" t="str">
        <f t="shared" si="143"/>
        <v>Tuesday</v>
      </c>
      <c r="J1822" s="2">
        <f t="shared" si="144"/>
        <v>2240000</v>
      </c>
      <c r="K1822" s="2"/>
    </row>
    <row r="1823" spans="1:11" x14ac:dyDescent="0.3">
      <c r="A1823" s="1">
        <v>44789</v>
      </c>
      <c r="B1823" t="s">
        <v>15</v>
      </c>
      <c r="C1823" t="s">
        <v>16</v>
      </c>
      <c r="D1823">
        <v>241</v>
      </c>
      <c r="E1823" s="2">
        <v>5000</v>
      </c>
      <c r="F1823">
        <f t="shared" si="140"/>
        <v>2022</v>
      </c>
      <c r="G1823" t="str">
        <f t="shared" si="141"/>
        <v>August</v>
      </c>
      <c r="H1823">
        <f t="shared" si="142"/>
        <v>3</v>
      </c>
      <c r="I1823" t="str">
        <f t="shared" si="143"/>
        <v>Tuesday</v>
      </c>
      <c r="J1823" s="2">
        <f t="shared" si="144"/>
        <v>1205000</v>
      </c>
      <c r="K1823" s="2"/>
    </row>
    <row r="1824" spans="1:11" x14ac:dyDescent="0.3">
      <c r="A1824" s="1">
        <v>44789</v>
      </c>
      <c r="B1824" t="s">
        <v>17</v>
      </c>
      <c r="C1824" t="s">
        <v>18</v>
      </c>
      <c r="D1824">
        <v>89</v>
      </c>
      <c r="E1824" s="2">
        <v>25000</v>
      </c>
      <c r="F1824">
        <f t="shared" si="140"/>
        <v>2022</v>
      </c>
      <c r="G1824" t="str">
        <f t="shared" si="141"/>
        <v>August</v>
      </c>
      <c r="H1824">
        <f t="shared" si="142"/>
        <v>3</v>
      </c>
      <c r="I1824" t="str">
        <f t="shared" si="143"/>
        <v>Tuesday</v>
      </c>
      <c r="J1824" s="2">
        <f t="shared" si="144"/>
        <v>2225000</v>
      </c>
      <c r="K1824" s="2"/>
    </row>
    <row r="1825" spans="1:11" x14ac:dyDescent="0.3">
      <c r="A1825" s="1">
        <v>44789</v>
      </c>
      <c r="B1825" t="s">
        <v>19</v>
      </c>
      <c r="C1825" t="s">
        <v>20</v>
      </c>
      <c r="D1825">
        <v>74</v>
      </c>
      <c r="E1825" s="2">
        <v>30000</v>
      </c>
      <c r="F1825">
        <f t="shared" si="140"/>
        <v>2022</v>
      </c>
      <c r="G1825" t="str">
        <f t="shared" si="141"/>
        <v>August</v>
      </c>
      <c r="H1825">
        <f t="shared" si="142"/>
        <v>3</v>
      </c>
      <c r="I1825" t="str">
        <f t="shared" si="143"/>
        <v>Tuesday</v>
      </c>
      <c r="J1825" s="2">
        <f t="shared" si="144"/>
        <v>2220000</v>
      </c>
      <c r="K1825" s="2"/>
    </row>
    <row r="1826" spans="1:11" x14ac:dyDescent="0.3">
      <c r="A1826" s="1">
        <v>44790</v>
      </c>
      <c r="B1826" t="s">
        <v>5</v>
      </c>
      <c r="C1826" t="s">
        <v>6</v>
      </c>
      <c r="D1826">
        <v>83</v>
      </c>
      <c r="E1826" s="2">
        <v>50000</v>
      </c>
      <c r="F1826">
        <f t="shared" si="140"/>
        <v>2022</v>
      </c>
      <c r="G1826" t="str">
        <f t="shared" si="141"/>
        <v>August</v>
      </c>
      <c r="H1826">
        <f t="shared" si="142"/>
        <v>3</v>
      </c>
      <c r="I1826" t="str">
        <f t="shared" si="143"/>
        <v>Wednesday</v>
      </c>
      <c r="J1826" s="2">
        <f t="shared" si="144"/>
        <v>4150000</v>
      </c>
      <c r="K1826" s="2"/>
    </row>
    <row r="1827" spans="1:11" x14ac:dyDescent="0.3">
      <c r="A1827" s="1">
        <v>44790</v>
      </c>
      <c r="B1827" t="s">
        <v>7</v>
      </c>
      <c r="C1827" t="s">
        <v>8</v>
      </c>
      <c r="D1827">
        <v>59</v>
      </c>
      <c r="E1827" s="2">
        <v>35000</v>
      </c>
      <c r="F1827">
        <f t="shared" si="140"/>
        <v>2022</v>
      </c>
      <c r="G1827" t="str">
        <f t="shared" si="141"/>
        <v>August</v>
      </c>
      <c r="H1827">
        <f t="shared" si="142"/>
        <v>3</v>
      </c>
      <c r="I1827" t="str">
        <f t="shared" si="143"/>
        <v>Wednesday</v>
      </c>
      <c r="J1827" s="2">
        <f t="shared" si="144"/>
        <v>2065000</v>
      </c>
      <c r="K1827" s="2"/>
    </row>
    <row r="1828" spans="1:11" x14ac:dyDescent="0.3">
      <c r="A1828" s="1">
        <v>44790</v>
      </c>
      <c r="B1828" t="s">
        <v>9</v>
      </c>
      <c r="C1828" t="s">
        <v>10</v>
      </c>
      <c r="D1828">
        <v>69</v>
      </c>
      <c r="E1828" s="2">
        <v>45000</v>
      </c>
      <c r="F1828">
        <f t="shared" si="140"/>
        <v>2022</v>
      </c>
      <c r="G1828" t="str">
        <f t="shared" si="141"/>
        <v>August</v>
      </c>
      <c r="H1828">
        <f t="shared" si="142"/>
        <v>3</v>
      </c>
      <c r="I1828" t="str">
        <f t="shared" si="143"/>
        <v>Wednesday</v>
      </c>
      <c r="J1828" s="2">
        <f t="shared" si="144"/>
        <v>3105000</v>
      </c>
      <c r="K1828" s="2"/>
    </row>
    <row r="1829" spans="1:11" x14ac:dyDescent="0.3">
      <c r="A1829" s="1">
        <v>44790</v>
      </c>
      <c r="B1829" t="s">
        <v>11</v>
      </c>
      <c r="C1829" t="s">
        <v>12</v>
      </c>
      <c r="D1829">
        <v>49</v>
      </c>
      <c r="E1829" s="2">
        <v>60000</v>
      </c>
      <c r="F1829">
        <f t="shared" si="140"/>
        <v>2022</v>
      </c>
      <c r="G1829" t="str">
        <f t="shared" si="141"/>
        <v>August</v>
      </c>
      <c r="H1829">
        <f t="shared" si="142"/>
        <v>3</v>
      </c>
      <c r="I1829" t="str">
        <f t="shared" si="143"/>
        <v>Wednesday</v>
      </c>
      <c r="J1829" s="2">
        <f t="shared" si="144"/>
        <v>2940000</v>
      </c>
      <c r="K1829" s="2"/>
    </row>
    <row r="1830" spans="1:11" x14ac:dyDescent="0.3">
      <c r="A1830" s="1">
        <v>44790</v>
      </c>
      <c r="B1830" t="s">
        <v>13</v>
      </c>
      <c r="C1830" t="s">
        <v>14</v>
      </c>
      <c r="D1830">
        <v>106</v>
      </c>
      <c r="E1830" s="2">
        <v>20000</v>
      </c>
      <c r="F1830">
        <f t="shared" si="140"/>
        <v>2022</v>
      </c>
      <c r="G1830" t="str">
        <f t="shared" si="141"/>
        <v>August</v>
      </c>
      <c r="H1830">
        <f t="shared" si="142"/>
        <v>3</v>
      </c>
      <c r="I1830" t="str">
        <f t="shared" si="143"/>
        <v>Wednesday</v>
      </c>
      <c r="J1830" s="2">
        <f t="shared" si="144"/>
        <v>2120000</v>
      </c>
      <c r="K1830" s="2"/>
    </row>
    <row r="1831" spans="1:11" x14ac:dyDescent="0.3">
      <c r="A1831" s="1">
        <v>44790</v>
      </c>
      <c r="B1831" t="s">
        <v>15</v>
      </c>
      <c r="C1831" t="s">
        <v>16</v>
      </c>
      <c r="D1831">
        <v>227</v>
      </c>
      <c r="E1831" s="2">
        <v>5000</v>
      </c>
      <c r="F1831">
        <f t="shared" si="140"/>
        <v>2022</v>
      </c>
      <c r="G1831" t="str">
        <f t="shared" si="141"/>
        <v>August</v>
      </c>
      <c r="H1831">
        <f t="shared" si="142"/>
        <v>3</v>
      </c>
      <c r="I1831" t="str">
        <f t="shared" si="143"/>
        <v>Wednesday</v>
      </c>
      <c r="J1831" s="2">
        <f t="shared" si="144"/>
        <v>1135000</v>
      </c>
      <c r="K1831" s="2"/>
    </row>
    <row r="1832" spans="1:11" x14ac:dyDescent="0.3">
      <c r="A1832" s="1">
        <v>44790</v>
      </c>
      <c r="B1832" t="s">
        <v>17</v>
      </c>
      <c r="C1832" t="s">
        <v>18</v>
      </c>
      <c r="D1832">
        <v>79</v>
      </c>
      <c r="E1832" s="2">
        <v>25000</v>
      </c>
      <c r="F1832">
        <f t="shared" si="140"/>
        <v>2022</v>
      </c>
      <c r="G1832" t="str">
        <f t="shared" si="141"/>
        <v>August</v>
      </c>
      <c r="H1832">
        <f t="shared" si="142"/>
        <v>3</v>
      </c>
      <c r="I1832" t="str">
        <f t="shared" si="143"/>
        <v>Wednesday</v>
      </c>
      <c r="J1832" s="2">
        <f t="shared" si="144"/>
        <v>1975000</v>
      </c>
      <c r="K1832" s="2"/>
    </row>
    <row r="1833" spans="1:11" x14ac:dyDescent="0.3">
      <c r="A1833" s="1">
        <v>44790</v>
      </c>
      <c r="B1833" t="s">
        <v>19</v>
      </c>
      <c r="C1833" t="s">
        <v>20</v>
      </c>
      <c r="D1833">
        <v>67</v>
      </c>
      <c r="E1833" s="2">
        <v>30000</v>
      </c>
      <c r="F1833">
        <f t="shared" si="140"/>
        <v>2022</v>
      </c>
      <c r="G1833" t="str">
        <f t="shared" si="141"/>
        <v>August</v>
      </c>
      <c r="H1833">
        <f t="shared" si="142"/>
        <v>3</v>
      </c>
      <c r="I1833" t="str">
        <f t="shared" si="143"/>
        <v>Wednesday</v>
      </c>
      <c r="J1833" s="2">
        <f t="shared" si="144"/>
        <v>2010000</v>
      </c>
      <c r="K1833" s="2"/>
    </row>
    <row r="1834" spans="1:11" x14ac:dyDescent="0.3">
      <c r="A1834" s="1">
        <v>44791</v>
      </c>
      <c r="B1834" t="s">
        <v>5</v>
      </c>
      <c r="C1834" t="s">
        <v>6</v>
      </c>
      <c r="D1834">
        <v>91</v>
      </c>
      <c r="E1834" s="2">
        <v>50000</v>
      </c>
      <c r="F1834">
        <f t="shared" si="140"/>
        <v>2022</v>
      </c>
      <c r="G1834" t="str">
        <f t="shared" si="141"/>
        <v>August</v>
      </c>
      <c r="H1834">
        <f t="shared" si="142"/>
        <v>3</v>
      </c>
      <c r="I1834" t="str">
        <f t="shared" si="143"/>
        <v>Thursday</v>
      </c>
      <c r="J1834" s="2">
        <f t="shared" si="144"/>
        <v>4550000</v>
      </c>
      <c r="K1834" s="2"/>
    </row>
    <row r="1835" spans="1:11" x14ac:dyDescent="0.3">
      <c r="A1835" s="1">
        <v>44791</v>
      </c>
      <c r="B1835" t="s">
        <v>7</v>
      </c>
      <c r="C1835" t="s">
        <v>8</v>
      </c>
      <c r="D1835">
        <v>55</v>
      </c>
      <c r="E1835" s="2">
        <v>35000</v>
      </c>
      <c r="F1835">
        <f t="shared" si="140"/>
        <v>2022</v>
      </c>
      <c r="G1835" t="str">
        <f t="shared" si="141"/>
        <v>August</v>
      </c>
      <c r="H1835">
        <f t="shared" si="142"/>
        <v>3</v>
      </c>
      <c r="I1835" t="str">
        <f t="shared" si="143"/>
        <v>Thursday</v>
      </c>
      <c r="J1835" s="2">
        <f t="shared" si="144"/>
        <v>1925000</v>
      </c>
      <c r="K1835" s="2"/>
    </row>
    <row r="1836" spans="1:11" x14ac:dyDescent="0.3">
      <c r="A1836" s="1">
        <v>44791</v>
      </c>
      <c r="B1836" t="s">
        <v>9</v>
      </c>
      <c r="C1836" t="s">
        <v>10</v>
      </c>
      <c r="D1836">
        <v>70</v>
      </c>
      <c r="E1836" s="2">
        <v>45000</v>
      </c>
      <c r="F1836">
        <f t="shared" si="140"/>
        <v>2022</v>
      </c>
      <c r="G1836" t="str">
        <f t="shared" si="141"/>
        <v>August</v>
      </c>
      <c r="H1836">
        <f t="shared" si="142"/>
        <v>3</v>
      </c>
      <c r="I1836" t="str">
        <f t="shared" si="143"/>
        <v>Thursday</v>
      </c>
      <c r="J1836" s="2">
        <f t="shared" si="144"/>
        <v>3150000</v>
      </c>
      <c r="K1836" s="2"/>
    </row>
    <row r="1837" spans="1:11" x14ac:dyDescent="0.3">
      <c r="A1837" s="1">
        <v>44791</v>
      </c>
      <c r="B1837" t="s">
        <v>11</v>
      </c>
      <c r="C1837" t="s">
        <v>12</v>
      </c>
      <c r="D1837">
        <v>42</v>
      </c>
      <c r="E1837" s="2">
        <v>60000</v>
      </c>
      <c r="F1837">
        <f t="shared" si="140"/>
        <v>2022</v>
      </c>
      <c r="G1837" t="str">
        <f t="shared" si="141"/>
        <v>August</v>
      </c>
      <c r="H1837">
        <f t="shared" si="142"/>
        <v>3</v>
      </c>
      <c r="I1837" t="str">
        <f t="shared" si="143"/>
        <v>Thursday</v>
      </c>
      <c r="J1837" s="2">
        <f t="shared" si="144"/>
        <v>2520000</v>
      </c>
      <c r="K1837" s="2"/>
    </row>
    <row r="1838" spans="1:11" x14ac:dyDescent="0.3">
      <c r="A1838" s="1">
        <v>44791</v>
      </c>
      <c r="B1838" t="s">
        <v>13</v>
      </c>
      <c r="C1838" t="s">
        <v>14</v>
      </c>
      <c r="D1838">
        <v>110</v>
      </c>
      <c r="E1838" s="2">
        <v>20000</v>
      </c>
      <c r="F1838">
        <f t="shared" si="140"/>
        <v>2022</v>
      </c>
      <c r="G1838" t="str">
        <f t="shared" si="141"/>
        <v>August</v>
      </c>
      <c r="H1838">
        <f t="shared" si="142"/>
        <v>3</v>
      </c>
      <c r="I1838" t="str">
        <f t="shared" si="143"/>
        <v>Thursday</v>
      </c>
      <c r="J1838" s="2">
        <f t="shared" si="144"/>
        <v>2200000</v>
      </c>
      <c r="K1838" s="2"/>
    </row>
    <row r="1839" spans="1:11" x14ac:dyDescent="0.3">
      <c r="A1839" s="1">
        <v>44791</v>
      </c>
      <c r="B1839" t="s">
        <v>15</v>
      </c>
      <c r="C1839" t="s">
        <v>16</v>
      </c>
      <c r="D1839">
        <v>215</v>
      </c>
      <c r="E1839" s="2">
        <v>5000</v>
      </c>
      <c r="F1839">
        <f t="shared" si="140"/>
        <v>2022</v>
      </c>
      <c r="G1839" t="str">
        <f t="shared" si="141"/>
        <v>August</v>
      </c>
      <c r="H1839">
        <f t="shared" si="142"/>
        <v>3</v>
      </c>
      <c r="I1839" t="str">
        <f t="shared" si="143"/>
        <v>Thursday</v>
      </c>
      <c r="J1839" s="2">
        <f t="shared" si="144"/>
        <v>1075000</v>
      </c>
      <c r="K1839" s="2"/>
    </row>
    <row r="1840" spans="1:11" x14ac:dyDescent="0.3">
      <c r="A1840" s="1">
        <v>44791</v>
      </c>
      <c r="B1840" t="s">
        <v>17</v>
      </c>
      <c r="C1840" t="s">
        <v>18</v>
      </c>
      <c r="D1840">
        <v>89</v>
      </c>
      <c r="E1840" s="2">
        <v>25000</v>
      </c>
      <c r="F1840">
        <f t="shared" si="140"/>
        <v>2022</v>
      </c>
      <c r="G1840" t="str">
        <f t="shared" si="141"/>
        <v>August</v>
      </c>
      <c r="H1840">
        <f t="shared" si="142"/>
        <v>3</v>
      </c>
      <c r="I1840" t="str">
        <f t="shared" si="143"/>
        <v>Thursday</v>
      </c>
      <c r="J1840" s="2">
        <f t="shared" si="144"/>
        <v>2225000</v>
      </c>
      <c r="K1840" s="2"/>
    </row>
    <row r="1841" spans="1:11" x14ac:dyDescent="0.3">
      <c r="A1841" s="1">
        <v>44791</v>
      </c>
      <c r="B1841" t="s">
        <v>19</v>
      </c>
      <c r="C1841" t="s">
        <v>20</v>
      </c>
      <c r="D1841">
        <v>66</v>
      </c>
      <c r="E1841" s="2">
        <v>30000</v>
      </c>
      <c r="F1841">
        <f t="shared" si="140"/>
        <v>2022</v>
      </c>
      <c r="G1841" t="str">
        <f t="shared" si="141"/>
        <v>August</v>
      </c>
      <c r="H1841">
        <f t="shared" si="142"/>
        <v>3</v>
      </c>
      <c r="I1841" t="str">
        <f t="shared" si="143"/>
        <v>Thursday</v>
      </c>
      <c r="J1841" s="2">
        <f t="shared" si="144"/>
        <v>1980000</v>
      </c>
      <c r="K1841" s="2"/>
    </row>
    <row r="1842" spans="1:11" x14ac:dyDescent="0.3">
      <c r="A1842" s="1">
        <v>44792</v>
      </c>
      <c r="B1842" t="s">
        <v>5</v>
      </c>
      <c r="C1842" t="s">
        <v>6</v>
      </c>
      <c r="D1842">
        <v>87</v>
      </c>
      <c r="E1842" s="2">
        <v>50000</v>
      </c>
      <c r="F1842">
        <f t="shared" si="140"/>
        <v>2022</v>
      </c>
      <c r="G1842" t="str">
        <f t="shared" si="141"/>
        <v>August</v>
      </c>
      <c r="H1842">
        <f t="shared" si="142"/>
        <v>3</v>
      </c>
      <c r="I1842" t="str">
        <f t="shared" si="143"/>
        <v>Friday</v>
      </c>
      <c r="J1842" s="2">
        <f t="shared" si="144"/>
        <v>4350000</v>
      </c>
      <c r="K1842" s="2"/>
    </row>
    <row r="1843" spans="1:11" x14ac:dyDescent="0.3">
      <c r="A1843" s="1">
        <v>44792</v>
      </c>
      <c r="B1843" t="s">
        <v>7</v>
      </c>
      <c r="C1843" t="s">
        <v>8</v>
      </c>
      <c r="D1843">
        <v>56</v>
      </c>
      <c r="E1843" s="2">
        <v>35000</v>
      </c>
      <c r="F1843">
        <f t="shared" si="140"/>
        <v>2022</v>
      </c>
      <c r="G1843" t="str">
        <f t="shared" si="141"/>
        <v>August</v>
      </c>
      <c r="H1843">
        <f t="shared" si="142"/>
        <v>3</v>
      </c>
      <c r="I1843" t="str">
        <f t="shared" si="143"/>
        <v>Friday</v>
      </c>
      <c r="J1843" s="2">
        <f t="shared" si="144"/>
        <v>1960000</v>
      </c>
      <c r="K1843" s="2"/>
    </row>
    <row r="1844" spans="1:11" x14ac:dyDescent="0.3">
      <c r="A1844" s="1">
        <v>44792</v>
      </c>
      <c r="B1844" t="s">
        <v>9</v>
      </c>
      <c r="C1844" t="s">
        <v>10</v>
      </c>
      <c r="D1844">
        <v>65</v>
      </c>
      <c r="E1844" s="2">
        <v>45000</v>
      </c>
      <c r="F1844">
        <f t="shared" si="140"/>
        <v>2022</v>
      </c>
      <c r="G1844" t="str">
        <f t="shared" si="141"/>
        <v>August</v>
      </c>
      <c r="H1844">
        <f t="shared" si="142"/>
        <v>3</v>
      </c>
      <c r="I1844" t="str">
        <f t="shared" si="143"/>
        <v>Friday</v>
      </c>
      <c r="J1844" s="2">
        <f t="shared" si="144"/>
        <v>2925000</v>
      </c>
      <c r="K1844" s="2"/>
    </row>
    <row r="1845" spans="1:11" x14ac:dyDescent="0.3">
      <c r="A1845" s="1">
        <v>44792</v>
      </c>
      <c r="B1845" t="s">
        <v>11</v>
      </c>
      <c r="C1845" t="s">
        <v>12</v>
      </c>
      <c r="D1845">
        <v>48</v>
      </c>
      <c r="E1845" s="2">
        <v>60000</v>
      </c>
      <c r="F1845">
        <f t="shared" si="140"/>
        <v>2022</v>
      </c>
      <c r="G1845" t="str">
        <f t="shared" si="141"/>
        <v>August</v>
      </c>
      <c r="H1845">
        <f t="shared" si="142"/>
        <v>3</v>
      </c>
      <c r="I1845" t="str">
        <f t="shared" si="143"/>
        <v>Friday</v>
      </c>
      <c r="J1845" s="2">
        <f t="shared" si="144"/>
        <v>2880000</v>
      </c>
      <c r="K1845" s="2"/>
    </row>
    <row r="1846" spans="1:11" x14ac:dyDescent="0.3">
      <c r="A1846" s="1">
        <v>44792</v>
      </c>
      <c r="B1846" t="s">
        <v>13</v>
      </c>
      <c r="C1846" t="s">
        <v>14</v>
      </c>
      <c r="D1846">
        <v>102</v>
      </c>
      <c r="E1846" s="2">
        <v>20000</v>
      </c>
      <c r="F1846">
        <f t="shared" si="140"/>
        <v>2022</v>
      </c>
      <c r="G1846" t="str">
        <f t="shared" si="141"/>
        <v>August</v>
      </c>
      <c r="H1846">
        <f t="shared" si="142"/>
        <v>3</v>
      </c>
      <c r="I1846" t="str">
        <f t="shared" si="143"/>
        <v>Friday</v>
      </c>
      <c r="J1846" s="2">
        <f t="shared" si="144"/>
        <v>2040000</v>
      </c>
      <c r="K1846" s="2"/>
    </row>
    <row r="1847" spans="1:11" x14ac:dyDescent="0.3">
      <c r="A1847" s="1">
        <v>44792</v>
      </c>
      <c r="B1847" t="s">
        <v>15</v>
      </c>
      <c r="C1847" t="s">
        <v>16</v>
      </c>
      <c r="D1847">
        <v>217</v>
      </c>
      <c r="E1847" s="2">
        <v>5000</v>
      </c>
      <c r="F1847">
        <f t="shared" si="140"/>
        <v>2022</v>
      </c>
      <c r="G1847" t="str">
        <f t="shared" si="141"/>
        <v>August</v>
      </c>
      <c r="H1847">
        <f t="shared" si="142"/>
        <v>3</v>
      </c>
      <c r="I1847" t="str">
        <f t="shared" si="143"/>
        <v>Friday</v>
      </c>
      <c r="J1847" s="2">
        <f t="shared" si="144"/>
        <v>1085000</v>
      </c>
      <c r="K1847" s="2"/>
    </row>
    <row r="1848" spans="1:11" x14ac:dyDescent="0.3">
      <c r="A1848" s="1">
        <v>44792</v>
      </c>
      <c r="B1848" t="s">
        <v>17</v>
      </c>
      <c r="C1848" t="s">
        <v>18</v>
      </c>
      <c r="D1848">
        <v>91</v>
      </c>
      <c r="E1848" s="2">
        <v>25000</v>
      </c>
      <c r="F1848">
        <f t="shared" si="140"/>
        <v>2022</v>
      </c>
      <c r="G1848" t="str">
        <f t="shared" si="141"/>
        <v>August</v>
      </c>
      <c r="H1848">
        <f t="shared" si="142"/>
        <v>3</v>
      </c>
      <c r="I1848" t="str">
        <f t="shared" si="143"/>
        <v>Friday</v>
      </c>
      <c r="J1848" s="2">
        <f t="shared" si="144"/>
        <v>2275000</v>
      </c>
      <c r="K1848" s="2"/>
    </row>
    <row r="1849" spans="1:11" x14ac:dyDescent="0.3">
      <c r="A1849" s="1">
        <v>44792</v>
      </c>
      <c r="B1849" t="s">
        <v>19</v>
      </c>
      <c r="C1849" t="s">
        <v>20</v>
      </c>
      <c r="D1849">
        <v>61</v>
      </c>
      <c r="E1849" s="2">
        <v>30000</v>
      </c>
      <c r="F1849">
        <f t="shared" si="140"/>
        <v>2022</v>
      </c>
      <c r="G1849" t="str">
        <f t="shared" si="141"/>
        <v>August</v>
      </c>
      <c r="H1849">
        <f t="shared" si="142"/>
        <v>3</v>
      </c>
      <c r="I1849" t="str">
        <f t="shared" si="143"/>
        <v>Friday</v>
      </c>
      <c r="J1849" s="2">
        <f t="shared" si="144"/>
        <v>1830000</v>
      </c>
      <c r="K1849" s="2"/>
    </row>
    <row r="1850" spans="1:11" x14ac:dyDescent="0.3">
      <c r="A1850" s="1">
        <v>44793</v>
      </c>
      <c r="B1850" t="s">
        <v>5</v>
      </c>
      <c r="C1850" t="s">
        <v>6</v>
      </c>
      <c r="D1850">
        <v>89</v>
      </c>
      <c r="E1850" s="2">
        <v>50000</v>
      </c>
      <c r="F1850">
        <f t="shared" si="140"/>
        <v>2022</v>
      </c>
      <c r="G1850" t="str">
        <f t="shared" si="141"/>
        <v>August</v>
      </c>
      <c r="H1850">
        <f t="shared" si="142"/>
        <v>3</v>
      </c>
      <c r="I1850" t="str">
        <f t="shared" si="143"/>
        <v>Saturday</v>
      </c>
      <c r="J1850" s="2">
        <f t="shared" si="144"/>
        <v>4450000</v>
      </c>
      <c r="K1850" s="2"/>
    </row>
    <row r="1851" spans="1:11" x14ac:dyDescent="0.3">
      <c r="A1851" s="1">
        <v>44793</v>
      </c>
      <c r="B1851" t="s">
        <v>7</v>
      </c>
      <c r="C1851" t="s">
        <v>8</v>
      </c>
      <c r="D1851">
        <v>57</v>
      </c>
      <c r="E1851" s="2">
        <v>35000</v>
      </c>
      <c r="F1851">
        <f t="shared" si="140"/>
        <v>2022</v>
      </c>
      <c r="G1851" t="str">
        <f t="shared" si="141"/>
        <v>August</v>
      </c>
      <c r="H1851">
        <f t="shared" si="142"/>
        <v>3</v>
      </c>
      <c r="I1851" t="str">
        <f t="shared" si="143"/>
        <v>Saturday</v>
      </c>
      <c r="J1851" s="2">
        <f t="shared" si="144"/>
        <v>1995000</v>
      </c>
      <c r="K1851" s="2"/>
    </row>
    <row r="1852" spans="1:11" x14ac:dyDescent="0.3">
      <c r="A1852" s="1">
        <v>44793</v>
      </c>
      <c r="B1852" t="s">
        <v>9</v>
      </c>
      <c r="C1852" t="s">
        <v>10</v>
      </c>
      <c r="D1852">
        <v>67</v>
      </c>
      <c r="E1852" s="2">
        <v>45000</v>
      </c>
      <c r="F1852">
        <f t="shared" si="140"/>
        <v>2022</v>
      </c>
      <c r="G1852" t="str">
        <f t="shared" si="141"/>
        <v>August</v>
      </c>
      <c r="H1852">
        <f t="shared" si="142"/>
        <v>3</v>
      </c>
      <c r="I1852" t="str">
        <f t="shared" si="143"/>
        <v>Saturday</v>
      </c>
      <c r="J1852" s="2">
        <f t="shared" si="144"/>
        <v>3015000</v>
      </c>
      <c r="K1852" s="2"/>
    </row>
    <row r="1853" spans="1:11" x14ac:dyDescent="0.3">
      <c r="A1853" s="1">
        <v>44793</v>
      </c>
      <c r="B1853" t="s">
        <v>11</v>
      </c>
      <c r="C1853" t="s">
        <v>12</v>
      </c>
      <c r="D1853">
        <v>47</v>
      </c>
      <c r="E1853" s="2">
        <v>60000</v>
      </c>
      <c r="F1853">
        <f t="shared" si="140"/>
        <v>2022</v>
      </c>
      <c r="G1853" t="str">
        <f t="shared" si="141"/>
        <v>August</v>
      </c>
      <c r="H1853">
        <f t="shared" si="142"/>
        <v>3</v>
      </c>
      <c r="I1853" t="str">
        <f t="shared" si="143"/>
        <v>Saturday</v>
      </c>
      <c r="J1853" s="2">
        <f t="shared" si="144"/>
        <v>2820000</v>
      </c>
      <c r="K1853" s="2"/>
    </row>
    <row r="1854" spans="1:11" x14ac:dyDescent="0.3">
      <c r="A1854" s="1">
        <v>44793</v>
      </c>
      <c r="B1854" t="s">
        <v>13</v>
      </c>
      <c r="C1854" t="s">
        <v>14</v>
      </c>
      <c r="D1854">
        <v>110</v>
      </c>
      <c r="E1854" s="2">
        <v>20000</v>
      </c>
      <c r="F1854">
        <f t="shared" si="140"/>
        <v>2022</v>
      </c>
      <c r="G1854" t="str">
        <f t="shared" si="141"/>
        <v>August</v>
      </c>
      <c r="H1854">
        <f t="shared" si="142"/>
        <v>3</v>
      </c>
      <c r="I1854" t="str">
        <f t="shared" si="143"/>
        <v>Saturday</v>
      </c>
      <c r="J1854" s="2">
        <f t="shared" si="144"/>
        <v>2200000</v>
      </c>
      <c r="K1854" s="2"/>
    </row>
    <row r="1855" spans="1:11" x14ac:dyDescent="0.3">
      <c r="A1855" s="1">
        <v>44793</v>
      </c>
      <c r="B1855" t="s">
        <v>15</v>
      </c>
      <c r="C1855" t="s">
        <v>16</v>
      </c>
      <c r="D1855">
        <v>245</v>
      </c>
      <c r="E1855" s="2">
        <v>5000</v>
      </c>
      <c r="F1855">
        <f t="shared" si="140"/>
        <v>2022</v>
      </c>
      <c r="G1855" t="str">
        <f t="shared" si="141"/>
        <v>August</v>
      </c>
      <c r="H1855">
        <f t="shared" si="142"/>
        <v>3</v>
      </c>
      <c r="I1855" t="str">
        <f t="shared" si="143"/>
        <v>Saturday</v>
      </c>
      <c r="J1855" s="2">
        <f t="shared" si="144"/>
        <v>1225000</v>
      </c>
      <c r="K1855" s="2"/>
    </row>
    <row r="1856" spans="1:11" x14ac:dyDescent="0.3">
      <c r="A1856" s="1">
        <v>44793</v>
      </c>
      <c r="B1856" t="s">
        <v>17</v>
      </c>
      <c r="C1856" t="s">
        <v>18</v>
      </c>
      <c r="D1856">
        <v>88</v>
      </c>
      <c r="E1856" s="2">
        <v>25000</v>
      </c>
      <c r="F1856">
        <f t="shared" si="140"/>
        <v>2022</v>
      </c>
      <c r="G1856" t="str">
        <f t="shared" si="141"/>
        <v>August</v>
      </c>
      <c r="H1856">
        <f t="shared" si="142"/>
        <v>3</v>
      </c>
      <c r="I1856" t="str">
        <f t="shared" si="143"/>
        <v>Saturday</v>
      </c>
      <c r="J1856" s="2">
        <f t="shared" si="144"/>
        <v>2200000</v>
      </c>
      <c r="K1856" s="2"/>
    </row>
    <row r="1857" spans="1:11" x14ac:dyDescent="0.3">
      <c r="A1857" s="1">
        <v>44793</v>
      </c>
      <c r="B1857" t="s">
        <v>19</v>
      </c>
      <c r="C1857" t="s">
        <v>20</v>
      </c>
      <c r="D1857">
        <v>73</v>
      </c>
      <c r="E1857" s="2">
        <v>30000</v>
      </c>
      <c r="F1857">
        <f t="shared" si="140"/>
        <v>2022</v>
      </c>
      <c r="G1857" t="str">
        <f t="shared" si="141"/>
        <v>August</v>
      </c>
      <c r="H1857">
        <f t="shared" si="142"/>
        <v>3</v>
      </c>
      <c r="I1857" t="str">
        <f t="shared" si="143"/>
        <v>Saturday</v>
      </c>
      <c r="J1857" s="2">
        <f t="shared" si="144"/>
        <v>2190000</v>
      </c>
      <c r="K1857" s="2"/>
    </row>
    <row r="1858" spans="1:11" x14ac:dyDescent="0.3">
      <c r="A1858" s="1">
        <v>44794</v>
      </c>
      <c r="B1858" t="s">
        <v>5</v>
      </c>
      <c r="C1858" t="s">
        <v>6</v>
      </c>
      <c r="D1858">
        <v>89</v>
      </c>
      <c r="E1858" s="2">
        <v>50000</v>
      </c>
      <c r="F1858">
        <f t="shared" ref="F1858:F1921" si="145">YEAR(A1858)</f>
        <v>2022</v>
      </c>
      <c r="G1858" t="str">
        <f t="shared" ref="G1858:G1921" si="146">TEXT(A1858,"mmmm")</f>
        <v>August</v>
      </c>
      <c r="H1858">
        <f t="shared" ref="H1858:H1921" si="147">ROUNDUP(MONTH(A1858)/3,0)</f>
        <v>3</v>
      </c>
      <c r="I1858" t="str">
        <f t="shared" ref="I1858:I1921" si="148">TEXT(A1858,"dddd")</f>
        <v>Sunday</v>
      </c>
      <c r="J1858" s="2">
        <f t="shared" ref="J1858:J1921" si="149">D1858*E1858</f>
        <v>4450000</v>
      </c>
      <c r="K1858" s="2"/>
    </row>
    <row r="1859" spans="1:11" x14ac:dyDescent="0.3">
      <c r="A1859" s="1">
        <v>44794</v>
      </c>
      <c r="B1859" t="s">
        <v>7</v>
      </c>
      <c r="C1859" t="s">
        <v>8</v>
      </c>
      <c r="D1859">
        <v>60</v>
      </c>
      <c r="E1859" s="2">
        <v>35000</v>
      </c>
      <c r="F1859">
        <f t="shared" si="145"/>
        <v>2022</v>
      </c>
      <c r="G1859" t="str">
        <f t="shared" si="146"/>
        <v>August</v>
      </c>
      <c r="H1859">
        <f t="shared" si="147"/>
        <v>3</v>
      </c>
      <c r="I1859" t="str">
        <f t="shared" si="148"/>
        <v>Sunday</v>
      </c>
      <c r="J1859" s="2">
        <f t="shared" si="149"/>
        <v>2100000</v>
      </c>
      <c r="K1859" s="2"/>
    </row>
    <row r="1860" spans="1:11" x14ac:dyDescent="0.3">
      <c r="A1860" s="1">
        <v>44794</v>
      </c>
      <c r="B1860" t="s">
        <v>9</v>
      </c>
      <c r="C1860" t="s">
        <v>10</v>
      </c>
      <c r="D1860">
        <v>66</v>
      </c>
      <c r="E1860" s="2">
        <v>45000</v>
      </c>
      <c r="F1860">
        <f t="shared" si="145"/>
        <v>2022</v>
      </c>
      <c r="G1860" t="str">
        <f t="shared" si="146"/>
        <v>August</v>
      </c>
      <c r="H1860">
        <f t="shared" si="147"/>
        <v>3</v>
      </c>
      <c r="I1860" t="str">
        <f t="shared" si="148"/>
        <v>Sunday</v>
      </c>
      <c r="J1860" s="2">
        <f t="shared" si="149"/>
        <v>2970000</v>
      </c>
      <c r="K1860" s="2"/>
    </row>
    <row r="1861" spans="1:11" x14ac:dyDescent="0.3">
      <c r="A1861" s="1">
        <v>44794</v>
      </c>
      <c r="B1861" t="s">
        <v>11</v>
      </c>
      <c r="C1861" t="s">
        <v>12</v>
      </c>
      <c r="D1861">
        <v>48</v>
      </c>
      <c r="E1861" s="2">
        <v>60000</v>
      </c>
      <c r="F1861">
        <f t="shared" si="145"/>
        <v>2022</v>
      </c>
      <c r="G1861" t="str">
        <f t="shared" si="146"/>
        <v>August</v>
      </c>
      <c r="H1861">
        <f t="shared" si="147"/>
        <v>3</v>
      </c>
      <c r="I1861" t="str">
        <f t="shared" si="148"/>
        <v>Sunday</v>
      </c>
      <c r="J1861" s="2">
        <f t="shared" si="149"/>
        <v>2880000</v>
      </c>
      <c r="K1861" s="2"/>
    </row>
    <row r="1862" spans="1:11" x14ac:dyDescent="0.3">
      <c r="A1862" s="1">
        <v>44794</v>
      </c>
      <c r="B1862" t="s">
        <v>13</v>
      </c>
      <c r="C1862" t="s">
        <v>14</v>
      </c>
      <c r="D1862">
        <v>108</v>
      </c>
      <c r="E1862" s="2">
        <v>20000</v>
      </c>
      <c r="F1862">
        <f t="shared" si="145"/>
        <v>2022</v>
      </c>
      <c r="G1862" t="str">
        <f t="shared" si="146"/>
        <v>August</v>
      </c>
      <c r="H1862">
        <f t="shared" si="147"/>
        <v>3</v>
      </c>
      <c r="I1862" t="str">
        <f t="shared" si="148"/>
        <v>Sunday</v>
      </c>
      <c r="J1862" s="2">
        <f t="shared" si="149"/>
        <v>2160000</v>
      </c>
      <c r="K1862" s="2"/>
    </row>
    <row r="1863" spans="1:11" x14ac:dyDescent="0.3">
      <c r="A1863" s="1">
        <v>44794</v>
      </c>
      <c r="B1863" t="s">
        <v>15</v>
      </c>
      <c r="C1863" t="s">
        <v>16</v>
      </c>
      <c r="D1863">
        <v>256</v>
      </c>
      <c r="E1863" s="2">
        <v>5000</v>
      </c>
      <c r="F1863">
        <f t="shared" si="145"/>
        <v>2022</v>
      </c>
      <c r="G1863" t="str">
        <f t="shared" si="146"/>
        <v>August</v>
      </c>
      <c r="H1863">
        <f t="shared" si="147"/>
        <v>3</v>
      </c>
      <c r="I1863" t="str">
        <f t="shared" si="148"/>
        <v>Sunday</v>
      </c>
      <c r="J1863" s="2">
        <f t="shared" si="149"/>
        <v>1280000</v>
      </c>
      <c r="K1863" s="2"/>
    </row>
    <row r="1864" spans="1:11" x14ac:dyDescent="0.3">
      <c r="A1864" s="1">
        <v>44794</v>
      </c>
      <c r="B1864" t="s">
        <v>17</v>
      </c>
      <c r="C1864" t="s">
        <v>18</v>
      </c>
      <c r="D1864">
        <v>86</v>
      </c>
      <c r="E1864" s="2">
        <v>25000</v>
      </c>
      <c r="F1864">
        <f t="shared" si="145"/>
        <v>2022</v>
      </c>
      <c r="G1864" t="str">
        <f t="shared" si="146"/>
        <v>August</v>
      </c>
      <c r="H1864">
        <f t="shared" si="147"/>
        <v>3</v>
      </c>
      <c r="I1864" t="str">
        <f t="shared" si="148"/>
        <v>Sunday</v>
      </c>
      <c r="J1864" s="2">
        <f t="shared" si="149"/>
        <v>2150000</v>
      </c>
      <c r="K1864" s="2"/>
    </row>
    <row r="1865" spans="1:11" x14ac:dyDescent="0.3">
      <c r="A1865" s="1">
        <v>44794</v>
      </c>
      <c r="B1865" t="s">
        <v>19</v>
      </c>
      <c r="C1865" t="s">
        <v>20</v>
      </c>
      <c r="D1865">
        <v>70</v>
      </c>
      <c r="E1865" s="2">
        <v>30000</v>
      </c>
      <c r="F1865">
        <f t="shared" si="145"/>
        <v>2022</v>
      </c>
      <c r="G1865" t="str">
        <f t="shared" si="146"/>
        <v>August</v>
      </c>
      <c r="H1865">
        <f t="shared" si="147"/>
        <v>3</v>
      </c>
      <c r="I1865" t="str">
        <f t="shared" si="148"/>
        <v>Sunday</v>
      </c>
      <c r="J1865" s="2">
        <f t="shared" si="149"/>
        <v>2100000</v>
      </c>
      <c r="K1865" s="2"/>
    </row>
    <row r="1866" spans="1:11" x14ac:dyDescent="0.3">
      <c r="A1866" s="1">
        <v>44795</v>
      </c>
      <c r="B1866" t="s">
        <v>5</v>
      </c>
      <c r="C1866" t="s">
        <v>6</v>
      </c>
      <c r="D1866">
        <v>83</v>
      </c>
      <c r="E1866" s="2">
        <v>50000</v>
      </c>
      <c r="F1866">
        <f t="shared" si="145"/>
        <v>2022</v>
      </c>
      <c r="G1866" t="str">
        <f t="shared" si="146"/>
        <v>August</v>
      </c>
      <c r="H1866">
        <f t="shared" si="147"/>
        <v>3</v>
      </c>
      <c r="I1866" t="str">
        <f t="shared" si="148"/>
        <v>Monday</v>
      </c>
      <c r="J1866" s="2">
        <f t="shared" si="149"/>
        <v>4150000</v>
      </c>
      <c r="K1866" s="2"/>
    </row>
    <row r="1867" spans="1:11" x14ac:dyDescent="0.3">
      <c r="A1867" s="1">
        <v>44795</v>
      </c>
      <c r="B1867" t="s">
        <v>7</v>
      </c>
      <c r="C1867" t="s">
        <v>8</v>
      </c>
      <c r="D1867">
        <v>60</v>
      </c>
      <c r="E1867" s="2">
        <v>35000</v>
      </c>
      <c r="F1867">
        <f t="shared" si="145"/>
        <v>2022</v>
      </c>
      <c r="G1867" t="str">
        <f t="shared" si="146"/>
        <v>August</v>
      </c>
      <c r="H1867">
        <f t="shared" si="147"/>
        <v>3</v>
      </c>
      <c r="I1867" t="str">
        <f t="shared" si="148"/>
        <v>Monday</v>
      </c>
      <c r="J1867" s="2">
        <f t="shared" si="149"/>
        <v>2100000</v>
      </c>
      <c r="K1867" s="2"/>
    </row>
    <row r="1868" spans="1:11" x14ac:dyDescent="0.3">
      <c r="A1868" s="1">
        <v>44795</v>
      </c>
      <c r="B1868" t="s">
        <v>9</v>
      </c>
      <c r="C1868" t="s">
        <v>10</v>
      </c>
      <c r="D1868">
        <v>69</v>
      </c>
      <c r="E1868" s="2">
        <v>45000</v>
      </c>
      <c r="F1868">
        <f t="shared" si="145"/>
        <v>2022</v>
      </c>
      <c r="G1868" t="str">
        <f t="shared" si="146"/>
        <v>August</v>
      </c>
      <c r="H1868">
        <f t="shared" si="147"/>
        <v>3</v>
      </c>
      <c r="I1868" t="str">
        <f t="shared" si="148"/>
        <v>Monday</v>
      </c>
      <c r="J1868" s="2">
        <f t="shared" si="149"/>
        <v>3105000</v>
      </c>
      <c r="K1868" s="2"/>
    </row>
    <row r="1869" spans="1:11" x14ac:dyDescent="0.3">
      <c r="A1869" s="1">
        <v>44795</v>
      </c>
      <c r="B1869" t="s">
        <v>11</v>
      </c>
      <c r="C1869" t="s">
        <v>12</v>
      </c>
      <c r="D1869">
        <v>48</v>
      </c>
      <c r="E1869" s="2">
        <v>60000</v>
      </c>
      <c r="F1869">
        <f t="shared" si="145"/>
        <v>2022</v>
      </c>
      <c r="G1869" t="str">
        <f t="shared" si="146"/>
        <v>August</v>
      </c>
      <c r="H1869">
        <f t="shared" si="147"/>
        <v>3</v>
      </c>
      <c r="I1869" t="str">
        <f t="shared" si="148"/>
        <v>Monday</v>
      </c>
      <c r="J1869" s="2">
        <f t="shared" si="149"/>
        <v>2880000</v>
      </c>
      <c r="K1869" s="2"/>
    </row>
    <row r="1870" spans="1:11" x14ac:dyDescent="0.3">
      <c r="A1870" s="1">
        <v>44795</v>
      </c>
      <c r="B1870" t="s">
        <v>13</v>
      </c>
      <c r="C1870" t="s">
        <v>14</v>
      </c>
      <c r="D1870">
        <v>116</v>
      </c>
      <c r="E1870" s="2">
        <v>20000</v>
      </c>
      <c r="F1870">
        <f t="shared" si="145"/>
        <v>2022</v>
      </c>
      <c r="G1870" t="str">
        <f t="shared" si="146"/>
        <v>August</v>
      </c>
      <c r="H1870">
        <f t="shared" si="147"/>
        <v>3</v>
      </c>
      <c r="I1870" t="str">
        <f t="shared" si="148"/>
        <v>Monday</v>
      </c>
      <c r="J1870" s="2">
        <f t="shared" si="149"/>
        <v>2320000</v>
      </c>
      <c r="K1870" s="2"/>
    </row>
    <row r="1871" spans="1:11" x14ac:dyDescent="0.3">
      <c r="A1871" s="1">
        <v>44795</v>
      </c>
      <c r="B1871" t="s">
        <v>15</v>
      </c>
      <c r="C1871" t="s">
        <v>16</v>
      </c>
      <c r="D1871">
        <v>221</v>
      </c>
      <c r="E1871" s="2">
        <v>5000</v>
      </c>
      <c r="F1871">
        <f t="shared" si="145"/>
        <v>2022</v>
      </c>
      <c r="G1871" t="str">
        <f t="shared" si="146"/>
        <v>August</v>
      </c>
      <c r="H1871">
        <f t="shared" si="147"/>
        <v>3</v>
      </c>
      <c r="I1871" t="str">
        <f t="shared" si="148"/>
        <v>Monday</v>
      </c>
      <c r="J1871" s="2">
        <f t="shared" si="149"/>
        <v>1105000</v>
      </c>
      <c r="K1871" s="2"/>
    </row>
    <row r="1872" spans="1:11" x14ac:dyDescent="0.3">
      <c r="A1872" s="1">
        <v>44795</v>
      </c>
      <c r="B1872" t="s">
        <v>17</v>
      </c>
      <c r="C1872" t="s">
        <v>18</v>
      </c>
      <c r="D1872">
        <v>83</v>
      </c>
      <c r="E1872" s="2">
        <v>25000</v>
      </c>
      <c r="F1872">
        <f t="shared" si="145"/>
        <v>2022</v>
      </c>
      <c r="G1872" t="str">
        <f t="shared" si="146"/>
        <v>August</v>
      </c>
      <c r="H1872">
        <f t="shared" si="147"/>
        <v>3</v>
      </c>
      <c r="I1872" t="str">
        <f t="shared" si="148"/>
        <v>Monday</v>
      </c>
      <c r="J1872" s="2">
        <f t="shared" si="149"/>
        <v>2075000</v>
      </c>
      <c r="K1872" s="2"/>
    </row>
    <row r="1873" spans="1:11" x14ac:dyDescent="0.3">
      <c r="A1873" s="1">
        <v>44795</v>
      </c>
      <c r="B1873" t="s">
        <v>19</v>
      </c>
      <c r="C1873" t="s">
        <v>20</v>
      </c>
      <c r="D1873">
        <v>72</v>
      </c>
      <c r="E1873" s="2">
        <v>30000</v>
      </c>
      <c r="F1873">
        <f t="shared" si="145"/>
        <v>2022</v>
      </c>
      <c r="G1873" t="str">
        <f t="shared" si="146"/>
        <v>August</v>
      </c>
      <c r="H1873">
        <f t="shared" si="147"/>
        <v>3</v>
      </c>
      <c r="I1873" t="str">
        <f t="shared" si="148"/>
        <v>Monday</v>
      </c>
      <c r="J1873" s="2">
        <f t="shared" si="149"/>
        <v>2160000</v>
      </c>
      <c r="K1873" s="2"/>
    </row>
    <row r="1874" spans="1:11" x14ac:dyDescent="0.3">
      <c r="A1874" s="1">
        <v>44796</v>
      </c>
      <c r="B1874" t="s">
        <v>5</v>
      </c>
      <c r="C1874" t="s">
        <v>6</v>
      </c>
      <c r="D1874">
        <v>94</v>
      </c>
      <c r="E1874" s="2">
        <v>50000</v>
      </c>
      <c r="F1874">
        <f t="shared" si="145"/>
        <v>2022</v>
      </c>
      <c r="G1874" t="str">
        <f t="shared" si="146"/>
        <v>August</v>
      </c>
      <c r="H1874">
        <f t="shared" si="147"/>
        <v>3</v>
      </c>
      <c r="I1874" t="str">
        <f t="shared" si="148"/>
        <v>Tuesday</v>
      </c>
      <c r="J1874" s="2">
        <f t="shared" si="149"/>
        <v>4700000</v>
      </c>
      <c r="K1874" s="2"/>
    </row>
    <row r="1875" spans="1:11" x14ac:dyDescent="0.3">
      <c r="A1875" s="1">
        <v>44796</v>
      </c>
      <c r="B1875" t="s">
        <v>7</v>
      </c>
      <c r="C1875" t="s">
        <v>8</v>
      </c>
      <c r="D1875">
        <v>61</v>
      </c>
      <c r="E1875" s="2">
        <v>35000</v>
      </c>
      <c r="F1875">
        <f t="shared" si="145"/>
        <v>2022</v>
      </c>
      <c r="G1875" t="str">
        <f t="shared" si="146"/>
        <v>August</v>
      </c>
      <c r="H1875">
        <f t="shared" si="147"/>
        <v>3</v>
      </c>
      <c r="I1875" t="str">
        <f t="shared" si="148"/>
        <v>Tuesday</v>
      </c>
      <c r="J1875" s="2">
        <f t="shared" si="149"/>
        <v>2135000</v>
      </c>
      <c r="K1875" s="2"/>
    </row>
    <row r="1876" spans="1:11" x14ac:dyDescent="0.3">
      <c r="A1876" s="1">
        <v>44796</v>
      </c>
      <c r="B1876" t="s">
        <v>9</v>
      </c>
      <c r="C1876" t="s">
        <v>10</v>
      </c>
      <c r="D1876">
        <v>67</v>
      </c>
      <c r="E1876" s="2">
        <v>45000</v>
      </c>
      <c r="F1876">
        <f t="shared" si="145"/>
        <v>2022</v>
      </c>
      <c r="G1876" t="str">
        <f t="shared" si="146"/>
        <v>August</v>
      </c>
      <c r="H1876">
        <f t="shared" si="147"/>
        <v>3</v>
      </c>
      <c r="I1876" t="str">
        <f t="shared" si="148"/>
        <v>Tuesday</v>
      </c>
      <c r="J1876" s="2">
        <f t="shared" si="149"/>
        <v>3015000</v>
      </c>
      <c r="K1876" s="2"/>
    </row>
    <row r="1877" spans="1:11" x14ac:dyDescent="0.3">
      <c r="A1877" s="1">
        <v>44796</v>
      </c>
      <c r="B1877" t="s">
        <v>11</v>
      </c>
      <c r="C1877" t="s">
        <v>12</v>
      </c>
      <c r="D1877">
        <v>48</v>
      </c>
      <c r="E1877" s="2">
        <v>60000</v>
      </c>
      <c r="F1877">
        <f t="shared" si="145"/>
        <v>2022</v>
      </c>
      <c r="G1877" t="str">
        <f t="shared" si="146"/>
        <v>August</v>
      </c>
      <c r="H1877">
        <f t="shared" si="147"/>
        <v>3</v>
      </c>
      <c r="I1877" t="str">
        <f t="shared" si="148"/>
        <v>Tuesday</v>
      </c>
      <c r="J1877" s="2">
        <f t="shared" si="149"/>
        <v>2880000</v>
      </c>
      <c r="K1877" s="2"/>
    </row>
    <row r="1878" spans="1:11" x14ac:dyDescent="0.3">
      <c r="A1878" s="1">
        <v>44796</v>
      </c>
      <c r="B1878" t="s">
        <v>13</v>
      </c>
      <c r="C1878" t="s">
        <v>14</v>
      </c>
      <c r="D1878">
        <v>114</v>
      </c>
      <c r="E1878" s="2">
        <v>20000</v>
      </c>
      <c r="F1878">
        <f t="shared" si="145"/>
        <v>2022</v>
      </c>
      <c r="G1878" t="str">
        <f t="shared" si="146"/>
        <v>August</v>
      </c>
      <c r="H1878">
        <f t="shared" si="147"/>
        <v>3</v>
      </c>
      <c r="I1878" t="str">
        <f t="shared" si="148"/>
        <v>Tuesday</v>
      </c>
      <c r="J1878" s="2">
        <f t="shared" si="149"/>
        <v>2280000</v>
      </c>
      <c r="K1878" s="2"/>
    </row>
    <row r="1879" spans="1:11" x14ac:dyDescent="0.3">
      <c r="A1879" s="1">
        <v>44796</v>
      </c>
      <c r="B1879" t="s">
        <v>15</v>
      </c>
      <c r="C1879" t="s">
        <v>16</v>
      </c>
      <c r="D1879">
        <v>238</v>
      </c>
      <c r="E1879" s="2">
        <v>5000</v>
      </c>
      <c r="F1879">
        <f t="shared" si="145"/>
        <v>2022</v>
      </c>
      <c r="G1879" t="str">
        <f t="shared" si="146"/>
        <v>August</v>
      </c>
      <c r="H1879">
        <f t="shared" si="147"/>
        <v>3</v>
      </c>
      <c r="I1879" t="str">
        <f t="shared" si="148"/>
        <v>Tuesday</v>
      </c>
      <c r="J1879" s="2">
        <f t="shared" si="149"/>
        <v>1190000</v>
      </c>
      <c r="K1879" s="2"/>
    </row>
    <row r="1880" spans="1:11" x14ac:dyDescent="0.3">
      <c r="A1880" s="1">
        <v>44796</v>
      </c>
      <c r="B1880" t="s">
        <v>17</v>
      </c>
      <c r="C1880" t="s">
        <v>18</v>
      </c>
      <c r="D1880">
        <v>88</v>
      </c>
      <c r="E1880" s="2">
        <v>25000</v>
      </c>
      <c r="F1880">
        <f t="shared" si="145"/>
        <v>2022</v>
      </c>
      <c r="G1880" t="str">
        <f t="shared" si="146"/>
        <v>August</v>
      </c>
      <c r="H1880">
        <f t="shared" si="147"/>
        <v>3</v>
      </c>
      <c r="I1880" t="str">
        <f t="shared" si="148"/>
        <v>Tuesday</v>
      </c>
      <c r="J1880" s="2">
        <f t="shared" si="149"/>
        <v>2200000</v>
      </c>
      <c r="K1880" s="2"/>
    </row>
    <row r="1881" spans="1:11" x14ac:dyDescent="0.3">
      <c r="A1881" s="1">
        <v>44796</v>
      </c>
      <c r="B1881" t="s">
        <v>19</v>
      </c>
      <c r="C1881" t="s">
        <v>20</v>
      </c>
      <c r="D1881">
        <v>71</v>
      </c>
      <c r="E1881" s="2">
        <v>30000</v>
      </c>
      <c r="F1881">
        <f t="shared" si="145"/>
        <v>2022</v>
      </c>
      <c r="G1881" t="str">
        <f t="shared" si="146"/>
        <v>August</v>
      </c>
      <c r="H1881">
        <f t="shared" si="147"/>
        <v>3</v>
      </c>
      <c r="I1881" t="str">
        <f t="shared" si="148"/>
        <v>Tuesday</v>
      </c>
      <c r="J1881" s="2">
        <f t="shared" si="149"/>
        <v>2130000</v>
      </c>
      <c r="K1881" s="2"/>
    </row>
    <row r="1882" spans="1:11" x14ac:dyDescent="0.3">
      <c r="A1882" s="1">
        <v>44797</v>
      </c>
      <c r="B1882" t="s">
        <v>5</v>
      </c>
      <c r="C1882" t="s">
        <v>6</v>
      </c>
      <c r="D1882">
        <v>93</v>
      </c>
      <c r="E1882" s="2">
        <v>50000</v>
      </c>
      <c r="F1882">
        <f t="shared" si="145"/>
        <v>2022</v>
      </c>
      <c r="G1882" t="str">
        <f t="shared" si="146"/>
        <v>August</v>
      </c>
      <c r="H1882">
        <f t="shared" si="147"/>
        <v>3</v>
      </c>
      <c r="I1882" t="str">
        <f t="shared" si="148"/>
        <v>Wednesday</v>
      </c>
      <c r="J1882" s="2">
        <f t="shared" si="149"/>
        <v>4650000</v>
      </c>
      <c r="K1882" s="2"/>
    </row>
    <row r="1883" spans="1:11" x14ac:dyDescent="0.3">
      <c r="A1883" s="1">
        <v>44797</v>
      </c>
      <c r="B1883" t="s">
        <v>7</v>
      </c>
      <c r="C1883" t="s">
        <v>8</v>
      </c>
      <c r="D1883">
        <v>60</v>
      </c>
      <c r="E1883" s="2">
        <v>35000</v>
      </c>
      <c r="F1883">
        <f t="shared" si="145"/>
        <v>2022</v>
      </c>
      <c r="G1883" t="str">
        <f t="shared" si="146"/>
        <v>August</v>
      </c>
      <c r="H1883">
        <f t="shared" si="147"/>
        <v>3</v>
      </c>
      <c r="I1883" t="str">
        <f t="shared" si="148"/>
        <v>Wednesday</v>
      </c>
      <c r="J1883" s="2">
        <f t="shared" si="149"/>
        <v>2100000</v>
      </c>
      <c r="K1883" s="2"/>
    </row>
    <row r="1884" spans="1:11" x14ac:dyDescent="0.3">
      <c r="A1884" s="1">
        <v>44797</v>
      </c>
      <c r="B1884" t="s">
        <v>9</v>
      </c>
      <c r="C1884" t="s">
        <v>10</v>
      </c>
      <c r="D1884">
        <v>68</v>
      </c>
      <c r="E1884" s="2">
        <v>45000</v>
      </c>
      <c r="F1884">
        <f t="shared" si="145"/>
        <v>2022</v>
      </c>
      <c r="G1884" t="str">
        <f t="shared" si="146"/>
        <v>August</v>
      </c>
      <c r="H1884">
        <f t="shared" si="147"/>
        <v>3</v>
      </c>
      <c r="I1884" t="str">
        <f t="shared" si="148"/>
        <v>Wednesday</v>
      </c>
      <c r="J1884" s="2">
        <f t="shared" si="149"/>
        <v>3060000</v>
      </c>
      <c r="K1884" s="2"/>
    </row>
    <row r="1885" spans="1:11" x14ac:dyDescent="0.3">
      <c r="A1885" s="1">
        <v>44797</v>
      </c>
      <c r="B1885" t="s">
        <v>11</v>
      </c>
      <c r="C1885" t="s">
        <v>12</v>
      </c>
      <c r="D1885">
        <v>45</v>
      </c>
      <c r="E1885" s="2">
        <v>60000</v>
      </c>
      <c r="F1885">
        <f t="shared" si="145"/>
        <v>2022</v>
      </c>
      <c r="G1885" t="str">
        <f t="shared" si="146"/>
        <v>August</v>
      </c>
      <c r="H1885">
        <f t="shared" si="147"/>
        <v>3</v>
      </c>
      <c r="I1885" t="str">
        <f t="shared" si="148"/>
        <v>Wednesday</v>
      </c>
      <c r="J1885" s="2">
        <f t="shared" si="149"/>
        <v>2700000</v>
      </c>
      <c r="K1885" s="2"/>
    </row>
    <row r="1886" spans="1:11" x14ac:dyDescent="0.3">
      <c r="A1886" s="1">
        <v>44797</v>
      </c>
      <c r="B1886" t="s">
        <v>13</v>
      </c>
      <c r="C1886" t="s">
        <v>14</v>
      </c>
      <c r="D1886">
        <v>103</v>
      </c>
      <c r="E1886" s="2">
        <v>20000</v>
      </c>
      <c r="F1886">
        <f t="shared" si="145"/>
        <v>2022</v>
      </c>
      <c r="G1886" t="str">
        <f t="shared" si="146"/>
        <v>August</v>
      </c>
      <c r="H1886">
        <f t="shared" si="147"/>
        <v>3</v>
      </c>
      <c r="I1886" t="str">
        <f t="shared" si="148"/>
        <v>Wednesday</v>
      </c>
      <c r="J1886" s="2">
        <f t="shared" si="149"/>
        <v>2060000</v>
      </c>
      <c r="K1886" s="2"/>
    </row>
    <row r="1887" spans="1:11" x14ac:dyDescent="0.3">
      <c r="A1887" s="1">
        <v>44797</v>
      </c>
      <c r="B1887" t="s">
        <v>15</v>
      </c>
      <c r="C1887" t="s">
        <v>16</v>
      </c>
      <c r="D1887">
        <v>263</v>
      </c>
      <c r="E1887" s="2">
        <v>5000</v>
      </c>
      <c r="F1887">
        <f t="shared" si="145"/>
        <v>2022</v>
      </c>
      <c r="G1887" t="str">
        <f t="shared" si="146"/>
        <v>August</v>
      </c>
      <c r="H1887">
        <f t="shared" si="147"/>
        <v>3</v>
      </c>
      <c r="I1887" t="str">
        <f t="shared" si="148"/>
        <v>Wednesday</v>
      </c>
      <c r="J1887" s="2">
        <f t="shared" si="149"/>
        <v>1315000</v>
      </c>
      <c r="K1887" s="2"/>
    </row>
    <row r="1888" spans="1:11" x14ac:dyDescent="0.3">
      <c r="A1888" s="1">
        <v>44797</v>
      </c>
      <c r="B1888" t="s">
        <v>17</v>
      </c>
      <c r="C1888" t="s">
        <v>18</v>
      </c>
      <c r="D1888">
        <v>76</v>
      </c>
      <c r="E1888" s="2">
        <v>25000</v>
      </c>
      <c r="F1888">
        <f t="shared" si="145"/>
        <v>2022</v>
      </c>
      <c r="G1888" t="str">
        <f t="shared" si="146"/>
        <v>August</v>
      </c>
      <c r="H1888">
        <f t="shared" si="147"/>
        <v>3</v>
      </c>
      <c r="I1888" t="str">
        <f t="shared" si="148"/>
        <v>Wednesday</v>
      </c>
      <c r="J1888" s="2">
        <f t="shared" si="149"/>
        <v>1900000</v>
      </c>
      <c r="K1888" s="2"/>
    </row>
    <row r="1889" spans="1:11" x14ac:dyDescent="0.3">
      <c r="A1889" s="1">
        <v>44797</v>
      </c>
      <c r="B1889" t="s">
        <v>19</v>
      </c>
      <c r="C1889" t="s">
        <v>20</v>
      </c>
      <c r="D1889">
        <v>63</v>
      </c>
      <c r="E1889" s="2">
        <v>30000</v>
      </c>
      <c r="F1889">
        <f t="shared" si="145"/>
        <v>2022</v>
      </c>
      <c r="G1889" t="str">
        <f t="shared" si="146"/>
        <v>August</v>
      </c>
      <c r="H1889">
        <f t="shared" si="147"/>
        <v>3</v>
      </c>
      <c r="I1889" t="str">
        <f t="shared" si="148"/>
        <v>Wednesday</v>
      </c>
      <c r="J1889" s="2">
        <f t="shared" si="149"/>
        <v>1890000</v>
      </c>
      <c r="K1889" s="2"/>
    </row>
    <row r="1890" spans="1:11" x14ac:dyDescent="0.3">
      <c r="A1890" s="1">
        <v>44798</v>
      </c>
      <c r="B1890" t="s">
        <v>5</v>
      </c>
      <c r="C1890" t="s">
        <v>6</v>
      </c>
      <c r="D1890">
        <v>87</v>
      </c>
      <c r="E1890" s="2">
        <v>50000</v>
      </c>
      <c r="F1890">
        <f t="shared" si="145"/>
        <v>2022</v>
      </c>
      <c r="G1890" t="str">
        <f t="shared" si="146"/>
        <v>August</v>
      </c>
      <c r="H1890">
        <f t="shared" si="147"/>
        <v>3</v>
      </c>
      <c r="I1890" t="str">
        <f t="shared" si="148"/>
        <v>Thursday</v>
      </c>
      <c r="J1890" s="2">
        <f t="shared" si="149"/>
        <v>4350000</v>
      </c>
      <c r="K1890" s="2"/>
    </row>
    <row r="1891" spans="1:11" x14ac:dyDescent="0.3">
      <c r="A1891" s="1">
        <v>44798</v>
      </c>
      <c r="B1891" t="s">
        <v>7</v>
      </c>
      <c r="C1891" t="s">
        <v>8</v>
      </c>
      <c r="D1891">
        <v>58</v>
      </c>
      <c r="E1891" s="2">
        <v>35000</v>
      </c>
      <c r="F1891">
        <f t="shared" si="145"/>
        <v>2022</v>
      </c>
      <c r="G1891" t="str">
        <f t="shared" si="146"/>
        <v>August</v>
      </c>
      <c r="H1891">
        <f t="shared" si="147"/>
        <v>3</v>
      </c>
      <c r="I1891" t="str">
        <f t="shared" si="148"/>
        <v>Thursday</v>
      </c>
      <c r="J1891" s="2">
        <f t="shared" si="149"/>
        <v>2030000</v>
      </c>
      <c r="K1891" s="2"/>
    </row>
    <row r="1892" spans="1:11" x14ac:dyDescent="0.3">
      <c r="A1892" s="1">
        <v>44798</v>
      </c>
      <c r="B1892" t="s">
        <v>9</v>
      </c>
      <c r="C1892" t="s">
        <v>10</v>
      </c>
      <c r="D1892">
        <v>64</v>
      </c>
      <c r="E1892" s="2">
        <v>45000</v>
      </c>
      <c r="F1892">
        <f t="shared" si="145"/>
        <v>2022</v>
      </c>
      <c r="G1892" t="str">
        <f t="shared" si="146"/>
        <v>August</v>
      </c>
      <c r="H1892">
        <f t="shared" si="147"/>
        <v>3</v>
      </c>
      <c r="I1892" t="str">
        <f t="shared" si="148"/>
        <v>Thursday</v>
      </c>
      <c r="J1892" s="2">
        <f t="shared" si="149"/>
        <v>2880000</v>
      </c>
      <c r="K1892" s="2"/>
    </row>
    <row r="1893" spans="1:11" x14ac:dyDescent="0.3">
      <c r="A1893" s="1">
        <v>44798</v>
      </c>
      <c r="B1893" t="s">
        <v>11</v>
      </c>
      <c r="C1893" t="s">
        <v>12</v>
      </c>
      <c r="D1893">
        <v>43</v>
      </c>
      <c r="E1893" s="2">
        <v>60000</v>
      </c>
      <c r="F1893">
        <f t="shared" si="145"/>
        <v>2022</v>
      </c>
      <c r="G1893" t="str">
        <f t="shared" si="146"/>
        <v>August</v>
      </c>
      <c r="H1893">
        <f t="shared" si="147"/>
        <v>3</v>
      </c>
      <c r="I1893" t="str">
        <f t="shared" si="148"/>
        <v>Thursday</v>
      </c>
      <c r="J1893" s="2">
        <f t="shared" si="149"/>
        <v>2580000</v>
      </c>
      <c r="K1893" s="2"/>
    </row>
    <row r="1894" spans="1:11" x14ac:dyDescent="0.3">
      <c r="A1894" s="1">
        <v>44798</v>
      </c>
      <c r="B1894" t="s">
        <v>13</v>
      </c>
      <c r="C1894" t="s">
        <v>14</v>
      </c>
      <c r="D1894">
        <v>107</v>
      </c>
      <c r="E1894" s="2">
        <v>20000</v>
      </c>
      <c r="F1894">
        <f t="shared" si="145"/>
        <v>2022</v>
      </c>
      <c r="G1894" t="str">
        <f t="shared" si="146"/>
        <v>August</v>
      </c>
      <c r="H1894">
        <f t="shared" si="147"/>
        <v>3</v>
      </c>
      <c r="I1894" t="str">
        <f t="shared" si="148"/>
        <v>Thursday</v>
      </c>
      <c r="J1894" s="2">
        <f t="shared" si="149"/>
        <v>2140000</v>
      </c>
      <c r="K1894" s="2"/>
    </row>
    <row r="1895" spans="1:11" x14ac:dyDescent="0.3">
      <c r="A1895" s="1">
        <v>44798</v>
      </c>
      <c r="B1895" t="s">
        <v>15</v>
      </c>
      <c r="C1895" t="s">
        <v>16</v>
      </c>
      <c r="D1895">
        <v>257</v>
      </c>
      <c r="E1895" s="2">
        <v>5000</v>
      </c>
      <c r="F1895">
        <f t="shared" si="145"/>
        <v>2022</v>
      </c>
      <c r="G1895" t="str">
        <f t="shared" si="146"/>
        <v>August</v>
      </c>
      <c r="H1895">
        <f t="shared" si="147"/>
        <v>3</v>
      </c>
      <c r="I1895" t="str">
        <f t="shared" si="148"/>
        <v>Thursday</v>
      </c>
      <c r="J1895" s="2">
        <f t="shared" si="149"/>
        <v>1285000</v>
      </c>
      <c r="K1895" s="2"/>
    </row>
    <row r="1896" spans="1:11" x14ac:dyDescent="0.3">
      <c r="A1896" s="1">
        <v>44798</v>
      </c>
      <c r="B1896" t="s">
        <v>17</v>
      </c>
      <c r="C1896" t="s">
        <v>18</v>
      </c>
      <c r="D1896">
        <v>87</v>
      </c>
      <c r="E1896" s="2">
        <v>25000</v>
      </c>
      <c r="F1896">
        <f t="shared" si="145"/>
        <v>2022</v>
      </c>
      <c r="G1896" t="str">
        <f t="shared" si="146"/>
        <v>August</v>
      </c>
      <c r="H1896">
        <f t="shared" si="147"/>
        <v>3</v>
      </c>
      <c r="I1896" t="str">
        <f t="shared" si="148"/>
        <v>Thursday</v>
      </c>
      <c r="J1896" s="2">
        <f t="shared" si="149"/>
        <v>2175000</v>
      </c>
      <c r="K1896" s="2"/>
    </row>
    <row r="1897" spans="1:11" x14ac:dyDescent="0.3">
      <c r="A1897" s="1">
        <v>44798</v>
      </c>
      <c r="B1897" t="s">
        <v>19</v>
      </c>
      <c r="C1897" t="s">
        <v>20</v>
      </c>
      <c r="D1897">
        <v>70</v>
      </c>
      <c r="E1897" s="2">
        <v>30000</v>
      </c>
      <c r="F1897">
        <f t="shared" si="145"/>
        <v>2022</v>
      </c>
      <c r="G1897" t="str">
        <f t="shared" si="146"/>
        <v>August</v>
      </c>
      <c r="H1897">
        <f t="shared" si="147"/>
        <v>3</v>
      </c>
      <c r="I1897" t="str">
        <f t="shared" si="148"/>
        <v>Thursday</v>
      </c>
      <c r="J1897" s="2">
        <f t="shared" si="149"/>
        <v>2100000</v>
      </c>
      <c r="K1897" s="2"/>
    </row>
    <row r="1898" spans="1:11" x14ac:dyDescent="0.3">
      <c r="A1898" s="1">
        <v>44799</v>
      </c>
      <c r="B1898" t="s">
        <v>5</v>
      </c>
      <c r="C1898" t="s">
        <v>6</v>
      </c>
      <c r="D1898">
        <v>80</v>
      </c>
      <c r="E1898" s="2">
        <v>50000</v>
      </c>
      <c r="F1898">
        <f t="shared" si="145"/>
        <v>2022</v>
      </c>
      <c r="G1898" t="str">
        <f t="shared" si="146"/>
        <v>August</v>
      </c>
      <c r="H1898">
        <f t="shared" si="147"/>
        <v>3</v>
      </c>
      <c r="I1898" t="str">
        <f t="shared" si="148"/>
        <v>Friday</v>
      </c>
      <c r="J1898" s="2">
        <f t="shared" si="149"/>
        <v>4000000</v>
      </c>
      <c r="K1898" s="2"/>
    </row>
    <row r="1899" spans="1:11" x14ac:dyDescent="0.3">
      <c r="A1899" s="1">
        <v>44799</v>
      </c>
      <c r="B1899" t="s">
        <v>7</v>
      </c>
      <c r="C1899" t="s">
        <v>8</v>
      </c>
      <c r="D1899">
        <v>55</v>
      </c>
      <c r="E1899" s="2">
        <v>35000</v>
      </c>
      <c r="F1899">
        <f t="shared" si="145"/>
        <v>2022</v>
      </c>
      <c r="G1899" t="str">
        <f t="shared" si="146"/>
        <v>August</v>
      </c>
      <c r="H1899">
        <f t="shared" si="147"/>
        <v>3</v>
      </c>
      <c r="I1899" t="str">
        <f t="shared" si="148"/>
        <v>Friday</v>
      </c>
      <c r="J1899" s="2">
        <f t="shared" si="149"/>
        <v>1925000</v>
      </c>
      <c r="K1899" s="2"/>
    </row>
    <row r="1900" spans="1:11" x14ac:dyDescent="0.3">
      <c r="A1900" s="1">
        <v>44799</v>
      </c>
      <c r="B1900" t="s">
        <v>9</v>
      </c>
      <c r="C1900" t="s">
        <v>10</v>
      </c>
      <c r="D1900">
        <v>65</v>
      </c>
      <c r="E1900" s="2">
        <v>45000</v>
      </c>
      <c r="F1900">
        <f t="shared" si="145"/>
        <v>2022</v>
      </c>
      <c r="G1900" t="str">
        <f t="shared" si="146"/>
        <v>August</v>
      </c>
      <c r="H1900">
        <f t="shared" si="147"/>
        <v>3</v>
      </c>
      <c r="I1900" t="str">
        <f t="shared" si="148"/>
        <v>Friday</v>
      </c>
      <c r="J1900" s="2">
        <f t="shared" si="149"/>
        <v>2925000</v>
      </c>
      <c r="K1900" s="2"/>
    </row>
    <row r="1901" spans="1:11" x14ac:dyDescent="0.3">
      <c r="A1901" s="1">
        <v>44799</v>
      </c>
      <c r="B1901" t="s">
        <v>11</v>
      </c>
      <c r="C1901" t="s">
        <v>12</v>
      </c>
      <c r="D1901">
        <v>46</v>
      </c>
      <c r="E1901" s="2">
        <v>60000</v>
      </c>
      <c r="F1901">
        <f t="shared" si="145"/>
        <v>2022</v>
      </c>
      <c r="G1901" t="str">
        <f t="shared" si="146"/>
        <v>August</v>
      </c>
      <c r="H1901">
        <f t="shared" si="147"/>
        <v>3</v>
      </c>
      <c r="I1901" t="str">
        <f t="shared" si="148"/>
        <v>Friday</v>
      </c>
      <c r="J1901" s="2">
        <f t="shared" si="149"/>
        <v>2760000</v>
      </c>
      <c r="K1901" s="2"/>
    </row>
    <row r="1902" spans="1:11" x14ac:dyDescent="0.3">
      <c r="A1902" s="1">
        <v>44799</v>
      </c>
      <c r="B1902" t="s">
        <v>13</v>
      </c>
      <c r="C1902" t="s">
        <v>14</v>
      </c>
      <c r="D1902">
        <v>102</v>
      </c>
      <c r="E1902" s="2">
        <v>20000</v>
      </c>
      <c r="F1902">
        <f t="shared" si="145"/>
        <v>2022</v>
      </c>
      <c r="G1902" t="str">
        <f t="shared" si="146"/>
        <v>August</v>
      </c>
      <c r="H1902">
        <f t="shared" si="147"/>
        <v>3</v>
      </c>
      <c r="I1902" t="str">
        <f t="shared" si="148"/>
        <v>Friday</v>
      </c>
      <c r="J1902" s="2">
        <f t="shared" si="149"/>
        <v>2040000</v>
      </c>
      <c r="K1902" s="2"/>
    </row>
    <row r="1903" spans="1:11" x14ac:dyDescent="0.3">
      <c r="A1903" s="1">
        <v>44799</v>
      </c>
      <c r="B1903" t="s">
        <v>15</v>
      </c>
      <c r="C1903" t="s">
        <v>16</v>
      </c>
      <c r="D1903">
        <v>240</v>
      </c>
      <c r="E1903" s="2">
        <v>5000</v>
      </c>
      <c r="F1903">
        <f t="shared" si="145"/>
        <v>2022</v>
      </c>
      <c r="G1903" t="str">
        <f t="shared" si="146"/>
        <v>August</v>
      </c>
      <c r="H1903">
        <f t="shared" si="147"/>
        <v>3</v>
      </c>
      <c r="I1903" t="str">
        <f t="shared" si="148"/>
        <v>Friday</v>
      </c>
      <c r="J1903" s="2">
        <f t="shared" si="149"/>
        <v>1200000</v>
      </c>
      <c r="K1903" s="2"/>
    </row>
    <row r="1904" spans="1:11" x14ac:dyDescent="0.3">
      <c r="A1904" s="1">
        <v>44799</v>
      </c>
      <c r="B1904" t="s">
        <v>17</v>
      </c>
      <c r="C1904" t="s">
        <v>18</v>
      </c>
      <c r="D1904">
        <v>81</v>
      </c>
      <c r="E1904" s="2">
        <v>25000</v>
      </c>
      <c r="F1904">
        <f t="shared" si="145"/>
        <v>2022</v>
      </c>
      <c r="G1904" t="str">
        <f t="shared" si="146"/>
        <v>August</v>
      </c>
      <c r="H1904">
        <f t="shared" si="147"/>
        <v>3</v>
      </c>
      <c r="I1904" t="str">
        <f t="shared" si="148"/>
        <v>Friday</v>
      </c>
      <c r="J1904" s="2">
        <f t="shared" si="149"/>
        <v>2025000</v>
      </c>
      <c r="K1904" s="2"/>
    </row>
    <row r="1905" spans="1:11" x14ac:dyDescent="0.3">
      <c r="A1905" s="1">
        <v>44799</v>
      </c>
      <c r="B1905" t="s">
        <v>19</v>
      </c>
      <c r="C1905" t="s">
        <v>20</v>
      </c>
      <c r="D1905">
        <v>72</v>
      </c>
      <c r="E1905" s="2">
        <v>30000</v>
      </c>
      <c r="F1905">
        <f t="shared" si="145"/>
        <v>2022</v>
      </c>
      <c r="G1905" t="str">
        <f t="shared" si="146"/>
        <v>August</v>
      </c>
      <c r="H1905">
        <f t="shared" si="147"/>
        <v>3</v>
      </c>
      <c r="I1905" t="str">
        <f t="shared" si="148"/>
        <v>Friday</v>
      </c>
      <c r="J1905" s="2">
        <f t="shared" si="149"/>
        <v>2160000</v>
      </c>
      <c r="K1905" s="2"/>
    </row>
    <row r="1906" spans="1:11" x14ac:dyDescent="0.3">
      <c r="A1906" s="1">
        <v>44800</v>
      </c>
      <c r="B1906" t="s">
        <v>5</v>
      </c>
      <c r="C1906" t="s">
        <v>6</v>
      </c>
      <c r="D1906">
        <v>96</v>
      </c>
      <c r="E1906" s="2">
        <v>50000</v>
      </c>
      <c r="F1906">
        <f t="shared" si="145"/>
        <v>2022</v>
      </c>
      <c r="G1906" t="str">
        <f t="shared" si="146"/>
        <v>August</v>
      </c>
      <c r="H1906">
        <f t="shared" si="147"/>
        <v>3</v>
      </c>
      <c r="I1906" t="str">
        <f t="shared" si="148"/>
        <v>Saturday</v>
      </c>
      <c r="J1906" s="2">
        <f t="shared" si="149"/>
        <v>4800000</v>
      </c>
      <c r="K1906" s="2"/>
    </row>
    <row r="1907" spans="1:11" x14ac:dyDescent="0.3">
      <c r="A1907" s="1">
        <v>44800</v>
      </c>
      <c r="B1907" t="s">
        <v>7</v>
      </c>
      <c r="C1907" t="s">
        <v>8</v>
      </c>
      <c r="D1907">
        <v>59</v>
      </c>
      <c r="E1907" s="2">
        <v>35000</v>
      </c>
      <c r="F1907">
        <f t="shared" si="145"/>
        <v>2022</v>
      </c>
      <c r="G1907" t="str">
        <f t="shared" si="146"/>
        <v>August</v>
      </c>
      <c r="H1907">
        <f t="shared" si="147"/>
        <v>3</v>
      </c>
      <c r="I1907" t="str">
        <f t="shared" si="148"/>
        <v>Saturday</v>
      </c>
      <c r="J1907" s="2">
        <f t="shared" si="149"/>
        <v>2065000</v>
      </c>
      <c r="K1907" s="2"/>
    </row>
    <row r="1908" spans="1:11" x14ac:dyDescent="0.3">
      <c r="A1908" s="1">
        <v>44800</v>
      </c>
      <c r="B1908" t="s">
        <v>9</v>
      </c>
      <c r="C1908" t="s">
        <v>10</v>
      </c>
      <c r="D1908">
        <v>62</v>
      </c>
      <c r="E1908" s="2">
        <v>45000</v>
      </c>
      <c r="F1908">
        <f t="shared" si="145"/>
        <v>2022</v>
      </c>
      <c r="G1908" t="str">
        <f t="shared" si="146"/>
        <v>August</v>
      </c>
      <c r="H1908">
        <f t="shared" si="147"/>
        <v>3</v>
      </c>
      <c r="I1908" t="str">
        <f t="shared" si="148"/>
        <v>Saturday</v>
      </c>
      <c r="J1908" s="2">
        <f t="shared" si="149"/>
        <v>2790000</v>
      </c>
      <c r="K1908" s="2"/>
    </row>
    <row r="1909" spans="1:11" x14ac:dyDescent="0.3">
      <c r="A1909" s="1">
        <v>44800</v>
      </c>
      <c r="B1909" t="s">
        <v>11</v>
      </c>
      <c r="C1909" t="s">
        <v>12</v>
      </c>
      <c r="D1909">
        <v>49</v>
      </c>
      <c r="E1909" s="2">
        <v>60000</v>
      </c>
      <c r="F1909">
        <f t="shared" si="145"/>
        <v>2022</v>
      </c>
      <c r="G1909" t="str">
        <f t="shared" si="146"/>
        <v>August</v>
      </c>
      <c r="H1909">
        <f t="shared" si="147"/>
        <v>3</v>
      </c>
      <c r="I1909" t="str">
        <f t="shared" si="148"/>
        <v>Saturday</v>
      </c>
      <c r="J1909" s="2">
        <f t="shared" si="149"/>
        <v>2940000</v>
      </c>
      <c r="K1909" s="2"/>
    </row>
    <row r="1910" spans="1:11" x14ac:dyDescent="0.3">
      <c r="A1910" s="1">
        <v>44800</v>
      </c>
      <c r="B1910" t="s">
        <v>13</v>
      </c>
      <c r="C1910" t="s">
        <v>14</v>
      </c>
      <c r="D1910">
        <v>112</v>
      </c>
      <c r="E1910" s="2">
        <v>20000</v>
      </c>
      <c r="F1910">
        <f t="shared" si="145"/>
        <v>2022</v>
      </c>
      <c r="G1910" t="str">
        <f t="shared" si="146"/>
        <v>August</v>
      </c>
      <c r="H1910">
        <f t="shared" si="147"/>
        <v>3</v>
      </c>
      <c r="I1910" t="str">
        <f t="shared" si="148"/>
        <v>Saturday</v>
      </c>
      <c r="J1910" s="2">
        <f t="shared" si="149"/>
        <v>2240000</v>
      </c>
      <c r="K1910" s="2"/>
    </row>
    <row r="1911" spans="1:11" x14ac:dyDescent="0.3">
      <c r="A1911" s="1">
        <v>44800</v>
      </c>
      <c r="B1911" t="s">
        <v>15</v>
      </c>
      <c r="C1911" t="s">
        <v>16</v>
      </c>
      <c r="D1911">
        <v>253</v>
      </c>
      <c r="E1911" s="2">
        <v>5000</v>
      </c>
      <c r="F1911">
        <f t="shared" si="145"/>
        <v>2022</v>
      </c>
      <c r="G1911" t="str">
        <f t="shared" si="146"/>
        <v>August</v>
      </c>
      <c r="H1911">
        <f t="shared" si="147"/>
        <v>3</v>
      </c>
      <c r="I1911" t="str">
        <f t="shared" si="148"/>
        <v>Saturday</v>
      </c>
      <c r="J1911" s="2">
        <f t="shared" si="149"/>
        <v>1265000</v>
      </c>
      <c r="K1911" s="2"/>
    </row>
    <row r="1912" spans="1:11" x14ac:dyDescent="0.3">
      <c r="A1912" s="1">
        <v>44800</v>
      </c>
      <c r="B1912" t="s">
        <v>17</v>
      </c>
      <c r="C1912" t="s">
        <v>18</v>
      </c>
      <c r="D1912">
        <v>80</v>
      </c>
      <c r="E1912" s="2">
        <v>25000</v>
      </c>
      <c r="F1912">
        <f t="shared" si="145"/>
        <v>2022</v>
      </c>
      <c r="G1912" t="str">
        <f t="shared" si="146"/>
        <v>August</v>
      </c>
      <c r="H1912">
        <f t="shared" si="147"/>
        <v>3</v>
      </c>
      <c r="I1912" t="str">
        <f t="shared" si="148"/>
        <v>Saturday</v>
      </c>
      <c r="J1912" s="2">
        <f t="shared" si="149"/>
        <v>2000000</v>
      </c>
      <c r="K1912" s="2"/>
    </row>
    <row r="1913" spans="1:11" x14ac:dyDescent="0.3">
      <c r="A1913" s="1">
        <v>44800</v>
      </c>
      <c r="B1913" t="s">
        <v>19</v>
      </c>
      <c r="C1913" t="s">
        <v>20</v>
      </c>
      <c r="D1913">
        <v>72</v>
      </c>
      <c r="E1913" s="2">
        <v>30000</v>
      </c>
      <c r="F1913">
        <f t="shared" si="145"/>
        <v>2022</v>
      </c>
      <c r="G1913" t="str">
        <f t="shared" si="146"/>
        <v>August</v>
      </c>
      <c r="H1913">
        <f t="shared" si="147"/>
        <v>3</v>
      </c>
      <c r="I1913" t="str">
        <f t="shared" si="148"/>
        <v>Saturday</v>
      </c>
      <c r="J1913" s="2">
        <f t="shared" si="149"/>
        <v>2160000</v>
      </c>
      <c r="K1913" s="2"/>
    </row>
    <row r="1914" spans="1:11" x14ac:dyDescent="0.3">
      <c r="A1914" s="1">
        <v>44801</v>
      </c>
      <c r="B1914" t="s">
        <v>5</v>
      </c>
      <c r="C1914" t="s">
        <v>6</v>
      </c>
      <c r="D1914">
        <v>92</v>
      </c>
      <c r="E1914" s="2">
        <v>50000</v>
      </c>
      <c r="F1914">
        <f t="shared" si="145"/>
        <v>2022</v>
      </c>
      <c r="G1914" t="str">
        <f t="shared" si="146"/>
        <v>August</v>
      </c>
      <c r="H1914">
        <f t="shared" si="147"/>
        <v>3</v>
      </c>
      <c r="I1914" t="str">
        <f t="shared" si="148"/>
        <v>Sunday</v>
      </c>
      <c r="J1914" s="2">
        <f t="shared" si="149"/>
        <v>4600000</v>
      </c>
      <c r="K1914" s="2"/>
    </row>
    <row r="1915" spans="1:11" x14ac:dyDescent="0.3">
      <c r="A1915" s="1">
        <v>44801</v>
      </c>
      <c r="B1915" t="s">
        <v>7</v>
      </c>
      <c r="C1915" t="s">
        <v>8</v>
      </c>
      <c r="D1915">
        <v>63</v>
      </c>
      <c r="E1915" s="2">
        <v>35000</v>
      </c>
      <c r="F1915">
        <f t="shared" si="145"/>
        <v>2022</v>
      </c>
      <c r="G1915" t="str">
        <f t="shared" si="146"/>
        <v>August</v>
      </c>
      <c r="H1915">
        <f t="shared" si="147"/>
        <v>3</v>
      </c>
      <c r="I1915" t="str">
        <f t="shared" si="148"/>
        <v>Sunday</v>
      </c>
      <c r="J1915" s="2">
        <f t="shared" si="149"/>
        <v>2205000</v>
      </c>
      <c r="K1915" s="2"/>
    </row>
    <row r="1916" spans="1:11" x14ac:dyDescent="0.3">
      <c r="A1916" s="1">
        <v>44801</v>
      </c>
      <c r="B1916" t="s">
        <v>9</v>
      </c>
      <c r="C1916" t="s">
        <v>10</v>
      </c>
      <c r="D1916">
        <v>73</v>
      </c>
      <c r="E1916" s="2">
        <v>45000</v>
      </c>
      <c r="F1916">
        <f t="shared" si="145"/>
        <v>2022</v>
      </c>
      <c r="G1916" t="str">
        <f t="shared" si="146"/>
        <v>August</v>
      </c>
      <c r="H1916">
        <f t="shared" si="147"/>
        <v>3</v>
      </c>
      <c r="I1916" t="str">
        <f t="shared" si="148"/>
        <v>Sunday</v>
      </c>
      <c r="J1916" s="2">
        <f t="shared" si="149"/>
        <v>3285000</v>
      </c>
      <c r="K1916" s="2"/>
    </row>
    <row r="1917" spans="1:11" x14ac:dyDescent="0.3">
      <c r="A1917" s="1">
        <v>44801</v>
      </c>
      <c r="B1917" t="s">
        <v>11</v>
      </c>
      <c r="C1917" t="s">
        <v>12</v>
      </c>
      <c r="D1917">
        <v>46</v>
      </c>
      <c r="E1917" s="2">
        <v>60000</v>
      </c>
      <c r="F1917">
        <f t="shared" si="145"/>
        <v>2022</v>
      </c>
      <c r="G1917" t="str">
        <f t="shared" si="146"/>
        <v>August</v>
      </c>
      <c r="H1917">
        <f t="shared" si="147"/>
        <v>3</v>
      </c>
      <c r="I1917" t="str">
        <f t="shared" si="148"/>
        <v>Sunday</v>
      </c>
      <c r="J1917" s="2">
        <f t="shared" si="149"/>
        <v>2760000</v>
      </c>
      <c r="K1917" s="2"/>
    </row>
    <row r="1918" spans="1:11" x14ac:dyDescent="0.3">
      <c r="A1918" s="1">
        <v>44801</v>
      </c>
      <c r="B1918" t="s">
        <v>13</v>
      </c>
      <c r="C1918" t="s">
        <v>14</v>
      </c>
      <c r="D1918">
        <v>103</v>
      </c>
      <c r="E1918" s="2">
        <v>20000</v>
      </c>
      <c r="F1918">
        <f t="shared" si="145"/>
        <v>2022</v>
      </c>
      <c r="G1918" t="str">
        <f t="shared" si="146"/>
        <v>August</v>
      </c>
      <c r="H1918">
        <f t="shared" si="147"/>
        <v>3</v>
      </c>
      <c r="I1918" t="str">
        <f t="shared" si="148"/>
        <v>Sunday</v>
      </c>
      <c r="J1918" s="2">
        <f t="shared" si="149"/>
        <v>2060000</v>
      </c>
      <c r="K1918" s="2"/>
    </row>
    <row r="1919" spans="1:11" x14ac:dyDescent="0.3">
      <c r="A1919" s="1">
        <v>44801</v>
      </c>
      <c r="B1919" t="s">
        <v>15</v>
      </c>
      <c r="C1919" t="s">
        <v>16</v>
      </c>
      <c r="D1919">
        <v>250</v>
      </c>
      <c r="E1919" s="2">
        <v>5000</v>
      </c>
      <c r="F1919">
        <f t="shared" si="145"/>
        <v>2022</v>
      </c>
      <c r="G1919" t="str">
        <f t="shared" si="146"/>
        <v>August</v>
      </c>
      <c r="H1919">
        <f t="shared" si="147"/>
        <v>3</v>
      </c>
      <c r="I1919" t="str">
        <f t="shared" si="148"/>
        <v>Sunday</v>
      </c>
      <c r="J1919" s="2">
        <f t="shared" si="149"/>
        <v>1250000</v>
      </c>
      <c r="K1919" s="2"/>
    </row>
    <row r="1920" spans="1:11" x14ac:dyDescent="0.3">
      <c r="A1920" s="1">
        <v>44801</v>
      </c>
      <c r="B1920" t="s">
        <v>17</v>
      </c>
      <c r="C1920" t="s">
        <v>18</v>
      </c>
      <c r="D1920">
        <v>86</v>
      </c>
      <c r="E1920" s="2">
        <v>25000</v>
      </c>
      <c r="F1920">
        <f t="shared" si="145"/>
        <v>2022</v>
      </c>
      <c r="G1920" t="str">
        <f t="shared" si="146"/>
        <v>August</v>
      </c>
      <c r="H1920">
        <f t="shared" si="147"/>
        <v>3</v>
      </c>
      <c r="I1920" t="str">
        <f t="shared" si="148"/>
        <v>Sunday</v>
      </c>
      <c r="J1920" s="2">
        <f t="shared" si="149"/>
        <v>2150000</v>
      </c>
      <c r="K1920" s="2"/>
    </row>
    <row r="1921" spans="1:11" x14ac:dyDescent="0.3">
      <c r="A1921" s="1">
        <v>44801</v>
      </c>
      <c r="B1921" t="s">
        <v>19</v>
      </c>
      <c r="C1921" t="s">
        <v>20</v>
      </c>
      <c r="D1921">
        <v>68</v>
      </c>
      <c r="E1921" s="2">
        <v>30000</v>
      </c>
      <c r="F1921">
        <f t="shared" si="145"/>
        <v>2022</v>
      </c>
      <c r="G1921" t="str">
        <f t="shared" si="146"/>
        <v>August</v>
      </c>
      <c r="H1921">
        <f t="shared" si="147"/>
        <v>3</v>
      </c>
      <c r="I1921" t="str">
        <f t="shared" si="148"/>
        <v>Sunday</v>
      </c>
      <c r="J1921" s="2">
        <f t="shared" si="149"/>
        <v>2040000</v>
      </c>
      <c r="K1921" s="2"/>
    </row>
    <row r="1922" spans="1:11" x14ac:dyDescent="0.3">
      <c r="A1922" s="1">
        <v>44802</v>
      </c>
      <c r="B1922" t="s">
        <v>5</v>
      </c>
      <c r="C1922" t="s">
        <v>6</v>
      </c>
      <c r="D1922">
        <v>90</v>
      </c>
      <c r="E1922" s="2">
        <v>50000</v>
      </c>
      <c r="F1922">
        <f t="shared" ref="F1922:F1985" si="150">YEAR(A1922)</f>
        <v>2022</v>
      </c>
      <c r="G1922" t="str">
        <f t="shared" ref="G1922:G1985" si="151">TEXT(A1922,"mmmm")</f>
        <v>August</v>
      </c>
      <c r="H1922">
        <f t="shared" ref="H1922:H1985" si="152">ROUNDUP(MONTH(A1922)/3,0)</f>
        <v>3</v>
      </c>
      <c r="I1922" t="str">
        <f t="shared" ref="I1922:I1985" si="153">TEXT(A1922,"dddd")</f>
        <v>Monday</v>
      </c>
      <c r="J1922" s="2">
        <f t="shared" ref="J1922:J1985" si="154">D1922*E1922</f>
        <v>4500000</v>
      </c>
      <c r="K1922" s="2"/>
    </row>
    <row r="1923" spans="1:11" x14ac:dyDescent="0.3">
      <c r="A1923" s="1">
        <v>44802</v>
      </c>
      <c r="B1923" t="s">
        <v>7</v>
      </c>
      <c r="C1923" t="s">
        <v>8</v>
      </c>
      <c r="D1923">
        <v>62</v>
      </c>
      <c r="E1923" s="2">
        <v>35000</v>
      </c>
      <c r="F1923">
        <f t="shared" si="150"/>
        <v>2022</v>
      </c>
      <c r="G1923" t="str">
        <f t="shared" si="151"/>
        <v>August</v>
      </c>
      <c r="H1923">
        <f t="shared" si="152"/>
        <v>3</v>
      </c>
      <c r="I1923" t="str">
        <f t="shared" si="153"/>
        <v>Monday</v>
      </c>
      <c r="J1923" s="2">
        <f t="shared" si="154"/>
        <v>2170000</v>
      </c>
      <c r="K1923" s="2"/>
    </row>
    <row r="1924" spans="1:11" x14ac:dyDescent="0.3">
      <c r="A1924" s="1">
        <v>44802</v>
      </c>
      <c r="B1924" t="s">
        <v>9</v>
      </c>
      <c r="C1924" t="s">
        <v>10</v>
      </c>
      <c r="D1924">
        <v>69</v>
      </c>
      <c r="E1924" s="2">
        <v>45000</v>
      </c>
      <c r="F1924">
        <f t="shared" si="150"/>
        <v>2022</v>
      </c>
      <c r="G1924" t="str">
        <f t="shared" si="151"/>
        <v>August</v>
      </c>
      <c r="H1924">
        <f t="shared" si="152"/>
        <v>3</v>
      </c>
      <c r="I1924" t="str">
        <f t="shared" si="153"/>
        <v>Monday</v>
      </c>
      <c r="J1924" s="2">
        <f t="shared" si="154"/>
        <v>3105000</v>
      </c>
      <c r="K1924" s="2"/>
    </row>
    <row r="1925" spans="1:11" x14ac:dyDescent="0.3">
      <c r="A1925" s="1">
        <v>44802</v>
      </c>
      <c r="B1925" t="s">
        <v>11</v>
      </c>
      <c r="C1925" t="s">
        <v>12</v>
      </c>
      <c r="D1925">
        <v>50</v>
      </c>
      <c r="E1925" s="2">
        <v>60000</v>
      </c>
      <c r="F1925">
        <f t="shared" si="150"/>
        <v>2022</v>
      </c>
      <c r="G1925" t="str">
        <f t="shared" si="151"/>
        <v>August</v>
      </c>
      <c r="H1925">
        <f t="shared" si="152"/>
        <v>3</v>
      </c>
      <c r="I1925" t="str">
        <f t="shared" si="153"/>
        <v>Monday</v>
      </c>
      <c r="J1925" s="2">
        <f t="shared" si="154"/>
        <v>3000000</v>
      </c>
      <c r="K1925" s="2"/>
    </row>
    <row r="1926" spans="1:11" x14ac:dyDescent="0.3">
      <c r="A1926" s="1">
        <v>44802</v>
      </c>
      <c r="B1926" t="s">
        <v>13</v>
      </c>
      <c r="C1926" t="s">
        <v>14</v>
      </c>
      <c r="D1926">
        <v>103</v>
      </c>
      <c r="E1926" s="2">
        <v>20000</v>
      </c>
      <c r="F1926">
        <f t="shared" si="150"/>
        <v>2022</v>
      </c>
      <c r="G1926" t="str">
        <f t="shared" si="151"/>
        <v>August</v>
      </c>
      <c r="H1926">
        <f t="shared" si="152"/>
        <v>3</v>
      </c>
      <c r="I1926" t="str">
        <f t="shared" si="153"/>
        <v>Monday</v>
      </c>
      <c r="J1926" s="2">
        <f t="shared" si="154"/>
        <v>2060000</v>
      </c>
      <c r="K1926" s="2"/>
    </row>
    <row r="1927" spans="1:11" x14ac:dyDescent="0.3">
      <c r="A1927" s="1">
        <v>44802</v>
      </c>
      <c r="B1927" t="s">
        <v>15</v>
      </c>
      <c r="C1927" t="s">
        <v>16</v>
      </c>
      <c r="D1927">
        <v>251</v>
      </c>
      <c r="E1927" s="2">
        <v>5000</v>
      </c>
      <c r="F1927">
        <f t="shared" si="150"/>
        <v>2022</v>
      </c>
      <c r="G1927" t="str">
        <f t="shared" si="151"/>
        <v>August</v>
      </c>
      <c r="H1927">
        <f t="shared" si="152"/>
        <v>3</v>
      </c>
      <c r="I1927" t="str">
        <f t="shared" si="153"/>
        <v>Monday</v>
      </c>
      <c r="J1927" s="2">
        <f t="shared" si="154"/>
        <v>1255000</v>
      </c>
      <c r="K1927" s="2"/>
    </row>
    <row r="1928" spans="1:11" x14ac:dyDescent="0.3">
      <c r="A1928" s="1">
        <v>44802</v>
      </c>
      <c r="B1928" t="s">
        <v>17</v>
      </c>
      <c r="C1928" t="s">
        <v>18</v>
      </c>
      <c r="D1928">
        <v>82</v>
      </c>
      <c r="E1928" s="2">
        <v>25000</v>
      </c>
      <c r="F1928">
        <f t="shared" si="150"/>
        <v>2022</v>
      </c>
      <c r="G1928" t="str">
        <f t="shared" si="151"/>
        <v>August</v>
      </c>
      <c r="H1928">
        <f t="shared" si="152"/>
        <v>3</v>
      </c>
      <c r="I1928" t="str">
        <f t="shared" si="153"/>
        <v>Monday</v>
      </c>
      <c r="J1928" s="2">
        <f t="shared" si="154"/>
        <v>2050000</v>
      </c>
      <c r="K1928" s="2"/>
    </row>
    <row r="1929" spans="1:11" x14ac:dyDescent="0.3">
      <c r="A1929" s="1">
        <v>44802</v>
      </c>
      <c r="B1929" t="s">
        <v>19</v>
      </c>
      <c r="C1929" t="s">
        <v>20</v>
      </c>
      <c r="D1929">
        <v>70</v>
      </c>
      <c r="E1929" s="2">
        <v>30000</v>
      </c>
      <c r="F1929">
        <f t="shared" si="150"/>
        <v>2022</v>
      </c>
      <c r="G1929" t="str">
        <f t="shared" si="151"/>
        <v>August</v>
      </c>
      <c r="H1929">
        <f t="shared" si="152"/>
        <v>3</v>
      </c>
      <c r="I1929" t="str">
        <f t="shared" si="153"/>
        <v>Monday</v>
      </c>
      <c r="J1929" s="2">
        <f t="shared" si="154"/>
        <v>2100000</v>
      </c>
      <c r="K1929" s="2"/>
    </row>
    <row r="1930" spans="1:11" x14ac:dyDescent="0.3">
      <c r="A1930" s="1">
        <v>44803</v>
      </c>
      <c r="B1930" t="s">
        <v>5</v>
      </c>
      <c r="C1930" t="s">
        <v>6</v>
      </c>
      <c r="D1930">
        <v>92</v>
      </c>
      <c r="E1930" s="2">
        <v>50000</v>
      </c>
      <c r="F1930">
        <f t="shared" si="150"/>
        <v>2022</v>
      </c>
      <c r="G1930" t="str">
        <f t="shared" si="151"/>
        <v>August</v>
      </c>
      <c r="H1930">
        <f t="shared" si="152"/>
        <v>3</v>
      </c>
      <c r="I1930" t="str">
        <f t="shared" si="153"/>
        <v>Tuesday</v>
      </c>
      <c r="J1930" s="2">
        <f t="shared" si="154"/>
        <v>4600000</v>
      </c>
      <c r="K1930" s="2"/>
    </row>
    <row r="1931" spans="1:11" x14ac:dyDescent="0.3">
      <c r="A1931" s="1">
        <v>44803</v>
      </c>
      <c r="B1931" t="s">
        <v>7</v>
      </c>
      <c r="C1931" t="s">
        <v>8</v>
      </c>
      <c r="D1931">
        <v>60</v>
      </c>
      <c r="E1931" s="2">
        <v>35000</v>
      </c>
      <c r="F1931">
        <f t="shared" si="150"/>
        <v>2022</v>
      </c>
      <c r="G1931" t="str">
        <f t="shared" si="151"/>
        <v>August</v>
      </c>
      <c r="H1931">
        <f t="shared" si="152"/>
        <v>3</v>
      </c>
      <c r="I1931" t="str">
        <f t="shared" si="153"/>
        <v>Tuesday</v>
      </c>
      <c r="J1931" s="2">
        <f t="shared" si="154"/>
        <v>2100000</v>
      </c>
      <c r="K1931" s="2"/>
    </row>
    <row r="1932" spans="1:11" x14ac:dyDescent="0.3">
      <c r="A1932" s="1">
        <v>44803</v>
      </c>
      <c r="B1932" t="s">
        <v>9</v>
      </c>
      <c r="C1932" t="s">
        <v>10</v>
      </c>
      <c r="D1932">
        <v>74</v>
      </c>
      <c r="E1932" s="2">
        <v>45000</v>
      </c>
      <c r="F1932">
        <f t="shared" si="150"/>
        <v>2022</v>
      </c>
      <c r="G1932" t="str">
        <f t="shared" si="151"/>
        <v>August</v>
      </c>
      <c r="H1932">
        <f t="shared" si="152"/>
        <v>3</v>
      </c>
      <c r="I1932" t="str">
        <f t="shared" si="153"/>
        <v>Tuesday</v>
      </c>
      <c r="J1932" s="2">
        <f t="shared" si="154"/>
        <v>3330000</v>
      </c>
      <c r="K1932" s="2"/>
    </row>
    <row r="1933" spans="1:11" x14ac:dyDescent="0.3">
      <c r="A1933" s="1">
        <v>44803</v>
      </c>
      <c r="B1933" t="s">
        <v>11</v>
      </c>
      <c r="C1933" t="s">
        <v>12</v>
      </c>
      <c r="D1933">
        <v>47</v>
      </c>
      <c r="E1933" s="2">
        <v>60000</v>
      </c>
      <c r="F1933">
        <f t="shared" si="150"/>
        <v>2022</v>
      </c>
      <c r="G1933" t="str">
        <f t="shared" si="151"/>
        <v>August</v>
      </c>
      <c r="H1933">
        <f t="shared" si="152"/>
        <v>3</v>
      </c>
      <c r="I1933" t="str">
        <f t="shared" si="153"/>
        <v>Tuesday</v>
      </c>
      <c r="J1933" s="2">
        <f t="shared" si="154"/>
        <v>2820000</v>
      </c>
      <c r="K1933" s="2"/>
    </row>
    <row r="1934" spans="1:11" x14ac:dyDescent="0.3">
      <c r="A1934" s="1">
        <v>44803</v>
      </c>
      <c r="B1934" t="s">
        <v>13</v>
      </c>
      <c r="C1934" t="s">
        <v>14</v>
      </c>
      <c r="D1934">
        <v>107</v>
      </c>
      <c r="E1934" s="2">
        <v>20000</v>
      </c>
      <c r="F1934">
        <f t="shared" si="150"/>
        <v>2022</v>
      </c>
      <c r="G1934" t="str">
        <f t="shared" si="151"/>
        <v>August</v>
      </c>
      <c r="H1934">
        <f t="shared" si="152"/>
        <v>3</v>
      </c>
      <c r="I1934" t="str">
        <f t="shared" si="153"/>
        <v>Tuesday</v>
      </c>
      <c r="J1934" s="2">
        <f t="shared" si="154"/>
        <v>2140000</v>
      </c>
      <c r="K1934" s="2"/>
    </row>
    <row r="1935" spans="1:11" x14ac:dyDescent="0.3">
      <c r="A1935" s="1">
        <v>44803</v>
      </c>
      <c r="B1935" t="s">
        <v>15</v>
      </c>
      <c r="C1935" t="s">
        <v>16</v>
      </c>
      <c r="D1935">
        <v>231</v>
      </c>
      <c r="E1935" s="2">
        <v>5000</v>
      </c>
      <c r="F1935">
        <f t="shared" si="150"/>
        <v>2022</v>
      </c>
      <c r="G1935" t="str">
        <f t="shared" si="151"/>
        <v>August</v>
      </c>
      <c r="H1935">
        <f t="shared" si="152"/>
        <v>3</v>
      </c>
      <c r="I1935" t="str">
        <f t="shared" si="153"/>
        <v>Tuesday</v>
      </c>
      <c r="J1935" s="2">
        <f t="shared" si="154"/>
        <v>1155000</v>
      </c>
      <c r="K1935" s="2"/>
    </row>
    <row r="1936" spans="1:11" x14ac:dyDescent="0.3">
      <c r="A1936" s="1">
        <v>44803</v>
      </c>
      <c r="B1936" t="s">
        <v>17</v>
      </c>
      <c r="C1936" t="s">
        <v>18</v>
      </c>
      <c r="D1936">
        <v>83</v>
      </c>
      <c r="E1936" s="2">
        <v>25000</v>
      </c>
      <c r="F1936">
        <f t="shared" si="150"/>
        <v>2022</v>
      </c>
      <c r="G1936" t="str">
        <f t="shared" si="151"/>
        <v>August</v>
      </c>
      <c r="H1936">
        <f t="shared" si="152"/>
        <v>3</v>
      </c>
      <c r="I1936" t="str">
        <f t="shared" si="153"/>
        <v>Tuesday</v>
      </c>
      <c r="J1936" s="2">
        <f t="shared" si="154"/>
        <v>2075000</v>
      </c>
      <c r="K1936" s="2"/>
    </row>
    <row r="1937" spans="1:11" x14ac:dyDescent="0.3">
      <c r="A1937" s="1">
        <v>44803</v>
      </c>
      <c r="B1937" t="s">
        <v>19</v>
      </c>
      <c r="C1937" t="s">
        <v>20</v>
      </c>
      <c r="D1937">
        <v>65</v>
      </c>
      <c r="E1937" s="2">
        <v>30000</v>
      </c>
      <c r="F1937">
        <f t="shared" si="150"/>
        <v>2022</v>
      </c>
      <c r="G1937" t="str">
        <f t="shared" si="151"/>
        <v>August</v>
      </c>
      <c r="H1937">
        <f t="shared" si="152"/>
        <v>3</v>
      </c>
      <c r="I1937" t="str">
        <f t="shared" si="153"/>
        <v>Tuesday</v>
      </c>
      <c r="J1937" s="2">
        <f t="shared" si="154"/>
        <v>1950000</v>
      </c>
      <c r="K1937" s="2"/>
    </row>
    <row r="1938" spans="1:11" x14ac:dyDescent="0.3">
      <c r="A1938" s="1">
        <v>44804</v>
      </c>
      <c r="B1938" t="s">
        <v>5</v>
      </c>
      <c r="C1938" t="s">
        <v>6</v>
      </c>
      <c r="D1938">
        <v>89</v>
      </c>
      <c r="E1938" s="2">
        <v>50000</v>
      </c>
      <c r="F1938">
        <f t="shared" si="150"/>
        <v>2022</v>
      </c>
      <c r="G1938" t="str">
        <f t="shared" si="151"/>
        <v>August</v>
      </c>
      <c r="H1938">
        <f t="shared" si="152"/>
        <v>3</v>
      </c>
      <c r="I1938" t="str">
        <f t="shared" si="153"/>
        <v>Wednesday</v>
      </c>
      <c r="J1938" s="2">
        <f t="shared" si="154"/>
        <v>4450000</v>
      </c>
      <c r="K1938" s="2"/>
    </row>
    <row r="1939" spans="1:11" x14ac:dyDescent="0.3">
      <c r="A1939" s="1">
        <v>44804</v>
      </c>
      <c r="B1939" t="s">
        <v>7</v>
      </c>
      <c r="C1939" t="s">
        <v>8</v>
      </c>
      <c r="D1939">
        <v>62</v>
      </c>
      <c r="E1939" s="2">
        <v>35000</v>
      </c>
      <c r="F1939">
        <f t="shared" si="150"/>
        <v>2022</v>
      </c>
      <c r="G1939" t="str">
        <f t="shared" si="151"/>
        <v>August</v>
      </c>
      <c r="H1939">
        <f t="shared" si="152"/>
        <v>3</v>
      </c>
      <c r="I1939" t="str">
        <f t="shared" si="153"/>
        <v>Wednesday</v>
      </c>
      <c r="J1939" s="2">
        <f t="shared" si="154"/>
        <v>2170000</v>
      </c>
      <c r="K1939" s="2"/>
    </row>
    <row r="1940" spans="1:11" x14ac:dyDescent="0.3">
      <c r="A1940" s="1">
        <v>44804</v>
      </c>
      <c r="B1940" t="s">
        <v>9</v>
      </c>
      <c r="C1940" t="s">
        <v>10</v>
      </c>
      <c r="D1940">
        <v>68</v>
      </c>
      <c r="E1940" s="2">
        <v>45000</v>
      </c>
      <c r="F1940">
        <f t="shared" si="150"/>
        <v>2022</v>
      </c>
      <c r="G1940" t="str">
        <f t="shared" si="151"/>
        <v>August</v>
      </c>
      <c r="H1940">
        <f t="shared" si="152"/>
        <v>3</v>
      </c>
      <c r="I1940" t="str">
        <f t="shared" si="153"/>
        <v>Wednesday</v>
      </c>
      <c r="J1940" s="2">
        <f t="shared" si="154"/>
        <v>3060000</v>
      </c>
      <c r="K1940" s="2"/>
    </row>
    <row r="1941" spans="1:11" x14ac:dyDescent="0.3">
      <c r="A1941" s="1">
        <v>44804</v>
      </c>
      <c r="B1941" t="s">
        <v>11</v>
      </c>
      <c r="C1941" t="s">
        <v>12</v>
      </c>
      <c r="D1941">
        <v>47</v>
      </c>
      <c r="E1941" s="2">
        <v>60000</v>
      </c>
      <c r="F1941">
        <f t="shared" si="150"/>
        <v>2022</v>
      </c>
      <c r="G1941" t="str">
        <f t="shared" si="151"/>
        <v>August</v>
      </c>
      <c r="H1941">
        <f t="shared" si="152"/>
        <v>3</v>
      </c>
      <c r="I1941" t="str">
        <f t="shared" si="153"/>
        <v>Wednesday</v>
      </c>
      <c r="J1941" s="2">
        <f t="shared" si="154"/>
        <v>2820000</v>
      </c>
      <c r="K1941" s="2"/>
    </row>
    <row r="1942" spans="1:11" x14ac:dyDescent="0.3">
      <c r="A1942" s="1">
        <v>44804</v>
      </c>
      <c r="B1942" t="s">
        <v>13</v>
      </c>
      <c r="C1942" t="s">
        <v>14</v>
      </c>
      <c r="D1942">
        <v>112</v>
      </c>
      <c r="E1942" s="2">
        <v>20000</v>
      </c>
      <c r="F1942">
        <f t="shared" si="150"/>
        <v>2022</v>
      </c>
      <c r="G1942" t="str">
        <f t="shared" si="151"/>
        <v>August</v>
      </c>
      <c r="H1942">
        <f t="shared" si="152"/>
        <v>3</v>
      </c>
      <c r="I1942" t="str">
        <f t="shared" si="153"/>
        <v>Wednesday</v>
      </c>
      <c r="J1942" s="2">
        <f t="shared" si="154"/>
        <v>2240000</v>
      </c>
      <c r="K1942" s="2"/>
    </row>
    <row r="1943" spans="1:11" x14ac:dyDescent="0.3">
      <c r="A1943" s="1">
        <v>44804</v>
      </c>
      <c r="B1943" t="s">
        <v>15</v>
      </c>
      <c r="C1943" t="s">
        <v>16</v>
      </c>
      <c r="D1943">
        <v>244</v>
      </c>
      <c r="E1943" s="2">
        <v>5000</v>
      </c>
      <c r="F1943">
        <f t="shared" si="150"/>
        <v>2022</v>
      </c>
      <c r="G1943" t="str">
        <f t="shared" si="151"/>
        <v>August</v>
      </c>
      <c r="H1943">
        <f t="shared" si="152"/>
        <v>3</v>
      </c>
      <c r="I1943" t="str">
        <f t="shared" si="153"/>
        <v>Wednesday</v>
      </c>
      <c r="J1943" s="2">
        <f t="shared" si="154"/>
        <v>1220000</v>
      </c>
      <c r="K1943" s="2"/>
    </row>
    <row r="1944" spans="1:11" x14ac:dyDescent="0.3">
      <c r="A1944" s="1">
        <v>44804</v>
      </c>
      <c r="B1944" t="s">
        <v>17</v>
      </c>
      <c r="C1944" t="s">
        <v>18</v>
      </c>
      <c r="D1944">
        <v>85</v>
      </c>
      <c r="E1944" s="2">
        <v>25000</v>
      </c>
      <c r="F1944">
        <f t="shared" si="150"/>
        <v>2022</v>
      </c>
      <c r="G1944" t="str">
        <f t="shared" si="151"/>
        <v>August</v>
      </c>
      <c r="H1944">
        <f t="shared" si="152"/>
        <v>3</v>
      </c>
      <c r="I1944" t="str">
        <f t="shared" si="153"/>
        <v>Wednesday</v>
      </c>
      <c r="J1944" s="2">
        <f t="shared" si="154"/>
        <v>2125000</v>
      </c>
      <c r="K1944" s="2"/>
    </row>
    <row r="1945" spans="1:11" x14ac:dyDescent="0.3">
      <c r="A1945" s="1">
        <v>44804</v>
      </c>
      <c r="B1945" t="s">
        <v>19</v>
      </c>
      <c r="C1945" t="s">
        <v>20</v>
      </c>
      <c r="D1945">
        <v>79</v>
      </c>
      <c r="E1945" s="2">
        <v>30000</v>
      </c>
      <c r="F1945">
        <f t="shared" si="150"/>
        <v>2022</v>
      </c>
      <c r="G1945" t="str">
        <f t="shared" si="151"/>
        <v>August</v>
      </c>
      <c r="H1945">
        <f t="shared" si="152"/>
        <v>3</v>
      </c>
      <c r="I1945" t="str">
        <f t="shared" si="153"/>
        <v>Wednesday</v>
      </c>
      <c r="J1945" s="2">
        <f t="shared" si="154"/>
        <v>2370000</v>
      </c>
      <c r="K1945" s="2"/>
    </row>
    <row r="1946" spans="1:11" x14ac:dyDescent="0.3">
      <c r="A1946" s="1">
        <v>44805</v>
      </c>
      <c r="B1946" t="s">
        <v>5</v>
      </c>
      <c r="C1946" t="s">
        <v>6</v>
      </c>
      <c r="D1946">
        <v>91</v>
      </c>
      <c r="E1946" s="2">
        <v>50000</v>
      </c>
      <c r="F1946">
        <f t="shared" si="150"/>
        <v>2022</v>
      </c>
      <c r="G1946" t="str">
        <f t="shared" si="151"/>
        <v>September</v>
      </c>
      <c r="H1946">
        <f t="shared" si="152"/>
        <v>3</v>
      </c>
      <c r="I1946" t="str">
        <f t="shared" si="153"/>
        <v>Thursday</v>
      </c>
      <c r="J1946" s="2">
        <f t="shared" si="154"/>
        <v>4550000</v>
      </c>
      <c r="K1946" s="2"/>
    </row>
    <row r="1947" spans="1:11" x14ac:dyDescent="0.3">
      <c r="A1947" s="1">
        <v>44805</v>
      </c>
      <c r="B1947" t="s">
        <v>7</v>
      </c>
      <c r="C1947" t="s">
        <v>8</v>
      </c>
      <c r="D1947">
        <v>65</v>
      </c>
      <c r="E1947" s="2">
        <v>35000</v>
      </c>
      <c r="F1947">
        <f t="shared" si="150"/>
        <v>2022</v>
      </c>
      <c r="G1947" t="str">
        <f t="shared" si="151"/>
        <v>September</v>
      </c>
      <c r="H1947">
        <f t="shared" si="152"/>
        <v>3</v>
      </c>
      <c r="I1947" t="str">
        <f t="shared" si="153"/>
        <v>Thursday</v>
      </c>
      <c r="J1947" s="2">
        <f t="shared" si="154"/>
        <v>2275000</v>
      </c>
      <c r="K1947" s="2"/>
    </row>
    <row r="1948" spans="1:11" x14ac:dyDescent="0.3">
      <c r="A1948" s="1">
        <v>44805</v>
      </c>
      <c r="B1948" t="s">
        <v>9</v>
      </c>
      <c r="C1948" t="s">
        <v>10</v>
      </c>
      <c r="D1948">
        <v>62</v>
      </c>
      <c r="E1948" s="2">
        <v>45000</v>
      </c>
      <c r="F1948">
        <f t="shared" si="150"/>
        <v>2022</v>
      </c>
      <c r="G1948" t="str">
        <f t="shared" si="151"/>
        <v>September</v>
      </c>
      <c r="H1948">
        <f t="shared" si="152"/>
        <v>3</v>
      </c>
      <c r="I1948" t="str">
        <f t="shared" si="153"/>
        <v>Thursday</v>
      </c>
      <c r="J1948" s="2">
        <f t="shared" si="154"/>
        <v>2790000</v>
      </c>
      <c r="K1948" s="2"/>
    </row>
    <row r="1949" spans="1:11" x14ac:dyDescent="0.3">
      <c r="A1949" s="1">
        <v>44805</v>
      </c>
      <c r="B1949" t="s">
        <v>11</v>
      </c>
      <c r="C1949" t="s">
        <v>12</v>
      </c>
      <c r="D1949">
        <v>47</v>
      </c>
      <c r="E1949" s="2">
        <v>60000</v>
      </c>
      <c r="F1949">
        <f t="shared" si="150"/>
        <v>2022</v>
      </c>
      <c r="G1949" t="str">
        <f t="shared" si="151"/>
        <v>September</v>
      </c>
      <c r="H1949">
        <f t="shared" si="152"/>
        <v>3</v>
      </c>
      <c r="I1949" t="str">
        <f t="shared" si="153"/>
        <v>Thursday</v>
      </c>
      <c r="J1949" s="2">
        <f t="shared" si="154"/>
        <v>2820000</v>
      </c>
      <c r="K1949" s="2"/>
    </row>
    <row r="1950" spans="1:11" x14ac:dyDescent="0.3">
      <c r="A1950" s="1">
        <v>44805</v>
      </c>
      <c r="B1950" t="s">
        <v>13</v>
      </c>
      <c r="C1950" t="s">
        <v>14</v>
      </c>
      <c r="D1950">
        <v>103</v>
      </c>
      <c r="E1950" s="2">
        <v>20000</v>
      </c>
      <c r="F1950">
        <f t="shared" si="150"/>
        <v>2022</v>
      </c>
      <c r="G1950" t="str">
        <f t="shared" si="151"/>
        <v>September</v>
      </c>
      <c r="H1950">
        <f t="shared" si="152"/>
        <v>3</v>
      </c>
      <c r="I1950" t="str">
        <f t="shared" si="153"/>
        <v>Thursday</v>
      </c>
      <c r="J1950" s="2">
        <f t="shared" si="154"/>
        <v>2060000</v>
      </c>
      <c r="K1950" s="2"/>
    </row>
    <row r="1951" spans="1:11" x14ac:dyDescent="0.3">
      <c r="A1951" s="1">
        <v>44805</v>
      </c>
      <c r="B1951" t="s">
        <v>15</v>
      </c>
      <c r="C1951" t="s">
        <v>16</v>
      </c>
      <c r="D1951">
        <v>255</v>
      </c>
      <c r="E1951" s="2">
        <v>5000</v>
      </c>
      <c r="F1951">
        <f t="shared" si="150"/>
        <v>2022</v>
      </c>
      <c r="G1951" t="str">
        <f t="shared" si="151"/>
        <v>September</v>
      </c>
      <c r="H1951">
        <f t="shared" si="152"/>
        <v>3</v>
      </c>
      <c r="I1951" t="str">
        <f t="shared" si="153"/>
        <v>Thursday</v>
      </c>
      <c r="J1951" s="2">
        <f t="shared" si="154"/>
        <v>1275000</v>
      </c>
      <c r="K1951" s="2"/>
    </row>
    <row r="1952" spans="1:11" x14ac:dyDescent="0.3">
      <c r="A1952" s="1">
        <v>44805</v>
      </c>
      <c r="B1952" t="s">
        <v>17</v>
      </c>
      <c r="C1952" t="s">
        <v>18</v>
      </c>
      <c r="D1952">
        <v>82</v>
      </c>
      <c r="E1952" s="2">
        <v>25000</v>
      </c>
      <c r="F1952">
        <f t="shared" si="150"/>
        <v>2022</v>
      </c>
      <c r="G1952" t="str">
        <f t="shared" si="151"/>
        <v>September</v>
      </c>
      <c r="H1952">
        <f t="shared" si="152"/>
        <v>3</v>
      </c>
      <c r="I1952" t="str">
        <f t="shared" si="153"/>
        <v>Thursday</v>
      </c>
      <c r="J1952" s="2">
        <f t="shared" si="154"/>
        <v>2050000</v>
      </c>
      <c r="K1952" s="2"/>
    </row>
    <row r="1953" spans="1:11" x14ac:dyDescent="0.3">
      <c r="A1953" s="1">
        <v>44805</v>
      </c>
      <c r="B1953" t="s">
        <v>19</v>
      </c>
      <c r="C1953" t="s">
        <v>20</v>
      </c>
      <c r="D1953">
        <v>69</v>
      </c>
      <c r="E1953" s="2">
        <v>30000</v>
      </c>
      <c r="F1953">
        <f t="shared" si="150"/>
        <v>2022</v>
      </c>
      <c r="G1953" t="str">
        <f t="shared" si="151"/>
        <v>September</v>
      </c>
      <c r="H1953">
        <f t="shared" si="152"/>
        <v>3</v>
      </c>
      <c r="I1953" t="str">
        <f t="shared" si="153"/>
        <v>Thursday</v>
      </c>
      <c r="J1953" s="2">
        <f t="shared" si="154"/>
        <v>2070000</v>
      </c>
      <c r="K1953" s="2"/>
    </row>
    <row r="1954" spans="1:11" x14ac:dyDescent="0.3">
      <c r="A1954" s="1">
        <v>44806</v>
      </c>
      <c r="B1954" t="s">
        <v>5</v>
      </c>
      <c r="C1954" t="s">
        <v>6</v>
      </c>
      <c r="D1954">
        <v>88</v>
      </c>
      <c r="E1954" s="2">
        <v>50000</v>
      </c>
      <c r="F1954">
        <f t="shared" si="150"/>
        <v>2022</v>
      </c>
      <c r="G1954" t="str">
        <f t="shared" si="151"/>
        <v>September</v>
      </c>
      <c r="H1954">
        <f t="shared" si="152"/>
        <v>3</v>
      </c>
      <c r="I1954" t="str">
        <f t="shared" si="153"/>
        <v>Friday</v>
      </c>
      <c r="J1954" s="2">
        <f t="shared" si="154"/>
        <v>4400000</v>
      </c>
      <c r="K1954" s="2"/>
    </row>
    <row r="1955" spans="1:11" x14ac:dyDescent="0.3">
      <c r="A1955" s="1">
        <v>44806</v>
      </c>
      <c r="B1955" t="s">
        <v>7</v>
      </c>
      <c r="C1955" t="s">
        <v>8</v>
      </c>
      <c r="D1955">
        <v>59</v>
      </c>
      <c r="E1955" s="2">
        <v>35000</v>
      </c>
      <c r="F1955">
        <f t="shared" si="150"/>
        <v>2022</v>
      </c>
      <c r="G1955" t="str">
        <f t="shared" si="151"/>
        <v>September</v>
      </c>
      <c r="H1955">
        <f t="shared" si="152"/>
        <v>3</v>
      </c>
      <c r="I1955" t="str">
        <f t="shared" si="153"/>
        <v>Friday</v>
      </c>
      <c r="J1955" s="2">
        <f t="shared" si="154"/>
        <v>2065000</v>
      </c>
      <c r="K1955" s="2"/>
    </row>
    <row r="1956" spans="1:11" x14ac:dyDescent="0.3">
      <c r="A1956" s="1">
        <v>44806</v>
      </c>
      <c r="B1956" t="s">
        <v>9</v>
      </c>
      <c r="C1956" t="s">
        <v>10</v>
      </c>
      <c r="D1956">
        <v>70</v>
      </c>
      <c r="E1956" s="2">
        <v>45000</v>
      </c>
      <c r="F1956">
        <f t="shared" si="150"/>
        <v>2022</v>
      </c>
      <c r="G1956" t="str">
        <f t="shared" si="151"/>
        <v>September</v>
      </c>
      <c r="H1956">
        <f t="shared" si="152"/>
        <v>3</v>
      </c>
      <c r="I1956" t="str">
        <f t="shared" si="153"/>
        <v>Friday</v>
      </c>
      <c r="J1956" s="2">
        <f t="shared" si="154"/>
        <v>3150000</v>
      </c>
      <c r="K1956" s="2"/>
    </row>
    <row r="1957" spans="1:11" x14ac:dyDescent="0.3">
      <c r="A1957" s="1">
        <v>44806</v>
      </c>
      <c r="B1957" t="s">
        <v>11</v>
      </c>
      <c r="C1957" t="s">
        <v>12</v>
      </c>
      <c r="D1957">
        <v>44</v>
      </c>
      <c r="E1957" s="2">
        <v>60000</v>
      </c>
      <c r="F1957">
        <f t="shared" si="150"/>
        <v>2022</v>
      </c>
      <c r="G1957" t="str">
        <f t="shared" si="151"/>
        <v>September</v>
      </c>
      <c r="H1957">
        <f t="shared" si="152"/>
        <v>3</v>
      </c>
      <c r="I1957" t="str">
        <f t="shared" si="153"/>
        <v>Friday</v>
      </c>
      <c r="J1957" s="2">
        <f t="shared" si="154"/>
        <v>2640000</v>
      </c>
      <c r="K1957" s="2"/>
    </row>
    <row r="1958" spans="1:11" x14ac:dyDescent="0.3">
      <c r="A1958" s="1">
        <v>44806</v>
      </c>
      <c r="B1958" t="s">
        <v>13</v>
      </c>
      <c r="C1958" t="s">
        <v>14</v>
      </c>
      <c r="D1958">
        <v>117</v>
      </c>
      <c r="E1958" s="2">
        <v>20000</v>
      </c>
      <c r="F1958">
        <f t="shared" si="150"/>
        <v>2022</v>
      </c>
      <c r="G1958" t="str">
        <f t="shared" si="151"/>
        <v>September</v>
      </c>
      <c r="H1958">
        <f t="shared" si="152"/>
        <v>3</v>
      </c>
      <c r="I1958" t="str">
        <f t="shared" si="153"/>
        <v>Friday</v>
      </c>
      <c r="J1958" s="2">
        <f t="shared" si="154"/>
        <v>2340000</v>
      </c>
      <c r="K1958" s="2"/>
    </row>
    <row r="1959" spans="1:11" x14ac:dyDescent="0.3">
      <c r="A1959" s="1">
        <v>44806</v>
      </c>
      <c r="B1959" t="s">
        <v>15</v>
      </c>
      <c r="C1959" t="s">
        <v>16</v>
      </c>
      <c r="D1959">
        <v>247</v>
      </c>
      <c r="E1959" s="2">
        <v>5000</v>
      </c>
      <c r="F1959">
        <f t="shared" si="150"/>
        <v>2022</v>
      </c>
      <c r="G1959" t="str">
        <f t="shared" si="151"/>
        <v>September</v>
      </c>
      <c r="H1959">
        <f t="shared" si="152"/>
        <v>3</v>
      </c>
      <c r="I1959" t="str">
        <f t="shared" si="153"/>
        <v>Friday</v>
      </c>
      <c r="J1959" s="2">
        <f t="shared" si="154"/>
        <v>1235000</v>
      </c>
      <c r="K1959" s="2"/>
    </row>
    <row r="1960" spans="1:11" x14ac:dyDescent="0.3">
      <c r="A1960" s="1">
        <v>44806</v>
      </c>
      <c r="B1960" t="s">
        <v>17</v>
      </c>
      <c r="C1960" t="s">
        <v>18</v>
      </c>
      <c r="D1960">
        <v>85</v>
      </c>
      <c r="E1960" s="2">
        <v>25000</v>
      </c>
      <c r="F1960">
        <f t="shared" si="150"/>
        <v>2022</v>
      </c>
      <c r="G1960" t="str">
        <f t="shared" si="151"/>
        <v>September</v>
      </c>
      <c r="H1960">
        <f t="shared" si="152"/>
        <v>3</v>
      </c>
      <c r="I1960" t="str">
        <f t="shared" si="153"/>
        <v>Friday</v>
      </c>
      <c r="J1960" s="2">
        <f t="shared" si="154"/>
        <v>2125000</v>
      </c>
      <c r="K1960" s="2"/>
    </row>
    <row r="1961" spans="1:11" x14ac:dyDescent="0.3">
      <c r="A1961" s="1">
        <v>44806</v>
      </c>
      <c r="B1961" t="s">
        <v>19</v>
      </c>
      <c r="C1961" t="s">
        <v>20</v>
      </c>
      <c r="D1961">
        <v>71</v>
      </c>
      <c r="E1961" s="2">
        <v>30000</v>
      </c>
      <c r="F1961">
        <f t="shared" si="150"/>
        <v>2022</v>
      </c>
      <c r="G1961" t="str">
        <f t="shared" si="151"/>
        <v>September</v>
      </c>
      <c r="H1961">
        <f t="shared" si="152"/>
        <v>3</v>
      </c>
      <c r="I1961" t="str">
        <f t="shared" si="153"/>
        <v>Friday</v>
      </c>
      <c r="J1961" s="2">
        <f t="shared" si="154"/>
        <v>2130000</v>
      </c>
      <c r="K1961" s="2"/>
    </row>
    <row r="1962" spans="1:11" x14ac:dyDescent="0.3">
      <c r="A1962" s="1">
        <v>44807</v>
      </c>
      <c r="B1962" t="s">
        <v>5</v>
      </c>
      <c r="C1962" t="s">
        <v>6</v>
      </c>
      <c r="D1962">
        <v>97</v>
      </c>
      <c r="E1962" s="2">
        <v>50000</v>
      </c>
      <c r="F1962">
        <f t="shared" si="150"/>
        <v>2022</v>
      </c>
      <c r="G1962" t="str">
        <f t="shared" si="151"/>
        <v>September</v>
      </c>
      <c r="H1962">
        <f t="shared" si="152"/>
        <v>3</v>
      </c>
      <c r="I1962" t="str">
        <f t="shared" si="153"/>
        <v>Saturday</v>
      </c>
      <c r="J1962" s="2">
        <f t="shared" si="154"/>
        <v>4850000</v>
      </c>
      <c r="K1962" s="2"/>
    </row>
    <row r="1963" spans="1:11" x14ac:dyDescent="0.3">
      <c r="A1963" s="1">
        <v>44807</v>
      </c>
      <c r="B1963" t="s">
        <v>7</v>
      </c>
      <c r="C1963" t="s">
        <v>8</v>
      </c>
      <c r="D1963">
        <v>63</v>
      </c>
      <c r="E1963" s="2">
        <v>35000</v>
      </c>
      <c r="F1963">
        <f t="shared" si="150"/>
        <v>2022</v>
      </c>
      <c r="G1963" t="str">
        <f t="shared" si="151"/>
        <v>September</v>
      </c>
      <c r="H1963">
        <f t="shared" si="152"/>
        <v>3</v>
      </c>
      <c r="I1963" t="str">
        <f t="shared" si="153"/>
        <v>Saturday</v>
      </c>
      <c r="J1963" s="2">
        <f t="shared" si="154"/>
        <v>2205000</v>
      </c>
      <c r="K1963" s="2"/>
    </row>
    <row r="1964" spans="1:11" x14ac:dyDescent="0.3">
      <c r="A1964" s="1">
        <v>44807</v>
      </c>
      <c r="B1964" t="s">
        <v>9</v>
      </c>
      <c r="C1964" t="s">
        <v>10</v>
      </c>
      <c r="D1964">
        <v>64</v>
      </c>
      <c r="E1964" s="2">
        <v>45000</v>
      </c>
      <c r="F1964">
        <f t="shared" si="150"/>
        <v>2022</v>
      </c>
      <c r="G1964" t="str">
        <f t="shared" si="151"/>
        <v>September</v>
      </c>
      <c r="H1964">
        <f t="shared" si="152"/>
        <v>3</v>
      </c>
      <c r="I1964" t="str">
        <f t="shared" si="153"/>
        <v>Saturday</v>
      </c>
      <c r="J1964" s="2">
        <f t="shared" si="154"/>
        <v>2880000</v>
      </c>
      <c r="K1964" s="2"/>
    </row>
    <row r="1965" spans="1:11" x14ac:dyDescent="0.3">
      <c r="A1965" s="1">
        <v>44807</v>
      </c>
      <c r="B1965" t="s">
        <v>11</v>
      </c>
      <c r="C1965" t="s">
        <v>12</v>
      </c>
      <c r="D1965">
        <v>49</v>
      </c>
      <c r="E1965" s="2">
        <v>60000</v>
      </c>
      <c r="F1965">
        <f t="shared" si="150"/>
        <v>2022</v>
      </c>
      <c r="G1965" t="str">
        <f t="shared" si="151"/>
        <v>September</v>
      </c>
      <c r="H1965">
        <f t="shared" si="152"/>
        <v>3</v>
      </c>
      <c r="I1965" t="str">
        <f t="shared" si="153"/>
        <v>Saturday</v>
      </c>
      <c r="J1965" s="2">
        <f t="shared" si="154"/>
        <v>2940000</v>
      </c>
      <c r="K1965" s="2"/>
    </row>
    <row r="1966" spans="1:11" x14ac:dyDescent="0.3">
      <c r="A1966" s="1">
        <v>44807</v>
      </c>
      <c r="B1966" t="s">
        <v>13</v>
      </c>
      <c r="C1966" t="s">
        <v>14</v>
      </c>
      <c r="D1966">
        <v>112</v>
      </c>
      <c r="E1966" s="2">
        <v>20000</v>
      </c>
      <c r="F1966">
        <f t="shared" si="150"/>
        <v>2022</v>
      </c>
      <c r="G1966" t="str">
        <f t="shared" si="151"/>
        <v>September</v>
      </c>
      <c r="H1966">
        <f t="shared" si="152"/>
        <v>3</v>
      </c>
      <c r="I1966" t="str">
        <f t="shared" si="153"/>
        <v>Saturday</v>
      </c>
      <c r="J1966" s="2">
        <f t="shared" si="154"/>
        <v>2240000</v>
      </c>
      <c r="K1966" s="2"/>
    </row>
    <row r="1967" spans="1:11" x14ac:dyDescent="0.3">
      <c r="A1967" s="1">
        <v>44807</v>
      </c>
      <c r="B1967" t="s">
        <v>15</v>
      </c>
      <c r="C1967" t="s">
        <v>16</v>
      </c>
      <c r="D1967">
        <v>261</v>
      </c>
      <c r="E1967" s="2">
        <v>5000</v>
      </c>
      <c r="F1967">
        <f t="shared" si="150"/>
        <v>2022</v>
      </c>
      <c r="G1967" t="str">
        <f t="shared" si="151"/>
        <v>September</v>
      </c>
      <c r="H1967">
        <f t="shared" si="152"/>
        <v>3</v>
      </c>
      <c r="I1967" t="str">
        <f t="shared" si="153"/>
        <v>Saturday</v>
      </c>
      <c r="J1967" s="2">
        <f t="shared" si="154"/>
        <v>1305000</v>
      </c>
      <c r="K1967" s="2"/>
    </row>
    <row r="1968" spans="1:11" x14ac:dyDescent="0.3">
      <c r="A1968" s="1">
        <v>44807</v>
      </c>
      <c r="B1968" t="s">
        <v>17</v>
      </c>
      <c r="C1968" t="s">
        <v>18</v>
      </c>
      <c r="D1968">
        <v>82</v>
      </c>
      <c r="E1968" s="2">
        <v>25000</v>
      </c>
      <c r="F1968">
        <f t="shared" si="150"/>
        <v>2022</v>
      </c>
      <c r="G1968" t="str">
        <f t="shared" si="151"/>
        <v>September</v>
      </c>
      <c r="H1968">
        <f t="shared" si="152"/>
        <v>3</v>
      </c>
      <c r="I1968" t="str">
        <f t="shared" si="153"/>
        <v>Saturday</v>
      </c>
      <c r="J1968" s="2">
        <f t="shared" si="154"/>
        <v>2050000</v>
      </c>
      <c r="K1968" s="2"/>
    </row>
    <row r="1969" spans="1:11" x14ac:dyDescent="0.3">
      <c r="A1969" s="1">
        <v>44807</v>
      </c>
      <c r="B1969" t="s">
        <v>19</v>
      </c>
      <c r="C1969" t="s">
        <v>20</v>
      </c>
      <c r="D1969">
        <v>75</v>
      </c>
      <c r="E1969" s="2">
        <v>30000</v>
      </c>
      <c r="F1969">
        <f t="shared" si="150"/>
        <v>2022</v>
      </c>
      <c r="G1969" t="str">
        <f t="shared" si="151"/>
        <v>September</v>
      </c>
      <c r="H1969">
        <f t="shared" si="152"/>
        <v>3</v>
      </c>
      <c r="I1969" t="str">
        <f t="shared" si="153"/>
        <v>Saturday</v>
      </c>
      <c r="J1969" s="2">
        <f t="shared" si="154"/>
        <v>2250000</v>
      </c>
      <c r="K1969" s="2"/>
    </row>
    <row r="1970" spans="1:11" x14ac:dyDescent="0.3">
      <c r="A1970" s="1">
        <v>44808</v>
      </c>
      <c r="B1970" t="s">
        <v>5</v>
      </c>
      <c r="C1970" t="s">
        <v>6</v>
      </c>
      <c r="D1970">
        <v>94</v>
      </c>
      <c r="E1970" s="2">
        <v>50000</v>
      </c>
      <c r="F1970">
        <f t="shared" si="150"/>
        <v>2022</v>
      </c>
      <c r="G1970" t="str">
        <f t="shared" si="151"/>
        <v>September</v>
      </c>
      <c r="H1970">
        <f t="shared" si="152"/>
        <v>3</v>
      </c>
      <c r="I1970" t="str">
        <f t="shared" si="153"/>
        <v>Sunday</v>
      </c>
      <c r="J1970" s="2">
        <f t="shared" si="154"/>
        <v>4700000</v>
      </c>
      <c r="K1970" s="2"/>
    </row>
    <row r="1971" spans="1:11" x14ac:dyDescent="0.3">
      <c r="A1971" s="1">
        <v>44808</v>
      </c>
      <c r="B1971" t="s">
        <v>7</v>
      </c>
      <c r="C1971" t="s">
        <v>8</v>
      </c>
      <c r="D1971">
        <v>59</v>
      </c>
      <c r="E1971" s="2">
        <v>35000</v>
      </c>
      <c r="F1971">
        <f t="shared" si="150"/>
        <v>2022</v>
      </c>
      <c r="G1971" t="str">
        <f t="shared" si="151"/>
        <v>September</v>
      </c>
      <c r="H1971">
        <f t="shared" si="152"/>
        <v>3</v>
      </c>
      <c r="I1971" t="str">
        <f t="shared" si="153"/>
        <v>Sunday</v>
      </c>
      <c r="J1971" s="2">
        <f t="shared" si="154"/>
        <v>2065000</v>
      </c>
      <c r="K1971" s="2"/>
    </row>
    <row r="1972" spans="1:11" x14ac:dyDescent="0.3">
      <c r="A1972" s="1">
        <v>44808</v>
      </c>
      <c r="B1972" t="s">
        <v>9</v>
      </c>
      <c r="C1972" t="s">
        <v>10</v>
      </c>
      <c r="D1972">
        <v>69</v>
      </c>
      <c r="E1972" s="2">
        <v>45000</v>
      </c>
      <c r="F1972">
        <f t="shared" si="150"/>
        <v>2022</v>
      </c>
      <c r="G1972" t="str">
        <f t="shared" si="151"/>
        <v>September</v>
      </c>
      <c r="H1972">
        <f t="shared" si="152"/>
        <v>3</v>
      </c>
      <c r="I1972" t="str">
        <f t="shared" si="153"/>
        <v>Sunday</v>
      </c>
      <c r="J1972" s="2">
        <f t="shared" si="154"/>
        <v>3105000</v>
      </c>
      <c r="K1972" s="2"/>
    </row>
    <row r="1973" spans="1:11" x14ac:dyDescent="0.3">
      <c r="A1973" s="1">
        <v>44808</v>
      </c>
      <c r="B1973" t="s">
        <v>11</v>
      </c>
      <c r="C1973" t="s">
        <v>12</v>
      </c>
      <c r="D1973">
        <v>46</v>
      </c>
      <c r="E1973" s="2">
        <v>60000</v>
      </c>
      <c r="F1973">
        <f t="shared" si="150"/>
        <v>2022</v>
      </c>
      <c r="G1973" t="str">
        <f t="shared" si="151"/>
        <v>September</v>
      </c>
      <c r="H1973">
        <f t="shared" si="152"/>
        <v>3</v>
      </c>
      <c r="I1973" t="str">
        <f t="shared" si="153"/>
        <v>Sunday</v>
      </c>
      <c r="J1973" s="2">
        <f t="shared" si="154"/>
        <v>2760000</v>
      </c>
      <c r="K1973" s="2"/>
    </row>
    <row r="1974" spans="1:11" x14ac:dyDescent="0.3">
      <c r="A1974" s="1">
        <v>44808</v>
      </c>
      <c r="B1974" t="s">
        <v>13</v>
      </c>
      <c r="C1974" t="s">
        <v>14</v>
      </c>
      <c r="D1974">
        <v>112</v>
      </c>
      <c r="E1974" s="2">
        <v>20000</v>
      </c>
      <c r="F1974">
        <f t="shared" si="150"/>
        <v>2022</v>
      </c>
      <c r="G1974" t="str">
        <f t="shared" si="151"/>
        <v>September</v>
      </c>
      <c r="H1974">
        <f t="shared" si="152"/>
        <v>3</v>
      </c>
      <c r="I1974" t="str">
        <f t="shared" si="153"/>
        <v>Sunday</v>
      </c>
      <c r="J1974" s="2">
        <f t="shared" si="154"/>
        <v>2240000</v>
      </c>
      <c r="K1974" s="2"/>
    </row>
    <row r="1975" spans="1:11" x14ac:dyDescent="0.3">
      <c r="A1975" s="1">
        <v>44808</v>
      </c>
      <c r="B1975" t="s">
        <v>15</v>
      </c>
      <c r="C1975" t="s">
        <v>16</v>
      </c>
      <c r="D1975">
        <v>258</v>
      </c>
      <c r="E1975" s="2">
        <v>5000</v>
      </c>
      <c r="F1975">
        <f t="shared" si="150"/>
        <v>2022</v>
      </c>
      <c r="G1975" t="str">
        <f t="shared" si="151"/>
        <v>September</v>
      </c>
      <c r="H1975">
        <f t="shared" si="152"/>
        <v>3</v>
      </c>
      <c r="I1975" t="str">
        <f t="shared" si="153"/>
        <v>Sunday</v>
      </c>
      <c r="J1975" s="2">
        <f t="shared" si="154"/>
        <v>1290000</v>
      </c>
      <c r="K1975" s="2"/>
    </row>
    <row r="1976" spans="1:11" x14ac:dyDescent="0.3">
      <c r="A1976" s="1">
        <v>44808</v>
      </c>
      <c r="B1976" t="s">
        <v>17</v>
      </c>
      <c r="C1976" t="s">
        <v>18</v>
      </c>
      <c r="D1976">
        <v>92</v>
      </c>
      <c r="E1976" s="2">
        <v>25000</v>
      </c>
      <c r="F1976">
        <f t="shared" si="150"/>
        <v>2022</v>
      </c>
      <c r="G1976" t="str">
        <f t="shared" si="151"/>
        <v>September</v>
      </c>
      <c r="H1976">
        <f t="shared" si="152"/>
        <v>3</v>
      </c>
      <c r="I1976" t="str">
        <f t="shared" si="153"/>
        <v>Sunday</v>
      </c>
      <c r="J1976" s="2">
        <f t="shared" si="154"/>
        <v>2300000</v>
      </c>
      <c r="K1976" s="2"/>
    </row>
    <row r="1977" spans="1:11" x14ac:dyDescent="0.3">
      <c r="A1977" s="1">
        <v>44808</v>
      </c>
      <c r="B1977" t="s">
        <v>19</v>
      </c>
      <c r="C1977" t="s">
        <v>20</v>
      </c>
      <c r="D1977">
        <v>79</v>
      </c>
      <c r="E1977" s="2">
        <v>30000</v>
      </c>
      <c r="F1977">
        <f t="shared" si="150"/>
        <v>2022</v>
      </c>
      <c r="G1977" t="str">
        <f t="shared" si="151"/>
        <v>September</v>
      </c>
      <c r="H1977">
        <f t="shared" si="152"/>
        <v>3</v>
      </c>
      <c r="I1977" t="str">
        <f t="shared" si="153"/>
        <v>Sunday</v>
      </c>
      <c r="J1977" s="2">
        <f t="shared" si="154"/>
        <v>2370000</v>
      </c>
      <c r="K1977" s="2"/>
    </row>
    <row r="1978" spans="1:11" x14ac:dyDescent="0.3">
      <c r="A1978" s="1">
        <v>44809</v>
      </c>
      <c r="B1978" t="s">
        <v>5</v>
      </c>
      <c r="C1978" t="s">
        <v>6</v>
      </c>
      <c r="D1978">
        <v>87</v>
      </c>
      <c r="E1978" s="2">
        <v>50000</v>
      </c>
      <c r="F1978">
        <f t="shared" si="150"/>
        <v>2022</v>
      </c>
      <c r="G1978" t="str">
        <f t="shared" si="151"/>
        <v>September</v>
      </c>
      <c r="H1978">
        <f t="shared" si="152"/>
        <v>3</v>
      </c>
      <c r="I1978" t="str">
        <f t="shared" si="153"/>
        <v>Monday</v>
      </c>
      <c r="J1978" s="2">
        <f t="shared" si="154"/>
        <v>4350000</v>
      </c>
      <c r="K1978" s="2"/>
    </row>
    <row r="1979" spans="1:11" x14ac:dyDescent="0.3">
      <c r="A1979" s="1">
        <v>44809</v>
      </c>
      <c r="B1979" t="s">
        <v>7</v>
      </c>
      <c r="C1979" t="s">
        <v>8</v>
      </c>
      <c r="D1979">
        <v>63</v>
      </c>
      <c r="E1979" s="2">
        <v>35000</v>
      </c>
      <c r="F1979">
        <f t="shared" si="150"/>
        <v>2022</v>
      </c>
      <c r="G1979" t="str">
        <f t="shared" si="151"/>
        <v>September</v>
      </c>
      <c r="H1979">
        <f t="shared" si="152"/>
        <v>3</v>
      </c>
      <c r="I1979" t="str">
        <f t="shared" si="153"/>
        <v>Monday</v>
      </c>
      <c r="J1979" s="2">
        <f t="shared" si="154"/>
        <v>2205000</v>
      </c>
      <c r="K1979" s="2"/>
    </row>
    <row r="1980" spans="1:11" x14ac:dyDescent="0.3">
      <c r="A1980" s="1">
        <v>44809</v>
      </c>
      <c r="B1980" t="s">
        <v>9</v>
      </c>
      <c r="C1980" t="s">
        <v>10</v>
      </c>
      <c r="D1980">
        <v>73</v>
      </c>
      <c r="E1980" s="2">
        <v>45000</v>
      </c>
      <c r="F1980">
        <f t="shared" si="150"/>
        <v>2022</v>
      </c>
      <c r="G1980" t="str">
        <f t="shared" si="151"/>
        <v>September</v>
      </c>
      <c r="H1980">
        <f t="shared" si="152"/>
        <v>3</v>
      </c>
      <c r="I1980" t="str">
        <f t="shared" si="153"/>
        <v>Monday</v>
      </c>
      <c r="J1980" s="2">
        <f t="shared" si="154"/>
        <v>3285000</v>
      </c>
      <c r="K1980" s="2"/>
    </row>
    <row r="1981" spans="1:11" x14ac:dyDescent="0.3">
      <c r="A1981" s="1">
        <v>44809</v>
      </c>
      <c r="B1981" t="s">
        <v>11</v>
      </c>
      <c r="C1981" t="s">
        <v>12</v>
      </c>
      <c r="D1981">
        <v>49</v>
      </c>
      <c r="E1981" s="2">
        <v>60000</v>
      </c>
      <c r="F1981">
        <f t="shared" si="150"/>
        <v>2022</v>
      </c>
      <c r="G1981" t="str">
        <f t="shared" si="151"/>
        <v>September</v>
      </c>
      <c r="H1981">
        <f t="shared" si="152"/>
        <v>3</v>
      </c>
      <c r="I1981" t="str">
        <f t="shared" si="153"/>
        <v>Monday</v>
      </c>
      <c r="J1981" s="2">
        <f t="shared" si="154"/>
        <v>2940000</v>
      </c>
      <c r="K1981" s="2"/>
    </row>
    <row r="1982" spans="1:11" x14ac:dyDescent="0.3">
      <c r="A1982" s="1">
        <v>44809</v>
      </c>
      <c r="B1982" t="s">
        <v>13</v>
      </c>
      <c r="C1982" t="s">
        <v>14</v>
      </c>
      <c r="D1982">
        <v>103</v>
      </c>
      <c r="E1982" s="2">
        <v>20000</v>
      </c>
      <c r="F1982">
        <f t="shared" si="150"/>
        <v>2022</v>
      </c>
      <c r="G1982" t="str">
        <f t="shared" si="151"/>
        <v>September</v>
      </c>
      <c r="H1982">
        <f t="shared" si="152"/>
        <v>3</v>
      </c>
      <c r="I1982" t="str">
        <f t="shared" si="153"/>
        <v>Monday</v>
      </c>
      <c r="J1982" s="2">
        <f t="shared" si="154"/>
        <v>2060000</v>
      </c>
      <c r="K1982" s="2"/>
    </row>
    <row r="1983" spans="1:11" x14ac:dyDescent="0.3">
      <c r="A1983" s="1">
        <v>44809</v>
      </c>
      <c r="B1983" t="s">
        <v>15</v>
      </c>
      <c r="C1983" t="s">
        <v>16</v>
      </c>
      <c r="D1983">
        <v>245</v>
      </c>
      <c r="E1983" s="2">
        <v>5000</v>
      </c>
      <c r="F1983">
        <f t="shared" si="150"/>
        <v>2022</v>
      </c>
      <c r="G1983" t="str">
        <f t="shared" si="151"/>
        <v>September</v>
      </c>
      <c r="H1983">
        <f t="shared" si="152"/>
        <v>3</v>
      </c>
      <c r="I1983" t="str">
        <f t="shared" si="153"/>
        <v>Monday</v>
      </c>
      <c r="J1983" s="2">
        <f t="shared" si="154"/>
        <v>1225000</v>
      </c>
      <c r="K1983" s="2"/>
    </row>
    <row r="1984" spans="1:11" x14ac:dyDescent="0.3">
      <c r="A1984" s="1">
        <v>44809</v>
      </c>
      <c r="B1984" t="s">
        <v>17</v>
      </c>
      <c r="C1984" t="s">
        <v>18</v>
      </c>
      <c r="D1984">
        <v>80</v>
      </c>
      <c r="E1984" s="2">
        <v>25000</v>
      </c>
      <c r="F1984">
        <f t="shared" si="150"/>
        <v>2022</v>
      </c>
      <c r="G1984" t="str">
        <f t="shared" si="151"/>
        <v>September</v>
      </c>
      <c r="H1984">
        <f t="shared" si="152"/>
        <v>3</v>
      </c>
      <c r="I1984" t="str">
        <f t="shared" si="153"/>
        <v>Monday</v>
      </c>
      <c r="J1984" s="2">
        <f t="shared" si="154"/>
        <v>2000000</v>
      </c>
      <c r="K1984" s="2"/>
    </row>
    <row r="1985" spans="1:11" x14ac:dyDescent="0.3">
      <c r="A1985" s="1">
        <v>44809</v>
      </c>
      <c r="B1985" t="s">
        <v>19</v>
      </c>
      <c r="C1985" t="s">
        <v>20</v>
      </c>
      <c r="D1985">
        <v>73</v>
      </c>
      <c r="E1985" s="2">
        <v>30000</v>
      </c>
      <c r="F1985">
        <f t="shared" si="150"/>
        <v>2022</v>
      </c>
      <c r="G1985" t="str">
        <f t="shared" si="151"/>
        <v>September</v>
      </c>
      <c r="H1985">
        <f t="shared" si="152"/>
        <v>3</v>
      </c>
      <c r="I1985" t="str">
        <f t="shared" si="153"/>
        <v>Monday</v>
      </c>
      <c r="J1985" s="2">
        <f t="shared" si="154"/>
        <v>2190000</v>
      </c>
      <c r="K1985" s="2"/>
    </row>
    <row r="1986" spans="1:11" x14ac:dyDescent="0.3">
      <c r="A1986" s="1">
        <v>44810</v>
      </c>
      <c r="B1986" t="s">
        <v>5</v>
      </c>
      <c r="C1986" t="s">
        <v>6</v>
      </c>
      <c r="D1986">
        <v>94</v>
      </c>
      <c r="E1986" s="2">
        <v>50000</v>
      </c>
      <c r="F1986">
        <f t="shared" ref="F1986:F2049" si="155">YEAR(A1986)</f>
        <v>2022</v>
      </c>
      <c r="G1986" t="str">
        <f t="shared" ref="G1986:G2049" si="156">TEXT(A1986,"mmmm")</f>
        <v>September</v>
      </c>
      <c r="H1986">
        <f t="shared" ref="H1986:H2049" si="157">ROUNDUP(MONTH(A1986)/3,0)</f>
        <v>3</v>
      </c>
      <c r="I1986" t="str">
        <f t="shared" ref="I1986:I2049" si="158">TEXT(A1986,"dddd")</f>
        <v>Tuesday</v>
      </c>
      <c r="J1986" s="2">
        <f t="shared" ref="J1986:J2049" si="159">D1986*E1986</f>
        <v>4700000</v>
      </c>
      <c r="K1986" s="2"/>
    </row>
    <row r="1987" spans="1:11" x14ac:dyDescent="0.3">
      <c r="A1987" s="1">
        <v>44810</v>
      </c>
      <c r="B1987" t="s">
        <v>7</v>
      </c>
      <c r="C1987" t="s">
        <v>8</v>
      </c>
      <c r="D1987">
        <v>60</v>
      </c>
      <c r="E1987" s="2">
        <v>35000</v>
      </c>
      <c r="F1987">
        <f t="shared" si="155"/>
        <v>2022</v>
      </c>
      <c r="G1987" t="str">
        <f t="shared" si="156"/>
        <v>September</v>
      </c>
      <c r="H1987">
        <f t="shared" si="157"/>
        <v>3</v>
      </c>
      <c r="I1987" t="str">
        <f t="shared" si="158"/>
        <v>Tuesday</v>
      </c>
      <c r="J1987" s="2">
        <f t="shared" si="159"/>
        <v>2100000</v>
      </c>
      <c r="K1987" s="2"/>
    </row>
    <row r="1988" spans="1:11" x14ac:dyDescent="0.3">
      <c r="A1988" s="1">
        <v>44810</v>
      </c>
      <c r="B1988" t="s">
        <v>9</v>
      </c>
      <c r="C1988" t="s">
        <v>10</v>
      </c>
      <c r="D1988">
        <v>61</v>
      </c>
      <c r="E1988" s="2">
        <v>45000</v>
      </c>
      <c r="F1988">
        <f t="shared" si="155"/>
        <v>2022</v>
      </c>
      <c r="G1988" t="str">
        <f t="shared" si="156"/>
        <v>September</v>
      </c>
      <c r="H1988">
        <f t="shared" si="157"/>
        <v>3</v>
      </c>
      <c r="I1988" t="str">
        <f t="shared" si="158"/>
        <v>Tuesday</v>
      </c>
      <c r="J1988" s="2">
        <f t="shared" si="159"/>
        <v>2745000</v>
      </c>
      <c r="K1988" s="2"/>
    </row>
    <row r="1989" spans="1:11" x14ac:dyDescent="0.3">
      <c r="A1989" s="1">
        <v>44810</v>
      </c>
      <c r="B1989" t="s">
        <v>11</v>
      </c>
      <c r="C1989" t="s">
        <v>12</v>
      </c>
      <c r="D1989">
        <v>51</v>
      </c>
      <c r="E1989" s="2">
        <v>60000</v>
      </c>
      <c r="F1989">
        <f t="shared" si="155"/>
        <v>2022</v>
      </c>
      <c r="G1989" t="str">
        <f t="shared" si="156"/>
        <v>September</v>
      </c>
      <c r="H1989">
        <f t="shared" si="157"/>
        <v>3</v>
      </c>
      <c r="I1989" t="str">
        <f t="shared" si="158"/>
        <v>Tuesday</v>
      </c>
      <c r="J1989" s="2">
        <f t="shared" si="159"/>
        <v>3060000</v>
      </c>
      <c r="K1989" s="2"/>
    </row>
    <row r="1990" spans="1:11" x14ac:dyDescent="0.3">
      <c r="A1990" s="1">
        <v>44810</v>
      </c>
      <c r="B1990" t="s">
        <v>13</v>
      </c>
      <c r="C1990" t="s">
        <v>14</v>
      </c>
      <c r="D1990">
        <v>113</v>
      </c>
      <c r="E1990" s="2">
        <v>20000</v>
      </c>
      <c r="F1990">
        <f t="shared" si="155"/>
        <v>2022</v>
      </c>
      <c r="G1990" t="str">
        <f t="shared" si="156"/>
        <v>September</v>
      </c>
      <c r="H1990">
        <f t="shared" si="157"/>
        <v>3</v>
      </c>
      <c r="I1990" t="str">
        <f t="shared" si="158"/>
        <v>Tuesday</v>
      </c>
      <c r="J1990" s="2">
        <f t="shared" si="159"/>
        <v>2260000</v>
      </c>
      <c r="K1990" s="2"/>
    </row>
    <row r="1991" spans="1:11" x14ac:dyDescent="0.3">
      <c r="A1991" s="1">
        <v>44810</v>
      </c>
      <c r="B1991" t="s">
        <v>15</v>
      </c>
      <c r="C1991" t="s">
        <v>16</v>
      </c>
      <c r="D1991">
        <v>240</v>
      </c>
      <c r="E1991" s="2">
        <v>5000</v>
      </c>
      <c r="F1991">
        <f t="shared" si="155"/>
        <v>2022</v>
      </c>
      <c r="G1991" t="str">
        <f t="shared" si="156"/>
        <v>September</v>
      </c>
      <c r="H1991">
        <f t="shared" si="157"/>
        <v>3</v>
      </c>
      <c r="I1991" t="str">
        <f t="shared" si="158"/>
        <v>Tuesday</v>
      </c>
      <c r="J1991" s="2">
        <f t="shared" si="159"/>
        <v>1200000</v>
      </c>
      <c r="K1991" s="2"/>
    </row>
    <row r="1992" spans="1:11" x14ac:dyDescent="0.3">
      <c r="A1992" s="1">
        <v>44810</v>
      </c>
      <c r="B1992" t="s">
        <v>17</v>
      </c>
      <c r="C1992" t="s">
        <v>18</v>
      </c>
      <c r="D1992">
        <v>77</v>
      </c>
      <c r="E1992" s="2">
        <v>25000</v>
      </c>
      <c r="F1992">
        <f t="shared" si="155"/>
        <v>2022</v>
      </c>
      <c r="G1992" t="str">
        <f t="shared" si="156"/>
        <v>September</v>
      </c>
      <c r="H1992">
        <f t="shared" si="157"/>
        <v>3</v>
      </c>
      <c r="I1992" t="str">
        <f t="shared" si="158"/>
        <v>Tuesday</v>
      </c>
      <c r="J1992" s="2">
        <f t="shared" si="159"/>
        <v>1925000</v>
      </c>
      <c r="K1992" s="2"/>
    </row>
    <row r="1993" spans="1:11" x14ac:dyDescent="0.3">
      <c r="A1993" s="1">
        <v>44810</v>
      </c>
      <c r="B1993" t="s">
        <v>19</v>
      </c>
      <c r="C1993" t="s">
        <v>20</v>
      </c>
      <c r="D1993">
        <v>73</v>
      </c>
      <c r="E1993" s="2">
        <v>30000</v>
      </c>
      <c r="F1993">
        <f t="shared" si="155"/>
        <v>2022</v>
      </c>
      <c r="G1993" t="str">
        <f t="shared" si="156"/>
        <v>September</v>
      </c>
      <c r="H1993">
        <f t="shared" si="157"/>
        <v>3</v>
      </c>
      <c r="I1993" t="str">
        <f t="shared" si="158"/>
        <v>Tuesday</v>
      </c>
      <c r="J1993" s="2">
        <f t="shared" si="159"/>
        <v>2190000</v>
      </c>
      <c r="K1993" s="2"/>
    </row>
    <row r="1994" spans="1:11" x14ac:dyDescent="0.3">
      <c r="A1994" s="1">
        <v>44811</v>
      </c>
      <c r="B1994" t="s">
        <v>5</v>
      </c>
      <c r="C1994" t="s">
        <v>6</v>
      </c>
      <c r="D1994">
        <v>104</v>
      </c>
      <c r="E1994" s="2">
        <v>50000</v>
      </c>
      <c r="F1994">
        <f t="shared" si="155"/>
        <v>2022</v>
      </c>
      <c r="G1994" t="str">
        <f t="shared" si="156"/>
        <v>September</v>
      </c>
      <c r="H1994">
        <f t="shared" si="157"/>
        <v>3</v>
      </c>
      <c r="I1994" t="str">
        <f t="shared" si="158"/>
        <v>Wednesday</v>
      </c>
      <c r="J1994" s="2">
        <f t="shared" si="159"/>
        <v>5200000</v>
      </c>
      <c r="K1994" s="2"/>
    </row>
    <row r="1995" spans="1:11" x14ac:dyDescent="0.3">
      <c r="A1995" s="1">
        <v>44811</v>
      </c>
      <c r="B1995" t="s">
        <v>7</v>
      </c>
      <c r="C1995" t="s">
        <v>8</v>
      </c>
      <c r="D1995">
        <v>67</v>
      </c>
      <c r="E1995" s="2">
        <v>35000</v>
      </c>
      <c r="F1995">
        <f t="shared" si="155"/>
        <v>2022</v>
      </c>
      <c r="G1995" t="str">
        <f t="shared" si="156"/>
        <v>September</v>
      </c>
      <c r="H1995">
        <f t="shared" si="157"/>
        <v>3</v>
      </c>
      <c r="I1995" t="str">
        <f t="shared" si="158"/>
        <v>Wednesday</v>
      </c>
      <c r="J1995" s="2">
        <f t="shared" si="159"/>
        <v>2345000</v>
      </c>
      <c r="K1995" s="2"/>
    </row>
    <row r="1996" spans="1:11" x14ac:dyDescent="0.3">
      <c r="A1996" s="1">
        <v>44811</v>
      </c>
      <c r="B1996" t="s">
        <v>9</v>
      </c>
      <c r="C1996" t="s">
        <v>10</v>
      </c>
      <c r="D1996">
        <v>71</v>
      </c>
      <c r="E1996" s="2">
        <v>45000</v>
      </c>
      <c r="F1996">
        <f t="shared" si="155"/>
        <v>2022</v>
      </c>
      <c r="G1996" t="str">
        <f t="shared" si="156"/>
        <v>September</v>
      </c>
      <c r="H1996">
        <f t="shared" si="157"/>
        <v>3</v>
      </c>
      <c r="I1996" t="str">
        <f t="shared" si="158"/>
        <v>Wednesday</v>
      </c>
      <c r="J1996" s="2">
        <f t="shared" si="159"/>
        <v>3195000</v>
      </c>
      <c r="K1996" s="2"/>
    </row>
    <row r="1997" spans="1:11" x14ac:dyDescent="0.3">
      <c r="A1997" s="1">
        <v>44811</v>
      </c>
      <c r="B1997" t="s">
        <v>11</v>
      </c>
      <c r="C1997" t="s">
        <v>12</v>
      </c>
      <c r="D1997">
        <v>48</v>
      </c>
      <c r="E1997" s="2">
        <v>60000</v>
      </c>
      <c r="F1997">
        <f t="shared" si="155"/>
        <v>2022</v>
      </c>
      <c r="G1997" t="str">
        <f t="shared" si="156"/>
        <v>September</v>
      </c>
      <c r="H1997">
        <f t="shared" si="157"/>
        <v>3</v>
      </c>
      <c r="I1997" t="str">
        <f t="shared" si="158"/>
        <v>Wednesday</v>
      </c>
      <c r="J1997" s="2">
        <f t="shared" si="159"/>
        <v>2880000</v>
      </c>
      <c r="K1997" s="2"/>
    </row>
    <row r="1998" spans="1:11" x14ac:dyDescent="0.3">
      <c r="A1998" s="1">
        <v>44811</v>
      </c>
      <c r="B1998" t="s">
        <v>13</v>
      </c>
      <c r="C1998" t="s">
        <v>14</v>
      </c>
      <c r="D1998">
        <v>109</v>
      </c>
      <c r="E1998" s="2">
        <v>20000</v>
      </c>
      <c r="F1998">
        <f t="shared" si="155"/>
        <v>2022</v>
      </c>
      <c r="G1998" t="str">
        <f t="shared" si="156"/>
        <v>September</v>
      </c>
      <c r="H1998">
        <f t="shared" si="157"/>
        <v>3</v>
      </c>
      <c r="I1998" t="str">
        <f t="shared" si="158"/>
        <v>Wednesday</v>
      </c>
      <c r="J1998" s="2">
        <f t="shared" si="159"/>
        <v>2180000</v>
      </c>
      <c r="K1998" s="2"/>
    </row>
    <row r="1999" spans="1:11" x14ac:dyDescent="0.3">
      <c r="A1999" s="1">
        <v>44811</v>
      </c>
      <c r="B1999" t="s">
        <v>15</v>
      </c>
      <c r="C1999" t="s">
        <v>16</v>
      </c>
      <c r="D1999">
        <v>238</v>
      </c>
      <c r="E1999" s="2">
        <v>5000</v>
      </c>
      <c r="F1999">
        <f t="shared" si="155"/>
        <v>2022</v>
      </c>
      <c r="G1999" t="str">
        <f t="shared" si="156"/>
        <v>September</v>
      </c>
      <c r="H1999">
        <f t="shared" si="157"/>
        <v>3</v>
      </c>
      <c r="I1999" t="str">
        <f t="shared" si="158"/>
        <v>Wednesday</v>
      </c>
      <c r="J1999" s="2">
        <f t="shared" si="159"/>
        <v>1190000</v>
      </c>
      <c r="K1999" s="2"/>
    </row>
    <row r="2000" spans="1:11" x14ac:dyDescent="0.3">
      <c r="A2000" s="1">
        <v>44811</v>
      </c>
      <c r="B2000" t="s">
        <v>17</v>
      </c>
      <c r="C2000" t="s">
        <v>18</v>
      </c>
      <c r="D2000">
        <v>81</v>
      </c>
      <c r="E2000" s="2">
        <v>25000</v>
      </c>
      <c r="F2000">
        <f t="shared" si="155"/>
        <v>2022</v>
      </c>
      <c r="G2000" t="str">
        <f t="shared" si="156"/>
        <v>September</v>
      </c>
      <c r="H2000">
        <f t="shared" si="157"/>
        <v>3</v>
      </c>
      <c r="I2000" t="str">
        <f t="shared" si="158"/>
        <v>Wednesday</v>
      </c>
      <c r="J2000" s="2">
        <f t="shared" si="159"/>
        <v>2025000</v>
      </c>
      <c r="K2000" s="2"/>
    </row>
    <row r="2001" spans="1:11" x14ac:dyDescent="0.3">
      <c r="A2001" s="1">
        <v>44811</v>
      </c>
      <c r="B2001" t="s">
        <v>19</v>
      </c>
      <c r="C2001" t="s">
        <v>20</v>
      </c>
      <c r="D2001">
        <v>72</v>
      </c>
      <c r="E2001" s="2">
        <v>30000</v>
      </c>
      <c r="F2001">
        <f t="shared" si="155"/>
        <v>2022</v>
      </c>
      <c r="G2001" t="str">
        <f t="shared" si="156"/>
        <v>September</v>
      </c>
      <c r="H2001">
        <f t="shared" si="157"/>
        <v>3</v>
      </c>
      <c r="I2001" t="str">
        <f t="shared" si="158"/>
        <v>Wednesday</v>
      </c>
      <c r="J2001" s="2">
        <f t="shared" si="159"/>
        <v>2160000</v>
      </c>
      <c r="K2001" s="2"/>
    </row>
    <row r="2002" spans="1:11" x14ac:dyDescent="0.3">
      <c r="A2002" s="1">
        <v>44812</v>
      </c>
      <c r="B2002" t="s">
        <v>5</v>
      </c>
      <c r="C2002" t="s">
        <v>6</v>
      </c>
      <c r="D2002">
        <v>92</v>
      </c>
      <c r="E2002" s="2">
        <v>50000</v>
      </c>
      <c r="F2002">
        <f t="shared" si="155"/>
        <v>2022</v>
      </c>
      <c r="G2002" t="str">
        <f t="shared" si="156"/>
        <v>September</v>
      </c>
      <c r="H2002">
        <f t="shared" si="157"/>
        <v>3</v>
      </c>
      <c r="I2002" t="str">
        <f t="shared" si="158"/>
        <v>Thursday</v>
      </c>
      <c r="J2002" s="2">
        <f t="shared" si="159"/>
        <v>4600000</v>
      </c>
      <c r="K2002" s="2"/>
    </row>
    <row r="2003" spans="1:11" x14ac:dyDescent="0.3">
      <c r="A2003" s="1">
        <v>44812</v>
      </c>
      <c r="B2003" t="s">
        <v>7</v>
      </c>
      <c r="C2003" t="s">
        <v>8</v>
      </c>
      <c r="D2003">
        <v>60</v>
      </c>
      <c r="E2003" s="2">
        <v>35000</v>
      </c>
      <c r="F2003">
        <f t="shared" si="155"/>
        <v>2022</v>
      </c>
      <c r="G2003" t="str">
        <f t="shared" si="156"/>
        <v>September</v>
      </c>
      <c r="H2003">
        <f t="shared" si="157"/>
        <v>3</v>
      </c>
      <c r="I2003" t="str">
        <f t="shared" si="158"/>
        <v>Thursday</v>
      </c>
      <c r="J2003" s="2">
        <f t="shared" si="159"/>
        <v>2100000</v>
      </c>
      <c r="K2003" s="2"/>
    </row>
    <row r="2004" spans="1:11" x14ac:dyDescent="0.3">
      <c r="A2004" s="1">
        <v>44812</v>
      </c>
      <c r="B2004" t="s">
        <v>9</v>
      </c>
      <c r="C2004" t="s">
        <v>10</v>
      </c>
      <c r="D2004">
        <v>66</v>
      </c>
      <c r="E2004" s="2">
        <v>45000</v>
      </c>
      <c r="F2004">
        <f t="shared" si="155"/>
        <v>2022</v>
      </c>
      <c r="G2004" t="str">
        <f t="shared" si="156"/>
        <v>September</v>
      </c>
      <c r="H2004">
        <f t="shared" si="157"/>
        <v>3</v>
      </c>
      <c r="I2004" t="str">
        <f t="shared" si="158"/>
        <v>Thursday</v>
      </c>
      <c r="J2004" s="2">
        <f t="shared" si="159"/>
        <v>2970000</v>
      </c>
      <c r="K2004" s="2"/>
    </row>
    <row r="2005" spans="1:11" x14ac:dyDescent="0.3">
      <c r="A2005" s="1">
        <v>44812</v>
      </c>
      <c r="B2005" t="s">
        <v>11</v>
      </c>
      <c r="C2005" t="s">
        <v>12</v>
      </c>
      <c r="D2005">
        <v>50</v>
      </c>
      <c r="E2005" s="2">
        <v>60000</v>
      </c>
      <c r="F2005">
        <f t="shared" si="155"/>
        <v>2022</v>
      </c>
      <c r="G2005" t="str">
        <f t="shared" si="156"/>
        <v>September</v>
      </c>
      <c r="H2005">
        <f t="shared" si="157"/>
        <v>3</v>
      </c>
      <c r="I2005" t="str">
        <f t="shared" si="158"/>
        <v>Thursday</v>
      </c>
      <c r="J2005" s="2">
        <f t="shared" si="159"/>
        <v>3000000</v>
      </c>
      <c r="K2005" s="2"/>
    </row>
    <row r="2006" spans="1:11" x14ac:dyDescent="0.3">
      <c r="A2006" s="1">
        <v>44812</v>
      </c>
      <c r="B2006" t="s">
        <v>13</v>
      </c>
      <c r="C2006" t="s">
        <v>14</v>
      </c>
      <c r="D2006">
        <v>101</v>
      </c>
      <c r="E2006" s="2">
        <v>20000</v>
      </c>
      <c r="F2006">
        <f t="shared" si="155"/>
        <v>2022</v>
      </c>
      <c r="G2006" t="str">
        <f t="shared" si="156"/>
        <v>September</v>
      </c>
      <c r="H2006">
        <f t="shared" si="157"/>
        <v>3</v>
      </c>
      <c r="I2006" t="str">
        <f t="shared" si="158"/>
        <v>Thursday</v>
      </c>
      <c r="J2006" s="2">
        <f t="shared" si="159"/>
        <v>2020000</v>
      </c>
      <c r="K2006" s="2"/>
    </row>
    <row r="2007" spans="1:11" x14ac:dyDescent="0.3">
      <c r="A2007" s="1">
        <v>44812</v>
      </c>
      <c r="B2007" t="s">
        <v>15</v>
      </c>
      <c r="C2007" t="s">
        <v>16</v>
      </c>
      <c r="D2007">
        <v>259</v>
      </c>
      <c r="E2007" s="2">
        <v>5000</v>
      </c>
      <c r="F2007">
        <f t="shared" si="155"/>
        <v>2022</v>
      </c>
      <c r="G2007" t="str">
        <f t="shared" si="156"/>
        <v>September</v>
      </c>
      <c r="H2007">
        <f t="shared" si="157"/>
        <v>3</v>
      </c>
      <c r="I2007" t="str">
        <f t="shared" si="158"/>
        <v>Thursday</v>
      </c>
      <c r="J2007" s="2">
        <f t="shared" si="159"/>
        <v>1295000</v>
      </c>
      <c r="K2007" s="2"/>
    </row>
    <row r="2008" spans="1:11" x14ac:dyDescent="0.3">
      <c r="A2008" s="1">
        <v>44812</v>
      </c>
      <c r="B2008" t="s">
        <v>17</v>
      </c>
      <c r="C2008" t="s">
        <v>18</v>
      </c>
      <c r="D2008">
        <v>76</v>
      </c>
      <c r="E2008" s="2">
        <v>25000</v>
      </c>
      <c r="F2008">
        <f t="shared" si="155"/>
        <v>2022</v>
      </c>
      <c r="G2008" t="str">
        <f t="shared" si="156"/>
        <v>September</v>
      </c>
      <c r="H2008">
        <f t="shared" si="157"/>
        <v>3</v>
      </c>
      <c r="I2008" t="str">
        <f t="shared" si="158"/>
        <v>Thursday</v>
      </c>
      <c r="J2008" s="2">
        <f t="shared" si="159"/>
        <v>1900000</v>
      </c>
      <c r="K2008" s="2"/>
    </row>
    <row r="2009" spans="1:11" x14ac:dyDescent="0.3">
      <c r="A2009" s="1">
        <v>44812</v>
      </c>
      <c r="B2009" t="s">
        <v>19</v>
      </c>
      <c r="C2009" t="s">
        <v>20</v>
      </c>
      <c r="D2009">
        <v>69</v>
      </c>
      <c r="E2009" s="2">
        <v>30000</v>
      </c>
      <c r="F2009">
        <f t="shared" si="155"/>
        <v>2022</v>
      </c>
      <c r="G2009" t="str">
        <f t="shared" si="156"/>
        <v>September</v>
      </c>
      <c r="H2009">
        <f t="shared" si="157"/>
        <v>3</v>
      </c>
      <c r="I2009" t="str">
        <f t="shared" si="158"/>
        <v>Thursday</v>
      </c>
      <c r="J2009" s="2">
        <f t="shared" si="159"/>
        <v>2070000</v>
      </c>
      <c r="K2009" s="2"/>
    </row>
    <row r="2010" spans="1:11" x14ac:dyDescent="0.3">
      <c r="A2010" s="1">
        <v>44813</v>
      </c>
      <c r="B2010" t="s">
        <v>5</v>
      </c>
      <c r="C2010" t="s">
        <v>6</v>
      </c>
      <c r="D2010">
        <v>108</v>
      </c>
      <c r="E2010" s="2">
        <v>50000</v>
      </c>
      <c r="F2010">
        <f t="shared" si="155"/>
        <v>2022</v>
      </c>
      <c r="G2010" t="str">
        <f t="shared" si="156"/>
        <v>September</v>
      </c>
      <c r="H2010">
        <f t="shared" si="157"/>
        <v>3</v>
      </c>
      <c r="I2010" t="str">
        <f t="shared" si="158"/>
        <v>Friday</v>
      </c>
      <c r="J2010" s="2">
        <f t="shared" si="159"/>
        <v>5400000</v>
      </c>
      <c r="K2010" s="2"/>
    </row>
    <row r="2011" spans="1:11" x14ac:dyDescent="0.3">
      <c r="A2011" s="1">
        <v>44813</v>
      </c>
      <c r="B2011" t="s">
        <v>7</v>
      </c>
      <c r="C2011" t="s">
        <v>8</v>
      </c>
      <c r="D2011">
        <v>59</v>
      </c>
      <c r="E2011" s="2">
        <v>35000</v>
      </c>
      <c r="F2011">
        <f t="shared" si="155"/>
        <v>2022</v>
      </c>
      <c r="G2011" t="str">
        <f t="shared" si="156"/>
        <v>September</v>
      </c>
      <c r="H2011">
        <f t="shared" si="157"/>
        <v>3</v>
      </c>
      <c r="I2011" t="str">
        <f t="shared" si="158"/>
        <v>Friday</v>
      </c>
      <c r="J2011" s="2">
        <f t="shared" si="159"/>
        <v>2065000</v>
      </c>
      <c r="K2011" s="2"/>
    </row>
    <row r="2012" spans="1:11" x14ac:dyDescent="0.3">
      <c r="A2012" s="1">
        <v>44813</v>
      </c>
      <c r="B2012" t="s">
        <v>9</v>
      </c>
      <c r="C2012" t="s">
        <v>10</v>
      </c>
      <c r="D2012">
        <v>71</v>
      </c>
      <c r="E2012" s="2">
        <v>45000</v>
      </c>
      <c r="F2012">
        <f t="shared" si="155"/>
        <v>2022</v>
      </c>
      <c r="G2012" t="str">
        <f t="shared" si="156"/>
        <v>September</v>
      </c>
      <c r="H2012">
        <f t="shared" si="157"/>
        <v>3</v>
      </c>
      <c r="I2012" t="str">
        <f t="shared" si="158"/>
        <v>Friday</v>
      </c>
      <c r="J2012" s="2">
        <f t="shared" si="159"/>
        <v>3195000</v>
      </c>
      <c r="K2012" s="2"/>
    </row>
    <row r="2013" spans="1:11" x14ac:dyDescent="0.3">
      <c r="A2013" s="1">
        <v>44813</v>
      </c>
      <c r="B2013" t="s">
        <v>11</v>
      </c>
      <c r="C2013" t="s">
        <v>12</v>
      </c>
      <c r="D2013">
        <v>46</v>
      </c>
      <c r="E2013" s="2">
        <v>60000</v>
      </c>
      <c r="F2013">
        <f t="shared" si="155"/>
        <v>2022</v>
      </c>
      <c r="G2013" t="str">
        <f t="shared" si="156"/>
        <v>September</v>
      </c>
      <c r="H2013">
        <f t="shared" si="157"/>
        <v>3</v>
      </c>
      <c r="I2013" t="str">
        <f t="shared" si="158"/>
        <v>Friday</v>
      </c>
      <c r="J2013" s="2">
        <f t="shared" si="159"/>
        <v>2760000</v>
      </c>
      <c r="K2013" s="2"/>
    </row>
    <row r="2014" spans="1:11" x14ac:dyDescent="0.3">
      <c r="A2014" s="1">
        <v>44813</v>
      </c>
      <c r="B2014" t="s">
        <v>13</v>
      </c>
      <c r="C2014" t="s">
        <v>14</v>
      </c>
      <c r="D2014">
        <v>107</v>
      </c>
      <c r="E2014" s="2">
        <v>20000</v>
      </c>
      <c r="F2014">
        <f t="shared" si="155"/>
        <v>2022</v>
      </c>
      <c r="G2014" t="str">
        <f t="shared" si="156"/>
        <v>September</v>
      </c>
      <c r="H2014">
        <f t="shared" si="157"/>
        <v>3</v>
      </c>
      <c r="I2014" t="str">
        <f t="shared" si="158"/>
        <v>Friday</v>
      </c>
      <c r="J2014" s="2">
        <f t="shared" si="159"/>
        <v>2140000</v>
      </c>
      <c r="K2014" s="2"/>
    </row>
    <row r="2015" spans="1:11" x14ac:dyDescent="0.3">
      <c r="A2015" s="1">
        <v>44813</v>
      </c>
      <c r="B2015" t="s">
        <v>15</v>
      </c>
      <c r="C2015" t="s">
        <v>16</v>
      </c>
      <c r="D2015">
        <v>246</v>
      </c>
      <c r="E2015" s="2">
        <v>5000</v>
      </c>
      <c r="F2015">
        <f t="shared" si="155"/>
        <v>2022</v>
      </c>
      <c r="G2015" t="str">
        <f t="shared" si="156"/>
        <v>September</v>
      </c>
      <c r="H2015">
        <f t="shared" si="157"/>
        <v>3</v>
      </c>
      <c r="I2015" t="str">
        <f t="shared" si="158"/>
        <v>Friday</v>
      </c>
      <c r="J2015" s="2">
        <f t="shared" si="159"/>
        <v>1230000</v>
      </c>
      <c r="K2015" s="2"/>
    </row>
    <row r="2016" spans="1:11" x14ac:dyDescent="0.3">
      <c r="A2016" s="1">
        <v>44813</v>
      </c>
      <c r="B2016" t="s">
        <v>17</v>
      </c>
      <c r="C2016" t="s">
        <v>18</v>
      </c>
      <c r="D2016">
        <v>74</v>
      </c>
      <c r="E2016" s="2">
        <v>25000</v>
      </c>
      <c r="F2016">
        <f t="shared" si="155"/>
        <v>2022</v>
      </c>
      <c r="G2016" t="str">
        <f t="shared" si="156"/>
        <v>September</v>
      </c>
      <c r="H2016">
        <f t="shared" si="157"/>
        <v>3</v>
      </c>
      <c r="I2016" t="str">
        <f t="shared" si="158"/>
        <v>Friday</v>
      </c>
      <c r="J2016" s="2">
        <f t="shared" si="159"/>
        <v>1850000</v>
      </c>
      <c r="K2016" s="2"/>
    </row>
    <row r="2017" spans="1:11" x14ac:dyDescent="0.3">
      <c r="A2017" s="1">
        <v>44813</v>
      </c>
      <c r="B2017" t="s">
        <v>19</v>
      </c>
      <c r="C2017" t="s">
        <v>20</v>
      </c>
      <c r="D2017">
        <v>73</v>
      </c>
      <c r="E2017" s="2">
        <v>30000</v>
      </c>
      <c r="F2017">
        <f t="shared" si="155"/>
        <v>2022</v>
      </c>
      <c r="G2017" t="str">
        <f t="shared" si="156"/>
        <v>September</v>
      </c>
      <c r="H2017">
        <f t="shared" si="157"/>
        <v>3</v>
      </c>
      <c r="I2017" t="str">
        <f t="shared" si="158"/>
        <v>Friday</v>
      </c>
      <c r="J2017" s="2">
        <f t="shared" si="159"/>
        <v>2190000</v>
      </c>
      <c r="K2017" s="2"/>
    </row>
    <row r="2018" spans="1:11" x14ac:dyDescent="0.3">
      <c r="A2018" s="1">
        <v>44814</v>
      </c>
      <c r="B2018" t="s">
        <v>5</v>
      </c>
      <c r="C2018" t="s">
        <v>6</v>
      </c>
      <c r="D2018">
        <v>95</v>
      </c>
      <c r="E2018" s="2">
        <v>50000</v>
      </c>
      <c r="F2018">
        <f t="shared" si="155"/>
        <v>2022</v>
      </c>
      <c r="G2018" t="str">
        <f t="shared" si="156"/>
        <v>September</v>
      </c>
      <c r="H2018">
        <f t="shared" si="157"/>
        <v>3</v>
      </c>
      <c r="I2018" t="str">
        <f t="shared" si="158"/>
        <v>Saturday</v>
      </c>
      <c r="J2018" s="2">
        <f t="shared" si="159"/>
        <v>4750000</v>
      </c>
      <c r="K2018" s="2"/>
    </row>
    <row r="2019" spans="1:11" x14ac:dyDescent="0.3">
      <c r="A2019" s="1">
        <v>44814</v>
      </c>
      <c r="B2019" t="s">
        <v>7</v>
      </c>
      <c r="C2019" t="s">
        <v>8</v>
      </c>
      <c r="D2019">
        <v>65</v>
      </c>
      <c r="E2019" s="2">
        <v>35000</v>
      </c>
      <c r="F2019">
        <f t="shared" si="155"/>
        <v>2022</v>
      </c>
      <c r="G2019" t="str">
        <f t="shared" si="156"/>
        <v>September</v>
      </c>
      <c r="H2019">
        <f t="shared" si="157"/>
        <v>3</v>
      </c>
      <c r="I2019" t="str">
        <f t="shared" si="158"/>
        <v>Saturday</v>
      </c>
      <c r="J2019" s="2">
        <f t="shared" si="159"/>
        <v>2275000</v>
      </c>
      <c r="K2019" s="2"/>
    </row>
    <row r="2020" spans="1:11" x14ac:dyDescent="0.3">
      <c r="A2020" s="1">
        <v>44814</v>
      </c>
      <c r="B2020" t="s">
        <v>9</v>
      </c>
      <c r="C2020" t="s">
        <v>10</v>
      </c>
      <c r="D2020">
        <v>61</v>
      </c>
      <c r="E2020" s="2">
        <v>45000</v>
      </c>
      <c r="F2020">
        <f t="shared" si="155"/>
        <v>2022</v>
      </c>
      <c r="G2020" t="str">
        <f t="shared" si="156"/>
        <v>September</v>
      </c>
      <c r="H2020">
        <f t="shared" si="157"/>
        <v>3</v>
      </c>
      <c r="I2020" t="str">
        <f t="shared" si="158"/>
        <v>Saturday</v>
      </c>
      <c r="J2020" s="2">
        <f t="shared" si="159"/>
        <v>2745000</v>
      </c>
      <c r="K2020" s="2"/>
    </row>
    <row r="2021" spans="1:11" x14ac:dyDescent="0.3">
      <c r="A2021" s="1">
        <v>44814</v>
      </c>
      <c r="B2021" t="s">
        <v>11</v>
      </c>
      <c r="C2021" t="s">
        <v>12</v>
      </c>
      <c r="D2021">
        <v>49</v>
      </c>
      <c r="E2021" s="2">
        <v>60000</v>
      </c>
      <c r="F2021">
        <f t="shared" si="155"/>
        <v>2022</v>
      </c>
      <c r="G2021" t="str">
        <f t="shared" si="156"/>
        <v>September</v>
      </c>
      <c r="H2021">
        <f t="shared" si="157"/>
        <v>3</v>
      </c>
      <c r="I2021" t="str">
        <f t="shared" si="158"/>
        <v>Saturday</v>
      </c>
      <c r="J2021" s="2">
        <f t="shared" si="159"/>
        <v>2940000</v>
      </c>
      <c r="K2021" s="2"/>
    </row>
    <row r="2022" spans="1:11" x14ac:dyDescent="0.3">
      <c r="A2022" s="1">
        <v>44814</v>
      </c>
      <c r="B2022" t="s">
        <v>13</v>
      </c>
      <c r="C2022" t="s">
        <v>14</v>
      </c>
      <c r="D2022">
        <v>91</v>
      </c>
      <c r="E2022" s="2">
        <v>20000</v>
      </c>
      <c r="F2022">
        <f t="shared" si="155"/>
        <v>2022</v>
      </c>
      <c r="G2022" t="str">
        <f t="shared" si="156"/>
        <v>September</v>
      </c>
      <c r="H2022">
        <f t="shared" si="157"/>
        <v>3</v>
      </c>
      <c r="I2022" t="str">
        <f t="shared" si="158"/>
        <v>Saturday</v>
      </c>
      <c r="J2022" s="2">
        <f t="shared" si="159"/>
        <v>1820000</v>
      </c>
      <c r="K2022" s="2"/>
    </row>
    <row r="2023" spans="1:11" x14ac:dyDescent="0.3">
      <c r="A2023" s="1">
        <v>44814</v>
      </c>
      <c r="B2023" t="s">
        <v>15</v>
      </c>
      <c r="C2023" t="s">
        <v>16</v>
      </c>
      <c r="D2023">
        <v>263</v>
      </c>
      <c r="E2023" s="2">
        <v>5000</v>
      </c>
      <c r="F2023">
        <f t="shared" si="155"/>
        <v>2022</v>
      </c>
      <c r="G2023" t="str">
        <f t="shared" si="156"/>
        <v>September</v>
      </c>
      <c r="H2023">
        <f t="shared" si="157"/>
        <v>3</v>
      </c>
      <c r="I2023" t="str">
        <f t="shared" si="158"/>
        <v>Saturday</v>
      </c>
      <c r="J2023" s="2">
        <f t="shared" si="159"/>
        <v>1315000</v>
      </c>
      <c r="K2023" s="2"/>
    </row>
    <row r="2024" spans="1:11" x14ac:dyDescent="0.3">
      <c r="A2024" s="1">
        <v>44814</v>
      </c>
      <c r="B2024" t="s">
        <v>17</v>
      </c>
      <c r="C2024" t="s">
        <v>18</v>
      </c>
      <c r="D2024">
        <v>78</v>
      </c>
      <c r="E2024" s="2">
        <v>25000</v>
      </c>
      <c r="F2024">
        <f t="shared" si="155"/>
        <v>2022</v>
      </c>
      <c r="G2024" t="str">
        <f t="shared" si="156"/>
        <v>September</v>
      </c>
      <c r="H2024">
        <f t="shared" si="157"/>
        <v>3</v>
      </c>
      <c r="I2024" t="str">
        <f t="shared" si="158"/>
        <v>Saturday</v>
      </c>
      <c r="J2024" s="2">
        <f t="shared" si="159"/>
        <v>1950000</v>
      </c>
      <c r="K2024" s="2"/>
    </row>
    <row r="2025" spans="1:11" x14ac:dyDescent="0.3">
      <c r="A2025" s="1">
        <v>44814</v>
      </c>
      <c r="B2025" t="s">
        <v>19</v>
      </c>
      <c r="C2025" t="s">
        <v>20</v>
      </c>
      <c r="D2025">
        <v>72</v>
      </c>
      <c r="E2025" s="2">
        <v>30000</v>
      </c>
      <c r="F2025">
        <f t="shared" si="155"/>
        <v>2022</v>
      </c>
      <c r="G2025" t="str">
        <f t="shared" si="156"/>
        <v>September</v>
      </c>
      <c r="H2025">
        <f t="shared" si="157"/>
        <v>3</v>
      </c>
      <c r="I2025" t="str">
        <f t="shared" si="158"/>
        <v>Saturday</v>
      </c>
      <c r="J2025" s="2">
        <f t="shared" si="159"/>
        <v>2160000</v>
      </c>
      <c r="K2025" s="2"/>
    </row>
    <row r="2026" spans="1:11" x14ac:dyDescent="0.3">
      <c r="A2026" s="1">
        <v>44815</v>
      </c>
      <c r="B2026" t="s">
        <v>5</v>
      </c>
      <c r="C2026" t="s">
        <v>6</v>
      </c>
      <c r="D2026">
        <v>84</v>
      </c>
      <c r="E2026" s="2">
        <v>50000</v>
      </c>
      <c r="F2026">
        <f t="shared" si="155"/>
        <v>2022</v>
      </c>
      <c r="G2026" t="str">
        <f t="shared" si="156"/>
        <v>September</v>
      </c>
      <c r="H2026">
        <f t="shared" si="157"/>
        <v>3</v>
      </c>
      <c r="I2026" t="str">
        <f t="shared" si="158"/>
        <v>Sunday</v>
      </c>
      <c r="J2026" s="2">
        <f t="shared" si="159"/>
        <v>4200000</v>
      </c>
      <c r="K2026" s="2"/>
    </row>
    <row r="2027" spans="1:11" x14ac:dyDescent="0.3">
      <c r="A2027" s="1">
        <v>44815</v>
      </c>
      <c r="B2027" t="s">
        <v>7</v>
      </c>
      <c r="C2027" t="s">
        <v>8</v>
      </c>
      <c r="D2027">
        <v>61</v>
      </c>
      <c r="E2027" s="2">
        <v>35000</v>
      </c>
      <c r="F2027">
        <f t="shared" si="155"/>
        <v>2022</v>
      </c>
      <c r="G2027" t="str">
        <f t="shared" si="156"/>
        <v>September</v>
      </c>
      <c r="H2027">
        <f t="shared" si="157"/>
        <v>3</v>
      </c>
      <c r="I2027" t="str">
        <f t="shared" si="158"/>
        <v>Sunday</v>
      </c>
      <c r="J2027" s="2">
        <f t="shared" si="159"/>
        <v>2135000</v>
      </c>
      <c r="K2027" s="2"/>
    </row>
    <row r="2028" spans="1:11" x14ac:dyDescent="0.3">
      <c r="A2028" s="1">
        <v>44815</v>
      </c>
      <c r="B2028" t="s">
        <v>9</v>
      </c>
      <c r="C2028" t="s">
        <v>10</v>
      </c>
      <c r="D2028">
        <v>67</v>
      </c>
      <c r="E2028" s="2">
        <v>45000</v>
      </c>
      <c r="F2028">
        <f t="shared" si="155"/>
        <v>2022</v>
      </c>
      <c r="G2028" t="str">
        <f t="shared" si="156"/>
        <v>September</v>
      </c>
      <c r="H2028">
        <f t="shared" si="157"/>
        <v>3</v>
      </c>
      <c r="I2028" t="str">
        <f t="shared" si="158"/>
        <v>Sunday</v>
      </c>
      <c r="J2028" s="2">
        <f t="shared" si="159"/>
        <v>3015000</v>
      </c>
      <c r="K2028" s="2"/>
    </row>
    <row r="2029" spans="1:11" x14ac:dyDescent="0.3">
      <c r="A2029" s="1">
        <v>44815</v>
      </c>
      <c r="B2029" t="s">
        <v>11</v>
      </c>
      <c r="C2029" t="s">
        <v>12</v>
      </c>
      <c r="D2029">
        <v>45</v>
      </c>
      <c r="E2029" s="2">
        <v>60000</v>
      </c>
      <c r="F2029">
        <f t="shared" si="155"/>
        <v>2022</v>
      </c>
      <c r="G2029" t="str">
        <f t="shared" si="156"/>
        <v>September</v>
      </c>
      <c r="H2029">
        <f t="shared" si="157"/>
        <v>3</v>
      </c>
      <c r="I2029" t="str">
        <f t="shared" si="158"/>
        <v>Sunday</v>
      </c>
      <c r="J2029" s="2">
        <f t="shared" si="159"/>
        <v>2700000</v>
      </c>
      <c r="K2029" s="2"/>
    </row>
    <row r="2030" spans="1:11" x14ac:dyDescent="0.3">
      <c r="A2030" s="1">
        <v>44815</v>
      </c>
      <c r="B2030" t="s">
        <v>13</v>
      </c>
      <c r="C2030" t="s">
        <v>14</v>
      </c>
      <c r="D2030">
        <v>95</v>
      </c>
      <c r="E2030" s="2">
        <v>20000</v>
      </c>
      <c r="F2030">
        <f t="shared" si="155"/>
        <v>2022</v>
      </c>
      <c r="G2030" t="str">
        <f t="shared" si="156"/>
        <v>September</v>
      </c>
      <c r="H2030">
        <f t="shared" si="157"/>
        <v>3</v>
      </c>
      <c r="I2030" t="str">
        <f t="shared" si="158"/>
        <v>Sunday</v>
      </c>
      <c r="J2030" s="2">
        <f t="shared" si="159"/>
        <v>1900000</v>
      </c>
      <c r="K2030" s="2"/>
    </row>
    <row r="2031" spans="1:11" x14ac:dyDescent="0.3">
      <c r="A2031" s="1">
        <v>44815</v>
      </c>
      <c r="B2031" t="s">
        <v>15</v>
      </c>
      <c r="C2031" t="s">
        <v>16</v>
      </c>
      <c r="D2031">
        <v>259</v>
      </c>
      <c r="E2031" s="2">
        <v>5000</v>
      </c>
      <c r="F2031">
        <f t="shared" si="155"/>
        <v>2022</v>
      </c>
      <c r="G2031" t="str">
        <f t="shared" si="156"/>
        <v>September</v>
      </c>
      <c r="H2031">
        <f t="shared" si="157"/>
        <v>3</v>
      </c>
      <c r="I2031" t="str">
        <f t="shared" si="158"/>
        <v>Sunday</v>
      </c>
      <c r="J2031" s="2">
        <f t="shared" si="159"/>
        <v>1295000</v>
      </c>
      <c r="K2031" s="2"/>
    </row>
    <row r="2032" spans="1:11" x14ac:dyDescent="0.3">
      <c r="A2032" s="1">
        <v>44815</v>
      </c>
      <c r="B2032" t="s">
        <v>17</v>
      </c>
      <c r="C2032" t="s">
        <v>18</v>
      </c>
      <c r="D2032">
        <v>86</v>
      </c>
      <c r="E2032" s="2">
        <v>25000</v>
      </c>
      <c r="F2032">
        <f t="shared" si="155"/>
        <v>2022</v>
      </c>
      <c r="G2032" t="str">
        <f t="shared" si="156"/>
        <v>September</v>
      </c>
      <c r="H2032">
        <f t="shared" si="157"/>
        <v>3</v>
      </c>
      <c r="I2032" t="str">
        <f t="shared" si="158"/>
        <v>Sunday</v>
      </c>
      <c r="J2032" s="2">
        <f t="shared" si="159"/>
        <v>2150000</v>
      </c>
      <c r="K2032" s="2"/>
    </row>
    <row r="2033" spans="1:11" x14ac:dyDescent="0.3">
      <c r="A2033" s="1">
        <v>44815</v>
      </c>
      <c r="B2033" t="s">
        <v>19</v>
      </c>
      <c r="C2033" t="s">
        <v>20</v>
      </c>
      <c r="D2033">
        <v>68</v>
      </c>
      <c r="E2033" s="2">
        <v>30000</v>
      </c>
      <c r="F2033">
        <f t="shared" si="155"/>
        <v>2022</v>
      </c>
      <c r="G2033" t="str">
        <f t="shared" si="156"/>
        <v>September</v>
      </c>
      <c r="H2033">
        <f t="shared" si="157"/>
        <v>3</v>
      </c>
      <c r="I2033" t="str">
        <f t="shared" si="158"/>
        <v>Sunday</v>
      </c>
      <c r="J2033" s="2">
        <f t="shared" si="159"/>
        <v>2040000</v>
      </c>
      <c r="K2033" s="2"/>
    </row>
    <row r="2034" spans="1:11" x14ac:dyDescent="0.3">
      <c r="A2034" s="1">
        <v>44816</v>
      </c>
      <c r="B2034" t="s">
        <v>5</v>
      </c>
      <c r="C2034" t="s">
        <v>6</v>
      </c>
      <c r="D2034">
        <v>91</v>
      </c>
      <c r="E2034" s="2">
        <v>50000</v>
      </c>
      <c r="F2034">
        <f t="shared" si="155"/>
        <v>2022</v>
      </c>
      <c r="G2034" t="str">
        <f t="shared" si="156"/>
        <v>September</v>
      </c>
      <c r="H2034">
        <f t="shared" si="157"/>
        <v>3</v>
      </c>
      <c r="I2034" t="str">
        <f t="shared" si="158"/>
        <v>Monday</v>
      </c>
      <c r="J2034" s="2">
        <f t="shared" si="159"/>
        <v>4550000</v>
      </c>
      <c r="K2034" s="2"/>
    </row>
    <row r="2035" spans="1:11" x14ac:dyDescent="0.3">
      <c r="A2035" s="1">
        <v>44816</v>
      </c>
      <c r="B2035" t="s">
        <v>7</v>
      </c>
      <c r="C2035" t="s">
        <v>8</v>
      </c>
      <c r="D2035">
        <v>67</v>
      </c>
      <c r="E2035" s="2">
        <v>35000</v>
      </c>
      <c r="F2035">
        <f t="shared" si="155"/>
        <v>2022</v>
      </c>
      <c r="G2035" t="str">
        <f t="shared" si="156"/>
        <v>September</v>
      </c>
      <c r="H2035">
        <f t="shared" si="157"/>
        <v>3</v>
      </c>
      <c r="I2035" t="str">
        <f t="shared" si="158"/>
        <v>Monday</v>
      </c>
      <c r="J2035" s="2">
        <f t="shared" si="159"/>
        <v>2345000</v>
      </c>
      <c r="K2035" s="2"/>
    </row>
    <row r="2036" spans="1:11" x14ac:dyDescent="0.3">
      <c r="A2036" s="1">
        <v>44816</v>
      </c>
      <c r="B2036" t="s">
        <v>9</v>
      </c>
      <c r="C2036" t="s">
        <v>10</v>
      </c>
      <c r="D2036">
        <v>67</v>
      </c>
      <c r="E2036" s="2">
        <v>45000</v>
      </c>
      <c r="F2036">
        <f t="shared" si="155"/>
        <v>2022</v>
      </c>
      <c r="G2036" t="str">
        <f t="shared" si="156"/>
        <v>September</v>
      </c>
      <c r="H2036">
        <f t="shared" si="157"/>
        <v>3</v>
      </c>
      <c r="I2036" t="str">
        <f t="shared" si="158"/>
        <v>Monday</v>
      </c>
      <c r="J2036" s="2">
        <f t="shared" si="159"/>
        <v>3015000</v>
      </c>
      <c r="K2036" s="2"/>
    </row>
    <row r="2037" spans="1:11" x14ac:dyDescent="0.3">
      <c r="A2037" s="1">
        <v>44816</v>
      </c>
      <c r="B2037" t="s">
        <v>11</v>
      </c>
      <c r="C2037" t="s">
        <v>12</v>
      </c>
      <c r="D2037">
        <v>48</v>
      </c>
      <c r="E2037" s="2">
        <v>60000</v>
      </c>
      <c r="F2037">
        <f t="shared" si="155"/>
        <v>2022</v>
      </c>
      <c r="G2037" t="str">
        <f t="shared" si="156"/>
        <v>September</v>
      </c>
      <c r="H2037">
        <f t="shared" si="157"/>
        <v>3</v>
      </c>
      <c r="I2037" t="str">
        <f t="shared" si="158"/>
        <v>Monday</v>
      </c>
      <c r="J2037" s="2">
        <f t="shared" si="159"/>
        <v>2880000</v>
      </c>
      <c r="K2037" s="2"/>
    </row>
    <row r="2038" spans="1:11" x14ac:dyDescent="0.3">
      <c r="A2038" s="1">
        <v>44816</v>
      </c>
      <c r="B2038" t="s">
        <v>13</v>
      </c>
      <c r="C2038" t="s">
        <v>14</v>
      </c>
      <c r="D2038">
        <v>108</v>
      </c>
      <c r="E2038" s="2">
        <v>20000</v>
      </c>
      <c r="F2038">
        <f t="shared" si="155"/>
        <v>2022</v>
      </c>
      <c r="G2038" t="str">
        <f t="shared" si="156"/>
        <v>September</v>
      </c>
      <c r="H2038">
        <f t="shared" si="157"/>
        <v>3</v>
      </c>
      <c r="I2038" t="str">
        <f t="shared" si="158"/>
        <v>Monday</v>
      </c>
      <c r="J2038" s="2">
        <f t="shared" si="159"/>
        <v>2160000</v>
      </c>
      <c r="K2038" s="2"/>
    </row>
    <row r="2039" spans="1:11" x14ac:dyDescent="0.3">
      <c r="A2039" s="1">
        <v>44816</v>
      </c>
      <c r="B2039" t="s">
        <v>15</v>
      </c>
      <c r="C2039" t="s">
        <v>16</v>
      </c>
      <c r="D2039">
        <v>251</v>
      </c>
      <c r="E2039" s="2">
        <v>5000</v>
      </c>
      <c r="F2039">
        <f t="shared" si="155"/>
        <v>2022</v>
      </c>
      <c r="G2039" t="str">
        <f t="shared" si="156"/>
        <v>September</v>
      </c>
      <c r="H2039">
        <f t="shared" si="157"/>
        <v>3</v>
      </c>
      <c r="I2039" t="str">
        <f t="shared" si="158"/>
        <v>Monday</v>
      </c>
      <c r="J2039" s="2">
        <f t="shared" si="159"/>
        <v>1255000</v>
      </c>
      <c r="K2039" s="2"/>
    </row>
    <row r="2040" spans="1:11" x14ac:dyDescent="0.3">
      <c r="A2040" s="1">
        <v>44816</v>
      </c>
      <c r="B2040" t="s">
        <v>17</v>
      </c>
      <c r="C2040" t="s">
        <v>18</v>
      </c>
      <c r="D2040">
        <v>83</v>
      </c>
      <c r="E2040" s="2">
        <v>25000</v>
      </c>
      <c r="F2040">
        <f t="shared" si="155"/>
        <v>2022</v>
      </c>
      <c r="G2040" t="str">
        <f t="shared" si="156"/>
        <v>September</v>
      </c>
      <c r="H2040">
        <f t="shared" si="157"/>
        <v>3</v>
      </c>
      <c r="I2040" t="str">
        <f t="shared" si="158"/>
        <v>Monday</v>
      </c>
      <c r="J2040" s="2">
        <f t="shared" si="159"/>
        <v>2075000</v>
      </c>
      <c r="K2040" s="2"/>
    </row>
    <row r="2041" spans="1:11" x14ac:dyDescent="0.3">
      <c r="A2041" s="1">
        <v>44816</v>
      </c>
      <c r="B2041" t="s">
        <v>19</v>
      </c>
      <c r="C2041" t="s">
        <v>20</v>
      </c>
      <c r="D2041">
        <v>68</v>
      </c>
      <c r="E2041" s="2">
        <v>30000</v>
      </c>
      <c r="F2041">
        <f t="shared" si="155"/>
        <v>2022</v>
      </c>
      <c r="G2041" t="str">
        <f t="shared" si="156"/>
        <v>September</v>
      </c>
      <c r="H2041">
        <f t="shared" si="157"/>
        <v>3</v>
      </c>
      <c r="I2041" t="str">
        <f t="shared" si="158"/>
        <v>Monday</v>
      </c>
      <c r="J2041" s="2">
        <f t="shared" si="159"/>
        <v>2040000</v>
      </c>
      <c r="K2041" s="2"/>
    </row>
    <row r="2042" spans="1:11" x14ac:dyDescent="0.3">
      <c r="A2042" s="1">
        <v>44817</v>
      </c>
      <c r="B2042" t="s">
        <v>5</v>
      </c>
      <c r="C2042" t="s">
        <v>6</v>
      </c>
      <c r="D2042">
        <v>92</v>
      </c>
      <c r="E2042" s="2">
        <v>50000</v>
      </c>
      <c r="F2042">
        <f t="shared" si="155"/>
        <v>2022</v>
      </c>
      <c r="G2042" t="str">
        <f t="shared" si="156"/>
        <v>September</v>
      </c>
      <c r="H2042">
        <f t="shared" si="157"/>
        <v>3</v>
      </c>
      <c r="I2042" t="str">
        <f t="shared" si="158"/>
        <v>Tuesday</v>
      </c>
      <c r="J2042" s="2">
        <f t="shared" si="159"/>
        <v>4600000</v>
      </c>
      <c r="K2042" s="2"/>
    </row>
    <row r="2043" spans="1:11" x14ac:dyDescent="0.3">
      <c r="A2043" s="1">
        <v>44817</v>
      </c>
      <c r="B2043" t="s">
        <v>7</v>
      </c>
      <c r="C2043" t="s">
        <v>8</v>
      </c>
      <c r="D2043">
        <v>60</v>
      </c>
      <c r="E2043" s="2">
        <v>35000</v>
      </c>
      <c r="F2043">
        <f t="shared" si="155"/>
        <v>2022</v>
      </c>
      <c r="G2043" t="str">
        <f t="shared" si="156"/>
        <v>September</v>
      </c>
      <c r="H2043">
        <f t="shared" si="157"/>
        <v>3</v>
      </c>
      <c r="I2043" t="str">
        <f t="shared" si="158"/>
        <v>Tuesday</v>
      </c>
      <c r="J2043" s="2">
        <f t="shared" si="159"/>
        <v>2100000</v>
      </c>
      <c r="K2043" s="2"/>
    </row>
    <row r="2044" spans="1:11" x14ac:dyDescent="0.3">
      <c r="A2044" s="1">
        <v>44817</v>
      </c>
      <c r="B2044" t="s">
        <v>9</v>
      </c>
      <c r="C2044" t="s">
        <v>10</v>
      </c>
      <c r="D2044">
        <v>64</v>
      </c>
      <c r="E2044" s="2">
        <v>45000</v>
      </c>
      <c r="F2044">
        <f t="shared" si="155"/>
        <v>2022</v>
      </c>
      <c r="G2044" t="str">
        <f t="shared" si="156"/>
        <v>September</v>
      </c>
      <c r="H2044">
        <f t="shared" si="157"/>
        <v>3</v>
      </c>
      <c r="I2044" t="str">
        <f t="shared" si="158"/>
        <v>Tuesday</v>
      </c>
      <c r="J2044" s="2">
        <f t="shared" si="159"/>
        <v>2880000</v>
      </c>
      <c r="K2044" s="2"/>
    </row>
    <row r="2045" spans="1:11" x14ac:dyDescent="0.3">
      <c r="A2045" s="1">
        <v>44817</v>
      </c>
      <c r="B2045" t="s">
        <v>11</v>
      </c>
      <c r="C2045" t="s">
        <v>12</v>
      </c>
      <c r="D2045">
        <v>48</v>
      </c>
      <c r="E2045" s="2">
        <v>60000</v>
      </c>
      <c r="F2045">
        <f t="shared" si="155"/>
        <v>2022</v>
      </c>
      <c r="G2045" t="str">
        <f t="shared" si="156"/>
        <v>September</v>
      </c>
      <c r="H2045">
        <f t="shared" si="157"/>
        <v>3</v>
      </c>
      <c r="I2045" t="str">
        <f t="shared" si="158"/>
        <v>Tuesday</v>
      </c>
      <c r="J2045" s="2">
        <f t="shared" si="159"/>
        <v>2880000</v>
      </c>
      <c r="K2045" s="2"/>
    </row>
    <row r="2046" spans="1:11" x14ac:dyDescent="0.3">
      <c r="A2046" s="1">
        <v>44817</v>
      </c>
      <c r="B2046" t="s">
        <v>13</v>
      </c>
      <c r="C2046" t="s">
        <v>14</v>
      </c>
      <c r="D2046">
        <v>106</v>
      </c>
      <c r="E2046" s="2">
        <v>20000</v>
      </c>
      <c r="F2046">
        <f t="shared" si="155"/>
        <v>2022</v>
      </c>
      <c r="G2046" t="str">
        <f t="shared" si="156"/>
        <v>September</v>
      </c>
      <c r="H2046">
        <f t="shared" si="157"/>
        <v>3</v>
      </c>
      <c r="I2046" t="str">
        <f t="shared" si="158"/>
        <v>Tuesday</v>
      </c>
      <c r="J2046" s="2">
        <f t="shared" si="159"/>
        <v>2120000</v>
      </c>
      <c r="K2046" s="2"/>
    </row>
    <row r="2047" spans="1:11" x14ac:dyDescent="0.3">
      <c r="A2047" s="1">
        <v>44817</v>
      </c>
      <c r="B2047" t="s">
        <v>15</v>
      </c>
      <c r="C2047" t="s">
        <v>16</v>
      </c>
      <c r="D2047">
        <v>255</v>
      </c>
      <c r="E2047" s="2">
        <v>5000</v>
      </c>
      <c r="F2047">
        <f t="shared" si="155"/>
        <v>2022</v>
      </c>
      <c r="G2047" t="str">
        <f t="shared" si="156"/>
        <v>September</v>
      </c>
      <c r="H2047">
        <f t="shared" si="157"/>
        <v>3</v>
      </c>
      <c r="I2047" t="str">
        <f t="shared" si="158"/>
        <v>Tuesday</v>
      </c>
      <c r="J2047" s="2">
        <f t="shared" si="159"/>
        <v>1275000</v>
      </c>
      <c r="K2047" s="2"/>
    </row>
    <row r="2048" spans="1:11" x14ac:dyDescent="0.3">
      <c r="A2048" s="1">
        <v>44817</v>
      </c>
      <c r="B2048" t="s">
        <v>17</v>
      </c>
      <c r="C2048" t="s">
        <v>18</v>
      </c>
      <c r="D2048">
        <v>75</v>
      </c>
      <c r="E2048" s="2">
        <v>25000</v>
      </c>
      <c r="F2048">
        <f t="shared" si="155"/>
        <v>2022</v>
      </c>
      <c r="G2048" t="str">
        <f t="shared" si="156"/>
        <v>September</v>
      </c>
      <c r="H2048">
        <f t="shared" si="157"/>
        <v>3</v>
      </c>
      <c r="I2048" t="str">
        <f t="shared" si="158"/>
        <v>Tuesday</v>
      </c>
      <c r="J2048" s="2">
        <f t="shared" si="159"/>
        <v>1875000</v>
      </c>
      <c r="K2048" s="2"/>
    </row>
    <row r="2049" spans="1:11" x14ac:dyDescent="0.3">
      <c r="A2049" s="1">
        <v>44817</v>
      </c>
      <c r="B2049" t="s">
        <v>19</v>
      </c>
      <c r="C2049" t="s">
        <v>20</v>
      </c>
      <c r="D2049">
        <v>74</v>
      </c>
      <c r="E2049" s="2">
        <v>30000</v>
      </c>
      <c r="F2049">
        <f t="shared" si="155"/>
        <v>2022</v>
      </c>
      <c r="G2049" t="str">
        <f t="shared" si="156"/>
        <v>September</v>
      </c>
      <c r="H2049">
        <f t="shared" si="157"/>
        <v>3</v>
      </c>
      <c r="I2049" t="str">
        <f t="shared" si="158"/>
        <v>Tuesday</v>
      </c>
      <c r="J2049" s="2">
        <f t="shared" si="159"/>
        <v>2220000</v>
      </c>
      <c r="K2049" s="2"/>
    </row>
    <row r="2050" spans="1:11" x14ac:dyDescent="0.3">
      <c r="A2050" s="1">
        <v>44818</v>
      </c>
      <c r="B2050" t="s">
        <v>5</v>
      </c>
      <c r="C2050" t="s">
        <v>6</v>
      </c>
      <c r="D2050">
        <v>97</v>
      </c>
      <c r="E2050" s="2">
        <v>50000</v>
      </c>
      <c r="F2050">
        <f t="shared" ref="F2050:F2113" si="160">YEAR(A2050)</f>
        <v>2022</v>
      </c>
      <c r="G2050" t="str">
        <f t="shared" ref="G2050:G2113" si="161">TEXT(A2050,"mmmm")</f>
        <v>September</v>
      </c>
      <c r="H2050">
        <f t="shared" ref="H2050:H2113" si="162">ROUNDUP(MONTH(A2050)/3,0)</f>
        <v>3</v>
      </c>
      <c r="I2050" t="str">
        <f t="shared" ref="I2050:I2113" si="163">TEXT(A2050,"dddd")</f>
        <v>Wednesday</v>
      </c>
      <c r="J2050" s="2">
        <f t="shared" ref="J2050:J2113" si="164">D2050*E2050</f>
        <v>4850000</v>
      </c>
      <c r="K2050" s="2"/>
    </row>
    <row r="2051" spans="1:11" x14ac:dyDescent="0.3">
      <c r="A2051" s="1">
        <v>44818</v>
      </c>
      <c r="B2051" t="s">
        <v>7</v>
      </c>
      <c r="C2051" t="s">
        <v>8</v>
      </c>
      <c r="D2051">
        <v>65</v>
      </c>
      <c r="E2051" s="2">
        <v>35000</v>
      </c>
      <c r="F2051">
        <f t="shared" si="160"/>
        <v>2022</v>
      </c>
      <c r="G2051" t="str">
        <f t="shared" si="161"/>
        <v>September</v>
      </c>
      <c r="H2051">
        <f t="shared" si="162"/>
        <v>3</v>
      </c>
      <c r="I2051" t="str">
        <f t="shared" si="163"/>
        <v>Wednesday</v>
      </c>
      <c r="J2051" s="2">
        <f t="shared" si="164"/>
        <v>2275000</v>
      </c>
      <c r="K2051" s="2"/>
    </row>
    <row r="2052" spans="1:11" x14ac:dyDescent="0.3">
      <c r="A2052" s="1">
        <v>44818</v>
      </c>
      <c r="B2052" t="s">
        <v>9</v>
      </c>
      <c r="C2052" t="s">
        <v>10</v>
      </c>
      <c r="D2052">
        <v>73</v>
      </c>
      <c r="E2052" s="2">
        <v>45000</v>
      </c>
      <c r="F2052">
        <f t="shared" si="160"/>
        <v>2022</v>
      </c>
      <c r="G2052" t="str">
        <f t="shared" si="161"/>
        <v>September</v>
      </c>
      <c r="H2052">
        <f t="shared" si="162"/>
        <v>3</v>
      </c>
      <c r="I2052" t="str">
        <f t="shared" si="163"/>
        <v>Wednesday</v>
      </c>
      <c r="J2052" s="2">
        <f t="shared" si="164"/>
        <v>3285000</v>
      </c>
      <c r="K2052" s="2"/>
    </row>
    <row r="2053" spans="1:11" x14ac:dyDescent="0.3">
      <c r="A2053" s="1">
        <v>44818</v>
      </c>
      <c r="B2053" t="s">
        <v>11</v>
      </c>
      <c r="C2053" t="s">
        <v>12</v>
      </c>
      <c r="D2053">
        <v>50</v>
      </c>
      <c r="E2053" s="2">
        <v>60000</v>
      </c>
      <c r="F2053">
        <f t="shared" si="160"/>
        <v>2022</v>
      </c>
      <c r="G2053" t="str">
        <f t="shared" si="161"/>
        <v>September</v>
      </c>
      <c r="H2053">
        <f t="shared" si="162"/>
        <v>3</v>
      </c>
      <c r="I2053" t="str">
        <f t="shared" si="163"/>
        <v>Wednesday</v>
      </c>
      <c r="J2053" s="2">
        <f t="shared" si="164"/>
        <v>3000000</v>
      </c>
      <c r="K2053" s="2"/>
    </row>
    <row r="2054" spans="1:11" x14ac:dyDescent="0.3">
      <c r="A2054" s="1">
        <v>44818</v>
      </c>
      <c r="B2054" t="s">
        <v>13</v>
      </c>
      <c r="C2054" t="s">
        <v>14</v>
      </c>
      <c r="D2054">
        <v>117</v>
      </c>
      <c r="E2054" s="2">
        <v>20000</v>
      </c>
      <c r="F2054">
        <f t="shared" si="160"/>
        <v>2022</v>
      </c>
      <c r="G2054" t="str">
        <f t="shared" si="161"/>
        <v>September</v>
      </c>
      <c r="H2054">
        <f t="shared" si="162"/>
        <v>3</v>
      </c>
      <c r="I2054" t="str">
        <f t="shared" si="163"/>
        <v>Wednesday</v>
      </c>
      <c r="J2054" s="2">
        <f t="shared" si="164"/>
        <v>2340000</v>
      </c>
      <c r="K2054" s="2"/>
    </row>
    <row r="2055" spans="1:11" x14ac:dyDescent="0.3">
      <c r="A2055" s="1">
        <v>44818</v>
      </c>
      <c r="B2055" t="s">
        <v>15</v>
      </c>
      <c r="C2055" t="s">
        <v>16</v>
      </c>
      <c r="D2055">
        <v>235</v>
      </c>
      <c r="E2055" s="2">
        <v>5000</v>
      </c>
      <c r="F2055">
        <f t="shared" si="160"/>
        <v>2022</v>
      </c>
      <c r="G2055" t="str">
        <f t="shared" si="161"/>
        <v>September</v>
      </c>
      <c r="H2055">
        <f t="shared" si="162"/>
        <v>3</v>
      </c>
      <c r="I2055" t="str">
        <f t="shared" si="163"/>
        <v>Wednesday</v>
      </c>
      <c r="J2055" s="2">
        <f t="shared" si="164"/>
        <v>1175000</v>
      </c>
      <c r="K2055" s="2"/>
    </row>
    <row r="2056" spans="1:11" x14ac:dyDescent="0.3">
      <c r="A2056" s="1">
        <v>44818</v>
      </c>
      <c r="B2056" t="s">
        <v>17</v>
      </c>
      <c r="C2056" t="s">
        <v>18</v>
      </c>
      <c r="D2056">
        <v>79</v>
      </c>
      <c r="E2056" s="2">
        <v>25000</v>
      </c>
      <c r="F2056">
        <f t="shared" si="160"/>
        <v>2022</v>
      </c>
      <c r="G2056" t="str">
        <f t="shared" si="161"/>
        <v>September</v>
      </c>
      <c r="H2056">
        <f t="shared" si="162"/>
        <v>3</v>
      </c>
      <c r="I2056" t="str">
        <f t="shared" si="163"/>
        <v>Wednesday</v>
      </c>
      <c r="J2056" s="2">
        <f t="shared" si="164"/>
        <v>1975000</v>
      </c>
      <c r="K2056" s="2"/>
    </row>
    <row r="2057" spans="1:11" x14ac:dyDescent="0.3">
      <c r="A2057" s="1">
        <v>44818</v>
      </c>
      <c r="B2057" t="s">
        <v>19</v>
      </c>
      <c r="C2057" t="s">
        <v>20</v>
      </c>
      <c r="D2057">
        <v>69</v>
      </c>
      <c r="E2057" s="2">
        <v>30000</v>
      </c>
      <c r="F2057">
        <f t="shared" si="160"/>
        <v>2022</v>
      </c>
      <c r="G2057" t="str">
        <f t="shared" si="161"/>
        <v>September</v>
      </c>
      <c r="H2057">
        <f t="shared" si="162"/>
        <v>3</v>
      </c>
      <c r="I2057" t="str">
        <f t="shared" si="163"/>
        <v>Wednesday</v>
      </c>
      <c r="J2057" s="2">
        <f t="shared" si="164"/>
        <v>2070000</v>
      </c>
      <c r="K2057" s="2"/>
    </row>
    <row r="2058" spans="1:11" x14ac:dyDescent="0.3">
      <c r="A2058" s="1">
        <v>44819</v>
      </c>
      <c r="B2058" t="s">
        <v>5</v>
      </c>
      <c r="C2058" t="s">
        <v>6</v>
      </c>
      <c r="D2058">
        <v>85</v>
      </c>
      <c r="E2058" s="2">
        <v>50000</v>
      </c>
      <c r="F2058">
        <f t="shared" si="160"/>
        <v>2022</v>
      </c>
      <c r="G2058" t="str">
        <f t="shared" si="161"/>
        <v>September</v>
      </c>
      <c r="H2058">
        <f t="shared" si="162"/>
        <v>3</v>
      </c>
      <c r="I2058" t="str">
        <f t="shared" si="163"/>
        <v>Thursday</v>
      </c>
      <c r="J2058" s="2">
        <f t="shared" si="164"/>
        <v>4250000</v>
      </c>
      <c r="K2058" s="2"/>
    </row>
    <row r="2059" spans="1:11" x14ac:dyDescent="0.3">
      <c r="A2059" s="1">
        <v>44819</v>
      </c>
      <c r="B2059" t="s">
        <v>7</v>
      </c>
      <c r="C2059" t="s">
        <v>8</v>
      </c>
      <c r="D2059">
        <v>65</v>
      </c>
      <c r="E2059" s="2">
        <v>35000</v>
      </c>
      <c r="F2059">
        <f t="shared" si="160"/>
        <v>2022</v>
      </c>
      <c r="G2059" t="str">
        <f t="shared" si="161"/>
        <v>September</v>
      </c>
      <c r="H2059">
        <f t="shared" si="162"/>
        <v>3</v>
      </c>
      <c r="I2059" t="str">
        <f t="shared" si="163"/>
        <v>Thursday</v>
      </c>
      <c r="J2059" s="2">
        <f t="shared" si="164"/>
        <v>2275000</v>
      </c>
      <c r="K2059" s="2"/>
    </row>
    <row r="2060" spans="1:11" x14ac:dyDescent="0.3">
      <c r="A2060" s="1">
        <v>44819</v>
      </c>
      <c r="B2060" t="s">
        <v>9</v>
      </c>
      <c r="C2060" t="s">
        <v>10</v>
      </c>
      <c r="D2060">
        <v>68</v>
      </c>
      <c r="E2060" s="2">
        <v>45000</v>
      </c>
      <c r="F2060">
        <f t="shared" si="160"/>
        <v>2022</v>
      </c>
      <c r="G2060" t="str">
        <f t="shared" si="161"/>
        <v>September</v>
      </c>
      <c r="H2060">
        <f t="shared" si="162"/>
        <v>3</v>
      </c>
      <c r="I2060" t="str">
        <f t="shared" si="163"/>
        <v>Thursday</v>
      </c>
      <c r="J2060" s="2">
        <f t="shared" si="164"/>
        <v>3060000</v>
      </c>
      <c r="K2060" s="2"/>
    </row>
    <row r="2061" spans="1:11" x14ac:dyDescent="0.3">
      <c r="A2061" s="1">
        <v>44819</v>
      </c>
      <c r="B2061" t="s">
        <v>11</v>
      </c>
      <c r="C2061" t="s">
        <v>12</v>
      </c>
      <c r="D2061">
        <v>48</v>
      </c>
      <c r="E2061" s="2">
        <v>60000</v>
      </c>
      <c r="F2061">
        <f t="shared" si="160"/>
        <v>2022</v>
      </c>
      <c r="G2061" t="str">
        <f t="shared" si="161"/>
        <v>September</v>
      </c>
      <c r="H2061">
        <f t="shared" si="162"/>
        <v>3</v>
      </c>
      <c r="I2061" t="str">
        <f t="shared" si="163"/>
        <v>Thursday</v>
      </c>
      <c r="J2061" s="2">
        <f t="shared" si="164"/>
        <v>2880000</v>
      </c>
      <c r="K2061" s="2"/>
    </row>
    <row r="2062" spans="1:11" x14ac:dyDescent="0.3">
      <c r="A2062" s="1">
        <v>44819</v>
      </c>
      <c r="B2062" t="s">
        <v>13</v>
      </c>
      <c r="C2062" t="s">
        <v>14</v>
      </c>
      <c r="D2062">
        <v>113</v>
      </c>
      <c r="E2062" s="2">
        <v>20000</v>
      </c>
      <c r="F2062">
        <f t="shared" si="160"/>
        <v>2022</v>
      </c>
      <c r="G2062" t="str">
        <f t="shared" si="161"/>
        <v>September</v>
      </c>
      <c r="H2062">
        <f t="shared" si="162"/>
        <v>3</v>
      </c>
      <c r="I2062" t="str">
        <f t="shared" si="163"/>
        <v>Thursday</v>
      </c>
      <c r="J2062" s="2">
        <f t="shared" si="164"/>
        <v>2260000</v>
      </c>
      <c r="K2062" s="2"/>
    </row>
    <row r="2063" spans="1:11" x14ac:dyDescent="0.3">
      <c r="A2063" s="1">
        <v>44819</v>
      </c>
      <c r="B2063" t="s">
        <v>15</v>
      </c>
      <c r="C2063" t="s">
        <v>16</v>
      </c>
      <c r="D2063">
        <v>243</v>
      </c>
      <c r="E2063" s="2">
        <v>5000</v>
      </c>
      <c r="F2063">
        <f t="shared" si="160"/>
        <v>2022</v>
      </c>
      <c r="G2063" t="str">
        <f t="shared" si="161"/>
        <v>September</v>
      </c>
      <c r="H2063">
        <f t="shared" si="162"/>
        <v>3</v>
      </c>
      <c r="I2063" t="str">
        <f t="shared" si="163"/>
        <v>Thursday</v>
      </c>
      <c r="J2063" s="2">
        <f t="shared" si="164"/>
        <v>1215000</v>
      </c>
      <c r="K2063" s="2"/>
    </row>
    <row r="2064" spans="1:11" x14ac:dyDescent="0.3">
      <c r="A2064" s="1">
        <v>44819</v>
      </c>
      <c r="B2064" t="s">
        <v>17</v>
      </c>
      <c r="C2064" t="s">
        <v>18</v>
      </c>
      <c r="D2064">
        <v>81</v>
      </c>
      <c r="E2064" s="2">
        <v>25000</v>
      </c>
      <c r="F2064">
        <f t="shared" si="160"/>
        <v>2022</v>
      </c>
      <c r="G2064" t="str">
        <f t="shared" si="161"/>
        <v>September</v>
      </c>
      <c r="H2064">
        <f t="shared" si="162"/>
        <v>3</v>
      </c>
      <c r="I2064" t="str">
        <f t="shared" si="163"/>
        <v>Thursday</v>
      </c>
      <c r="J2064" s="2">
        <f t="shared" si="164"/>
        <v>2025000</v>
      </c>
      <c r="K2064" s="2"/>
    </row>
    <row r="2065" spans="1:11" x14ac:dyDescent="0.3">
      <c r="A2065" s="1">
        <v>44819</v>
      </c>
      <c r="B2065" t="s">
        <v>19</v>
      </c>
      <c r="C2065" t="s">
        <v>20</v>
      </c>
      <c r="D2065">
        <v>70</v>
      </c>
      <c r="E2065" s="2">
        <v>30000</v>
      </c>
      <c r="F2065">
        <f t="shared" si="160"/>
        <v>2022</v>
      </c>
      <c r="G2065" t="str">
        <f t="shared" si="161"/>
        <v>September</v>
      </c>
      <c r="H2065">
        <f t="shared" si="162"/>
        <v>3</v>
      </c>
      <c r="I2065" t="str">
        <f t="shared" si="163"/>
        <v>Thursday</v>
      </c>
      <c r="J2065" s="2">
        <f t="shared" si="164"/>
        <v>2100000</v>
      </c>
      <c r="K2065" s="2"/>
    </row>
    <row r="2066" spans="1:11" x14ac:dyDescent="0.3">
      <c r="A2066" s="1">
        <v>44820</v>
      </c>
      <c r="B2066" t="s">
        <v>5</v>
      </c>
      <c r="C2066" t="s">
        <v>6</v>
      </c>
      <c r="D2066">
        <v>90</v>
      </c>
      <c r="E2066" s="2">
        <v>50000</v>
      </c>
      <c r="F2066">
        <f t="shared" si="160"/>
        <v>2022</v>
      </c>
      <c r="G2066" t="str">
        <f t="shared" si="161"/>
        <v>September</v>
      </c>
      <c r="H2066">
        <f t="shared" si="162"/>
        <v>3</v>
      </c>
      <c r="I2066" t="str">
        <f t="shared" si="163"/>
        <v>Friday</v>
      </c>
      <c r="J2066" s="2">
        <f t="shared" si="164"/>
        <v>4500000</v>
      </c>
      <c r="K2066" s="2"/>
    </row>
    <row r="2067" spans="1:11" x14ac:dyDescent="0.3">
      <c r="A2067" s="1">
        <v>44820</v>
      </c>
      <c r="B2067" t="s">
        <v>7</v>
      </c>
      <c r="C2067" t="s">
        <v>8</v>
      </c>
      <c r="D2067">
        <v>65</v>
      </c>
      <c r="E2067" s="2">
        <v>35000</v>
      </c>
      <c r="F2067">
        <f t="shared" si="160"/>
        <v>2022</v>
      </c>
      <c r="G2067" t="str">
        <f t="shared" si="161"/>
        <v>September</v>
      </c>
      <c r="H2067">
        <f t="shared" si="162"/>
        <v>3</v>
      </c>
      <c r="I2067" t="str">
        <f t="shared" si="163"/>
        <v>Friday</v>
      </c>
      <c r="J2067" s="2">
        <f t="shared" si="164"/>
        <v>2275000</v>
      </c>
      <c r="K2067" s="2"/>
    </row>
    <row r="2068" spans="1:11" x14ac:dyDescent="0.3">
      <c r="A2068" s="1">
        <v>44820</v>
      </c>
      <c r="B2068" t="s">
        <v>9</v>
      </c>
      <c r="C2068" t="s">
        <v>10</v>
      </c>
      <c r="D2068">
        <v>63</v>
      </c>
      <c r="E2068" s="2">
        <v>45000</v>
      </c>
      <c r="F2068">
        <f t="shared" si="160"/>
        <v>2022</v>
      </c>
      <c r="G2068" t="str">
        <f t="shared" si="161"/>
        <v>September</v>
      </c>
      <c r="H2068">
        <f t="shared" si="162"/>
        <v>3</v>
      </c>
      <c r="I2068" t="str">
        <f t="shared" si="163"/>
        <v>Friday</v>
      </c>
      <c r="J2068" s="2">
        <f t="shared" si="164"/>
        <v>2835000</v>
      </c>
      <c r="K2068" s="2"/>
    </row>
    <row r="2069" spans="1:11" x14ac:dyDescent="0.3">
      <c r="A2069" s="1">
        <v>44820</v>
      </c>
      <c r="B2069" t="s">
        <v>11</v>
      </c>
      <c r="C2069" t="s">
        <v>12</v>
      </c>
      <c r="D2069">
        <v>50</v>
      </c>
      <c r="E2069" s="2">
        <v>60000</v>
      </c>
      <c r="F2069">
        <f t="shared" si="160"/>
        <v>2022</v>
      </c>
      <c r="G2069" t="str">
        <f t="shared" si="161"/>
        <v>September</v>
      </c>
      <c r="H2069">
        <f t="shared" si="162"/>
        <v>3</v>
      </c>
      <c r="I2069" t="str">
        <f t="shared" si="163"/>
        <v>Friday</v>
      </c>
      <c r="J2069" s="2">
        <f t="shared" si="164"/>
        <v>3000000</v>
      </c>
      <c r="K2069" s="2"/>
    </row>
    <row r="2070" spans="1:11" x14ac:dyDescent="0.3">
      <c r="A2070" s="1">
        <v>44820</v>
      </c>
      <c r="B2070" t="s">
        <v>13</v>
      </c>
      <c r="C2070" t="s">
        <v>14</v>
      </c>
      <c r="D2070">
        <v>98</v>
      </c>
      <c r="E2070" s="2">
        <v>20000</v>
      </c>
      <c r="F2070">
        <f t="shared" si="160"/>
        <v>2022</v>
      </c>
      <c r="G2070" t="str">
        <f t="shared" si="161"/>
        <v>September</v>
      </c>
      <c r="H2070">
        <f t="shared" si="162"/>
        <v>3</v>
      </c>
      <c r="I2070" t="str">
        <f t="shared" si="163"/>
        <v>Friday</v>
      </c>
      <c r="J2070" s="2">
        <f t="shared" si="164"/>
        <v>1960000</v>
      </c>
      <c r="K2070" s="2"/>
    </row>
    <row r="2071" spans="1:11" x14ac:dyDescent="0.3">
      <c r="A2071" s="1">
        <v>44820</v>
      </c>
      <c r="B2071" t="s">
        <v>15</v>
      </c>
      <c r="C2071" t="s">
        <v>16</v>
      </c>
      <c r="D2071">
        <v>244</v>
      </c>
      <c r="E2071" s="2">
        <v>5000</v>
      </c>
      <c r="F2071">
        <f t="shared" si="160"/>
        <v>2022</v>
      </c>
      <c r="G2071" t="str">
        <f t="shared" si="161"/>
        <v>September</v>
      </c>
      <c r="H2071">
        <f t="shared" si="162"/>
        <v>3</v>
      </c>
      <c r="I2071" t="str">
        <f t="shared" si="163"/>
        <v>Friday</v>
      </c>
      <c r="J2071" s="2">
        <f t="shared" si="164"/>
        <v>1220000</v>
      </c>
      <c r="K2071" s="2"/>
    </row>
    <row r="2072" spans="1:11" x14ac:dyDescent="0.3">
      <c r="A2072" s="1">
        <v>44820</v>
      </c>
      <c r="B2072" t="s">
        <v>17</v>
      </c>
      <c r="C2072" t="s">
        <v>18</v>
      </c>
      <c r="D2072">
        <v>83</v>
      </c>
      <c r="E2072" s="2">
        <v>25000</v>
      </c>
      <c r="F2072">
        <f t="shared" si="160"/>
        <v>2022</v>
      </c>
      <c r="G2072" t="str">
        <f t="shared" si="161"/>
        <v>September</v>
      </c>
      <c r="H2072">
        <f t="shared" si="162"/>
        <v>3</v>
      </c>
      <c r="I2072" t="str">
        <f t="shared" si="163"/>
        <v>Friday</v>
      </c>
      <c r="J2072" s="2">
        <f t="shared" si="164"/>
        <v>2075000</v>
      </c>
      <c r="K2072" s="2"/>
    </row>
    <row r="2073" spans="1:11" x14ac:dyDescent="0.3">
      <c r="A2073" s="1">
        <v>44820</v>
      </c>
      <c r="B2073" t="s">
        <v>19</v>
      </c>
      <c r="C2073" t="s">
        <v>20</v>
      </c>
      <c r="D2073">
        <v>73</v>
      </c>
      <c r="E2073" s="2">
        <v>30000</v>
      </c>
      <c r="F2073">
        <f t="shared" si="160"/>
        <v>2022</v>
      </c>
      <c r="G2073" t="str">
        <f t="shared" si="161"/>
        <v>September</v>
      </c>
      <c r="H2073">
        <f t="shared" si="162"/>
        <v>3</v>
      </c>
      <c r="I2073" t="str">
        <f t="shared" si="163"/>
        <v>Friday</v>
      </c>
      <c r="J2073" s="2">
        <f t="shared" si="164"/>
        <v>2190000</v>
      </c>
      <c r="K2073" s="2"/>
    </row>
    <row r="2074" spans="1:11" x14ac:dyDescent="0.3">
      <c r="A2074" s="1">
        <v>44821</v>
      </c>
      <c r="B2074" t="s">
        <v>5</v>
      </c>
      <c r="C2074" t="s">
        <v>6</v>
      </c>
      <c r="D2074">
        <v>89</v>
      </c>
      <c r="E2074" s="2">
        <v>50000</v>
      </c>
      <c r="F2074">
        <f t="shared" si="160"/>
        <v>2022</v>
      </c>
      <c r="G2074" t="str">
        <f t="shared" si="161"/>
        <v>September</v>
      </c>
      <c r="H2074">
        <f t="shared" si="162"/>
        <v>3</v>
      </c>
      <c r="I2074" t="str">
        <f t="shared" si="163"/>
        <v>Saturday</v>
      </c>
      <c r="J2074" s="2">
        <f t="shared" si="164"/>
        <v>4450000</v>
      </c>
      <c r="K2074" s="2"/>
    </row>
    <row r="2075" spans="1:11" x14ac:dyDescent="0.3">
      <c r="A2075" s="1">
        <v>44821</v>
      </c>
      <c r="B2075" t="s">
        <v>7</v>
      </c>
      <c r="C2075" t="s">
        <v>8</v>
      </c>
      <c r="D2075">
        <v>67</v>
      </c>
      <c r="E2075" s="2">
        <v>35000</v>
      </c>
      <c r="F2075">
        <f t="shared" si="160"/>
        <v>2022</v>
      </c>
      <c r="G2075" t="str">
        <f t="shared" si="161"/>
        <v>September</v>
      </c>
      <c r="H2075">
        <f t="shared" si="162"/>
        <v>3</v>
      </c>
      <c r="I2075" t="str">
        <f t="shared" si="163"/>
        <v>Saturday</v>
      </c>
      <c r="J2075" s="2">
        <f t="shared" si="164"/>
        <v>2345000</v>
      </c>
      <c r="K2075" s="2"/>
    </row>
    <row r="2076" spans="1:11" x14ac:dyDescent="0.3">
      <c r="A2076" s="1">
        <v>44821</v>
      </c>
      <c r="B2076" t="s">
        <v>9</v>
      </c>
      <c r="C2076" t="s">
        <v>10</v>
      </c>
      <c r="D2076">
        <v>70</v>
      </c>
      <c r="E2076" s="2">
        <v>45000</v>
      </c>
      <c r="F2076">
        <f t="shared" si="160"/>
        <v>2022</v>
      </c>
      <c r="G2076" t="str">
        <f t="shared" si="161"/>
        <v>September</v>
      </c>
      <c r="H2076">
        <f t="shared" si="162"/>
        <v>3</v>
      </c>
      <c r="I2076" t="str">
        <f t="shared" si="163"/>
        <v>Saturday</v>
      </c>
      <c r="J2076" s="2">
        <f t="shared" si="164"/>
        <v>3150000</v>
      </c>
      <c r="K2076" s="2"/>
    </row>
    <row r="2077" spans="1:11" x14ac:dyDescent="0.3">
      <c r="A2077" s="1">
        <v>44821</v>
      </c>
      <c r="B2077" t="s">
        <v>11</v>
      </c>
      <c r="C2077" t="s">
        <v>12</v>
      </c>
      <c r="D2077">
        <v>43</v>
      </c>
      <c r="E2077" s="2">
        <v>60000</v>
      </c>
      <c r="F2077">
        <f t="shared" si="160"/>
        <v>2022</v>
      </c>
      <c r="G2077" t="str">
        <f t="shared" si="161"/>
        <v>September</v>
      </c>
      <c r="H2077">
        <f t="shared" si="162"/>
        <v>3</v>
      </c>
      <c r="I2077" t="str">
        <f t="shared" si="163"/>
        <v>Saturday</v>
      </c>
      <c r="J2077" s="2">
        <f t="shared" si="164"/>
        <v>2580000</v>
      </c>
      <c r="K2077" s="2"/>
    </row>
    <row r="2078" spans="1:11" x14ac:dyDescent="0.3">
      <c r="A2078" s="1">
        <v>44821</v>
      </c>
      <c r="B2078" t="s">
        <v>13</v>
      </c>
      <c r="C2078" t="s">
        <v>14</v>
      </c>
      <c r="D2078">
        <v>112</v>
      </c>
      <c r="E2078" s="2">
        <v>20000</v>
      </c>
      <c r="F2078">
        <f t="shared" si="160"/>
        <v>2022</v>
      </c>
      <c r="G2078" t="str">
        <f t="shared" si="161"/>
        <v>September</v>
      </c>
      <c r="H2078">
        <f t="shared" si="162"/>
        <v>3</v>
      </c>
      <c r="I2078" t="str">
        <f t="shared" si="163"/>
        <v>Saturday</v>
      </c>
      <c r="J2078" s="2">
        <f t="shared" si="164"/>
        <v>2240000</v>
      </c>
      <c r="K2078" s="2"/>
    </row>
    <row r="2079" spans="1:11" x14ac:dyDescent="0.3">
      <c r="A2079" s="1">
        <v>44821</v>
      </c>
      <c r="B2079" t="s">
        <v>15</v>
      </c>
      <c r="C2079" t="s">
        <v>16</v>
      </c>
      <c r="D2079">
        <v>235</v>
      </c>
      <c r="E2079" s="2">
        <v>5000</v>
      </c>
      <c r="F2079">
        <f t="shared" si="160"/>
        <v>2022</v>
      </c>
      <c r="G2079" t="str">
        <f t="shared" si="161"/>
        <v>September</v>
      </c>
      <c r="H2079">
        <f t="shared" si="162"/>
        <v>3</v>
      </c>
      <c r="I2079" t="str">
        <f t="shared" si="163"/>
        <v>Saturday</v>
      </c>
      <c r="J2079" s="2">
        <f t="shared" si="164"/>
        <v>1175000</v>
      </c>
      <c r="K2079" s="2"/>
    </row>
    <row r="2080" spans="1:11" x14ac:dyDescent="0.3">
      <c r="A2080" s="1">
        <v>44821</v>
      </c>
      <c r="B2080" t="s">
        <v>17</v>
      </c>
      <c r="C2080" t="s">
        <v>18</v>
      </c>
      <c r="D2080">
        <v>80</v>
      </c>
      <c r="E2080" s="2">
        <v>25000</v>
      </c>
      <c r="F2080">
        <f t="shared" si="160"/>
        <v>2022</v>
      </c>
      <c r="G2080" t="str">
        <f t="shared" si="161"/>
        <v>September</v>
      </c>
      <c r="H2080">
        <f t="shared" si="162"/>
        <v>3</v>
      </c>
      <c r="I2080" t="str">
        <f t="shared" si="163"/>
        <v>Saturday</v>
      </c>
      <c r="J2080" s="2">
        <f t="shared" si="164"/>
        <v>2000000</v>
      </c>
      <c r="K2080" s="2"/>
    </row>
    <row r="2081" spans="1:11" x14ac:dyDescent="0.3">
      <c r="A2081" s="1">
        <v>44821</v>
      </c>
      <c r="B2081" t="s">
        <v>19</v>
      </c>
      <c r="C2081" t="s">
        <v>20</v>
      </c>
      <c r="D2081">
        <v>76</v>
      </c>
      <c r="E2081" s="2">
        <v>30000</v>
      </c>
      <c r="F2081">
        <f t="shared" si="160"/>
        <v>2022</v>
      </c>
      <c r="G2081" t="str">
        <f t="shared" si="161"/>
        <v>September</v>
      </c>
      <c r="H2081">
        <f t="shared" si="162"/>
        <v>3</v>
      </c>
      <c r="I2081" t="str">
        <f t="shared" si="163"/>
        <v>Saturday</v>
      </c>
      <c r="J2081" s="2">
        <f t="shared" si="164"/>
        <v>2280000</v>
      </c>
      <c r="K2081" s="2"/>
    </row>
    <row r="2082" spans="1:11" x14ac:dyDescent="0.3">
      <c r="A2082" s="1">
        <v>44822</v>
      </c>
      <c r="B2082" t="s">
        <v>5</v>
      </c>
      <c r="C2082" t="s">
        <v>6</v>
      </c>
      <c r="D2082">
        <v>91</v>
      </c>
      <c r="E2082" s="2">
        <v>50000</v>
      </c>
      <c r="F2082">
        <f t="shared" si="160"/>
        <v>2022</v>
      </c>
      <c r="G2082" t="str">
        <f t="shared" si="161"/>
        <v>September</v>
      </c>
      <c r="H2082">
        <f t="shared" si="162"/>
        <v>3</v>
      </c>
      <c r="I2082" t="str">
        <f t="shared" si="163"/>
        <v>Sunday</v>
      </c>
      <c r="J2082" s="2">
        <f t="shared" si="164"/>
        <v>4550000</v>
      </c>
      <c r="K2082" s="2"/>
    </row>
    <row r="2083" spans="1:11" x14ac:dyDescent="0.3">
      <c r="A2083" s="1">
        <v>44822</v>
      </c>
      <c r="B2083" t="s">
        <v>7</v>
      </c>
      <c r="C2083" t="s">
        <v>8</v>
      </c>
      <c r="D2083">
        <v>68</v>
      </c>
      <c r="E2083" s="2">
        <v>35000</v>
      </c>
      <c r="F2083">
        <f t="shared" si="160"/>
        <v>2022</v>
      </c>
      <c r="G2083" t="str">
        <f t="shared" si="161"/>
        <v>September</v>
      </c>
      <c r="H2083">
        <f t="shared" si="162"/>
        <v>3</v>
      </c>
      <c r="I2083" t="str">
        <f t="shared" si="163"/>
        <v>Sunday</v>
      </c>
      <c r="J2083" s="2">
        <f t="shared" si="164"/>
        <v>2380000</v>
      </c>
      <c r="K2083" s="2"/>
    </row>
    <row r="2084" spans="1:11" x14ac:dyDescent="0.3">
      <c r="A2084" s="1">
        <v>44822</v>
      </c>
      <c r="B2084" t="s">
        <v>9</v>
      </c>
      <c r="C2084" t="s">
        <v>10</v>
      </c>
      <c r="D2084">
        <v>64</v>
      </c>
      <c r="E2084" s="2">
        <v>45000</v>
      </c>
      <c r="F2084">
        <f t="shared" si="160"/>
        <v>2022</v>
      </c>
      <c r="G2084" t="str">
        <f t="shared" si="161"/>
        <v>September</v>
      </c>
      <c r="H2084">
        <f t="shared" si="162"/>
        <v>3</v>
      </c>
      <c r="I2084" t="str">
        <f t="shared" si="163"/>
        <v>Sunday</v>
      </c>
      <c r="J2084" s="2">
        <f t="shared" si="164"/>
        <v>2880000</v>
      </c>
      <c r="K2084" s="2"/>
    </row>
    <row r="2085" spans="1:11" x14ac:dyDescent="0.3">
      <c r="A2085" s="1">
        <v>44822</v>
      </c>
      <c r="B2085" t="s">
        <v>11</v>
      </c>
      <c r="C2085" t="s">
        <v>12</v>
      </c>
      <c r="D2085">
        <v>47</v>
      </c>
      <c r="E2085" s="2">
        <v>60000</v>
      </c>
      <c r="F2085">
        <f t="shared" si="160"/>
        <v>2022</v>
      </c>
      <c r="G2085" t="str">
        <f t="shared" si="161"/>
        <v>September</v>
      </c>
      <c r="H2085">
        <f t="shared" si="162"/>
        <v>3</v>
      </c>
      <c r="I2085" t="str">
        <f t="shared" si="163"/>
        <v>Sunday</v>
      </c>
      <c r="J2085" s="2">
        <f t="shared" si="164"/>
        <v>2820000</v>
      </c>
      <c r="K2085" s="2"/>
    </row>
    <row r="2086" spans="1:11" x14ac:dyDescent="0.3">
      <c r="A2086" s="1">
        <v>44822</v>
      </c>
      <c r="B2086" t="s">
        <v>13</v>
      </c>
      <c r="C2086" t="s">
        <v>14</v>
      </c>
      <c r="D2086">
        <v>106</v>
      </c>
      <c r="E2086" s="2">
        <v>20000</v>
      </c>
      <c r="F2086">
        <f t="shared" si="160"/>
        <v>2022</v>
      </c>
      <c r="G2086" t="str">
        <f t="shared" si="161"/>
        <v>September</v>
      </c>
      <c r="H2086">
        <f t="shared" si="162"/>
        <v>3</v>
      </c>
      <c r="I2086" t="str">
        <f t="shared" si="163"/>
        <v>Sunday</v>
      </c>
      <c r="J2086" s="2">
        <f t="shared" si="164"/>
        <v>2120000</v>
      </c>
      <c r="K2086" s="2"/>
    </row>
    <row r="2087" spans="1:11" x14ac:dyDescent="0.3">
      <c r="A2087" s="1">
        <v>44822</v>
      </c>
      <c r="B2087" t="s">
        <v>15</v>
      </c>
      <c r="C2087" t="s">
        <v>16</v>
      </c>
      <c r="D2087">
        <v>255</v>
      </c>
      <c r="E2087" s="2">
        <v>5000</v>
      </c>
      <c r="F2087">
        <f t="shared" si="160"/>
        <v>2022</v>
      </c>
      <c r="G2087" t="str">
        <f t="shared" si="161"/>
        <v>September</v>
      </c>
      <c r="H2087">
        <f t="shared" si="162"/>
        <v>3</v>
      </c>
      <c r="I2087" t="str">
        <f t="shared" si="163"/>
        <v>Sunday</v>
      </c>
      <c r="J2087" s="2">
        <f t="shared" si="164"/>
        <v>1275000</v>
      </c>
      <c r="K2087" s="2"/>
    </row>
    <row r="2088" spans="1:11" x14ac:dyDescent="0.3">
      <c r="A2088" s="1">
        <v>44822</v>
      </c>
      <c r="B2088" t="s">
        <v>17</v>
      </c>
      <c r="C2088" t="s">
        <v>18</v>
      </c>
      <c r="D2088">
        <v>84</v>
      </c>
      <c r="E2088" s="2">
        <v>25000</v>
      </c>
      <c r="F2088">
        <f t="shared" si="160"/>
        <v>2022</v>
      </c>
      <c r="G2088" t="str">
        <f t="shared" si="161"/>
        <v>September</v>
      </c>
      <c r="H2088">
        <f t="shared" si="162"/>
        <v>3</v>
      </c>
      <c r="I2088" t="str">
        <f t="shared" si="163"/>
        <v>Sunday</v>
      </c>
      <c r="J2088" s="2">
        <f t="shared" si="164"/>
        <v>2100000</v>
      </c>
      <c r="K2088" s="2"/>
    </row>
    <row r="2089" spans="1:11" x14ac:dyDescent="0.3">
      <c r="A2089" s="1">
        <v>44822</v>
      </c>
      <c r="B2089" t="s">
        <v>19</v>
      </c>
      <c r="C2089" t="s">
        <v>20</v>
      </c>
      <c r="D2089">
        <v>71</v>
      </c>
      <c r="E2089" s="2">
        <v>30000</v>
      </c>
      <c r="F2089">
        <f t="shared" si="160"/>
        <v>2022</v>
      </c>
      <c r="G2089" t="str">
        <f t="shared" si="161"/>
        <v>September</v>
      </c>
      <c r="H2089">
        <f t="shared" si="162"/>
        <v>3</v>
      </c>
      <c r="I2089" t="str">
        <f t="shared" si="163"/>
        <v>Sunday</v>
      </c>
      <c r="J2089" s="2">
        <f t="shared" si="164"/>
        <v>2130000</v>
      </c>
      <c r="K2089" s="2"/>
    </row>
    <row r="2090" spans="1:11" x14ac:dyDescent="0.3">
      <c r="A2090" s="1">
        <v>44823</v>
      </c>
      <c r="B2090" t="s">
        <v>5</v>
      </c>
      <c r="C2090" t="s">
        <v>6</v>
      </c>
      <c r="D2090">
        <v>98</v>
      </c>
      <c r="E2090" s="2">
        <v>50000</v>
      </c>
      <c r="F2090">
        <f t="shared" si="160"/>
        <v>2022</v>
      </c>
      <c r="G2090" t="str">
        <f t="shared" si="161"/>
        <v>September</v>
      </c>
      <c r="H2090">
        <f t="shared" si="162"/>
        <v>3</v>
      </c>
      <c r="I2090" t="str">
        <f t="shared" si="163"/>
        <v>Monday</v>
      </c>
      <c r="J2090" s="2">
        <f t="shared" si="164"/>
        <v>4900000</v>
      </c>
      <c r="K2090" s="2"/>
    </row>
    <row r="2091" spans="1:11" x14ac:dyDescent="0.3">
      <c r="A2091" s="1">
        <v>44823</v>
      </c>
      <c r="B2091" t="s">
        <v>7</v>
      </c>
      <c r="C2091" t="s">
        <v>8</v>
      </c>
      <c r="D2091">
        <v>68</v>
      </c>
      <c r="E2091" s="2">
        <v>35000</v>
      </c>
      <c r="F2091">
        <f t="shared" si="160"/>
        <v>2022</v>
      </c>
      <c r="G2091" t="str">
        <f t="shared" si="161"/>
        <v>September</v>
      </c>
      <c r="H2091">
        <f t="shared" si="162"/>
        <v>3</v>
      </c>
      <c r="I2091" t="str">
        <f t="shared" si="163"/>
        <v>Monday</v>
      </c>
      <c r="J2091" s="2">
        <f t="shared" si="164"/>
        <v>2380000</v>
      </c>
      <c r="K2091" s="2"/>
    </row>
    <row r="2092" spans="1:11" x14ac:dyDescent="0.3">
      <c r="A2092" s="1">
        <v>44823</v>
      </c>
      <c r="B2092" t="s">
        <v>9</v>
      </c>
      <c r="C2092" t="s">
        <v>10</v>
      </c>
      <c r="D2092">
        <v>67</v>
      </c>
      <c r="E2092" s="2">
        <v>45000</v>
      </c>
      <c r="F2092">
        <f t="shared" si="160"/>
        <v>2022</v>
      </c>
      <c r="G2092" t="str">
        <f t="shared" si="161"/>
        <v>September</v>
      </c>
      <c r="H2092">
        <f t="shared" si="162"/>
        <v>3</v>
      </c>
      <c r="I2092" t="str">
        <f t="shared" si="163"/>
        <v>Monday</v>
      </c>
      <c r="J2092" s="2">
        <f t="shared" si="164"/>
        <v>3015000</v>
      </c>
      <c r="K2092" s="2"/>
    </row>
    <row r="2093" spans="1:11" x14ac:dyDescent="0.3">
      <c r="A2093" s="1">
        <v>44823</v>
      </c>
      <c r="B2093" t="s">
        <v>11</v>
      </c>
      <c r="C2093" t="s">
        <v>12</v>
      </c>
      <c r="D2093">
        <v>49</v>
      </c>
      <c r="E2093" s="2">
        <v>60000</v>
      </c>
      <c r="F2093">
        <f t="shared" si="160"/>
        <v>2022</v>
      </c>
      <c r="G2093" t="str">
        <f t="shared" si="161"/>
        <v>September</v>
      </c>
      <c r="H2093">
        <f t="shared" si="162"/>
        <v>3</v>
      </c>
      <c r="I2093" t="str">
        <f t="shared" si="163"/>
        <v>Monday</v>
      </c>
      <c r="J2093" s="2">
        <f t="shared" si="164"/>
        <v>2940000</v>
      </c>
      <c r="K2093" s="2"/>
    </row>
    <row r="2094" spans="1:11" x14ac:dyDescent="0.3">
      <c r="A2094" s="1">
        <v>44823</v>
      </c>
      <c r="B2094" t="s">
        <v>13</v>
      </c>
      <c r="C2094" t="s">
        <v>14</v>
      </c>
      <c r="D2094">
        <v>117</v>
      </c>
      <c r="E2094" s="2">
        <v>20000</v>
      </c>
      <c r="F2094">
        <f t="shared" si="160"/>
        <v>2022</v>
      </c>
      <c r="G2094" t="str">
        <f t="shared" si="161"/>
        <v>September</v>
      </c>
      <c r="H2094">
        <f t="shared" si="162"/>
        <v>3</v>
      </c>
      <c r="I2094" t="str">
        <f t="shared" si="163"/>
        <v>Monday</v>
      </c>
      <c r="J2094" s="2">
        <f t="shared" si="164"/>
        <v>2340000</v>
      </c>
      <c r="K2094" s="2"/>
    </row>
    <row r="2095" spans="1:11" x14ac:dyDescent="0.3">
      <c r="A2095" s="1">
        <v>44823</v>
      </c>
      <c r="B2095" t="s">
        <v>15</v>
      </c>
      <c r="C2095" t="s">
        <v>16</v>
      </c>
      <c r="D2095">
        <v>244</v>
      </c>
      <c r="E2095" s="2">
        <v>5000</v>
      </c>
      <c r="F2095">
        <f t="shared" si="160"/>
        <v>2022</v>
      </c>
      <c r="G2095" t="str">
        <f t="shared" si="161"/>
        <v>September</v>
      </c>
      <c r="H2095">
        <f t="shared" si="162"/>
        <v>3</v>
      </c>
      <c r="I2095" t="str">
        <f t="shared" si="163"/>
        <v>Monday</v>
      </c>
      <c r="J2095" s="2">
        <f t="shared" si="164"/>
        <v>1220000</v>
      </c>
      <c r="K2095" s="2"/>
    </row>
    <row r="2096" spans="1:11" x14ac:dyDescent="0.3">
      <c r="A2096" s="1">
        <v>44823</v>
      </c>
      <c r="B2096" t="s">
        <v>17</v>
      </c>
      <c r="C2096" t="s">
        <v>18</v>
      </c>
      <c r="D2096">
        <v>85</v>
      </c>
      <c r="E2096" s="2">
        <v>25000</v>
      </c>
      <c r="F2096">
        <f t="shared" si="160"/>
        <v>2022</v>
      </c>
      <c r="G2096" t="str">
        <f t="shared" si="161"/>
        <v>September</v>
      </c>
      <c r="H2096">
        <f t="shared" si="162"/>
        <v>3</v>
      </c>
      <c r="I2096" t="str">
        <f t="shared" si="163"/>
        <v>Monday</v>
      </c>
      <c r="J2096" s="2">
        <f t="shared" si="164"/>
        <v>2125000</v>
      </c>
      <c r="K2096" s="2"/>
    </row>
    <row r="2097" spans="1:11" x14ac:dyDescent="0.3">
      <c r="A2097" s="1">
        <v>44823</v>
      </c>
      <c r="B2097" t="s">
        <v>19</v>
      </c>
      <c r="C2097" t="s">
        <v>20</v>
      </c>
      <c r="D2097">
        <v>69</v>
      </c>
      <c r="E2097" s="2">
        <v>30000</v>
      </c>
      <c r="F2097">
        <f t="shared" si="160"/>
        <v>2022</v>
      </c>
      <c r="G2097" t="str">
        <f t="shared" si="161"/>
        <v>September</v>
      </c>
      <c r="H2097">
        <f t="shared" si="162"/>
        <v>3</v>
      </c>
      <c r="I2097" t="str">
        <f t="shared" si="163"/>
        <v>Monday</v>
      </c>
      <c r="J2097" s="2">
        <f t="shared" si="164"/>
        <v>2070000</v>
      </c>
      <c r="K2097" s="2"/>
    </row>
    <row r="2098" spans="1:11" x14ac:dyDescent="0.3">
      <c r="A2098" s="1">
        <v>44824</v>
      </c>
      <c r="B2098" t="s">
        <v>5</v>
      </c>
      <c r="C2098" t="s">
        <v>6</v>
      </c>
      <c r="D2098">
        <v>100</v>
      </c>
      <c r="E2098" s="2">
        <v>50000</v>
      </c>
      <c r="F2098">
        <f t="shared" si="160"/>
        <v>2022</v>
      </c>
      <c r="G2098" t="str">
        <f t="shared" si="161"/>
        <v>September</v>
      </c>
      <c r="H2098">
        <f t="shared" si="162"/>
        <v>3</v>
      </c>
      <c r="I2098" t="str">
        <f t="shared" si="163"/>
        <v>Tuesday</v>
      </c>
      <c r="J2098" s="2">
        <f t="shared" si="164"/>
        <v>5000000</v>
      </c>
      <c r="K2098" s="2"/>
    </row>
    <row r="2099" spans="1:11" x14ac:dyDescent="0.3">
      <c r="A2099" s="1">
        <v>44824</v>
      </c>
      <c r="B2099" t="s">
        <v>7</v>
      </c>
      <c r="C2099" t="s">
        <v>8</v>
      </c>
      <c r="D2099">
        <v>65</v>
      </c>
      <c r="E2099" s="2">
        <v>35000</v>
      </c>
      <c r="F2099">
        <f t="shared" si="160"/>
        <v>2022</v>
      </c>
      <c r="G2099" t="str">
        <f t="shared" si="161"/>
        <v>September</v>
      </c>
      <c r="H2099">
        <f t="shared" si="162"/>
        <v>3</v>
      </c>
      <c r="I2099" t="str">
        <f t="shared" si="163"/>
        <v>Tuesday</v>
      </c>
      <c r="J2099" s="2">
        <f t="shared" si="164"/>
        <v>2275000</v>
      </c>
      <c r="K2099" s="2"/>
    </row>
    <row r="2100" spans="1:11" x14ac:dyDescent="0.3">
      <c r="A2100" s="1">
        <v>44824</v>
      </c>
      <c r="B2100" t="s">
        <v>9</v>
      </c>
      <c r="C2100" t="s">
        <v>10</v>
      </c>
      <c r="D2100">
        <v>70</v>
      </c>
      <c r="E2100" s="2">
        <v>45000</v>
      </c>
      <c r="F2100">
        <f t="shared" si="160"/>
        <v>2022</v>
      </c>
      <c r="G2100" t="str">
        <f t="shared" si="161"/>
        <v>September</v>
      </c>
      <c r="H2100">
        <f t="shared" si="162"/>
        <v>3</v>
      </c>
      <c r="I2100" t="str">
        <f t="shared" si="163"/>
        <v>Tuesday</v>
      </c>
      <c r="J2100" s="2">
        <f t="shared" si="164"/>
        <v>3150000</v>
      </c>
      <c r="K2100" s="2"/>
    </row>
    <row r="2101" spans="1:11" x14ac:dyDescent="0.3">
      <c r="A2101" s="1">
        <v>44824</v>
      </c>
      <c r="B2101" t="s">
        <v>11</v>
      </c>
      <c r="C2101" t="s">
        <v>12</v>
      </c>
      <c r="D2101">
        <v>49</v>
      </c>
      <c r="E2101" s="2">
        <v>60000</v>
      </c>
      <c r="F2101">
        <f t="shared" si="160"/>
        <v>2022</v>
      </c>
      <c r="G2101" t="str">
        <f t="shared" si="161"/>
        <v>September</v>
      </c>
      <c r="H2101">
        <f t="shared" si="162"/>
        <v>3</v>
      </c>
      <c r="I2101" t="str">
        <f t="shared" si="163"/>
        <v>Tuesday</v>
      </c>
      <c r="J2101" s="2">
        <f t="shared" si="164"/>
        <v>2940000</v>
      </c>
      <c r="K2101" s="2"/>
    </row>
    <row r="2102" spans="1:11" x14ac:dyDescent="0.3">
      <c r="A2102" s="1">
        <v>44824</v>
      </c>
      <c r="B2102" t="s">
        <v>13</v>
      </c>
      <c r="C2102" t="s">
        <v>14</v>
      </c>
      <c r="D2102">
        <v>97</v>
      </c>
      <c r="E2102" s="2">
        <v>20000</v>
      </c>
      <c r="F2102">
        <f t="shared" si="160"/>
        <v>2022</v>
      </c>
      <c r="G2102" t="str">
        <f t="shared" si="161"/>
        <v>September</v>
      </c>
      <c r="H2102">
        <f t="shared" si="162"/>
        <v>3</v>
      </c>
      <c r="I2102" t="str">
        <f t="shared" si="163"/>
        <v>Tuesday</v>
      </c>
      <c r="J2102" s="2">
        <f t="shared" si="164"/>
        <v>1940000</v>
      </c>
      <c r="K2102" s="2"/>
    </row>
    <row r="2103" spans="1:11" x14ac:dyDescent="0.3">
      <c r="A2103" s="1">
        <v>44824</v>
      </c>
      <c r="B2103" t="s">
        <v>15</v>
      </c>
      <c r="C2103" t="s">
        <v>16</v>
      </c>
      <c r="D2103">
        <v>255</v>
      </c>
      <c r="E2103" s="2">
        <v>5000</v>
      </c>
      <c r="F2103">
        <f t="shared" si="160"/>
        <v>2022</v>
      </c>
      <c r="G2103" t="str">
        <f t="shared" si="161"/>
        <v>September</v>
      </c>
      <c r="H2103">
        <f t="shared" si="162"/>
        <v>3</v>
      </c>
      <c r="I2103" t="str">
        <f t="shared" si="163"/>
        <v>Tuesday</v>
      </c>
      <c r="J2103" s="2">
        <f t="shared" si="164"/>
        <v>1275000</v>
      </c>
      <c r="K2103" s="2"/>
    </row>
    <row r="2104" spans="1:11" x14ac:dyDescent="0.3">
      <c r="A2104" s="1">
        <v>44824</v>
      </c>
      <c r="B2104" t="s">
        <v>17</v>
      </c>
      <c r="C2104" t="s">
        <v>18</v>
      </c>
      <c r="D2104">
        <v>77</v>
      </c>
      <c r="E2104" s="2">
        <v>25000</v>
      </c>
      <c r="F2104">
        <f t="shared" si="160"/>
        <v>2022</v>
      </c>
      <c r="G2104" t="str">
        <f t="shared" si="161"/>
        <v>September</v>
      </c>
      <c r="H2104">
        <f t="shared" si="162"/>
        <v>3</v>
      </c>
      <c r="I2104" t="str">
        <f t="shared" si="163"/>
        <v>Tuesday</v>
      </c>
      <c r="J2104" s="2">
        <f t="shared" si="164"/>
        <v>1925000</v>
      </c>
      <c r="K2104" s="2"/>
    </row>
    <row r="2105" spans="1:11" x14ac:dyDescent="0.3">
      <c r="A2105" s="1">
        <v>44824</v>
      </c>
      <c r="B2105" t="s">
        <v>19</v>
      </c>
      <c r="C2105" t="s">
        <v>20</v>
      </c>
      <c r="D2105">
        <v>77</v>
      </c>
      <c r="E2105" s="2">
        <v>30000</v>
      </c>
      <c r="F2105">
        <f t="shared" si="160"/>
        <v>2022</v>
      </c>
      <c r="G2105" t="str">
        <f t="shared" si="161"/>
        <v>September</v>
      </c>
      <c r="H2105">
        <f t="shared" si="162"/>
        <v>3</v>
      </c>
      <c r="I2105" t="str">
        <f t="shared" si="163"/>
        <v>Tuesday</v>
      </c>
      <c r="J2105" s="2">
        <f t="shared" si="164"/>
        <v>2310000</v>
      </c>
      <c r="K2105" s="2"/>
    </row>
    <row r="2106" spans="1:11" x14ac:dyDescent="0.3">
      <c r="A2106" s="1">
        <v>44825</v>
      </c>
      <c r="B2106" t="s">
        <v>5</v>
      </c>
      <c r="C2106" t="s">
        <v>6</v>
      </c>
      <c r="D2106">
        <v>102</v>
      </c>
      <c r="E2106" s="2">
        <v>50000</v>
      </c>
      <c r="F2106">
        <f t="shared" si="160"/>
        <v>2022</v>
      </c>
      <c r="G2106" t="str">
        <f t="shared" si="161"/>
        <v>September</v>
      </c>
      <c r="H2106">
        <f t="shared" si="162"/>
        <v>3</v>
      </c>
      <c r="I2106" t="str">
        <f t="shared" si="163"/>
        <v>Wednesday</v>
      </c>
      <c r="J2106" s="2">
        <f t="shared" si="164"/>
        <v>5100000</v>
      </c>
      <c r="K2106" s="2"/>
    </row>
    <row r="2107" spans="1:11" x14ac:dyDescent="0.3">
      <c r="A2107" s="1">
        <v>44825</v>
      </c>
      <c r="B2107" t="s">
        <v>7</v>
      </c>
      <c r="C2107" t="s">
        <v>8</v>
      </c>
      <c r="D2107">
        <v>63</v>
      </c>
      <c r="E2107" s="2">
        <v>35000</v>
      </c>
      <c r="F2107">
        <f t="shared" si="160"/>
        <v>2022</v>
      </c>
      <c r="G2107" t="str">
        <f t="shared" si="161"/>
        <v>September</v>
      </c>
      <c r="H2107">
        <f t="shared" si="162"/>
        <v>3</v>
      </c>
      <c r="I2107" t="str">
        <f t="shared" si="163"/>
        <v>Wednesday</v>
      </c>
      <c r="J2107" s="2">
        <f t="shared" si="164"/>
        <v>2205000</v>
      </c>
      <c r="K2107" s="2"/>
    </row>
    <row r="2108" spans="1:11" x14ac:dyDescent="0.3">
      <c r="A2108" s="1">
        <v>44825</v>
      </c>
      <c r="B2108" t="s">
        <v>9</v>
      </c>
      <c r="C2108" t="s">
        <v>10</v>
      </c>
      <c r="D2108">
        <v>64</v>
      </c>
      <c r="E2108" s="2">
        <v>45000</v>
      </c>
      <c r="F2108">
        <f t="shared" si="160"/>
        <v>2022</v>
      </c>
      <c r="G2108" t="str">
        <f t="shared" si="161"/>
        <v>September</v>
      </c>
      <c r="H2108">
        <f t="shared" si="162"/>
        <v>3</v>
      </c>
      <c r="I2108" t="str">
        <f t="shared" si="163"/>
        <v>Wednesday</v>
      </c>
      <c r="J2108" s="2">
        <f t="shared" si="164"/>
        <v>2880000</v>
      </c>
      <c r="K2108" s="2"/>
    </row>
    <row r="2109" spans="1:11" x14ac:dyDescent="0.3">
      <c r="A2109" s="1">
        <v>44825</v>
      </c>
      <c r="B2109" t="s">
        <v>11</v>
      </c>
      <c r="C2109" t="s">
        <v>12</v>
      </c>
      <c r="D2109">
        <v>48</v>
      </c>
      <c r="E2109" s="2">
        <v>60000</v>
      </c>
      <c r="F2109">
        <f t="shared" si="160"/>
        <v>2022</v>
      </c>
      <c r="G2109" t="str">
        <f t="shared" si="161"/>
        <v>September</v>
      </c>
      <c r="H2109">
        <f t="shared" si="162"/>
        <v>3</v>
      </c>
      <c r="I2109" t="str">
        <f t="shared" si="163"/>
        <v>Wednesday</v>
      </c>
      <c r="J2109" s="2">
        <f t="shared" si="164"/>
        <v>2880000</v>
      </c>
      <c r="K2109" s="2"/>
    </row>
    <row r="2110" spans="1:11" x14ac:dyDescent="0.3">
      <c r="A2110" s="1">
        <v>44825</v>
      </c>
      <c r="B2110" t="s">
        <v>13</v>
      </c>
      <c r="C2110" t="s">
        <v>14</v>
      </c>
      <c r="D2110">
        <v>106</v>
      </c>
      <c r="E2110" s="2">
        <v>20000</v>
      </c>
      <c r="F2110">
        <f t="shared" si="160"/>
        <v>2022</v>
      </c>
      <c r="G2110" t="str">
        <f t="shared" si="161"/>
        <v>September</v>
      </c>
      <c r="H2110">
        <f t="shared" si="162"/>
        <v>3</v>
      </c>
      <c r="I2110" t="str">
        <f t="shared" si="163"/>
        <v>Wednesday</v>
      </c>
      <c r="J2110" s="2">
        <f t="shared" si="164"/>
        <v>2120000</v>
      </c>
      <c r="K2110" s="2"/>
    </row>
    <row r="2111" spans="1:11" x14ac:dyDescent="0.3">
      <c r="A2111" s="1">
        <v>44825</v>
      </c>
      <c r="B2111" t="s">
        <v>15</v>
      </c>
      <c r="C2111" t="s">
        <v>16</v>
      </c>
      <c r="D2111">
        <v>245</v>
      </c>
      <c r="E2111" s="2">
        <v>5000</v>
      </c>
      <c r="F2111">
        <f t="shared" si="160"/>
        <v>2022</v>
      </c>
      <c r="G2111" t="str">
        <f t="shared" si="161"/>
        <v>September</v>
      </c>
      <c r="H2111">
        <f t="shared" si="162"/>
        <v>3</v>
      </c>
      <c r="I2111" t="str">
        <f t="shared" si="163"/>
        <v>Wednesday</v>
      </c>
      <c r="J2111" s="2">
        <f t="shared" si="164"/>
        <v>1225000</v>
      </c>
      <c r="K2111" s="2"/>
    </row>
    <row r="2112" spans="1:11" x14ac:dyDescent="0.3">
      <c r="A2112" s="1">
        <v>44825</v>
      </c>
      <c r="B2112" t="s">
        <v>17</v>
      </c>
      <c r="C2112" t="s">
        <v>18</v>
      </c>
      <c r="D2112">
        <v>78</v>
      </c>
      <c r="E2112" s="2">
        <v>25000</v>
      </c>
      <c r="F2112">
        <f t="shared" si="160"/>
        <v>2022</v>
      </c>
      <c r="G2112" t="str">
        <f t="shared" si="161"/>
        <v>September</v>
      </c>
      <c r="H2112">
        <f t="shared" si="162"/>
        <v>3</v>
      </c>
      <c r="I2112" t="str">
        <f t="shared" si="163"/>
        <v>Wednesday</v>
      </c>
      <c r="J2112" s="2">
        <f t="shared" si="164"/>
        <v>1950000</v>
      </c>
      <c r="K2112" s="2"/>
    </row>
    <row r="2113" spans="1:11" x14ac:dyDescent="0.3">
      <c r="A2113" s="1">
        <v>44825</v>
      </c>
      <c r="B2113" t="s">
        <v>19</v>
      </c>
      <c r="C2113" t="s">
        <v>20</v>
      </c>
      <c r="D2113">
        <v>69</v>
      </c>
      <c r="E2113" s="2">
        <v>30000</v>
      </c>
      <c r="F2113">
        <f t="shared" si="160"/>
        <v>2022</v>
      </c>
      <c r="G2113" t="str">
        <f t="shared" si="161"/>
        <v>September</v>
      </c>
      <c r="H2113">
        <f t="shared" si="162"/>
        <v>3</v>
      </c>
      <c r="I2113" t="str">
        <f t="shared" si="163"/>
        <v>Wednesday</v>
      </c>
      <c r="J2113" s="2">
        <f t="shared" si="164"/>
        <v>2070000</v>
      </c>
      <c r="K2113" s="2"/>
    </row>
    <row r="2114" spans="1:11" x14ac:dyDescent="0.3">
      <c r="A2114" s="1">
        <v>44826</v>
      </c>
      <c r="B2114" t="s">
        <v>5</v>
      </c>
      <c r="C2114" t="s">
        <v>6</v>
      </c>
      <c r="D2114">
        <v>96</v>
      </c>
      <c r="E2114" s="2">
        <v>50000</v>
      </c>
      <c r="F2114">
        <f t="shared" ref="F2114:F2177" si="165">YEAR(A2114)</f>
        <v>2022</v>
      </c>
      <c r="G2114" t="str">
        <f t="shared" ref="G2114:G2177" si="166">TEXT(A2114,"mmmm")</f>
        <v>September</v>
      </c>
      <c r="H2114">
        <f t="shared" ref="H2114:H2177" si="167">ROUNDUP(MONTH(A2114)/3,0)</f>
        <v>3</v>
      </c>
      <c r="I2114" t="str">
        <f t="shared" ref="I2114:I2177" si="168">TEXT(A2114,"dddd")</f>
        <v>Thursday</v>
      </c>
      <c r="J2114" s="2">
        <f t="shared" ref="J2114:J2177" si="169">D2114*E2114</f>
        <v>4800000</v>
      </c>
      <c r="K2114" s="2"/>
    </row>
    <row r="2115" spans="1:11" x14ac:dyDescent="0.3">
      <c r="A2115" s="1">
        <v>44826</v>
      </c>
      <c r="B2115" t="s">
        <v>7</v>
      </c>
      <c r="C2115" t="s">
        <v>8</v>
      </c>
      <c r="D2115">
        <v>72</v>
      </c>
      <c r="E2115" s="2">
        <v>35000</v>
      </c>
      <c r="F2115">
        <f t="shared" si="165"/>
        <v>2022</v>
      </c>
      <c r="G2115" t="str">
        <f t="shared" si="166"/>
        <v>September</v>
      </c>
      <c r="H2115">
        <f t="shared" si="167"/>
        <v>3</v>
      </c>
      <c r="I2115" t="str">
        <f t="shared" si="168"/>
        <v>Thursday</v>
      </c>
      <c r="J2115" s="2">
        <f t="shared" si="169"/>
        <v>2520000</v>
      </c>
      <c r="K2115" s="2"/>
    </row>
    <row r="2116" spans="1:11" x14ac:dyDescent="0.3">
      <c r="A2116" s="1">
        <v>44826</v>
      </c>
      <c r="B2116" t="s">
        <v>9</v>
      </c>
      <c r="C2116" t="s">
        <v>10</v>
      </c>
      <c r="D2116">
        <v>68</v>
      </c>
      <c r="E2116" s="2">
        <v>45000</v>
      </c>
      <c r="F2116">
        <f t="shared" si="165"/>
        <v>2022</v>
      </c>
      <c r="G2116" t="str">
        <f t="shared" si="166"/>
        <v>September</v>
      </c>
      <c r="H2116">
        <f t="shared" si="167"/>
        <v>3</v>
      </c>
      <c r="I2116" t="str">
        <f t="shared" si="168"/>
        <v>Thursday</v>
      </c>
      <c r="J2116" s="2">
        <f t="shared" si="169"/>
        <v>3060000</v>
      </c>
      <c r="K2116" s="2"/>
    </row>
    <row r="2117" spans="1:11" x14ac:dyDescent="0.3">
      <c r="A2117" s="1">
        <v>44826</v>
      </c>
      <c r="B2117" t="s">
        <v>11</v>
      </c>
      <c r="C2117" t="s">
        <v>12</v>
      </c>
      <c r="D2117">
        <v>43</v>
      </c>
      <c r="E2117" s="2">
        <v>60000</v>
      </c>
      <c r="F2117">
        <f t="shared" si="165"/>
        <v>2022</v>
      </c>
      <c r="G2117" t="str">
        <f t="shared" si="166"/>
        <v>September</v>
      </c>
      <c r="H2117">
        <f t="shared" si="167"/>
        <v>3</v>
      </c>
      <c r="I2117" t="str">
        <f t="shared" si="168"/>
        <v>Thursday</v>
      </c>
      <c r="J2117" s="2">
        <f t="shared" si="169"/>
        <v>2580000</v>
      </c>
      <c r="K2117" s="2"/>
    </row>
    <row r="2118" spans="1:11" x14ac:dyDescent="0.3">
      <c r="A2118" s="1">
        <v>44826</v>
      </c>
      <c r="B2118" t="s">
        <v>13</v>
      </c>
      <c r="C2118" t="s">
        <v>14</v>
      </c>
      <c r="D2118">
        <v>109</v>
      </c>
      <c r="E2118" s="2">
        <v>20000</v>
      </c>
      <c r="F2118">
        <f t="shared" si="165"/>
        <v>2022</v>
      </c>
      <c r="G2118" t="str">
        <f t="shared" si="166"/>
        <v>September</v>
      </c>
      <c r="H2118">
        <f t="shared" si="167"/>
        <v>3</v>
      </c>
      <c r="I2118" t="str">
        <f t="shared" si="168"/>
        <v>Thursday</v>
      </c>
      <c r="J2118" s="2">
        <f t="shared" si="169"/>
        <v>2180000</v>
      </c>
      <c r="K2118" s="2"/>
    </row>
    <row r="2119" spans="1:11" x14ac:dyDescent="0.3">
      <c r="A2119" s="1">
        <v>44826</v>
      </c>
      <c r="B2119" t="s">
        <v>15</v>
      </c>
      <c r="C2119" t="s">
        <v>16</v>
      </c>
      <c r="D2119">
        <v>248</v>
      </c>
      <c r="E2119" s="2">
        <v>5000</v>
      </c>
      <c r="F2119">
        <f t="shared" si="165"/>
        <v>2022</v>
      </c>
      <c r="G2119" t="str">
        <f t="shared" si="166"/>
        <v>September</v>
      </c>
      <c r="H2119">
        <f t="shared" si="167"/>
        <v>3</v>
      </c>
      <c r="I2119" t="str">
        <f t="shared" si="168"/>
        <v>Thursday</v>
      </c>
      <c r="J2119" s="2">
        <f t="shared" si="169"/>
        <v>1240000</v>
      </c>
      <c r="K2119" s="2"/>
    </row>
    <row r="2120" spans="1:11" x14ac:dyDescent="0.3">
      <c r="A2120" s="1">
        <v>44826</v>
      </c>
      <c r="B2120" t="s">
        <v>17</v>
      </c>
      <c r="C2120" t="s">
        <v>18</v>
      </c>
      <c r="D2120">
        <v>81</v>
      </c>
      <c r="E2120" s="2">
        <v>25000</v>
      </c>
      <c r="F2120">
        <f t="shared" si="165"/>
        <v>2022</v>
      </c>
      <c r="G2120" t="str">
        <f t="shared" si="166"/>
        <v>September</v>
      </c>
      <c r="H2120">
        <f t="shared" si="167"/>
        <v>3</v>
      </c>
      <c r="I2120" t="str">
        <f t="shared" si="168"/>
        <v>Thursday</v>
      </c>
      <c r="J2120" s="2">
        <f t="shared" si="169"/>
        <v>2025000</v>
      </c>
      <c r="K2120" s="2"/>
    </row>
    <row r="2121" spans="1:11" x14ac:dyDescent="0.3">
      <c r="A2121" s="1">
        <v>44826</v>
      </c>
      <c r="B2121" t="s">
        <v>19</v>
      </c>
      <c r="C2121" t="s">
        <v>20</v>
      </c>
      <c r="D2121">
        <v>75</v>
      </c>
      <c r="E2121" s="2">
        <v>30000</v>
      </c>
      <c r="F2121">
        <f t="shared" si="165"/>
        <v>2022</v>
      </c>
      <c r="G2121" t="str">
        <f t="shared" si="166"/>
        <v>September</v>
      </c>
      <c r="H2121">
        <f t="shared" si="167"/>
        <v>3</v>
      </c>
      <c r="I2121" t="str">
        <f t="shared" si="168"/>
        <v>Thursday</v>
      </c>
      <c r="J2121" s="2">
        <f t="shared" si="169"/>
        <v>2250000</v>
      </c>
      <c r="K2121" s="2"/>
    </row>
    <row r="2122" spans="1:11" x14ac:dyDescent="0.3">
      <c r="A2122" s="1">
        <v>44827</v>
      </c>
      <c r="B2122" t="s">
        <v>5</v>
      </c>
      <c r="C2122" t="s">
        <v>6</v>
      </c>
      <c r="D2122">
        <v>97</v>
      </c>
      <c r="E2122" s="2">
        <v>50000</v>
      </c>
      <c r="F2122">
        <f t="shared" si="165"/>
        <v>2022</v>
      </c>
      <c r="G2122" t="str">
        <f t="shared" si="166"/>
        <v>September</v>
      </c>
      <c r="H2122">
        <f t="shared" si="167"/>
        <v>3</v>
      </c>
      <c r="I2122" t="str">
        <f t="shared" si="168"/>
        <v>Friday</v>
      </c>
      <c r="J2122" s="2">
        <f t="shared" si="169"/>
        <v>4850000</v>
      </c>
      <c r="K2122" s="2"/>
    </row>
    <row r="2123" spans="1:11" x14ac:dyDescent="0.3">
      <c r="A2123" s="1">
        <v>44827</v>
      </c>
      <c r="B2123" t="s">
        <v>7</v>
      </c>
      <c r="C2123" t="s">
        <v>8</v>
      </c>
      <c r="D2123">
        <v>67</v>
      </c>
      <c r="E2123" s="2">
        <v>35000</v>
      </c>
      <c r="F2123">
        <f t="shared" si="165"/>
        <v>2022</v>
      </c>
      <c r="G2123" t="str">
        <f t="shared" si="166"/>
        <v>September</v>
      </c>
      <c r="H2123">
        <f t="shared" si="167"/>
        <v>3</v>
      </c>
      <c r="I2123" t="str">
        <f t="shared" si="168"/>
        <v>Friday</v>
      </c>
      <c r="J2123" s="2">
        <f t="shared" si="169"/>
        <v>2345000</v>
      </c>
      <c r="K2123" s="2"/>
    </row>
    <row r="2124" spans="1:11" x14ac:dyDescent="0.3">
      <c r="A2124" s="1">
        <v>44827</v>
      </c>
      <c r="B2124" t="s">
        <v>9</v>
      </c>
      <c r="C2124" t="s">
        <v>10</v>
      </c>
      <c r="D2124">
        <v>74</v>
      </c>
      <c r="E2124" s="2">
        <v>45000</v>
      </c>
      <c r="F2124">
        <f t="shared" si="165"/>
        <v>2022</v>
      </c>
      <c r="G2124" t="str">
        <f t="shared" si="166"/>
        <v>September</v>
      </c>
      <c r="H2124">
        <f t="shared" si="167"/>
        <v>3</v>
      </c>
      <c r="I2124" t="str">
        <f t="shared" si="168"/>
        <v>Friday</v>
      </c>
      <c r="J2124" s="2">
        <f t="shared" si="169"/>
        <v>3330000</v>
      </c>
      <c r="K2124" s="2"/>
    </row>
    <row r="2125" spans="1:11" x14ac:dyDescent="0.3">
      <c r="A2125" s="1">
        <v>44827</v>
      </c>
      <c r="B2125" t="s">
        <v>11</v>
      </c>
      <c r="C2125" t="s">
        <v>12</v>
      </c>
      <c r="D2125">
        <v>47</v>
      </c>
      <c r="E2125" s="2">
        <v>60000</v>
      </c>
      <c r="F2125">
        <f t="shared" si="165"/>
        <v>2022</v>
      </c>
      <c r="G2125" t="str">
        <f t="shared" si="166"/>
        <v>September</v>
      </c>
      <c r="H2125">
        <f t="shared" si="167"/>
        <v>3</v>
      </c>
      <c r="I2125" t="str">
        <f t="shared" si="168"/>
        <v>Friday</v>
      </c>
      <c r="J2125" s="2">
        <f t="shared" si="169"/>
        <v>2820000</v>
      </c>
      <c r="K2125" s="2"/>
    </row>
    <row r="2126" spans="1:11" x14ac:dyDescent="0.3">
      <c r="A2126" s="1">
        <v>44827</v>
      </c>
      <c r="B2126" t="s">
        <v>13</v>
      </c>
      <c r="C2126" t="s">
        <v>14</v>
      </c>
      <c r="D2126">
        <v>109</v>
      </c>
      <c r="E2126" s="2">
        <v>20000</v>
      </c>
      <c r="F2126">
        <f t="shared" si="165"/>
        <v>2022</v>
      </c>
      <c r="G2126" t="str">
        <f t="shared" si="166"/>
        <v>September</v>
      </c>
      <c r="H2126">
        <f t="shared" si="167"/>
        <v>3</v>
      </c>
      <c r="I2126" t="str">
        <f t="shared" si="168"/>
        <v>Friday</v>
      </c>
      <c r="J2126" s="2">
        <f t="shared" si="169"/>
        <v>2180000</v>
      </c>
      <c r="K2126" s="2"/>
    </row>
    <row r="2127" spans="1:11" x14ac:dyDescent="0.3">
      <c r="A2127" s="1">
        <v>44827</v>
      </c>
      <c r="B2127" t="s">
        <v>15</v>
      </c>
      <c r="C2127" t="s">
        <v>16</v>
      </c>
      <c r="D2127">
        <v>248</v>
      </c>
      <c r="E2127" s="2">
        <v>5000</v>
      </c>
      <c r="F2127">
        <f t="shared" si="165"/>
        <v>2022</v>
      </c>
      <c r="G2127" t="str">
        <f t="shared" si="166"/>
        <v>September</v>
      </c>
      <c r="H2127">
        <f t="shared" si="167"/>
        <v>3</v>
      </c>
      <c r="I2127" t="str">
        <f t="shared" si="168"/>
        <v>Friday</v>
      </c>
      <c r="J2127" s="2">
        <f t="shared" si="169"/>
        <v>1240000</v>
      </c>
      <c r="K2127" s="2"/>
    </row>
    <row r="2128" spans="1:11" x14ac:dyDescent="0.3">
      <c r="A2128" s="1">
        <v>44827</v>
      </c>
      <c r="B2128" t="s">
        <v>17</v>
      </c>
      <c r="C2128" t="s">
        <v>18</v>
      </c>
      <c r="D2128">
        <v>73</v>
      </c>
      <c r="E2128" s="2">
        <v>25000</v>
      </c>
      <c r="F2128">
        <f t="shared" si="165"/>
        <v>2022</v>
      </c>
      <c r="G2128" t="str">
        <f t="shared" si="166"/>
        <v>September</v>
      </c>
      <c r="H2128">
        <f t="shared" si="167"/>
        <v>3</v>
      </c>
      <c r="I2128" t="str">
        <f t="shared" si="168"/>
        <v>Friday</v>
      </c>
      <c r="J2128" s="2">
        <f t="shared" si="169"/>
        <v>1825000</v>
      </c>
      <c r="K2128" s="2"/>
    </row>
    <row r="2129" spans="1:11" x14ac:dyDescent="0.3">
      <c r="A2129" s="1">
        <v>44827</v>
      </c>
      <c r="B2129" t="s">
        <v>19</v>
      </c>
      <c r="C2129" t="s">
        <v>20</v>
      </c>
      <c r="D2129">
        <v>77</v>
      </c>
      <c r="E2129" s="2">
        <v>30000</v>
      </c>
      <c r="F2129">
        <f t="shared" si="165"/>
        <v>2022</v>
      </c>
      <c r="G2129" t="str">
        <f t="shared" si="166"/>
        <v>September</v>
      </c>
      <c r="H2129">
        <f t="shared" si="167"/>
        <v>3</v>
      </c>
      <c r="I2129" t="str">
        <f t="shared" si="168"/>
        <v>Friday</v>
      </c>
      <c r="J2129" s="2">
        <f t="shared" si="169"/>
        <v>2310000</v>
      </c>
      <c r="K2129" s="2"/>
    </row>
    <row r="2130" spans="1:11" x14ac:dyDescent="0.3">
      <c r="A2130" s="1">
        <v>44828</v>
      </c>
      <c r="B2130" t="s">
        <v>5</v>
      </c>
      <c r="C2130" t="s">
        <v>6</v>
      </c>
      <c r="D2130">
        <v>96</v>
      </c>
      <c r="E2130" s="2">
        <v>50000</v>
      </c>
      <c r="F2130">
        <f t="shared" si="165"/>
        <v>2022</v>
      </c>
      <c r="G2130" t="str">
        <f t="shared" si="166"/>
        <v>September</v>
      </c>
      <c r="H2130">
        <f t="shared" si="167"/>
        <v>3</v>
      </c>
      <c r="I2130" t="str">
        <f t="shared" si="168"/>
        <v>Saturday</v>
      </c>
      <c r="J2130" s="2">
        <f t="shared" si="169"/>
        <v>4800000</v>
      </c>
      <c r="K2130" s="2"/>
    </row>
    <row r="2131" spans="1:11" x14ac:dyDescent="0.3">
      <c r="A2131" s="1">
        <v>44828</v>
      </c>
      <c r="B2131" t="s">
        <v>7</v>
      </c>
      <c r="C2131" t="s">
        <v>8</v>
      </c>
      <c r="D2131">
        <v>71</v>
      </c>
      <c r="E2131" s="2">
        <v>35000</v>
      </c>
      <c r="F2131">
        <f t="shared" si="165"/>
        <v>2022</v>
      </c>
      <c r="G2131" t="str">
        <f t="shared" si="166"/>
        <v>September</v>
      </c>
      <c r="H2131">
        <f t="shared" si="167"/>
        <v>3</v>
      </c>
      <c r="I2131" t="str">
        <f t="shared" si="168"/>
        <v>Saturday</v>
      </c>
      <c r="J2131" s="2">
        <f t="shared" si="169"/>
        <v>2485000</v>
      </c>
      <c r="K2131" s="2"/>
    </row>
    <row r="2132" spans="1:11" x14ac:dyDescent="0.3">
      <c r="A2132" s="1">
        <v>44828</v>
      </c>
      <c r="B2132" t="s">
        <v>9</v>
      </c>
      <c r="C2132" t="s">
        <v>10</v>
      </c>
      <c r="D2132">
        <v>68</v>
      </c>
      <c r="E2132" s="2">
        <v>45000</v>
      </c>
      <c r="F2132">
        <f t="shared" si="165"/>
        <v>2022</v>
      </c>
      <c r="G2132" t="str">
        <f t="shared" si="166"/>
        <v>September</v>
      </c>
      <c r="H2132">
        <f t="shared" si="167"/>
        <v>3</v>
      </c>
      <c r="I2132" t="str">
        <f t="shared" si="168"/>
        <v>Saturday</v>
      </c>
      <c r="J2132" s="2">
        <f t="shared" si="169"/>
        <v>3060000</v>
      </c>
      <c r="K2132" s="2"/>
    </row>
    <row r="2133" spans="1:11" x14ac:dyDescent="0.3">
      <c r="A2133" s="1">
        <v>44828</v>
      </c>
      <c r="B2133" t="s">
        <v>11</v>
      </c>
      <c r="C2133" t="s">
        <v>12</v>
      </c>
      <c r="D2133">
        <v>50</v>
      </c>
      <c r="E2133" s="2">
        <v>60000</v>
      </c>
      <c r="F2133">
        <f t="shared" si="165"/>
        <v>2022</v>
      </c>
      <c r="G2133" t="str">
        <f t="shared" si="166"/>
        <v>September</v>
      </c>
      <c r="H2133">
        <f t="shared" si="167"/>
        <v>3</v>
      </c>
      <c r="I2133" t="str">
        <f t="shared" si="168"/>
        <v>Saturday</v>
      </c>
      <c r="J2133" s="2">
        <f t="shared" si="169"/>
        <v>3000000</v>
      </c>
      <c r="K2133" s="2"/>
    </row>
    <row r="2134" spans="1:11" x14ac:dyDescent="0.3">
      <c r="A2134" s="1">
        <v>44828</v>
      </c>
      <c r="B2134" t="s">
        <v>13</v>
      </c>
      <c r="C2134" t="s">
        <v>14</v>
      </c>
      <c r="D2134">
        <v>101</v>
      </c>
      <c r="E2134" s="2">
        <v>20000</v>
      </c>
      <c r="F2134">
        <f t="shared" si="165"/>
        <v>2022</v>
      </c>
      <c r="G2134" t="str">
        <f t="shared" si="166"/>
        <v>September</v>
      </c>
      <c r="H2134">
        <f t="shared" si="167"/>
        <v>3</v>
      </c>
      <c r="I2134" t="str">
        <f t="shared" si="168"/>
        <v>Saturday</v>
      </c>
      <c r="J2134" s="2">
        <f t="shared" si="169"/>
        <v>2020000</v>
      </c>
      <c r="K2134" s="2"/>
    </row>
    <row r="2135" spans="1:11" x14ac:dyDescent="0.3">
      <c r="A2135" s="1">
        <v>44828</v>
      </c>
      <c r="B2135" t="s">
        <v>15</v>
      </c>
      <c r="C2135" t="s">
        <v>16</v>
      </c>
      <c r="D2135">
        <v>249</v>
      </c>
      <c r="E2135" s="2">
        <v>5000</v>
      </c>
      <c r="F2135">
        <f t="shared" si="165"/>
        <v>2022</v>
      </c>
      <c r="G2135" t="str">
        <f t="shared" si="166"/>
        <v>September</v>
      </c>
      <c r="H2135">
        <f t="shared" si="167"/>
        <v>3</v>
      </c>
      <c r="I2135" t="str">
        <f t="shared" si="168"/>
        <v>Saturday</v>
      </c>
      <c r="J2135" s="2">
        <f t="shared" si="169"/>
        <v>1245000</v>
      </c>
      <c r="K2135" s="2"/>
    </row>
    <row r="2136" spans="1:11" x14ac:dyDescent="0.3">
      <c r="A2136" s="1">
        <v>44828</v>
      </c>
      <c r="B2136" t="s">
        <v>17</v>
      </c>
      <c r="C2136" t="s">
        <v>18</v>
      </c>
      <c r="D2136">
        <v>80</v>
      </c>
      <c r="E2136" s="2">
        <v>25000</v>
      </c>
      <c r="F2136">
        <f t="shared" si="165"/>
        <v>2022</v>
      </c>
      <c r="G2136" t="str">
        <f t="shared" si="166"/>
        <v>September</v>
      </c>
      <c r="H2136">
        <f t="shared" si="167"/>
        <v>3</v>
      </c>
      <c r="I2136" t="str">
        <f t="shared" si="168"/>
        <v>Saturday</v>
      </c>
      <c r="J2136" s="2">
        <f t="shared" si="169"/>
        <v>2000000</v>
      </c>
      <c r="K2136" s="2"/>
    </row>
    <row r="2137" spans="1:11" x14ac:dyDescent="0.3">
      <c r="A2137" s="1">
        <v>44828</v>
      </c>
      <c r="B2137" t="s">
        <v>19</v>
      </c>
      <c r="C2137" t="s">
        <v>20</v>
      </c>
      <c r="D2137">
        <v>71</v>
      </c>
      <c r="E2137" s="2">
        <v>30000</v>
      </c>
      <c r="F2137">
        <f t="shared" si="165"/>
        <v>2022</v>
      </c>
      <c r="G2137" t="str">
        <f t="shared" si="166"/>
        <v>September</v>
      </c>
      <c r="H2137">
        <f t="shared" si="167"/>
        <v>3</v>
      </c>
      <c r="I2137" t="str">
        <f t="shared" si="168"/>
        <v>Saturday</v>
      </c>
      <c r="J2137" s="2">
        <f t="shared" si="169"/>
        <v>2130000</v>
      </c>
      <c r="K2137" s="2"/>
    </row>
    <row r="2138" spans="1:11" x14ac:dyDescent="0.3">
      <c r="A2138" s="1">
        <v>44829</v>
      </c>
      <c r="B2138" t="s">
        <v>5</v>
      </c>
      <c r="C2138" t="s">
        <v>6</v>
      </c>
      <c r="D2138">
        <v>88</v>
      </c>
      <c r="E2138" s="2">
        <v>50000</v>
      </c>
      <c r="F2138">
        <f t="shared" si="165"/>
        <v>2022</v>
      </c>
      <c r="G2138" t="str">
        <f t="shared" si="166"/>
        <v>September</v>
      </c>
      <c r="H2138">
        <f t="shared" si="167"/>
        <v>3</v>
      </c>
      <c r="I2138" t="str">
        <f t="shared" si="168"/>
        <v>Sunday</v>
      </c>
      <c r="J2138" s="2">
        <f t="shared" si="169"/>
        <v>4400000</v>
      </c>
      <c r="K2138" s="2"/>
    </row>
    <row r="2139" spans="1:11" x14ac:dyDescent="0.3">
      <c r="A2139" s="1">
        <v>44829</v>
      </c>
      <c r="B2139" t="s">
        <v>7</v>
      </c>
      <c r="C2139" t="s">
        <v>8</v>
      </c>
      <c r="D2139">
        <v>64</v>
      </c>
      <c r="E2139" s="2">
        <v>35000</v>
      </c>
      <c r="F2139">
        <f t="shared" si="165"/>
        <v>2022</v>
      </c>
      <c r="G2139" t="str">
        <f t="shared" si="166"/>
        <v>September</v>
      </c>
      <c r="H2139">
        <f t="shared" si="167"/>
        <v>3</v>
      </c>
      <c r="I2139" t="str">
        <f t="shared" si="168"/>
        <v>Sunday</v>
      </c>
      <c r="J2139" s="2">
        <f t="shared" si="169"/>
        <v>2240000</v>
      </c>
      <c r="K2139" s="2"/>
    </row>
    <row r="2140" spans="1:11" x14ac:dyDescent="0.3">
      <c r="A2140" s="1">
        <v>44829</v>
      </c>
      <c r="B2140" t="s">
        <v>9</v>
      </c>
      <c r="C2140" t="s">
        <v>10</v>
      </c>
      <c r="D2140">
        <v>71</v>
      </c>
      <c r="E2140" s="2">
        <v>45000</v>
      </c>
      <c r="F2140">
        <f t="shared" si="165"/>
        <v>2022</v>
      </c>
      <c r="G2140" t="str">
        <f t="shared" si="166"/>
        <v>September</v>
      </c>
      <c r="H2140">
        <f t="shared" si="167"/>
        <v>3</v>
      </c>
      <c r="I2140" t="str">
        <f t="shared" si="168"/>
        <v>Sunday</v>
      </c>
      <c r="J2140" s="2">
        <f t="shared" si="169"/>
        <v>3195000</v>
      </c>
      <c r="K2140" s="2"/>
    </row>
    <row r="2141" spans="1:11" x14ac:dyDescent="0.3">
      <c r="A2141" s="1">
        <v>44829</v>
      </c>
      <c r="B2141" t="s">
        <v>11</v>
      </c>
      <c r="C2141" t="s">
        <v>12</v>
      </c>
      <c r="D2141">
        <v>48</v>
      </c>
      <c r="E2141" s="2">
        <v>60000</v>
      </c>
      <c r="F2141">
        <f t="shared" si="165"/>
        <v>2022</v>
      </c>
      <c r="G2141" t="str">
        <f t="shared" si="166"/>
        <v>September</v>
      </c>
      <c r="H2141">
        <f t="shared" si="167"/>
        <v>3</v>
      </c>
      <c r="I2141" t="str">
        <f t="shared" si="168"/>
        <v>Sunday</v>
      </c>
      <c r="J2141" s="2">
        <f t="shared" si="169"/>
        <v>2880000</v>
      </c>
      <c r="K2141" s="2"/>
    </row>
    <row r="2142" spans="1:11" x14ac:dyDescent="0.3">
      <c r="A2142" s="1">
        <v>44829</v>
      </c>
      <c r="B2142" t="s">
        <v>13</v>
      </c>
      <c r="C2142" t="s">
        <v>14</v>
      </c>
      <c r="D2142">
        <v>119</v>
      </c>
      <c r="E2142" s="2">
        <v>20000</v>
      </c>
      <c r="F2142">
        <f t="shared" si="165"/>
        <v>2022</v>
      </c>
      <c r="G2142" t="str">
        <f t="shared" si="166"/>
        <v>September</v>
      </c>
      <c r="H2142">
        <f t="shared" si="167"/>
        <v>3</v>
      </c>
      <c r="I2142" t="str">
        <f t="shared" si="168"/>
        <v>Sunday</v>
      </c>
      <c r="J2142" s="2">
        <f t="shared" si="169"/>
        <v>2380000</v>
      </c>
      <c r="K2142" s="2"/>
    </row>
    <row r="2143" spans="1:11" x14ac:dyDescent="0.3">
      <c r="A2143" s="1">
        <v>44829</v>
      </c>
      <c r="B2143" t="s">
        <v>15</v>
      </c>
      <c r="C2143" t="s">
        <v>16</v>
      </c>
      <c r="D2143">
        <v>262</v>
      </c>
      <c r="E2143" s="2">
        <v>5000</v>
      </c>
      <c r="F2143">
        <f t="shared" si="165"/>
        <v>2022</v>
      </c>
      <c r="G2143" t="str">
        <f t="shared" si="166"/>
        <v>September</v>
      </c>
      <c r="H2143">
        <f t="shared" si="167"/>
        <v>3</v>
      </c>
      <c r="I2143" t="str">
        <f t="shared" si="168"/>
        <v>Sunday</v>
      </c>
      <c r="J2143" s="2">
        <f t="shared" si="169"/>
        <v>1310000</v>
      </c>
      <c r="K2143" s="2"/>
    </row>
    <row r="2144" spans="1:11" x14ac:dyDescent="0.3">
      <c r="A2144" s="1">
        <v>44829</v>
      </c>
      <c r="B2144" t="s">
        <v>17</v>
      </c>
      <c r="C2144" t="s">
        <v>18</v>
      </c>
      <c r="D2144">
        <v>77</v>
      </c>
      <c r="E2144" s="2">
        <v>25000</v>
      </c>
      <c r="F2144">
        <f t="shared" si="165"/>
        <v>2022</v>
      </c>
      <c r="G2144" t="str">
        <f t="shared" si="166"/>
        <v>September</v>
      </c>
      <c r="H2144">
        <f t="shared" si="167"/>
        <v>3</v>
      </c>
      <c r="I2144" t="str">
        <f t="shared" si="168"/>
        <v>Sunday</v>
      </c>
      <c r="J2144" s="2">
        <f t="shared" si="169"/>
        <v>1925000</v>
      </c>
      <c r="K2144" s="2"/>
    </row>
    <row r="2145" spans="1:11" x14ac:dyDescent="0.3">
      <c r="A2145" s="1">
        <v>44829</v>
      </c>
      <c r="B2145" t="s">
        <v>19</v>
      </c>
      <c r="C2145" t="s">
        <v>20</v>
      </c>
      <c r="D2145">
        <v>72</v>
      </c>
      <c r="E2145" s="2">
        <v>30000</v>
      </c>
      <c r="F2145">
        <f t="shared" si="165"/>
        <v>2022</v>
      </c>
      <c r="G2145" t="str">
        <f t="shared" si="166"/>
        <v>September</v>
      </c>
      <c r="H2145">
        <f t="shared" si="167"/>
        <v>3</v>
      </c>
      <c r="I2145" t="str">
        <f t="shared" si="168"/>
        <v>Sunday</v>
      </c>
      <c r="J2145" s="2">
        <f t="shared" si="169"/>
        <v>2160000</v>
      </c>
      <c r="K2145" s="2"/>
    </row>
    <row r="2146" spans="1:11" x14ac:dyDescent="0.3">
      <c r="A2146" s="1">
        <v>44830</v>
      </c>
      <c r="B2146" t="s">
        <v>5</v>
      </c>
      <c r="C2146" t="s">
        <v>6</v>
      </c>
      <c r="D2146">
        <v>106</v>
      </c>
      <c r="E2146" s="2">
        <v>50000</v>
      </c>
      <c r="F2146">
        <f t="shared" si="165"/>
        <v>2022</v>
      </c>
      <c r="G2146" t="str">
        <f t="shared" si="166"/>
        <v>September</v>
      </c>
      <c r="H2146">
        <f t="shared" si="167"/>
        <v>3</v>
      </c>
      <c r="I2146" t="str">
        <f t="shared" si="168"/>
        <v>Monday</v>
      </c>
      <c r="J2146" s="2">
        <f t="shared" si="169"/>
        <v>5300000</v>
      </c>
      <c r="K2146" s="2"/>
    </row>
    <row r="2147" spans="1:11" x14ac:dyDescent="0.3">
      <c r="A2147" s="1">
        <v>44830</v>
      </c>
      <c r="B2147" t="s">
        <v>7</v>
      </c>
      <c r="C2147" t="s">
        <v>8</v>
      </c>
      <c r="D2147">
        <v>70</v>
      </c>
      <c r="E2147" s="2">
        <v>35000</v>
      </c>
      <c r="F2147">
        <f t="shared" si="165"/>
        <v>2022</v>
      </c>
      <c r="G2147" t="str">
        <f t="shared" si="166"/>
        <v>September</v>
      </c>
      <c r="H2147">
        <f t="shared" si="167"/>
        <v>3</v>
      </c>
      <c r="I2147" t="str">
        <f t="shared" si="168"/>
        <v>Monday</v>
      </c>
      <c r="J2147" s="2">
        <f t="shared" si="169"/>
        <v>2450000</v>
      </c>
      <c r="K2147" s="2"/>
    </row>
    <row r="2148" spans="1:11" x14ac:dyDescent="0.3">
      <c r="A2148" s="1">
        <v>44830</v>
      </c>
      <c r="B2148" t="s">
        <v>9</v>
      </c>
      <c r="C2148" t="s">
        <v>10</v>
      </c>
      <c r="D2148">
        <v>69</v>
      </c>
      <c r="E2148" s="2">
        <v>45000</v>
      </c>
      <c r="F2148">
        <f t="shared" si="165"/>
        <v>2022</v>
      </c>
      <c r="G2148" t="str">
        <f t="shared" si="166"/>
        <v>September</v>
      </c>
      <c r="H2148">
        <f t="shared" si="167"/>
        <v>3</v>
      </c>
      <c r="I2148" t="str">
        <f t="shared" si="168"/>
        <v>Monday</v>
      </c>
      <c r="J2148" s="2">
        <f t="shared" si="169"/>
        <v>3105000</v>
      </c>
      <c r="K2148" s="2"/>
    </row>
    <row r="2149" spans="1:11" x14ac:dyDescent="0.3">
      <c r="A2149" s="1">
        <v>44830</v>
      </c>
      <c r="B2149" t="s">
        <v>11</v>
      </c>
      <c r="C2149" t="s">
        <v>12</v>
      </c>
      <c r="D2149">
        <v>51</v>
      </c>
      <c r="E2149" s="2">
        <v>60000</v>
      </c>
      <c r="F2149">
        <f t="shared" si="165"/>
        <v>2022</v>
      </c>
      <c r="G2149" t="str">
        <f t="shared" si="166"/>
        <v>September</v>
      </c>
      <c r="H2149">
        <f t="shared" si="167"/>
        <v>3</v>
      </c>
      <c r="I2149" t="str">
        <f t="shared" si="168"/>
        <v>Monday</v>
      </c>
      <c r="J2149" s="2">
        <f t="shared" si="169"/>
        <v>3060000</v>
      </c>
      <c r="K2149" s="2"/>
    </row>
    <row r="2150" spans="1:11" x14ac:dyDescent="0.3">
      <c r="A2150" s="1">
        <v>44830</v>
      </c>
      <c r="B2150" t="s">
        <v>13</v>
      </c>
      <c r="C2150" t="s">
        <v>14</v>
      </c>
      <c r="D2150">
        <v>96</v>
      </c>
      <c r="E2150" s="2">
        <v>20000</v>
      </c>
      <c r="F2150">
        <f t="shared" si="165"/>
        <v>2022</v>
      </c>
      <c r="G2150" t="str">
        <f t="shared" si="166"/>
        <v>September</v>
      </c>
      <c r="H2150">
        <f t="shared" si="167"/>
        <v>3</v>
      </c>
      <c r="I2150" t="str">
        <f t="shared" si="168"/>
        <v>Monday</v>
      </c>
      <c r="J2150" s="2">
        <f t="shared" si="169"/>
        <v>1920000</v>
      </c>
      <c r="K2150" s="2"/>
    </row>
    <row r="2151" spans="1:11" x14ac:dyDescent="0.3">
      <c r="A2151" s="1">
        <v>44830</v>
      </c>
      <c r="B2151" t="s">
        <v>15</v>
      </c>
      <c r="C2151" t="s">
        <v>16</v>
      </c>
      <c r="D2151">
        <v>238</v>
      </c>
      <c r="E2151" s="2">
        <v>5000</v>
      </c>
      <c r="F2151">
        <f t="shared" si="165"/>
        <v>2022</v>
      </c>
      <c r="G2151" t="str">
        <f t="shared" si="166"/>
        <v>September</v>
      </c>
      <c r="H2151">
        <f t="shared" si="167"/>
        <v>3</v>
      </c>
      <c r="I2151" t="str">
        <f t="shared" si="168"/>
        <v>Monday</v>
      </c>
      <c r="J2151" s="2">
        <f t="shared" si="169"/>
        <v>1190000</v>
      </c>
      <c r="K2151" s="2"/>
    </row>
    <row r="2152" spans="1:11" x14ac:dyDescent="0.3">
      <c r="A2152" s="1">
        <v>44830</v>
      </c>
      <c r="B2152" t="s">
        <v>17</v>
      </c>
      <c r="C2152" t="s">
        <v>18</v>
      </c>
      <c r="D2152">
        <v>83</v>
      </c>
      <c r="E2152" s="2">
        <v>25000</v>
      </c>
      <c r="F2152">
        <f t="shared" si="165"/>
        <v>2022</v>
      </c>
      <c r="G2152" t="str">
        <f t="shared" si="166"/>
        <v>September</v>
      </c>
      <c r="H2152">
        <f t="shared" si="167"/>
        <v>3</v>
      </c>
      <c r="I2152" t="str">
        <f t="shared" si="168"/>
        <v>Monday</v>
      </c>
      <c r="J2152" s="2">
        <f t="shared" si="169"/>
        <v>2075000</v>
      </c>
      <c r="K2152" s="2"/>
    </row>
    <row r="2153" spans="1:11" x14ac:dyDescent="0.3">
      <c r="A2153" s="1">
        <v>44830</v>
      </c>
      <c r="B2153" t="s">
        <v>19</v>
      </c>
      <c r="C2153" t="s">
        <v>20</v>
      </c>
      <c r="D2153">
        <v>74</v>
      </c>
      <c r="E2153" s="2">
        <v>30000</v>
      </c>
      <c r="F2153">
        <f t="shared" si="165"/>
        <v>2022</v>
      </c>
      <c r="G2153" t="str">
        <f t="shared" si="166"/>
        <v>September</v>
      </c>
      <c r="H2153">
        <f t="shared" si="167"/>
        <v>3</v>
      </c>
      <c r="I2153" t="str">
        <f t="shared" si="168"/>
        <v>Monday</v>
      </c>
      <c r="J2153" s="2">
        <f t="shared" si="169"/>
        <v>2220000</v>
      </c>
      <c r="K2153" s="2"/>
    </row>
    <row r="2154" spans="1:11" x14ac:dyDescent="0.3">
      <c r="A2154" s="1">
        <v>44831</v>
      </c>
      <c r="B2154" t="s">
        <v>5</v>
      </c>
      <c r="C2154" t="s">
        <v>6</v>
      </c>
      <c r="D2154">
        <v>97</v>
      </c>
      <c r="E2154" s="2">
        <v>50000</v>
      </c>
      <c r="F2154">
        <f t="shared" si="165"/>
        <v>2022</v>
      </c>
      <c r="G2154" t="str">
        <f t="shared" si="166"/>
        <v>September</v>
      </c>
      <c r="H2154">
        <f t="shared" si="167"/>
        <v>3</v>
      </c>
      <c r="I2154" t="str">
        <f t="shared" si="168"/>
        <v>Tuesday</v>
      </c>
      <c r="J2154" s="2">
        <f t="shared" si="169"/>
        <v>4850000</v>
      </c>
      <c r="K2154" s="2"/>
    </row>
    <row r="2155" spans="1:11" x14ac:dyDescent="0.3">
      <c r="A2155" s="1">
        <v>44831</v>
      </c>
      <c r="B2155" t="s">
        <v>7</v>
      </c>
      <c r="C2155" t="s">
        <v>8</v>
      </c>
      <c r="D2155">
        <v>67</v>
      </c>
      <c r="E2155" s="2">
        <v>35000</v>
      </c>
      <c r="F2155">
        <f t="shared" si="165"/>
        <v>2022</v>
      </c>
      <c r="G2155" t="str">
        <f t="shared" si="166"/>
        <v>September</v>
      </c>
      <c r="H2155">
        <f t="shared" si="167"/>
        <v>3</v>
      </c>
      <c r="I2155" t="str">
        <f t="shared" si="168"/>
        <v>Tuesday</v>
      </c>
      <c r="J2155" s="2">
        <f t="shared" si="169"/>
        <v>2345000</v>
      </c>
      <c r="K2155" s="2"/>
    </row>
    <row r="2156" spans="1:11" x14ac:dyDescent="0.3">
      <c r="A2156" s="1">
        <v>44831</v>
      </c>
      <c r="B2156" t="s">
        <v>9</v>
      </c>
      <c r="C2156" t="s">
        <v>10</v>
      </c>
      <c r="D2156">
        <v>74</v>
      </c>
      <c r="E2156" s="2">
        <v>45000</v>
      </c>
      <c r="F2156">
        <f t="shared" si="165"/>
        <v>2022</v>
      </c>
      <c r="G2156" t="str">
        <f t="shared" si="166"/>
        <v>September</v>
      </c>
      <c r="H2156">
        <f t="shared" si="167"/>
        <v>3</v>
      </c>
      <c r="I2156" t="str">
        <f t="shared" si="168"/>
        <v>Tuesday</v>
      </c>
      <c r="J2156" s="2">
        <f t="shared" si="169"/>
        <v>3330000</v>
      </c>
      <c r="K2156" s="2"/>
    </row>
    <row r="2157" spans="1:11" x14ac:dyDescent="0.3">
      <c r="A2157" s="1">
        <v>44831</v>
      </c>
      <c r="B2157" t="s">
        <v>11</v>
      </c>
      <c r="C2157" t="s">
        <v>12</v>
      </c>
      <c r="D2157">
        <v>51</v>
      </c>
      <c r="E2157" s="2">
        <v>60000</v>
      </c>
      <c r="F2157">
        <f t="shared" si="165"/>
        <v>2022</v>
      </c>
      <c r="G2157" t="str">
        <f t="shared" si="166"/>
        <v>September</v>
      </c>
      <c r="H2157">
        <f t="shared" si="167"/>
        <v>3</v>
      </c>
      <c r="I2157" t="str">
        <f t="shared" si="168"/>
        <v>Tuesday</v>
      </c>
      <c r="J2157" s="2">
        <f t="shared" si="169"/>
        <v>3060000</v>
      </c>
      <c r="K2157" s="2"/>
    </row>
    <row r="2158" spans="1:11" x14ac:dyDescent="0.3">
      <c r="A2158" s="1">
        <v>44831</v>
      </c>
      <c r="B2158" t="s">
        <v>13</v>
      </c>
      <c r="C2158" t="s">
        <v>14</v>
      </c>
      <c r="D2158">
        <v>101</v>
      </c>
      <c r="E2158" s="2">
        <v>20000</v>
      </c>
      <c r="F2158">
        <f t="shared" si="165"/>
        <v>2022</v>
      </c>
      <c r="G2158" t="str">
        <f t="shared" si="166"/>
        <v>September</v>
      </c>
      <c r="H2158">
        <f t="shared" si="167"/>
        <v>3</v>
      </c>
      <c r="I2158" t="str">
        <f t="shared" si="168"/>
        <v>Tuesday</v>
      </c>
      <c r="J2158" s="2">
        <f t="shared" si="169"/>
        <v>2020000</v>
      </c>
      <c r="K2158" s="2"/>
    </row>
    <row r="2159" spans="1:11" x14ac:dyDescent="0.3">
      <c r="A2159" s="1">
        <v>44831</v>
      </c>
      <c r="B2159" t="s">
        <v>15</v>
      </c>
      <c r="C2159" t="s">
        <v>16</v>
      </c>
      <c r="D2159">
        <v>246</v>
      </c>
      <c r="E2159" s="2">
        <v>5000</v>
      </c>
      <c r="F2159">
        <f t="shared" si="165"/>
        <v>2022</v>
      </c>
      <c r="G2159" t="str">
        <f t="shared" si="166"/>
        <v>September</v>
      </c>
      <c r="H2159">
        <f t="shared" si="167"/>
        <v>3</v>
      </c>
      <c r="I2159" t="str">
        <f t="shared" si="168"/>
        <v>Tuesday</v>
      </c>
      <c r="J2159" s="2">
        <f t="shared" si="169"/>
        <v>1230000</v>
      </c>
      <c r="K2159" s="2"/>
    </row>
    <row r="2160" spans="1:11" x14ac:dyDescent="0.3">
      <c r="A2160" s="1">
        <v>44831</v>
      </c>
      <c r="B2160" t="s">
        <v>17</v>
      </c>
      <c r="C2160" t="s">
        <v>18</v>
      </c>
      <c r="D2160">
        <v>87</v>
      </c>
      <c r="E2160" s="2">
        <v>25000</v>
      </c>
      <c r="F2160">
        <f t="shared" si="165"/>
        <v>2022</v>
      </c>
      <c r="G2160" t="str">
        <f t="shared" si="166"/>
        <v>September</v>
      </c>
      <c r="H2160">
        <f t="shared" si="167"/>
        <v>3</v>
      </c>
      <c r="I2160" t="str">
        <f t="shared" si="168"/>
        <v>Tuesday</v>
      </c>
      <c r="J2160" s="2">
        <f t="shared" si="169"/>
        <v>2175000</v>
      </c>
      <c r="K2160" s="2"/>
    </row>
    <row r="2161" spans="1:11" x14ac:dyDescent="0.3">
      <c r="A2161" s="1">
        <v>44831</v>
      </c>
      <c r="B2161" t="s">
        <v>19</v>
      </c>
      <c r="C2161" t="s">
        <v>20</v>
      </c>
      <c r="D2161">
        <v>68</v>
      </c>
      <c r="E2161" s="2">
        <v>30000</v>
      </c>
      <c r="F2161">
        <f t="shared" si="165"/>
        <v>2022</v>
      </c>
      <c r="G2161" t="str">
        <f t="shared" si="166"/>
        <v>September</v>
      </c>
      <c r="H2161">
        <f t="shared" si="167"/>
        <v>3</v>
      </c>
      <c r="I2161" t="str">
        <f t="shared" si="168"/>
        <v>Tuesday</v>
      </c>
      <c r="J2161" s="2">
        <f t="shared" si="169"/>
        <v>2040000</v>
      </c>
      <c r="K2161" s="2"/>
    </row>
    <row r="2162" spans="1:11" x14ac:dyDescent="0.3">
      <c r="A2162" s="1">
        <v>44832</v>
      </c>
      <c r="B2162" t="s">
        <v>5</v>
      </c>
      <c r="C2162" t="s">
        <v>6</v>
      </c>
      <c r="D2162">
        <v>98</v>
      </c>
      <c r="E2162" s="2">
        <v>50000</v>
      </c>
      <c r="F2162">
        <f t="shared" si="165"/>
        <v>2022</v>
      </c>
      <c r="G2162" t="str">
        <f t="shared" si="166"/>
        <v>September</v>
      </c>
      <c r="H2162">
        <f t="shared" si="167"/>
        <v>3</v>
      </c>
      <c r="I2162" t="str">
        <f t="shared" si="168"/>
        <v>Wednesday</v>
      </c>
      <c r="J2162" s="2">
        <f t="shared" si="169"/>
        <v>4900000</v>
      </c>
      <c r="K2162" s="2"/>
    </row>
    <row r="2163" spans="1:11" x14ac:dyDescent="0.3">
      <c r="A2163" s="1">
        <v>44832</v>
      </c>
      <c r="B2163" t="s">
        <v>7</v>
      </c>
      <c r="C2163" t="s">
        <v>8</v>
      </c>
      <c r="D2163">
        <v>63</v>
      </c>
      <c r="E2163" s="2">
        <v>35000</v>
      </c>
      <c r="F2163">
        <f t="shared" si="165"/>
        <v>2022</v>
      </c>
      <c r="G2163" t="str">
        <f t="shared" si="166"/>
        <v>September</v>
      </c>
      <c r="H2163">
        <f t="shared" si="167"/>
        <v>3</v>
      </c>
      <c r="I2163" t="str">
        <f t="shared" si="168"/>
        <v>Wednesday</v>
      </c>
      <c r="J2163" s="2">
        <f t="shared" si="169"/>
        <v>2205000</v>
      </c>
      <c r="K2163" s="2"/>
    </row>
    <row r="2164" spans="1:11" x14ac:dyDescent="0.3">
      <c r="A2164" s="1">
        <v>44832</v>
      </c>
      <c r="B2164" t="s">
        <v>9</v>
      </c>
      <c r="C2164" t="s">
        <v>10</v>
      </c>
      <c r="D2164">
        <v>60</v>
      </c>
      <c r="E2164" s="2">
        <v>45000</v>
      </c>
      <c r="F2164">
        <f t="shared" si="165"/>
        <v>2022</v>
      </c>
      <c r="G2164" t="str">
        <f t="shared" si="166"/>
        <v>September</v>
      </c>
      <c r="H2164">
        <f t="shared" si="167"/>
        <v>3</v>
      </c>
      <c r="I2164" t="str">
        <f t="shared" si="168"/>
        <v>Wednesday</v>
      </c>
      <c r="J2164" s="2">
        <f t="shared" si="169"/>
        <v>2700000</v>
      </c>
      <c r="K2164" s="2"/>
    </row>
    <row r="2165" spans="1:11" x14ac:dyDescent="0.3">
      <c r="A2165" s="1">
        <v>44832</v>
      </c>
      <c r="B2165" t="s">
        <v>11</v>
      </c>
      <c r="C2165" t="s">
        <v>12</v>
      </c>
      <c r="D2165">
        <v>43</v>
      </c>
      <c r="E2165" s="2">
        <v>60000</v>
      </c>
      <c r="F2165">
        <f t="shared" si="165"/>
        <v>2022</v>
      </c>
      <c r="G2165" t="str">
        <f t="shared" si="166"/>
        <v>September</v>
      </c>
      <c r="H2165">
        <f t="shared" si="167"/>
        <v>3</v>
      </c>
      <c r="I2165" t="str">
        <f t="shared" si="168"/>
        <v>Wednesday</v>
      </c>
      <c r="J2165" s="2">
        <f t="shared" si="169"/>
        <v>2580000</v>
      </c>
      <c r="K2165" s="2"/>
    </row>
    <row r="2166" spans="1:11" x14ac:dyDescent="0.3">
      <c r="A2166" s="1">
        <v>44832</v>
      </c>
      <c r="B2166" t="s">
        <v>13</v>
      </c>
      <c r="C2166" t="s">
        <v>14</v>
      </c>
      <c r="D2166">
        <v>117</v>
      </c>
      <c r="E2166" s="2">
        <v>20000</v>
      </c>
      <c r="F2166">
        <f t="shared" si="165"/>
        <v>2022</v>
      </c>
      <c r="G2166" t="str">
        <f t="shared" si="166"/>
        <v>September</v>
      </c>
      <c r="H2166">
        <f t="shared" si="167"/>
        <v>3</v>
      </c>
      <c r="I2166" t="str">
        <f t="shared" si="168"/>
        <v>Wednesday</v>
      </c>
      <c r="J2166" s="2">
        <f t="shared" si="169"/>
        <v>2340000</v>
      </c>
      <c r="K2166" s="2"/>
    </row>
    <row r="2167" spans="1:11" x14ac:dyDescent="0.3">
      <c r="A2167" s="1">
        <v>44832</v>
      </c>
      <c r="B2167" t="s">
        <v>15</v>
      </c>
      <c r="C2167" t="s">
        <v>16</v>
      </c>
      <c r="D2167">
        <v>241</v>
      </c>
      <c r="E2167" s="2">
        <v>5000</v>
      </c>
      <c r="F2167">
        <f t="shared" si="165"/>
        <v>2022</v>
      </c>
      <c r="G2167" t="str">
        <f t="shared" si="166"/>
        <v>September</v>
      </c>
      <c r="H2167">
        <f t="shared" si="167"/>
        <v>3</v>
      </c>
      <c r="I2167" t="str">
        <f t="shared" si="168"/>
        <v>Wednesday</v>
      </c>
      <c r="J2167" s="2">
        <f t="shared" si="169"/>
        <v>1205000</v>
      </c>
      <c r="K2167" s="2"/>
    </row>
    <row r="2168" spans="1:11" x14ac:dyDescent="0.3">
      <c r="A2168" s="1">
        <v>44832</v>
      </c>
      <c r="B2168" t="s">
        <v>17</v>
      </c>
      <c r="C2168" t="s">
        <v>18</v>
      </c>
      <c r="D2168">
        <v>84</v>
      </c>
      <c r="E2168" s="2">
        <v>25000</v>
      </c>
      <c r="F2168">
        <f t="shared" si="165"/>
        <v>2022</v>
      </c>
      <c r="G2168" t="str">
        <f t="shared" si="166"/>
        <v>September</v>
      </c>
      <c r="H2168">
        <f t="shared" si="167"/>
        <v>3</v>
      </c>
      <c r="I2168" t="str">
        <f t="shared" si="168"/>
        <v>Wednesday</v>
      </c>
      <c r="J2168" s="2">
        <f t="shared" si="169"/>
        <v>2100000</v>
      </c>
      <c r="K2168" s="2"/>
    </row>
    <row r="2169" spans="1:11" x14ac:dyDescent="0.3">
      <c r="A2169" s="1">
        <v>44832</v>
      </c>
      <c r="B2169" t="s">
        <v>19</v>
      </c>
      <c r="C2169" t="s">
        <v>20</v>
      </c>
      <c r="D2169">
        <v>73</v>
      </c>
      <c r="E2169" s="2">
        <v>30000</v>
      </c>
      <c r="F2169">
        <f t="shared" si="165"/>
        <v>2022</v>
      </c>
      <c r="G2169" t="str">
        <f t="shared" si="166"/>
        <v>September</v>
      </c>
      <c r="H2169">
        <f t="shared" si="167"/>
        <v>3</v>
      </c>
      <c r="I2169" t="str">
        <f t="shared" si="168"/>
        <v>Wednesday</v>
      </c>
      <c r="J2169" s="2">
        <f t="shared" si="169"/>
        <v>2190000</v>
      </c>
      <c r="K2169" s="2"/>
    </row>
    <row r="2170" spans="1:11" x14ac:dyDescent="0.3">
      <c r="A2170" s="1">
        <v>44833</v>
      </c>
      <c r="B2170" t="s">
        <v>5</v>
      </c>
      <c r="C2170" t="s">
        <v>6</v>
      </c>
      <c r="D2170">
        <v>93</v>
      </c>
      <c r="E2170" s="2">
        <v>50000</v>
      </c>
      <c r="F2170">
        <f t="shared" si="165"/>
        <v>2022</v>
      </c>
      <c r="G2170" t="str">
        <f t="shared" si="166"/>
        <v>September</v>
      </c>
      <c r="H2170">
        <f t="shared" si="167"/>
        <v>3</v>
      </c>
      <c r="I2170" t="str">
        <f t="shared" si="168"/>
        <v>Thursday</v>
      </c>
      <c r="J2170" s="2">
        <f t="shared" si="169"/>
        <v>4650000</v>
      </c>
      <c r="K2170" s="2"/>
    </row>
    <row r="2171" spans="1:11" x14ac:dyDescent="0.3">
      <c r="A2171" s="1">
        <v>44833</v>
      </c>
      <c r="B2171" t="s">
        <v>7</v>
      </c>
      <c r="C2171" t="s">
        <v>8</v>
      </c>
      <c r="D2171">
        <v>69</v>
      </c>
      <c r="E2171" s="2">
        <v>35000</v>
      </c>
      <c r="F2171">
        <f t="shared" si="165"/>
        <v>2022</v>
      </c>
      <c r="G2171" t="str">
        <f t="shared" si="166"/>
        <v>September</v>
      </c>
      <c r="H2171">
        <f t="shared" si="167"/>
        <v>3</v>
      </c>
      <c r="I2171" t="str">
        <f t="shared" si="168"/>
        <v>Thursday</v>
      </c>
      <c r="J2171" s="2">
        <f t="shared" si="169"/>
        <v>2415000</v>
      </c>
      <c r="K2171" s="2"/>
    </row>
    <row r="2172" spans="1:11" x14ac:dyDescent="0.3">
      <c r="A2172" s="1">
        <v>44833</v>
      </c>
      <c r="B2172" t="s">
        <v>9</v>
      </c>
      <c r="C2172" t="s">
        <v>10</v>
      </c>
      <c r="D2172">
        <v>68</v>
      </c>
      <c r="E2172" s="2">
        <v>45000</v>
      </c>
      <c r="F2172">
        <f t="shared" si="165"/>
        <v>2022</v>
      </c>
      <c r="G2172" t="str">
        <f t="shared" si="166"/>
        <v>September</v>
      </c>
      <c r="H2172">
        <f t="shared" si="167"/>
        <v>3</v>
      </c>
      <c r="I2172" t="str">
        <f t="shared" si="168"/>
        <v>Thursday</v>
      </c>
      <c r="J2172" s="2">
        <f t="shared" si="169"/>
        <v>3060000</v>
      </c>
      <c r="K2172" s="2"/>
    </row>
    <row r="2173" spans="1:11" x14ac:dyDescent="0.3">
      <c r="A2173" s="1">
        <v>44833</v>
      </c>
      <c r="B2173" t="s">
        <v>11</v>
      </c>
      <c r="C2173" t="s">
        <v>12</v>
      </c>
      <c r="D2173">
        <v>47</v>
      </c>
      <c r="E2173" s="2">
        <v>60000</v>
      </c>
      <c r="F2173">
        <f t="shared" si="165"/>
        <v>2022</v>
      </c>
      <c r="G2173" t="str">
        <f t="shared" si="166"/>
        <v>September</v>
      </c>
      <c r="H2173">
        <f t="shared" si="167"/>
        <v>3</v>
      </c>
      <c r="I2173" t="str">
        <f t="shared" si="168"/>
        <v>Thursday</v>
      </c>
      <c r="J2173" s="2">
        <f t="shared" si="169"/>
        <v>2820000</v>
      </c>
      <c r="K2173" s="2"/>
    </row>
    <row r="2174" spans="1:11" x14ac:dyDescent="0.3">
      <c r="A2174" s="1">
        <v>44833</v>
      </c>
      <c r="B2174" t="s">
        <v>13</v>
      </c>
      <c r="C2174" t="s">
        <v>14</v>
      </c>
      <c r="D2174">
        <v>108</v>
      </c>
      <c r="E2174" s="2">
        <v>20000</v>
      </c>
      <c r="F2174">
        <f t="shared" si="165"/>
        <v>2022</v>
      </c>
      <c r="G2174" t="str">
        <f t="shared" si="166"/>
        <v>September</v>
      </c>
      <c r="H2174">
        <f t="shared" si="167"/>
        <v>3</v>
      </c>
      <c r="I2174" t="str">
        <f t="shared" si="168"/>
        <v>Thursday</v>
      </c>
      <c r="J2174" s="2">
        <f t="shared" si="169"/>
        <v>2160000</v>
      </c>
      <c r="K2174" s="2"/>
    </row>
    <row r="2175" spans="1:11" x14ac:dyDescent="0.3">
      <c r="A2175" s="1">
        <v>44833</v>
      </c>
      <c r="B2175" t="s">
        <v>15</v>
      </c>
      <c r="C2175" t="s">
        <v>16</v>
      </c>
      <c r="D2175">
        <v>264</v>
      </c>
      <c r="E2175" s="2">
        <v>5000</v>
      </c>
      <c r="F2175">
        <f t="shared" si="165"/>
        <v>2022</v>
      </c>
      <c r="G2175" t="str">
        <f t="shared" si="166"/>
        <v>September</v>
      </c>
      <c r="H2175">
        <f t="shared" si="167"/>
        <v>3</v>
      </c>
      <c r="I2175" t="str">
        <f t="shared" si="168"/>
        <v>Thursday</v>
      </c>
      <c r="J2175" s="2">
        <f t="shared" si="169"/>
        <v>1320000</v>
      </c>
      <c r="K2175" s="2"/>
    </row>
    <row r="2176" spans="1:11" x14ac:dyDescent="0.3">
      <c r="A2176" s="1">
        <v>44833</v>
      </c>
      <c r="B2176" t="s">
        <v>17</v>
      </c>
      <c r="C2176" t="s">
        <v>18</v>
      </c>
      <c r="D2176">
        <v>81</v>
      </c>
      <c r="E2176" s="2">
        <v>25000</v>
      </c>
      <c r="F2176">
        <f t="shared" si="165"/>
        <v>2022</v>
      </c>
      <c r="G2176" t="str">
        <f t="shared" si="166"/>
        <v>September</v>
      </c>
      <c r="H2176">
        <f t="shared" si="167"/>
        <v>3</v>
      </c>
      <c r="I2176" t="str">
        <f t="shared" si="168"/>
        <v>Thursday</v>
      </c>
      <c r="J2176" s="2">
        <f t="shared" si="169"/>
        <v>2025000</v>
      </c>
      <c r="K2176" s="2"/>
    </row>
    <row r="2177" spans="1:11" x14ac:dyDescent="0.3">
      <c r="A2177" s="1">
        <v>44833</v>
      </c>
      <c r="B2177" t="s">
        <v>19</v>
      </c>
      <c r="C2177" t="s">
        <v>20</v>
      </c>
      <c r="D2177">
        <v>66</v>
      </c>
      <c r="E2177" s="2">
        <v>30000</v>
      </c>
      <c r="F2177">
        <f t="shared" si="165"/>
        <v>2022</v>
      </c>
      <c r="G2177" t="str">
        <f t="shared" si="166"/>
        <v>September</v>
      </c>
      <c r="H2177">
        <f t="shared" si="167"/>
        <v>3</v>
      </c>
      <c r="I2177" t="str">
        <f t="shared" si="168"/>
        <v>Thursday</v>
      </c>
      <c r="J2177" s="2">
        <f t="shared" si="169"/>
        <v>1980000</v>
      </c>
      <c r="K2177" s="2"/>
    </row>
    <row r="2178" spans="1:11" x14ac:dyDescent="0.3">
      <c r="A2178" s="1">
        <v>44834</v>
      </c>
      <c r="B2178" t="s">
        <v>5</v>
      </c>
      <c r="C2178" t="s">
        <v>6</v>
      </c>
      <c r="D2178">
        <v>105</v>
      </c>
      <c r="E2178" s="2">
        <v>50000</v>
      </c>
      <c r="F2178">
        <f t="shared" ref="F2178:F2241" si="170">YEAR(A2178)</f>
        <v>2022</v>
      </c>
      <c r="G2178" t="str">
        <f t="shared" ref="G2178:G2241" si="171">TEXT(A2178,"mmmm")</f>
        <v>September</v>
      </c>
      <c r="H2178">
        <f t="shared" ref="H2178:H2241" si="172">ROUNDUP(MONTH(A2178)/3,0)</f>
        <v>3</v>
      </c>
      <c r="I2178" t="str">
        <f t="shared" ref="I2178:I2241" si="173">TEXT(A2178,"dddd")</f>
        <v>Friday</v>
      </c>
      <c r="J2178" s="2">
        <f t="shared" ref="J2178:J2241" si="174">D2178*E2178</f>
        <v>5250000</v>
      </c>
      <c r="K2178" s="2"/>
    </row>
    <row r="2179" spans="1:11" x14ac:dyDescent="0.3">
      <c r="A2179" s="1">
        <v>44834</v>
      </c>
      <c r="B2179" t="s">
        <v>7</v>
      </c>
      <c r="C2179" t="s">
        <v>8</v>
      </c>
      <c r="D2179">
        <v>64</v>
      </c>
      <c r="E2179" s="2">
        <v>35000</v>
      </c>
      <c r="F2179">
        <f t="shared" si="170"/>
        <v>2022</v>
      </c>
      <c r="G2179" t="str">
        <f t="shared" si="171"/>
        <v>September</v>
      </c>
      <c r="H2179">
        <f t="shared" si="172"/>
        <v>3</v>
      </c>
      <c r="I2179" t="str">
        <f t="shared" si="173"/>
        <v>Friday</v>
      </c>
      <c r="J2179" s="2">
        <f t="shared" si="174"/>
        <v>2240000</v>
      </c>
      <c r="K2179" s="2"/>
    </row>
    <row r="2180" spans="1:11" x14ac:dyDescent="0.3">
      <c r="A2180" s="1">
        <v>44834</v>
      </c>
      <c r="B2180" t="s">
        <v>9</v>
      </c>
      <c r="C2180" t="s">
        <v>10</v>
      </c>
      <c r="D2180">
        <v>74</v>
      </c>
      <c r="E2180" s="2">
        <v>45000</v>
      </c>
      <c r="F2180">
        <f t="shared" si="170"/>
        <v>2022</v>
      </c>
      <c r="G2180" t="str">
        <f t="shared" si="171"/>
        <v>September</v>
      </c>
      <c r="H2180">
        <f t="shared" si="172"/>
        <v>3</v>
      </c>
      <c r="I2180" t="str">
        <f t="shared" si="173"/>
        <v>Friday</v>
      </c>
      <c r="J2180" s="2">
        <f t="shared" si="174"/>
        <v>3330000</v>
      </c>
      <c r="K2180" s="2"/>
    </row>
    <row r="2181" spans="1:11" x14ac:dyDescent="0.3">
      <c r="A2181" s="1">
        <v>44834</v>
      </c>
      <c r="B2181" t="s">
        <v>11</v>
      </c>
      <c r="C2181" t="s">
        <v>12</v>
      </c>
      <c r="D2181">
        <v>50</v>
      </c>
      <c r="E2181" s="2">
        <v>60000</v>
      </c>
      <c r="F2181">
        <f t="shared" si="170"/>
        <v>2022</v>
      </c>
      <c r="G2181" t="str">
        <f t="shared" si="171"/>
        <v>September</v>
      </c>
      <c r="H2181">
        <f t="shared" si="172"/>
        <v>3</v>
      </c>
      <c r="I2181" t="str">
        <f t="shared" si="173"/>
        <v>Friday</v>
      </c>
      <c r="J2181" s="2">
        <f t="shared" si="174"/>
        <v>3000000</v>
      </c>
      <c r="K2181" s="2"/>
    </row>
    <row r="2182" spans="1:11" x14ac:dyDescent="0.3">
      <c r="A2182" s="1">
        <v>44834</v>
      </c>
      <c r="B2182" t="s">
        <v>13</v>
      </c>
      <c r="C2182" t="s">
        <v>14</v>
      </c>
      <c r="D2182">
        <v>118</v>
      </c>
      <c r="E2182" s="2">
        <v>20000</v>
      </c>
      <c r="F2182">
        <f t="shared" si="170"/>
        <v>2022</v>
      </c>
      <c r="G2182" t="str">
        <f t="shared" si="171"/>
        <v>September</v>
      </c>
      <c r="H2182">
        <f t="shared" si="172"/>
        <v>3</v>
      </c>
      <c r="I2182" t="str">
        <f t="shared" si="173"/>
        <v>Friday</v>
      </c>
      <c r="J2182" s="2">
        <f t="shared" si="174"/>
        <v>2360000</v>
      </c>
      <c r="K2182" s="2"/>
    </row>
    <row r="2183" spans="1:11" x14ac:dyDescent="0.3">
      <c r="A2183" s="1">
        <v>44834</v>
      </c>
      <c r="B2183" t="s">
        <v>15</v>
      </c>
      <c r="C2183" t="s">
        <v>16</v>
      </c>
      <c r="D2183">
        <v>267</v>
      </c>
      <c r="E2183" s="2">
        <v>5000</v>
      </c>
      <c r="F2183">
        <f t="shared" si="170"/>
        <v>2022</v>
      </c>
      <c r="G2183" t="str">
        <f t="shared" si="171"/>
        <v>September</v>
      </c>
      <c r="H2183">
        <f t="shared" si="172"/>
        <v>3</v>
      </c>
      <c r="I2183" t="str">
        <f t="shared" si="173"/>
        <v>Friday</v>
      </c>
      <c r="J2183" s="2">
        <f t="shared" si="174"/>
        <v>1335000</v>
      </c>
      <c r="K2183" s="2"/>
    </row>
    <row r="2184" spans="1:11" x14ac:dyDescent="0.3">
      <c r="A2184" s="1">
        <v>44834</v>
      </c>
      <c r="B2184" t="s">
        <v>17</v>
      </c>
      <c r="C2184" t="s">
        <v>18</v>
      </c>
      <c r="D2184">
        <v>88</v>
      </c>
      <c r="E2184" s="2">
        <v>25000</v>
      </c>
      <c r="F2184">
        <f t="shared" si="170"/>
        <v>2022</v>
      </c>
      <c r="G2184" t="str">
        <f t="shared" si="171"/>
        <v>September</v>
      </c>
      <c r="H2184">
        <f t="shared" si="172"/>
        <v>3</v>
      </c>
      <c r="I2184" t="str">
        <f t="shared" si="173"/>
        <v>Friday</v>
      </c>
      <c r="J2184" s="2">
        <f t="shared" si="174"/>
        <v>2200000</v>
      </c>
      <c r="K2184" s="2"/>
    </row>
    <row r="2185" spans="1:11" x14ac:dyDescent="0.3">
      <c r="A2185" s="1">
        <v>44834</v>
      </c>
      <c r="B2185" t="s">
        <v>19</v>
      </c>
      <c r="C2185" t="s">
        <v>20</v>
      </c>
      <c r="D2185">
        <v>68</v>
      </c>
      <c r="E2185" s="2">
        <v>30000</v>
      </c>
      <c r="F2185">
        <f t="shared" si="170"/>
        <v>2022</v>
      </c>
      <c r="G2185" t="str">
        <f t="shared" si="171"/>
        <v>September</v>
      </c>
      <c r="H2185">
        <f t="shared" si="172"/>
        <v>3</v>
      </c>
      <c r="I2185" t="str">
        <f t="shared" si="173"/>
        <v>Friday</v>
      </c>
      <c r="J2185" s="2">
        <f t="shared" si="174"/>
        <v>2040000</v>
      </c>
      <c r="K2185" s="2"/>
    </row>
    <row r="2186" spans="1:11" x14ac:dyDescent="0.3">
      <c r="A2186" s="1">
        <v>44835</v>
      </c>
      <c r="B2186" t="s">
        <v>5</v>
      </c>
      <c r="C2186" t="s">
        <v>6</v>
      </c>
      <c r="D2186">
        <v>95</v>
      </c>
      <c r="E2186" s="2">
        <v>50000</v>
      </c>
      <c r="F2186">
        <f t="shared" si="170"/>
        <v>2022</v>
      </c>
      <c r="G2186" t="str">
        <f t="shared" si="171"/>
        <v>October</v>
      </c>
      <c r="H2186">
        <f t="shared" si="172"/>
        <v>4</v>
      </c>
      <c r="I2186" t="str">
        <f t="shared" si="173"/>
        <v>Saturday</v>
      </c>
      <c r="J2186" s="2">
        <f t="shared" si="174"/>
        <v>4750000</v>
      </c>
      <c r="K2186" s="2"/>
    </row>
    <row r="2187" spans="1:11" x14ac:dyDescent="0.3">
      <c r="A2187" s="1">
        <v>44835</v>
      </c>
      <c r="B2187" t="s">
        <v>7</v>
      </c>
      <c r="C2187" t="s">
        <v>8</v>
      </c>
      <c r="D2187">
        <v>69</v>
      </c>
      <c r="E2187" s="2">
        <v>35000</v>
      </c>
      <c r="F2187">
        <f t="shared" si="170"/>
        <v>2022</v>
      </c>
      <c r="G2187" t="str">
        <f t="shared" si="171"/>
        <v>October</v>
      </c>
      <c r="H2187">
        <f t="shared" si="172"/>
        <v>4</v>
      </c>
      <c r="I2187" t="str">
        <f t="shared" si="173"/>
        <v>Saturday</v>
      </c>
      <c r="J2187" s="2">
        <f t="shared" si="174"/>
        <v>2415000</v>
      </c>
      <c r="K2187" s="2"/>
    </row>
    <row r="2188" spans="1:11" x14ac:dyDescent="0.3">
      <c r="A2188" s="1">
        <v>44835</v>
      </c>
      <c r="B2188" t="s">
        <v>9</v>
      </c>
      <c r="C2188" t="s">
        <v>10</v>
      </c>
      <c r="D2188">
        <v>57</v>
      </c>
      <c r="E2188" s="2">
        <v>45000</v>
      </c>
      <c r="F2188">
        <f t="shared" si="170"/>
        <v>2022</v>
      </c>
      <c r="G2188" t="str">
        <f t="shared" si="171"/>
        <v>October</v>
      </c>
      <c r="H2188">
        <f t="shared" si="172"/>
        <v>4</v>
      </c>
      <c r="I2188" t="str">
        <f t="shared" si="173"/>
        <v>Saturday</v>
      </c>
      <c r="J2188" s="2">
        <f t="shared" si="174"/>
        <v>2565000</v>
      </c>
      <c r="K2188" s="2"/>
    </row>
    <row r="2189" spans="1:11" x14ac:dyDescent="0.3">
      <c r="A2189" s="1">
        <v>44835</v>
      </c>
      <c r="B2189" t="s">
        <v>11</v>
      </c>
      <c r="C2189" t="s">
        <v>12</v>
      </c>
      <c r="D2189">
        <v>48</v>
      </c>
      <c r="E2189" s="2">
        <v>60000</v>
      </c>
      <c r="F2189">
        <f t="shared" si="170"/>
        <v>2022</v>
      </c>
      <c r="G2189" t="str">
        <f t="shared" si="171"/>
        <v>October</v>
      </c>
      <c r="H2189">
        <f t="shared" si="172"/>
        <v>4</v>
      </c>
      <c r="I2189" t="str">
        <f t="shared" si="173"/>
        <v>Saturday</v>
      </c>
      <c r="J2189" s="2">
        <f t="shared" si="174"/>
        <v>2880000</v>
      </c>
      <c r="K2189" s="2"/>
    </row>
    <row r="2190" spans="1:11" x14ac:dyDescent="0.3">
      <c r="A2190" s="1">
        <v>44835</v>
      </c>
      <c r="B2190" t="s">
        <v>13</v>
      </c>
      <c r="C2190" t="s">
        <v>14</v>
      </c>
      <c r="D2190">
        <v>107</v>
      </c>
      <c r="E2190" s="2">
        <v>20000</v>
      </c>
      <c r="F2190">
        <f t="shared" si="170"/>
        <v>2022</v>
      </c>
      <c r="G2190" t="str">
        <f t="shared" si="171"/>
        <v>October</v>
      </c>
      <c r="H2190">
        <f t="shared" si="172"/>
        <v>4</v>
      </c>
      <c r="I2190" t="str">
        <f t="shared" si="173"/>
        <v>Saturday</v>
      </c>
      <c r="J2190" s="2">
        <f t="shared" si="174"/>
        <v>2140000</v>
      </c>
      <c r="K2190" s="2"/>
    </row>
    <row r="2191" spans="1:11" x14ac:dyDescent="0.3">
      <c r="A2191" s="1">
        <v>44835</v>
      </c>
      <c r="B2191" t="s">
        <v>15</v>
      </c>
      <c r="C2191" t="s">
        <v>16</v>
      </c>
      <c r="D2191">
        <v>256</v>
      </c>
      <c r="E2191" s="2">
        <v>5000</v>
      </c>
      <c r="F2191">
        <f t="shared" si="170"/>
        <v>2022</v>
      </c>
      <c r="G2191" t="str">
        <f t="shared" si="171"/>
        <v>October</v>
      </c>
      <c r="H2191">
        <f t="shared" si="172"/>
        <v>4</v>
      </c>
      <c r="I2191" t="str">
        <f t="shared" si="173"/>
        <v>Saturday</v>
      </c>
      <c r="J2191" s="2">
        <f t="shared" si="174"/>
        <v>1280000</v>
      </c>
      <c r="K2191" s="2"/>
    </row>
    <row r="2192" spans="1:11" x14ac:dyDescent="0.3">
      <c r="A2192" s="1">
        <v>44835</v>
      </c>
      <c r="B2192" t="s">
        <v>17</v>
      </c>
      <c r="C2192" t="s">
        <v>18</v>
      </c>
      <c r="D2192">
        <v>81</v>
      </c>
      <c r="E2192" s="2">
        <v>25000</v>
      </c>
      <c r="F2192">
        <f t="shared" si="170"/>
        <v>2022</v>
      </c>
      <c r="G2192" t="str">
        <f t="shared" si="171"/>
        <v>October</v>
      </c>
      <c r="H2192">
        <f t="shared" si="172"/>
        <v>4</v>
      </c>
      <c r="I2192" t="str">
        <f t="shared" si="173"/>
        <v>Saturday</v>
      </c>
      <c r="J2192" s="2">
        <f t="shared" si="174"/>
        <v>2025000</v>
      </c>
      <c r="K2192" s="2"/>
    </row>
    <row r="2193" spans="1:11" x14ac:dyDescent="0.3">
      <c r="A2193" s="1">
        <v>44835</v>
      </c>
      <c r="B2193" t="s">
        <v>19</v>
      </c>
      <c r="C2193" t="s">
        <v>20</v>
      </c>
      <c r="D2193">
        <v>75</v>
      </c>
      <c r="E2193" s="2">
        <v>30000</v>
      </c>
      <c r="F2193">
        <f t="shared" si="170"/>
        <v>2022</v>
      </c>
      <c r="G2193" t="str">
        <f t="shared" si="171"/>
        <v>October</v>
      </c>
      <c r="H2193">
        <f t="shared" si="172"/>
        <v>4</v>
      </c>
      <c r="I2193" t="str">
        <f t="shared" si="173"/>
        <v>Saturday</v>
      </c>
      <c r="J2193" s="2">
        <f t="shared" si="174"/>
        <v>2250000</v>
      </c>
      <c r="K2193" s="2"/>
    </row>
    <row r="2194" spans="1:11" x14ac:dyDescent="0.3">
      <c r="A2194" s="1">
        <v>44836</v>
      </c>
      <c r="B2194" t="s">
        <v>5</v>
      </c>
      <c r="C2194" t="s">
        <v>6</v>
      </c>
      <c r="D2194">
        <v>103</v>
      </c>
      <c r="E2194" s="2">
        <v>50000</v>
      </c>
      <c r="F2194">
        <f t="shared" si="170"/>
        <v>2022</v>
      </c>
      <c r="G2194" t="str">
        <f t="shared" si="171"/>
        <v>October</v>
      </c>
      <c r="H2194">
        <f t="shared" si="172"/>
        <v>4</v>
      </c>
      <c r="I2194" t="str">
        <f t="shared" si="173"/>
        <v>Sunday</v>
      </c>
      <c r="J2194" s="2">
        <f t="shared" si="174"/>
        <v>5150000</v>
      </c>
      <c r="K2194" s="2"/>
    </row>
    <row r="2195" spans="1:11" x14ac:dyDescent="0.3">
      <c r="A2195" s="1">
        <v>44836</v>
      </c>
      <c r="B2195" t="s">
        <v>7</v>
      </c>
      <c r="C2195" t="s">
        <v>8</v>
      </c>
      <c r="D2195">
        <v>69</v>
      </c>
      <c r="E2195" s="2">
        <v>35000</v>
      </c>
      <c r="F2195">
        <f t="shared" si="170"/>
        <v>2022</v>
      </c>
      <c r="G2195" t="str">
        <f t="shared" si="171"/>
        <v>October</v>
      </c>
      <c r="H2195">
        <f t="shared" si="172"/>
        <v>4</v>
      </c>
      <c r="I2195" t="str">
        <f t="shared" si="173"/>
        <v>Sunday</v>
      </c>
      <c r="J2195" s="2">
        <f t="shared" si="174"/>
        <v>2415000</v>
      </c>
      <c r="K2195" s="2"/>
    </row>
    <row r="2196" spans="1:11" x14ac:dyDescent="0.3">
      <c r="A2196" s="1">
        <v>44836</v>
      </c>
      <c r="B2196" t="s">
        <v>9</v>
      </c>
      <c r="C2196" t="s">
        <v>10</v>
      </c>
      <c r="D2196">
        <v>71</v>
      </c>
      <c r="E2196" s="2">
        <v>45000</v>
      </c>
      <c r="F2196">
        <f t="shared" si="170"/>
        <v>2022</v>
      </c>
      <c r="G2196" t="str">
        <f t="shared" si="171"/>
        <v>October</v>
      </c>
      <c r="H2196">
        <f t="shared" si="172"/>
        <v>4</v>
      </c>
      <c r="I2196" t="str">
        <f t="shared" si="173"/>
        <v>Sunday</v>
      </c>
      <c r="J2196" s="2">
        <f t="shared" si="174"/>
        <v>3195000</v>
      </c>
      <c r="K2196" s="2"/>
    </row>
    <row r="2197" spans="1:11" x14ac:dyDescent="0.3">
      <c r="A2197" s="1">
        <v>44836</v>
      </c>
      <c r="B2197" t="s">
        <v>11</v>
      </c>
      <c r="C2197" t="s">
        <v>12</v>
      </c>
      <c r="D2197">
        <v>49</v>
      </c>
      <c r="E2197" s="2">
        <v>60000</v>
      </c>
      <c r="F2197">
        <f t="shared" si="170"/>
        <v>2022</v>
      </c>
      <c r="G2197" t="str">
        <f t="shared" si="171"/>
        <v>October</v>
      </c>
      <c r="H2197">
        <f t="shared" si="172"/>
        <v>4</v>
      </c>
      <c r="I2197" t="str">
        <f t="shared" si="173"/>
        <v>Sunday</v>
      </c>
      <c r="J2197" s="2">
        <f t="shared" si="174"/>
        <v>2940000</v>
      </c>
      <c r="K2197" s="2"/>
    </row>
    <row r="2198" spans="1:11" x14ac:dyDescent="0.3">
      <c r="A2198" s="1">
        <v>44836</v>
      </c>
      <c r="B2198" t="s">
        <v>13</v>
      </c>
      <c r="C2198" t="s">
        <v>14</v>
      </c>
      <c r="D2198">
        <v>105</v>
      </c>
      <c r="E2198" s="2">
        <v>20000</v>
      </c>
      <c r="F2198">
        <f t="shared" si="170"/>
        <v>2022</v>
      </c>
      <c r="G2198" t="str">
        <f t="shared" si="171"/>
        <v>October</v>
      </c>
      <c r="H2198">
        <f t="shared" si="172"/>
        <v>4</v>
      </c>
      <c r="I2198" t="str">
        <f t="shared" si="173"/>
        <v>Sunday</v>
      </c>
      <c r="J2198" s="2">
        <f t="shared" si="174"/>
        <v>2100000</v>
      </c>
      <c r="K2198" s="2"/>
    </row>
    <row r="2199" spans="1:11" x14ac:dyDescent="0.3">
      <c r="A2199" s="1">
        <v>44836</v>
      </c>
      <c r="B2199" t="s">
        <v>15</v>
      </c>
      <c r="C2199" t="s">
        <v>16</v>
      </c>
      <c r="D2199">
        <v>246</v>
      </c>
      <c r="E2199" s="2">
        <v>5000</v>
      </c>
      <c r="F2199">
        <f t="shared" si="170"/>
        <v>2022</v>
      </c>
      <c r="G2199" t="str">
        <f t="shared" si="171"/>
        <v>October</v>
      </c>
      <c r="H2199">
        <f t="shared" si="172"/>
        <v>4</v>
      </c>
      <c r="I2199" t="str">
        <f t="shared" si="173"/>
        <v>Sunday</v>
      </c>
      <c r="J2199" s="2">
        <f t="shared" si="174"/>
        <v>1230000</v>
      </c>
      <c r="K2199" s="2"/>
    </row>
    <row r="2200" spans="1:11" x14ac:dyDescent="0.3">
      <c r="A2200" s="1">
        <v>44836</v>
      </c>
      <c r="B2200" t="s">
        <v>17</v>
      </c>
      <c r="C2200" t="s">
        <v>18</v>
      </c>
      <c r="D2200">
        <v>81</v>
      </c>
      <c r="E2200" s="2">
        <v>25000</v>
      </c>
      <c r="F2200">
        <f t="shared" si="170"/>
        <v>2022</v>
      </c>
      <c r="G2200" t="str">
        <f t="shared" si="171"/>
        <v>October</v>
      </c>
      <c r="H2200">
        <f t="shared" si="172"/>
        <v>4</v>
      </c>
      <c r="I2200" t="str">
        <f t="shared" si="173"/>
        <v>Sunday</v>
      </c>
      <c r="J2200" s="2">
        <f t="shared" si="174"/>
        <v>2025000</v>
      </c>
      <c r="K2200" s="2"/>
    </row>
    <row r="2201" spans="1:11" x14ac:dyDescent="0.3">
      <c r="A2201" s="1">
        <v>44836</v>
      </c>
      <c r="B2201" t="s">
        <v>19</v>
      </c>
      <c r="C2201" t="s">
        <v>20</v>
      </c>
      <c r="D2201">
        <v>74</v>
      </c>
      <c r="E2201" s="2">
        <v>30000</v>
      </c>
      <c r="F2201">
        <f t="shared" si="170"/>
        <v>2022</v>
      </c>
      <c r="G2201" t="str">
        <f t="shared" si="171"/>
        <v>October</v>
      </c>
      <c r="H2201">
        <f t="shared" si="172"/>
        <v>4</v>
      </c>
      <c r="I2201" t="str">
        <f t="shared" si="173"/>
        <v>Sunday</v>
      </c>
      <c r="J2201" s="2">
        <f t="shared" si="174"/>
        <v>2220000</v>
      </c>
      <c r="K2201" s="2"/>
    </row>
    <row r="2202" spans="1:11" x14ac:dyDescent="0.3">
      <c r="A2202" s="1">
        <v>44837</v>
      </c>
      <c r="B2202" t="s">
        <v>5</v>
      </c>
      <c r="C2202" t="s">
        <v>6</v>
      </c>
      <c r="D2202">
        <v>93</v>
      </c>
      <c r="E2202" s="2">
        <v>50000</v>
      </c>
      <c r="F2202">
        <f t="shared" si="170"/>
        <v>2022</v>
      </c>
      <c r="G2202" t="str">
        <f t="shared" si="171"/>
        <v>October</v>
      </c>
      <c r="H2202">
        <f t="shared" si="172"/>
        <v>4</v>
      </c>
      <c r="I2202" t="str">
        <f t="shared" si="173"/>
        <v>Monday</v>
      </c>
      <c r="J2202" s="2">
        <f t="shared" si="174"/>
        <v>4650000</v>
      </c>
      <c r="K2202" s="2"/>
    </row>
    <row r="2203" spans="1:11" x14ac:dyDescent="0.3">
      <c r="A2203" s="1">
        <v>44837</v>
      </c>
      <c r="B2203" t="s">
        <v>7</v>
      </c>
      <c r="C2203" t="s">
        <v>8</v>
      </c>
      <c r="D2203">
        <v>72</v>
      </c>
      <c r="E2203" s="2">
        <v>35000</v>
      </c>
      <c r="F2203">
        <f t="shared" si="170"/>
        <v>2022</v>
      </c>
      <c r="G2203" t="str">
        <f t="shared" si="171"/>
        <v>October</v>
      </c>
      <c r="H2203">
        <f t="shared" si="172"/>
        <v>4</v>
      </c>
      <c r="I2203" t="str">
        <f t="shared" si="173"/>
        <v>Monday</v>
      </c>
      <c r="J2203" s="2">
        <f t="shared" si="174"/>
        <v>2520000</v>
      </c>
      <c r="K2203" s="2"/>
    </row>
    <row r="2204" spans="1:11" x14ac:dyDescent="0.3">
      <c r="A2204" s="1">
        <v>44837</v>
      </c>
      <c r="B2204" t="s">
        <v>9</v>
      </c>
      <c r="C2204" t="s">
        <v>10</v>
      </c>
      <c r="D2204">
        <v>66</v>
      </c>
      <c r="E2204" s="2">
        <v>45000</v>
      </c>
      <c r="F2204">
        <f t="shared" si="170"/>
        <v>2022</v>
      </c>
      <c r="G2204" t="str">
        <f t="shared" si="171"/>
        <v>October</v>
      </c>
      <c r="H2204">
        <f t="shared" si="172"/>
        <v>4</v>
      </c>
      <c r="I2204" t="str">
        <f t="shared" si="173"/>
        <v>Monday</v>
      </c>
      <c r="J2204" s="2">
        <f t="shared" si="174"/>
        <v>2970000</v>
      </c>
      <c r="K2204" s="2"/>
    </row>
    <row r="2205" spans="1:11" x14ac:dyDescent="0.3">
      <c r="A2205" s="1">
        <v>44837</v>
      </c>
      <c r="B2205" t="s">
        <v>11</v>
      </c>
      <c r="C2205" t="s">
        <v>12</v>
      </c>
      <c r="D2205">
        <v>47</v>
      </c>
      <c r="E2205" s="2">
        <v>60000</v>
      </c>
      <c r="F2205">
        <f t="shared" si="170"/>
        <v>2022</v>
      </c>
      <c r="G2205" t="str">
        <f t="shared" si="171"/>
        <v>October</v>
      </c>
      <c r="H2205">
        <f t="shared" si="172"/>
        <v>4</v>
      </c>
      <c r="I2205" t="str">
        <f t="shared" si="173"/>
        <v>Monday</v>
      </c>
      <c r="J2205" s="2">
        <f t="shared" si="174"/>
        <v>2820000</v>
      </c>
      <c r="K2205" s="2"/>
    </row>
    <row r="2206" spans="1:11" x14ac:dyDescent="0.3">
      <c r="A2206" s="1">
        <v>44837</v>
      </c>
      <c r="B2206" t="s">
        <v>13</v>
      </c>
      <c r="C2206" t="s">
        <v>14</v>
      </c>
      <c r="D2206">
        <v>102</v>
      </c>
      <c r="E2206" s="2">
        <v>20000</v>
      </c>
      <c r="F2206">
        <f t="shared" si="170"/>
        <v>2022</v>
      </c>
      <c r="G2206" t="str">
        <f t="shared" si="171"/>
        <v>October</v>
      </c>
      <c r="H2206">
        <f t="shared" si="172"/>
        <v>4</v>
      </c>
      <c r="I2206" t="str">
        <f t="shared" si="173"/>
        <v>Monday</v>
      </c>
      <c r="J2206" s="2">
        <f t="shared" si="174"/>
        <v>2040000</v>
      </c>
      <c r="K2206" s="2"/>
    </row>
    <row r="2207" spans="1:11" x14ac:dyDescent="0.3">
      <c r="A2207" s="1">
        <v>44837</v>
      </c>
      <c r="B2207" t="s">
        <v>15</v>
      </c>
      <c r="C2207" t="s">
        <v>16</v>
      </c>
      <c r="D2207">
        <v>249</v>
      </c>
      <c r="E2207" s="2">
        <v>5000</v>
      </c>
      <c r="F2207">
        <f t="shared" si="170"/>
        <v>2022</v>
      </c>
      <c r="G2207" t="str">
        <f t="shared" si="171"/>
        <v>October</v>
      </c>
      <c r="H2207">
        <f t="shared" si="172"/>
        <v>4</v>
      </c>
      <c r="I2207" t="str">
        <f t="shared" si="173"/>
        <v>Monday</v>
      </c>
      <c r="J2207" s="2">
        <f t="shared" si="174"/>
        <v>1245000</v>
      </c>
      <c r="K2207" s="2"/>
    </row>
    <row r="2208" spans="1:11" x14ac:dyDescent="0.3">
      <c r="A2208" s="1">
        <v>44837</v>
      </c>
      <c r="B2208" t="s">
        <v>17</v>
      </c>
      <c r="C2208" t="s">
        <v>18</v>
      </c>
      <c r="D2208">
        <v>77</v>
      </c>
      <c r="E2208" s="2">
        <v>25000</v>
      </c>
      <c r="F2208">
        <f t="shared" si="170"/>
        <v>2022</v>
      </c>
      <c r="G2208" t="str">
        <f t="shared" si="171"/>
        <v>October</v>
      </c>
      <c r="H2208">
        <f t="shared" si="172"/>
        <v>4</v>
      </c>
      <c r="I2208" t="str">
        <f t="shared" si="173"/>
        <v>Monday</v>
      </c>
      <c r="J2208" s="2">
        <f t="shared" si="174"/>
        <v>1925000</v>
      </c>
      <c r="K2208" s="2"/>
    </row>
    <row r="2209" spans="1:11" x14ac:dyDescent="0.3">
      <c r="A2209" s="1">
        <v>44837</v>
      </c>
      <c r="B2209" t="s">
        <v>19</v>
      </c>
      <c r="C2209" t="s">
        <v>20</v>
      </c>
      <c r="D2209">
        <v>75</v>
      </c>
      <c r="E2209" s="2">
        <v>30000</v>
      </c>
      <c r="F2209">
        <f t="shared" si="170"/>
        <v>2022</v>
      </c>
      <c r="G2209" t="str">
        <f t="shared" si="171"/>
        <v>October</v>
      </c>
      <c r="H2209">
        <f t="shared" si="172"/>
        <v>4</v>
      </c>
      <c r="I2209" t="str">
        <f t="shared" si="173"/>
        <v>Monday</v>
      </c>
      <c r="J2209" s="2">
        <f t="shared" si="174"/>
        <v>2250000</v>
      </c>
      <c r="K2209" s="2"/>
    </row>
    <row r="2210" spans="1:11" x14ac:dyDescent="0.3">
      <c r="A2210" s="1">
        <v>44838</v>
      </c>
      <c r="B2210" t="s">
        <v>5</v>
      </c>
      <c r="C2210" t="s">
        <v>6</v>
      </c>
      <c r="D2210">
        <v>97</v>
      </c>
      <c r="E2210" s="2">
        <v>50000</v>
      </c>
      <c r="F2210">
        <f t="shared" si="170"/>
        <v>2022</v>
      </c>
      <c r="G2210" t="str">
        <f t="shared" si="171"/>
        <v>October</v>
      </c>
      <c r="H2210">
        <f t="shared" si="172"/>
        <v>4</v>
      </c>
      <c r="I2210" t="str">
        <f t="shared" si="173"/>
        <v>Tuesday</v>
      </c>
      <c r="J2210" s="2">
        <f t="shared" si="174"/>
        <v>4850000</v>
      </c>
      <c r="K2210" s="2"/>
    </row>
    <row r="2211" spans="1:11" x14ac:dyDescent="0.3">
      <c r="A2211" s="1">
        <v>44838</v>
      </c>
      <c r="B2211" t="s">
        <v>7</v>
      </c>
      <c r="C2211" t="s">
        <v>8</v>
      </c>
      <c r="D2211">
        <v>72</v>
      </c>
      <c r="E2211" s="2">
        <v>35000</v>
      </c>
      <c r="F2211">
        <f t="shared" si="170"/>
        <v>2022</v>
      </c>
      <c r="G2211" t="str">
        <f t="shared" si="171"/>
        <v>October</v>
      </c>
      <c r="H2211">
        <f t="shared" si="172"/>
        <v>4</v>
      </c>
      <c r="I2211" t="str">
        <f t="shared" si="173"/>
        <v>Tuesday</v>
      </c>
      <c r="J2211" s="2">
        <f t="shared" si="174"/>
        <v>2520000</v>
      </c>
      <c r="K2211" s="2"/>
    </row>
    <row r="2212" spans="1:11" x14ac:dyDescent="0.3">
      <c r="A2212" s="1">
        <v>44838</v>
      </c>
      <c r="B2212" t="s">
        <v>9</v>
      </c>
      <c r="C2212" t="s">
        <v>10</v>
      </c>
      <c r="D2212">
        <v>66</v>
      </c>
      <c r="E2212" s="2">
        <v>45000</v>
      </c>
      <c r="F2212">
        <f t="shared" si="170"/>
        <v>2022</v>
      </c>
      <c r="G2212" t="str">
        <f t="shared" si="171"/>
        <v>October</v>
      </c>
      <c r="H2212">
        <f t="shared" si="172"/>
        <v>4</v>
      </c>
      <c r="I2212" t="str">
        <f t="shared" si="173"/>
        <v>Tuesday</v>
      </c>
      <c r="J2212" s="2">
        <f t="shared" si="174"/>
        <v>2970000</v>
      </c>
      <c r="K2212" s="2"/>
    </row>
    <row r="2213" spans="1:11" x14ac:dyDescent="0.3">
      <c r="A2213" s="1">
        <v>44838</v>
      </c>
      <c r="B2213" t="s">
        <v>11</v>
      </c>
      <c r="C2213" t="s">
        <v>12</v>
      </c>
      <c r="D2213">
        <v>46</v>
      </c>
      <c r="E2213" s="2">
        <v>60000</v>
      </c>
      <c r="F2213">
        <f t="shared" si="170"/>
        <v>2022</v>
      </c>
      <c r="G2213" t="str">
        <f t="shared" si="171"/>
        <v>October</v>
      </c>
      <c r="H2213">
        <f t="shared" si="172"/>
        <v>4</v>
      </c>
      <c r="I2213" t="str">
        <f t="shared" si="173"/>
        <v>Tuesday</v>
      </c>
      <c r="J2213" s="2">
        <f t="shared" si="174"/>
        <v>2760000</v>
      </c>
      <c r="K2213" s="2"/>
    </row>
    <row r="2214" spans="1:11" x14ac:dyDescent="0.3">
      <c r="A2214" s="1">
        <v>44838</v>
      </c>
      <c r="B2214" t="s">
        <v>13</v>
      </c>
      <c r="C2214" t="s">
        <v>14</v>
      </c>
      <c r="D2214">
        <v>105</v>
      </c>
      <c r="E2214" s="2">
        <v>20000</v>
      </c>
      <c r="F2214">
        <f t="shared" si="170"/>
        <v>2022</v>
      </c>
      <c r="G2214" t="str">
        <f t="shared" si="171"/>
        <v>October</v>
      </c>
      <c r="H2214">
        <f t="shared" si="172"/>
        <v>4</v>
      </c>
      <c r="I2214" t="str">
        <f t="shared" si="173"/>
        <v>Tuesday</v>
      </c>
      <c r="J2214" s="2">
        <f t="shared" si="174"/>
        <v>2100000</v>
      </c>
      <c r="K2214" s="2"/>
    </row>
    <row r="2215" spans="1:11" x14ac:dyDescent="0.3">
      <c r="A2215" s="1">
        <v>44838</v>
      </c>
      <c r="B2215" t="s">
        <v>15</v>
      </c>
      <c r="C2215" t="s">
        <v>16</v>
      </c>
      <c r="D2215">
        <v>247</v>
      </c>
      <c r="E2215" s="2">
        <v>5000</v>
      </c>
      <c r="F2215">
        <f t="shared" si="170"/>
        <v>2022</v>
      </c>
      <c r="G2215" t="str">
        <f t="shared" si="171"/>
        <v>October</v>
      </c>
      <c r="H2215">
        <f t="shared" si="172"/>
        <v>4</v>
      </c>
      <c r="I2215" t="str">
        <f t="shared" si="173"/>
        <v>Tuesday</v>
      </c>
      <c r="J2215" s="2">
        <f t="shared" si="174"/>
        <v>1235000</v>
      </c>
      <c r="K2215" s="2"/>
    </row>
    <row r="2216" spans="1:11" x14ac:dyDescent="0.3">
      <c r="A2216" s="1">
        <v>44838</v>
      </c>
      <c r="B2216" t="s">
        <v>17</v>
      </c>
      <c r="C2216" t="s">
        <v>18</v>
      </c>
      <c r="D2216">
        <v>74</v>
      </c>
      <c r="E2216" s="2">
        <v>25000</v>
      </c>
      <c r="F2216">
        <f t="shared" si="170"/>
        <v>2022</v>
      </c>
      <c r="G2216" t="str">
        <f t="shared" si="171"/>
        <v>October</v>
      </c>
      <c r="H2216">
        <f t="shared" si="172"/>
        <v>4</v>
      </c>
      <c r="I2216" t="str">
        <f t="shared" si="173"/>
        <v>Tuesday</v>
      </c>
      <c r="J2216" s="2">
        <f t="shared" si="174"/>
        <v>1850000</v>
      </c>
      <c r="K2216" s="2"/>
    </row>
    <row r="2217" spans="1:11" x14ac:dyDescent="0.3">
      <c r="A2217" s="1">
        <v>44838</v>
      </c>
      <c r="B2217" t="s">
        <v>19</v>
      </c>
      <c r="C2217" t="s">
        <v>20</v>
      </c>
      <c r="D2217">
        <v>71</v>
      </c>
      <c r="E2217" s="2">
        <v>30000</v>
      </c>
      <c r="F2217">
        <f t="shared" si="170"/>
        <v>2022</v>
      </c>
      <c r="G2217" t="str">
        <f t="shared" si="171"/>
        <v>October</v>
      </c>
      <c r="H2217">
        <f t="shared" si="172"/>
        <v>4</v>
      </c>
      <c r="I2217" t="str">
        <f t="shared" si="173"/>
        <v>Tuesday</v>
      </c>
      <c r="J2217" s="2">
        <f t="shared" si="174"/>
        <v>2130000</v>
      </c>
      <c r="K2217" s="2"/>
    </row>
    <row r="2218" spans="1:11" x14ac:dyDescent="0.3">
      <c r="A2218" s="1">
        <v>44839</v>
      </c>
      <c r="B2218" t="s">
        <v>5</v>
      </c>
      <c r="C2218" t="s">
        <v>6</v>
      </c>
      <c r="D2218">
        <v>98</v>
      </c>
      <c r="E2218" s="2">
        <v>50000</v>
      </c>
      <c r="F2218">
        <f t="shared" si="170"/>
        <v>2022</v>
      </c>
      <c r="G2218" t="str">
        <f t="shared" si="171"/>
        <v>October</v>
      </c>
      <c r="H2218">
        <f t="shared" si="172"/>
        <v>4</v>
      </c>
      <c r="I2218" t="str">
        <f t="shared" si="173"/>
        <v>Wednesday</v>
      </c>
      <c r="J2218" s="2">
        <f t="shared" si="174"/>
        <v>4900000</v>
      </c>
      <c r="K2218" s="2"/>
    </row>
    <row r="2219" spans="1:11" x14ac:dyDescent="0.3">
      <c r="A2219" s="1">
        <v>44839</v>
      </c>
      <c r="B2219" t="s">
        <v>7</v>
      </c>
      <c r="C2219" t="s">
        <v>8</v>
      </c>
      <c r="D2219">
        <v>69</v>
      </c>
      <c r="E2219" s="2">
        <v>35000</v>
      </c>
      <c r="F2219">
        <f t="shared" si="170"/>
        <v>2022</v>
      </c>
      <c r="G2219" t="str">
        <f t="shared" si="171"/>
        <v>October</v>
      </c>
      <c r="H2219">
        <f t="shared" si="172"/>
        <v>4</v>
      </c>
      <c r="I2219" t="str">
        <f t="shared" si="173"/>
        <v>Wednesday</v>
      </c>
      <c r="J2219" s="2">
        <f t="shared" si="174"/>
        <v>2415000</v>
      </c>
      <c r="K2219" s="2"/>
    </row>
    <row r="2220" spans="1:11" x14ac:dyDescent="0.3">
      <c r="A2220" s="1">
        <v>44839</v>
      </c>
      <c r="B2220" t="s">
        <v>9</v>
      </c>
      <c r="C2220" t="s">
        <v>10</v>
      </c>
      <c r="D2220">
        <v>62</v>
      </c>
      <c r="E2220" s="2">
        <v>45000</v>
      </c>
      <c r="F2220">
        <f t="shared" si="170"/>
        <v>2022</v>
      </c>
      <c r="G2220" t="str">
        <f t="shared" si="171"/>
        <v>October</v>
      </c>
      <c r="H2220">
        <f t="shared" si="172"/>
        <v>4</v>
      </c>
      <c r="I2220" t="str">
        <f t="shared" si="173"/>
        <v>Wednesday</v>
      </c>
      <c r="J2220" s="2">
        <f t="shared" si="174"/>
        <v>2790000</v>
      </c>
      <c r="K2220" s="2"/>
    </row>
    <row r="2221" spans="1:11" x14ac:dyDescent="0.3">
      <c r="A2221" s="1">
        <v>44839</v>
      </c>
      <c r="B2221" t="s">
        <v>11</v>
      </c>
      <c r="C2221" t="s">
        <v>12</v>
      </c>
      <c r="D2221">
        <v>51</v>
      </c>
      <c r="E2221" s="2">
        <v>60000</v>
      </c>
      <c r="F2221">
        <f t="shared" si="170"/>
        <v>2022</v>
      </c>
      <c r="G2221" t="str">
        <f t="shared" si="171"/>
        <v>October</v>
      </c>
      <c r="H2221">
        <f t="shared" si="172"/>
        <v>4</v>
      </c>
      <c r="I2221" t="str">
        <f t="shared" si="173"/>
        <v>Wednesday</v>
      </c>
      <c r="J2221" s="2">
        <f t="shared" si="174"/>
        <v>3060000</v>
      </c>
      <c r="K2221" s="2"/>
    </row>
    <row r="2222" spans="1:11" x14ac:dyDescent="0.3">
      <c r="A2222" s="1">
        <v>44839</v>
      </c>
      <c r="B2222" t="s">
        <v>13</v>
      </c>
      <c r="C2222" t="s">
        <v>14</v>
      </c>
      <c r="D2222">
        <v>125</v>
      </c>
      <c r="E2222" s="2">
        <v>20000</v>
      </c>
      <c r="F2222">
        <f t="shared" si="170"/>
        <v>2022</v>
      </c>
      <c r="G2222" t="str">
        <f t="shared" si="171"/>
        <v>October</v>
      </c>
      <c r="H2222">
        <f t="shared" si="172"/>
        <v>4</v>
      </c>
      <c r="I2222" t="str">
        <f t="shared" si="173"/>
        <v>Wednesday</v>
      </c>
      <c r="J2222" s="2">
        <f t="shared" si="174"/>
        <v>2500000</v>
      </c>
      <c r="K2222" s="2"/>
    </row>
    <row r="2223" spans="1:11" x14ac:dyDescent="0.3">
      <c r="A2223" s="1">
        <v>44839</v>
      </c>
      <c r="B2223" t="s">
        <v>15</v>
      </c>
      <c r="C2223" t="s">
        <v>16</v>
      </c>
      <c r="D2223">
        <v>233</v>
      </c>
      <c r="E2223" s="2">
        <v>5000</v>
      </c>
      <c r="F2223">
        <f t="shared" si="170"/>
        <v>2022</v>
      </c>
      <c r="G2223" t="str">
        <f t="shared" si="171"/>
        <v>October</v>
      </c>
      <c r="H2223">
        <f t="shared" si="172"/>
        <v>4</v>
      </c>
      <c r="I2223" t="str">
        <f t="shared" si="173"/>
        <v>Wednesday</v>
      </c>
      <c r="J2223" s="2">
        <f t="shared" si="174"/>
        <v>1165000</v>
      </c>
      <c r="K2223" s="2"/>
    </row>
    <row r="2224" spans="1:11" x14ac:dyDescent="0.3">
      <c r="A2224" s="1">
        <v>44839</v>
      </c>
      <c r="B2224" t="s">
        <v>17</v>
      </c>
      <c r="C2224" t="s">
        <v>18</v>
      </c>
      <c r="D2224">
        <v>86</v>
      </c>
      <c r="E2224" s="2">
        <v>25000</v>
      </c>
      <c r="F2224">
        <f t="shared" si="170"/>
        <v>2022</v>
      </c>
      <c r="G2224" t="str">
        <f t="shared" si="171"/>
        <v>October</v>
      </c>
      <c r="H2224">
        <f t="shared" si="172"/>
        <v>4</v>
      </c>
      <c r="I2224" t="str">
        <f t="shared" si="173"/>
        <v>Wednesday</v>
      </c>
      <c r="J2224" s="2">
        <f t="shared" si="174"/>
        <v>2150000</v>
      </c>
      <c r="K2224" s="2"/>
    </row>
    <row r="2225" spans="1:11" x14ac:dyDescent="0.3">
      <c r="A2225" s="1">
        <v>44839</v>
      </c>
      <c r="B2225" t="s">
        <v>19</v>
      </c>
      <c r="C2225" t="s">
        <v>20</v>
      </c>
      <c r="D2225">
        <v>73</v>
      </c>
      <c r="E2225" s="2">
        <v>30000</v>
      </c>
      <c r="F2225">
        <f t="shared" si="170"/>
        <v>2022</v>
      </c>
      <c r="G2225" t="str">
        <f t="shared" si="171"/>
        <v>October</v>
      </c>
      <c r="H2225">
        <f t="shared" si="172"/>
        <v>4</v>
      </c>
      <c r="I2225" t="str">
        <f t="shared" si="173"/>
        <v>Wednesday</v>
      </c>
      <c r="J2225" s="2">
        <f t="shared" si="174"/>
        <v>2190000</v>
      </c>
      <c r="K2225" s="2"/>
    </row>
    <row r="2226" spans="1:11" x14ac:dyDescent="0.3">
      <c r="A2226" s="1">
        <v>44840</v>
      </c>
      <c r="B2226" t="s">
        <v>5</v>
      </c>
      <c r="C2226" t="s">
        <v>6</v>
      </c>
      <c r="D2226">
        <v>103</v>
      </c>
      <c r="E2226" s="2">
        <v>50000</v>
      </c>
      <c r="F2226">
        <f t="shared" si="170"/>
        <v>2022</v>
      </c>
      <c r="G2226" t="str">
        <f t="shared" si="171"/>
        <v>October</v>
      </c>
      <c r="H2226">
        <f t="shared" si="172"/>
        <v>4</v>
      </c>
      <c r="I2226" t="str">
        <f t="shared" si="173"/>
        <v>Thursday</v>
      </c>
      <c r="J2226" s="2">
        <f t="shared" si="174"/>
        <v>5150000</v>
      </c>
      <c r="K2226" s="2"/>
    </row>
    <row r="2227" spans="1:11" x14ac:dyDescent="0.3">
      <c r="A2227" s="1">
        <v>44840</v>
      </c>
      <c r="B2227" t="s">
        <v>7</v>
      </c>
      <c r="C2227" t="s">
        <v>8</v>
      </c>
      <c r="D2227">
        <v>70</v>
      </c>
      <c r="E2227" s="2">
        <v>35000</v>
      </c>
      <c r="F2227">
        <f t="shared" si="170"/>
        <v>2022</v>
      </c>
      <c r="G2227" t="str">
        <f t="shared" si="171"/>
        <v>October</v>
      </c>
      <c r="H2227">
        <f t="shared" si="172"/>
        <v>4</v>
      </c>
      <c r="I2227" t="str">
        <f t="shared" si="173"/>
        <v>Thursday</v>
      </c>
      <c r="J2227" s="2">
        <f t="shared" si="174"/>
        <v>2450000</v>
      </c>
      <c r="K2227" s="2"/>
    </row>
    <row r="2228" spans="1:11" x14ac:dyDescent="0.3">
      <c r="A2228" s="1">
        <v>44840</v>
      </c>
      <c r="B2228" t="s">
        <v>9</v>
      </c>
      <c r="C2228" t="s">
        <v>10</v>
      </c>
      <c r="D2228">
        <v>69</v>
      </c>
      <c r="E2228" s="2">
        <v>45000</v>
      </c>
      <c r="F2228">
        <f t="shared" si="170"/>
        <v>2022</v>
      </c>
      <c r="G2228" t="str">
        <f t="shared" si="171"/>
        <v>October</v>
      </c>
      <c r="H2228">
        <f t="shared" si="172"/>
        <v>4</v>
      </c>
      <c r="I2228" t="str">
        <f t="shared" si="173"/>
        <v>Thursday</v>
      </c>
      <c r="J2228" s="2">
        <f t="shared" si="174"/>
        <v>3105000</v>
      </c>
      <c r="K2228" s="2"/>
    </row>
    <row r="2229" spans="1:11" x14ac:dyDescent="0.3">
      <c r="A2229" s="1">
        <v>44840</v>
      </c>
      <c r="B2229" t="s">
        <v>11</v>
      </c>
      <c r="C2229" t="s">
        <v>12</v>
      </c>
      <c r="D2229">
        <v>48</v>
      </c>
      <c r="E2229" s="2">
        <v>60000</v>
      </c>
      <c r="F2229">
        <f t="shared" si="170"/>
        <v>2022</v>
      </c>
      <c r="G2229" t="str">
        <f t="shared" si="171"/>
        <v>October</v>
      </c>
      <c r="H2229">
        <f t="shared" si="172"/>
        <v>4</v>
      </c>
      <c r="I2229" t="str">
        <f t="shared" si="173"/>
        <v>Thursday</v>
      </c>
      <c r="J2229" s="2">
        <f t="shared" si="174"/>
        <v>2880000</v>
      </c>
      <c r="K2229" s="2"/>
    </row>
    <row r="2230" spans="1:11" x14ac:dyDescent="0.3">
      <c r="A2230" s="1">
        <v>44840</v>
      </c>
      <c r="B2230" t="s">
        <v>13</v>
      </c>
      <c r="C2230" t="s">
        <v>14</v>
      </c>
      <c r="D2230">
        <v>102</v>
      </c>
      <c r="E2230" s="2">
        <v>20000</v>
      </c>
      <c r="F2230">
        <f t="shared" si="170"/>
        <v>2022</v>
      </c>
      <c r="G2230" t="str">
        <f t="shared" si="171"/>
        <v>October</v>
      </c>
      <c r="H2230">
        <f t="shared" si="172"/>
        <v>4</v>
      </c>
      <c r="I2230" t="str">
        <f t="shared" si="173"/>
        <v>Thursday</v>
      </c>
      <c r="J2230" s="2">
        <f t="shared" si="174"/>
        <v>2040000</v>
      </c>
      <c r="K2230" s="2"/>
    </row>
    <row r="2231" spans="1:11" x14ac:dyDescent="0.3">
      <c r="A2231" s="1">
        <v>44840</v>
      </c>
      <c r="B2231" t="s">
        <v>15</v>
      </c>
      <c r="C2231" t="s">
        <v>16</v>
      </c>
      <c r="D2231">
        <v>231</v>
      </c>
      <c r="E2231" s="2">
        <v>5000</v>
      </c>
      <c r="F2231">
        <f t="shared" si="170"/>
        <v>2022</v>
      </c>
      <c r="G2231" t="str">
        <f t="shared" si="171"/>
        <v>October</v>
      </c>
      <c r="H2231">
        <f t="shared" si="172"/>
        <v>4</v>
      </c>
      <c r="I2231" t="str">
        <f t="shared" si="173"/>
        <v>Thursday</v>
      </c>
      <c r="J2231" s="2">
        <f t="shared" si="174"/>
        <v>1155000</v>
      </c>
      <c r="K2231" s="2"/>
    </row>
    <row r="2232" spans="1:11" x14ac:dyDescent="0.3">
      <c r="A2232" s="1">
        <v>44840</v>
      </c>
      <c r="B2232" t="s">
        <v>17</v>
      </c>
      <c r="C2232" t="s">
        <v>18</v>
      </c>
      <c r="D2232">
        <v>79</v>
      </c>
      <c r="E2232" s="2">
        <v>25000</v>
      </c>
      <c r="F2232">
        <f t="shared" si="170"/>
        <v>2022</v>
      </c>
      <c r="G2232" t="str">
        <f t="shared" si="171"/>
        <v>October</v>
      </c>
      <c r="H2232">
        <f t="shared" si="172"/>
        <v>4</v>
      </c>
      <c r="I2232" t="str">
        <f t="shared" si="173"/>
        <v>Thursday</v>
      </c>
      <c r="J2232" s="2">
        <f t="shared" si="174"/>
        <v>1975000</v>
      </c>
      <c r="K2232" s="2"/>
    </row>
    <row r="2233" spans="1:11" x14ac:dyDescent="0.3">
      <c r="A2233" s="1">
        <v>44840</v>
      </c>
      <c r="B2233" t="s">
        <v>19</v>
      </c>
      <c r="C2233" t="s">
        <v>20</v>
      </c>
      <c r="D2233">
        <v>73</v>
      </c>
      <c r="E2233" s="2">
        <v>30000</v>
      </c>
      <c r="F2233">
        <f t="shared" si="170"/>
        <v>2022</v>
      </c>
      <c r="G2233" t="str">
        <f t="shared" si="171"/>
        <v>October</v>
      </c>
      <c r="H2233">
        <f t="shared" si="172"/>
        <v>4</v>
      </c>
      <c r="I2233" t="str">
        <f t="shared" si="173"/>
        <v>Thursday</v>
      </c>
      <c r="J2233" s="2">
        <f t="shared" si="174"/>
        <v>2190000</v>
      </c>
      <c r="K2233" s="2"/>
    </row>
    <row r="2234" spans="1:11" x14ac:dyDescent="0.3">
      <c r="A2234" s="1">
        <v>44841</v>
      </c>
      <c r="B2234" t="s">
        <v>5</v>
      </c>
      <c r="C2234" t="s">
        <v>6</v>
      </c>
      <c r="D2234">
        <v>93</v>
      </c>
      <c r="E2234" s="2">
        <v>50000</v>
      </c>
      <c r="F2234">
        <f t="shared" si="170"/>
        <v>2022</v>
      </c>
      <c r="G2234" t="str">
        <f t="shared" si="171"/>
        <v>October</v>
      </c>
      <c r="H2234">
        <f t="shared" si="172"/>
        <v>4</v>
      </c>
      <c r="I2234" t="str">
        <f t="shared" si="173"/>
        <v>Friday</v>
      </c>
      <c r="J2234" s="2">
        <f t="shared" si="174"/>
        <v>4650000</v>
      </c>
      <c r="K2234" s="2"/>
    </row>
    <row r="2235" spans="1:11" x14ac:dyDescent="0.3">
      <c r="A2235" s="1">
        <v>44841</v>
      </c>
      <c r="B2235" t="s">
        <v>7</v>
      </c>
      <c r="C2235" t="s">
        <v>8</v>
      </c>
      <c r="D2235">
        <v>73</v>
      </c>
      <c r="E2235" s="2">
        <v>35000</v>
      </c>
      <c r="F2235">
        <f t="shared" si="170"/>
        <v>2022</v>
      </c>
      <c r="G2235" t="str">
        <f t="shared" si="171"/>
        <v>October</v>
      </c>
      <c r="H2235">
        <f t="shared" si="172"/>
        <v>4</v>
      </c>
      <c r="I2235" t="str">
        <f t="shared" si="173"/>
        <v>Friday</v>
      </c>
      <c r="J2235" s="2">
        <f t="shared" si="174"/>
        <v>2555000</v>
      </c>
      <c r="K2235" s="2"/>
    </row>
    <row r="2236" spans="1:11" x14ac:dyDescent="0.3">
      <c r="A2236" s="1">
        <v>44841</v>
      </c>
      <c r="B2236" t="s">
        <v>9</v>
      </c>
      <c r="C2236" t="s">
        <v>10</v>
      </c>
      <c r="D2236">
        <v>69</v>
      </c>
      <c r="E2236" s="2">
        <v>45000</v>
      </c>
      <c r="F2236">
        <f t="shared" si="170"/>
        <v>2022</v>
      </c>
      <c r="G2236" t="str">
        <f t="shared" si="171"/>
        <v>October</v>
      </c>
      <c r="H2236">
        <f t="shared" si="172"/>
        <v>4</v>
      </c>
      <c r="I2236" t="str">
        <f t="shared" si="173"/>
        <v>Friday</v>
      </c>
      <c r="J2236" s="2">
        <f t="shared" si="174"/>
        <v>3105000</v>
      </c>
      <c r="K2236" s="2"/>
    </row>
    <row r="2237" spans="1:11" x14ac:dyDescent="0.3">
      <c r="A2237" s="1">
        <v>44841</v>
      </c>
      <c r="B2237" t="s">
        <v>11</v>
      </c>
      <c r="C2237" t="s">
        <v>12</v>
      </c>
      <c r="D2237">
        <v>47</v>
      </c>
      <c r="E2237" s="2">
        <v>60000</v>
      </c>
      <c r="F2237">
        <f t="shared" si="170"/>
        <v>2022</v>
      </c>
      <c r="G2237" t="str">
        <f t="shared" si="171"/>
        <v>October</v>
      </c>
      <c r="H2237">
        <f t="shared" si="172"/>
        <v>4</v>
      </c>
      <c r="I2237" t="str">
        <f t="shared" si="173"/>
        <v>Friday</v>
      </c>
      <c r="J2237" s="2">
        <f t="shared" si="174"/>
        <v>2820000</v>
      </c>
      <c r="K2237" s="2"/>
    </row>
    <row r="2238" spans="1:11" x14ac:dyDescent="0.3">
      <c r="A2238" s="1">
        <v>44841</v>
      </c>
      <c r="B2238" t="s">
        <v>13</v>
      </c>
      <c r="C2238" t="s">
        <v>14</v>
      </c>
      <c r="D2238">
        <v>108</v>
      </c>
      <c r="E2238" s="2">
        <v>20000</v>
      </c>
      <c r="F2238">
        <f t="shared" si="170"/>
        <v>2022</v>
      </c>
      <c r="G2238" t="str">
        <f t="shared" si="171"/>
        <v>October</v>
      </c>
      <c r="H2238">
        <f t="shared" si="172"/>
        <v>4</v>
      </c>
      <c r="I2238" t="str">
        <f t="shared" si="173"/>
        <v>Friday</v>
      </c>
      <c r="J2238" s="2">
        <f t="shared" si="174"/>
        <v>2160000</v>
      </c>
      <c r="K2238" s="2"/>
    </row>
    <row r="2239" spans="1:11" x14ac:dyDescent="0.3">
      <c r="A2239" s="1">
        <v>44841</v>
      </c>
      <c r="B2239" t="s">
        <v>15</v>
      </c>
      <c r="C2239" t="s">
        <v>16</v>
      </c>
      <c r="D2239">
        <v>259</v>
      </c>
      <c r="E2239" s="2">
        <v>5000</v>
      </c>
      <c r="F2239">
        <f t="shared" si="170"/>
        <v>2022</v>
      </c>
      <c r="G2239" t="str">
        <f t="shared" si="171"/>
        <v>October</v>
      </c>
      <c r="H2239">
        <f t="shared" si="172"/>
        <v>4</v>
      </c>
      <c r="I2239" t="str">
        <f t="shared" si="173"/>
        <v>Friday</v>
      </c>
      <c r="J2239" s="2">
        <f t="shared" si="174"/>
        <v>1295000</v>
      </c>
      <c r="K2239" s="2"/>
    </row>
    <row r="2240" spans="1:11" x14ac:dyDescent="0.3">
      <c r="A2240" s="1">
        <v>44841</v>
      </c>
      <c r="B2240" t="s">
        <v>17</v>
      </c>
      <c r="C2240" t="s">
        <v>18</v>
      </c>
      <c r="D2240">
        <v>80</v>
      </c>
      <c r="E2240" s="2">
        <v>25000</v>
      </c>
      <c r="F2240">
        <f t="shared" si="170"/>
        <v>2022</v>
      </c>
      <c r="G2240" t="str">
        <f t="shared" si="171"/>
        <v>October</v>
      </c>
      <c r="H2240">
        <f t="shared" si="172"/>
        <v>4</v>
      </c>
      <c r="I2240" t="str">
        <f t="shared" si="173"/>
        <v>Friday</v>
      </c>
      <c r="J2240" s="2">
        <f t="shared" si="174"/>
        <v>2000000</v>
      </c>
      <c r="K2240" s="2"/>
    </row>
    <row r="2241" spans="1:11" x14ac:dyDescent="0.3">
      <c r="A2241" s="1">
        <v>44841</v>
      </c>
      <c r="B2241" t="s">
        <v>19</v>
      </c>
      <c r="C2241" t="s">
        <v>20</v>
      </c>
      <c r="D2241">
        <v>68</v>
      </c>
      <c r="E2241" s="2">
        <v>30000</v>
      </c>
      <c r="F2241">
        <f t="shared" si="170"/>
        <v>2022</v>
      </c>
      <c r="G2241" t="str">
        <f t="shared" si="171"/>
        <v>October</v>
      </c>
      <c r="H2241">
        <f t="shared" si="172"/>
        <v>4</v>
      </c>
      <c r="I2241" t="str">
        <f t="shared" si="173"/>
        <v>Friday</v>
      </c>
      <c r="J2241" s="2">
        <f t="shared" si="174"/>
        <v>2040000</v>
      </c>
      <c r="K2241" s="2"/>
    </row>
    <row r="2242" spans="1:11" x14ac:dyDescent="0.3">
      <c r="A2242" s="1">
        <v>44842</v>
      </c>
      <c r="B2242" t="s">
        <v>5</v>
      </c>
      <c r="C2242" t="s">
        <v>6</v>
      </c>
      <c r="D2242">
        <v>107</v>
      </c>
      <c r="E2242" s="2">
        <v>50000</v>
      </c>
      <c r="F2242">
        <f t="shared" ref="F2242:F2305" si="175">YEAR(A2242)</f>
        <v>2022</v>
      </c>
      <c r="G2242" t="str">
        <f t="shared" ref="G2242:G2305" si="176">TEXT(A2242,"mmmm")</f>
        <v>October</v>
      </c>
      <c r="H2242">
        <f t="shared" ref="H2242:H2305" si="177">ROUNDUP(MONTH(A2242)/3,0)</f>
        <v>4</v>
      </c>
      <c r="I2242" t="str">
        <f t="shared" ref="I2242:I2305" si="178">TEXT(A2242,"dddd")</f>
        <v>Saturday</v>
      </c>
      <c r="J2242" s="2">
        <f t="shared" ref="J2242:J2305" si="179">D2242*E2242</f>
        <v>5350000</v>
      </c>
      <c r="K2242" s="2"/>
    </row>
    <row r="2243" spans="1:11" x14ac:dyDescent="0.3">
      <c r="A2243" s="1">
        <v>44842</v>
      </c>
      <c r="B2243" t="s">
        <v>7</v>
      </c>
      <c r="C2243" t="s">
        <v>8</v>
      </c>
      <c r="D2243">
        <v>71</v>
      </c>
      <c r="E2243" s="2">
        <v>35000</v>
      </c>
      <c r="F2243">
        <f t="shared" si="175"/>
        <v>2022</v>
      </c>
      <c r="G2243" t="str">
        <f t="shared" si="176"/>
        <v>October</v>
      </c>
      <c r="H2243">
        <f t="shared" si="177"/>
        <v>4</v>
      </c>
      <c r="I2243" t="str">
        <f t="shared" si="178"/>
        <v>Saturday</v>
      </c>
      <c r="J2243" s="2">
        <f t="shared" si="179"/>
        <v>2485000</v>
      </c>
      <c r="K2243" s="2"/>
    </row>
    <row r="2244" spans="1:11" x14ac:dyDescent="0.3">
      <c r="A2244" s="1">
        <v>44842</v>
      </c>
      <c r="B2244" t="s">
        <v>9</v>
      </c>
      <c r="C2244" t="s">
        <v>10</v>
      </c>
      <c r="D2244">
        <v>65</v>
      </c>
      <c r="E2244" s="2">
        <v>45000</v>
      </c>
      <c r="F2244">
        <f t="shared" si="175"/>
        <v>2022</v>
      </c>
      <c r="G2244" t="str">
        <f t="shared" si="176"/>
        <v>October</v>
      </c>
      <c r="H2244">
        <f t="shared" si="177"/>
        <v>4</v>
      </c>
      <c r="I2244" t="str">
        <f t="shared" si="178"/>
        <v>Saturday</v>
      </c>
      <c r="J2244" s="2">
        <f t="shared" si="179"/>
        <v>2925000</v>
      </c>
      <c r="K2244" s="2"/>
    </row>
    <row r="2245" spans="1:11" x14ac:dyDescent="0.3">
      <c r="A2245" s="1">
        <v>44842</v>
      </c>
      <c r="B2245" t="s">
        <v>11</v>
      </c>
      <c r="C2245" t="s">
        <v>12</v>
      </c>
      <c r="D2245">
        <v>49</v>
      </c>
      <c r="E2245" s="2">
        <v>60000</v>
      </c>
      <c r="F2245">
        <f t="shared" si="175"/>
        <v>2022</v>
      </c>
      <c r="G2245" t="str">
        <f t="shared" si="176"/>
        <v>October</v>
      </c>
      <c r="H2245">
        <f t="shared" si="177"/>
        <v>4</v>
      </c>
      <c r="I2245" t="str">
        <f t="shared" si="178"/>
        <v>Saturday</v>
      </c>
      <c r="J2245" s="2">
        <f t="shared" si="179"/>
        <v>2940000</v>
      </c>
      <c r="K2245" s="2"/>
    </row>
    <row r="2246" spans="1:11" x14ac:dyDescent="0.3">
      <c r="A2246" s="1">
        <v>44842</v>
      </c>
      <c r="B2246" t="s">
        <v>13</v>
      </c>
      <c r="C2246" t="s">
        <v>14</v>
      </c>
      <c r="D2246">
        <v>99</v>
      </c>
      <c r="E2246" s="2">
        <v>20000</v>
      </c>
      <c r="F2246">
        <f t="shared" si="175"/>
        <v>2022</v>
      </c>
      <c r="G2246" t="str">
        <f t="shared" si="176"/>
        <v>October</v>
      </c>
      <c r="H2246">
        <f t="shared" si="177"/>
        <v>4</v>
      </c>
      <c r="I2246" t="str">
        <f t="shared" si="178"/>
        <v>Saturday</v>
      </c>
      <c r="J2246" s="2">
        <f t="shared" si="179"/>
        <v>1980000</v>
      </c>
      <c r="K2246" s="2"/>
    </row>
    <row r="2247" spans="1:11" x14ac:dyDescent="0.3">
      <c r="A2247" s="1">
        <v>44842</v>
      </c>
      <c r="B2247" t="s">
        <v>15</v>
      </c>
      <c r="C2247" t="s">
        <v>16</v>
      </c>
      <c r="D2247">
        <v>263</v>
      </c>
      <c r="E2247" s="2">
        <v>5000</v>
      </c>
      <c r="F2247">
        <f t="shared" si="175"/>
        <v>2022</v>
      </c>
      <c r="G2247" t="str">
        <f t="shared" si="176"/>
        <v>October</v>
      </c>
      <c r="H2247">
        <f t="shared" si="177"/>
        <v>4</v>
      </c>
      <c r="I2247" t="str">
        <f t="shared" si="178"/>
        <v>Saturday</v>
      </c>
      <c r="J2247" s="2">
        <f t="shared" si="179"/>
        <v>1315000</v>
      </c>
      <c r="K2247" s="2"/>
    </row>
    <row r="2248" spans="1:11" x14ac:dyDescent="0.3">
      <c r="A2248" s="1">
        <v>44842</v>
      </c>
      <c r="B2248" t="s">
        <v>17</v>
      </c>
      <c r="C2248" t="s">
        <v>18</v>
      </c>
      <c r="D2248">
        <v>82</v>
      </c>
      <c r="E2248" s="2">
        <v>25000</v>
      </c>
      <c r="F2248">
        <f t="shared" si="175"/>
        <v>2022</v>
      </c>
      <c r="G2248" t="str">
        <f t="shared" si="176"/>
        <v>October</v>
      </c>
      <c r="H2248">
        <f t="shared" si="177"/>
        <v>4</v>
      </c>
      <c r="I2248" t="str">
        <f t="shared" si="178"/>
        <v>Saturday</v>
      </c>
      <c r="J2248" s="2">
        <f t="shared" si="179"/>
        <v>2050000</v>
      </c>
      <c r="K2248" s="2"/>
    </row>
    <row r="2249" spans="1:11" x14ac:dyDescent="0.3">
      <c r="A2249" s="1">
        <v>44842</v>
      </c>
      <c r="B2249" t="s">
        <v>19</v>
      </c>
      <c r="C2249" t="s">
        <v>20</v>
      </c>
      <c r="D2249">
        <v>70</v>
      </c>
      <c r="E2249" s="2">
        <v>30000</v>
      </c>
      <c r="F2249">
        <f t="shared" si="175"/>
        <v>2022</v>
      </c>
      <c r="G2249" t="str">
        <f t="shared" si="176"/>
        <v>October</v>
      </c>
      <c r="H2249">
        <f t="shared" si="177"/>
        <v>4</v>
      </c>
      <c r="I2249" t="str">
        <f t="shared" si="178"/>
        <v>Saturday</v>
      </c>
      <c r="J2249" s="2">
        <f t="shared" si="179"/>
        <v>2100000</v>
      </c>
      <c r="K2249" s="2"/>
    </row>
    <row r="2250" spans="1:11" x14ac:dyDescent="0.3">
      <c r="A2250" s="1">
        <v>44843</v>
      </c>
      <c r="B2250" t="s">
        <v>5</v>
      </c>
      <c r="C2250" t="s">
        <v>6</v>
      </c>
      <c r="D2250">
        <v>103</v>
      </c>
      <c r="E2250" s="2">
        <v>50000</v>
      </c>
      <c r="F2250">
        <f t="shared" si="175"/>
        <v>2022</v>
      </c>
      <c r="G2250" t="str">
        <f t="shared" si="176"/>
        <v>October</v>
      </c>
      <c r="H2250">
        <f t="shared" si="177"/>
        <v>4</v>
      </c>
      <c r="I2250" t="str">
        <f t="shared" si="178"/>
        <v>Sunday</v>
      </c>
      <c r="J2250" s="2">
        <f t="shared" si="179"/>
        <v>5150000</v>
      </c>
      <c r="K2250" s="2"/>
    </row>
    <row r="2251" spans="1:11" x14ac:dyDescent="0.3">
      <c r="A2251" s="1">
        <v>44843</v>
      </c>
      <c r="B2251" t="s">
        <v>7</v>
      </c>
      <c r="C2251" t="s">
        <v>8</v>
      </c>
      <c r="D2251">
        <v>74</v>
      </c>
      <c r="E2251" s="2">
        <v>35000</v>
      </c>
      <c r="F2251">
        <f t="shared" si="175"/>
        <v>2022</v>
      </c>
      <c r="G2251" t="str">
        <f t="shared" si="176"/>
        <v>October</v>
      </c>
      <c r="H2251">
        <f t="shared" si="177"/>
        <v>4</v>
      </c>
      <c r="I2251" t="str">
        <f t="shared" si="178"/>
        <v>Sunday</v>
      </c>
      <c r="J2251" s="2">
        <f t="shared" si="179"/>
        <v>2590000</v>
      </c>
      <c r="K2251" s="2"/>
    </row>
    <row r="2252" spans="1:11" x14ac:dyDescent="0.3">
      <c r="A2252" s="1">
        <v>44843</v>
      </c>
      <c r="B2252" t="s">
        <v>9</v>
      </c>
      <c r="C2252" t="s">
        <v>10</v>
      </c>
      <c r="D2252">
        <v>61</v>
      </c>
      <c r="E2252" s="2">
        <v>45000</v>
      </c>
      <c r="F2252">
        <f t="shared" si="175"/>
        <v>2022</v>
      </c>
      <c r="G2252" t="str">
        <f t="shared" si="176"/>
        <v>October</v>
      </c>
      <c r="H2252">
        <f t="shared" si="177"/>
        <v>4</v>
      </c>
      <c r="I2252" t="str">
        <f t="shared" si="178"/>
        <v>Sunday</v>
      </c>
      <c r="J2252" s="2">
        <f t="shared" si="179"/>
        <v>2745000</v>
      </c>
      <c r="K2252" s="2"/>
    </row>
    <row r="2253" spans="1:11" x14ac:dyDescent="0.3">
      <c r="A2253" s="1">
        <v>44843</v>
      </c>
      <c r="B2253" t="s">
        <v>11</v>
      </c>
      <c r="C2253" t="s">
        <v>12</v>
      </c>
      <c r="D2253">
        <v>44</v>
      </c>
      <c r="E2253" s="2">
        <v>60000</v>
      </c>
      <c r="F2253">
        <f t="shared" si="175"/>
        <v>2022</v>
      </c>
      <c r="G2253" t="str">
        <f t="shared" si="176"/>
        <v>October</v>
      </c>
      <c r="H2253">
        <f t="shared" si="177"/>
        <v>4</v>
      </c>
      <c r="I2253" t="str">
        <f t="shared" si="178"/>
        <v>Sunday</v>
      </c>
      <c r="J2253" s="2">
        <f t="shared" si="179"/>
        <v>2640000</v>
      </c>
      <c r="K2253" s="2"/>
    </row>
    <row r="2254" spans="1:11" x14ac:dyDescent="0.3">
      <c r="A2254" s="1">
        <v>44843</v>
      </c>
      <c r="B2254" t="s">
        <v>13</v>
      </c>
      <c r="C2254" t="s">
        <v>14</v>
      </c>
      <c r="D2254">
        <v>111</v>
      </c>
      <c r="E2254" s="2">
        <v>20000</v>
      </c>
      <c r="F2254">
        <f t="shared" si="175"/>
        <v>2022</v>
      </c>
      <c r="G2254" t="str">
        <f t="shared" si="176"/>
        <v>October</v>
      </c>
      <c r="H2254">
        <f t="shared" si="177"/>
        <v>4</v>
      </c>
      <c r="I2254" t="str">
        <f t="shared" si="178"/>
        <v>Sunday</v>
      </c>
      <c r="J2254" s="2">
        <f t="shared" si="179"/>
        <v>2220000</v>
      </c>
      <c r="K2254" s="2"/>
    </row>
    <row r="2255" spans="1:11" x14ac:dyDescent="0.3">
      <c r="A2255" s="1">
        <v>44843</v>
      </c>
      <c r="B2255" t="s">
        <v>15</v>
      </c>
      <c r="C2255" t="s">
        <v>16</v>
      </c>
      <c r="D2255">
        <v>248</v>
      </c>
      <c r="E2255" s="2">
        <v>5000</v>
      </c>
      <c r="F2255">
        <f t="shared" si="175"/>
        <v>2022</v>
      </c>
      <c r="G2255" t="str">
        <f t="shared" si="176"/>
        <v>October</v>
      </c>
      <c r="H2255">
        <f t="shared" si="177"/>
        <v>4</v>
      </c>
      <c r="I2255" t="str">
        <f t="shared" si="178"/>
        <v>Sunday</v>
      </c>
      <c r="J2255" s="2">
        <f t="shared" si="179"/>
        <v>1240000</v>
      </c>
      <c r="K2255" s="2"/>
    </row>
    <row r="2256" spans="1:11" x14ac:dyDescent="0.3">
      <c r="A2256" s="1">
        <v>44843</v>
      </c>
      <c r="B2256" t="s">
        <v>17</v>
      </c>
      <c r="C2256" t="s">
        <v>18</v>
      </c>
      <c r="D2256">
        <v>83</v>
      </c>
      <c r="E2256" s="2">
        <v>25000</v>
      </c>
      <c r="F2256">
        <f t="shared" si="175"/>
        <v>2022</v>
      </c>
      <c r="G2256" t="str">
        <f t="shared" si="176"/>
        <v>October</v>
      </c>
      <c r="H2256">
        <f t="shared" si="177"/>
        <v>4</v>
      </c>
      <c r="I2256" t="str">
        <f t="shared" si="178"/>
        <v>Sunday</v>
      </c>
      <c r="J2256" s="2">
        <f t="shared" si="179"/>
        <v>2075000</v>
      </c>
      <c r="K2256" s="2"/>
    </row>
    <row r="2257" spans="1:11" x14ac:dyDescent="0.3">
      <c r="A2257" s="1">
        <v>44843</v>
      </c>
      <c r="B2257" t="s">
        <v>19</v>
      </c>
      <c r="C2257" t="s">
        <v>20</v>
      </c>
      <c r="D2257">
        <v>73</v>
      </c>
      <c r="E2257" s="2">
        <v>30000</v>
      </c>
      <c r="F2257">
        <f t="shared" si="175"/>
        <v>2022</v>
      </c>
      <c r="G2257" t="str">
        <f t="shared" si="176"/>
        <v>October</v>
      </c>
      <c r="H2257">
        <f t="shared" si="177"/>
        <v>4</v>
      </c>
      <c r="I2257" t="str">
        <f t="shared" si="178"/>
        <v>Sunday</v>
      </c>
      <c r="J2257" s="2">
        <f t="shared" si="179"/>
        <v>2190000</v>
      </c>
      <c r="K2257" s="2"/>
    </row>
    <row r="2258" spans="1:11" x14ac:dyDescent="0.3">
      <c r="A2258" s="1">
        <v>44844</v>
      </c>
      <c r="B2258" t="s">
        <v>5</v>
      </c>
      <c r="C2258" t="s">
        <v>6</v>
      </c>
      <c r="D2258">
        <v>97</v>
      </c>
      <c r="E2258" s="2">
        <v>50000</v>
      </c>
      <c r="F2258">
        <f t="shared" si="175"/>
        <v>2022</v>
      </c>
      <c r="G2258" t="str">
        <f t="shared" si="176"/>
        <v>October</v>
      </c>
      <c r="H2258">
        <f t="shared" si="177"/>
        <v>4</v>
      </c>
      <c r="I2258" t="str">
        <f t="shared" si="178"/>
        <v>Monday</v>
      </c>
      <c r="J2258" s="2">
        <f t="shared" si="179"/>
        <v>4850000</v>
      </c>
      <c r="K2258" s="2"/>
    </row>
    <row r="2259" spans="1:11" x14ac:dyDescent="0.3">
      <c r="A2259" s="1">
        <v>44844</v>
      </c>
      <c r="B2259" t="s">
        <v>7</v>
      </c>
      <c r="C2259" t="s">
        <v>8</v>
      </c>
      <c r="D2259">
        <v>72</v>
      </c>
      <c r="E2259" s="2">
        <v>35000</v>
      </c>
      <c r="F2259">
        <f t="shared" si="175"/>
        <v>2022</v>
      </c>
      <c r="G2259" t="str">
        <f t="shared" si="176"/>
        <v>October</v>
      </c>
      <c r="H2259">
        <f t="shared" si="177"/>
        <v>4</v>
      </c>
      <c r="I2259" t="str">
        <f t="shared" si="178"/>
        <v>Monday</v>
      </c>
      <c r="J2259" s="2">
        <f t="shared" si="179"/>
        <v>2520000</v>
      </c>
      <c r="K2259" s="2"/>
    </row>
    <row r="2260" spans="1:11" x14ac:dyDescent="0.3">
      <c r="A2260" s="1">
        <v>44844</v>
      </c>
      <c r="B2260" t="s">
        <v>9</v>
      </c>
      <c r="C2260" t="s">
        <v>10</v>
      </c>
      <c r="D2260">
        <v>73</v>
      </c>
      <c r="E2260" s="2">
        <v>45000</v>
      </c>
      <c r="F2260">
        <f t="shared" si="175"/>
        <v>2022</v>
      </c>
      <c r="G2260" t="str">
        <f t="shared" si="176"/>
        <v>October</v>
      </c>
      <c r="H2260">
        <f t="shared" si="177"/>
        <v>4</v>
      </c>
      <c r="I2260" t="str">
        <f t="shared" si="178"/>
        <v>Monday</v>
      </c>
      <c r="J2260" s="2">
        <f t="shared" si="179"/>
        <v>3285000</v>
      </c>
      <c r="K2260" s="2"/>
    </row>
    <row r="2261" spans="1:11" x14ac:dyDescent="0.3">
      <c r="A2261" s="1">
        <v>44844</v>
      </c>
      <c r="B2261" t="s">
        <v>11</v>
      </c>
      <c r="C2261" t="s">
        <v>12</v>
      </c>
      <c r="D2261">
        <v>51</v>
      </c>
      <c r="E2261" s="2">
        <v>60000</v>
      </c>
      <c r="F2261">
        <f t="shared" si="175"/>
        <v>2022</v>
      </c>
      <c r="G2261" t="str">
        <f t="shared" si="176"/>
        <v>October</v>
      </c>
      <c r="H2261">
        <f t="shared" si="177"/>
        <v>4</v>
      </c>
      <c r="I2261" t="str">
        <f t="shared" si="178"/>
        <v>Monday</v>
      </c>
      <c r="J2261" s="2">
        <f t="shared" si="179"/>
        <v>3060000</v>
      </c>
      <c r="K2261" s="2"/>
    </row>
    <row r="2262" spans="1:11" x14ac:dyDescent="0.3">
      <c r="A2262" s="1">
        <v>44844</v>
      </c>
      <c r="B2262" t="s">
        <v>13</v>
      </c>
      <c r="C2262" t="s">
        <v>14</v>
      </c>
      <c r="D2262">
        <v>105</v>
      </c>
      <c r="E2262" s="2">
        <v>20000</v>
      </c>
      <c r="F2262">
        <f t="shared" si="175"/>
        <v>2022</v>
      </c>
      <c r="G2262" t="str">
        <f t="shared" si="176"/>
        <v>October</v>
      </c>
      <c r="H2262">
        <f t="shared" si="177"/>
        <v>4</v>
      </c>
      <c r="I2262" t="str">
        <f t="shared" si="178"/>
        <v>Monday</v>
      </c>
      <c r="J2262" s="2">
        <f t="shared" si="179"/>
        <v>2100000</v>
      </c>
      <c r="K2262" s="2"/>
    </row>
    <row r="2263" spans="1:11" x14ac:dyDescent="0.3">
      <c r="A2263" s="1">
        <v>44844</v>
      </c>
      <c r="B2263" t="s">
        <v>15</v>
      </c>
      <c r="C2263" t="s">
        <v>16</v>
      </c>
      <c r="D2263">
        <v>245</v>
      </c>
      <c r="E2263" s="2">
        <v>5000</v>
      </c>
      <c r="F2263">
        <f t="shared" si="175"/>
        <v>2022</v>
      </c>
      <c r="G2263" t="str">
        <f t="shared" si="176"/>
        <v>October</v>
      </c>
      <c r="H2263">
        <f t="shared" si="177"/>
        <v>4</v>
      </c>
      <c r="I2263" t="str">
        <f t="shared" si="178"/>
        <v>Monday</v>
      </c>
      <c r="J2263" s="2">
        <f t="shared" si="179"/>
        <v>1225000</v>
      </c>
      <c r="K2263" s="2"/>
    </row>
    <row r="2264" spans="1:11" x14ac:dyDescent="0.3">
      <c r="A2264" s="1">
        <v>44844</v>
      </c>
      <c r="B2264" t="s">
        <v>17</v>
      </c>
      <c r="C2264" t="s">
        <v>18</v>
      </c>
      <c r="D2264">
        <v>75</v>
      </c>
      <c r="E2264" s="2">
        <v>25000</v>
      </c>
      <c r="F2264">
        <f t="shared" si="175"/>
        <v>2022</v>
      </c>
      <c r="G2264" t="str">
        <f t="shared" si="176"/>
        <v>October</v>
      </c>
      <c r="H2264">
        <f t="shared" si="177"/>
        <v>4</v>
      </c>
      <c r="I2264" t="str">
        <f t="shared" si="178"/>
        <v>Monday</v>
      </c>
      <c r="J2264" s="2">
        <f t="shared" si="179"/>
        <v>1875000</v>
      </c>
      <c r="K2264" s="2"/>
    </row>
    <row r="2265" spans="1:11" x14ac:dyDescent="0.3">
      <c r="A2265" s="1">
        <v>44844</v>
      </c>
      <c r="B2265" t="s">
        <v>19</v>
      </c>
      <c r="C2265" t="s">
        <v>20</v>
      </c>
      <c r="D2265">
        <v>72</v>
      </c>
      <c r="E2265" s="2">
        <v>30000</v>
      </c>
      <c r="F2265">
        <f t="shared" si="175"/>
        <v>2022</v>
      </c>
      <c r="G2265" t="str">
        <f t="shared" si="176"/>
        <v>October</v>
      </c>
      <c r="H2265">
        <f t="shared" si="177"/>
        <v>4</v>
      </c>
      <c r="I2265" t="str">
        <f t="shared" si="178"/>
        <v>Monday</v>
      </c>
      <c r="J2265" s="2">
        <f t="shared" si="179"/>
        <v>2160000</v>
      </c>
      <c r="K2265" s="2"/>
    </row>
    <row r="2266" spans="1:11" x14ac:dyDescent="0.3">
      <c r="A2266" s="1">
        <v>44845</v>
      </c>
      <c r="B2266" t="s">
        <v>5</v>
      </c>
      <c r="C2266" t="s">
        <v>6</v>
      </c>
      <c r="D2266">
        <v>103</v>
      </c>
      <c r="E2266" s="2">
        <v>50000</v>
      </c>
      <c r="F2266">
        <f t="shared" si="175"/>
        <v>2022</v>
      </c>
      <c r="G2266" t="str">
        <f t="shared" si="176"/>
        <v>October</v>
      </c>
      <c r="H2266">
        <f t="shared" si="177"/>
        <v>4</v>
      </c>
      <c r="I2266" t="str">
        <f t="shared" si="178"/>
        <v>Tuesday</v>
      </c>
      <c r="J2266" s="2">
        <f t="shared" si="179"/>
        <v>5150000</v>
      </c>
      <c r="K2266" s="2"/>
    </row>
    <row r="2267" spans="1:11" x14ac:dyDescent="0.3">
      <c r="A2267" s="1">
        <v>44845</v>
      </c>
      <c r="B2267" t="s">
        <v>7</v>
      </c>
      <c r="C2267" t="s">
        <v>8</v>
      </c>
      <c r="D2267">
        <v>70</v>
      </c>
      <c r="E2267" s="2">
        <v>35000</v>
      </c>
      <c r="F2267">
        <f t="shared" si="175"/>
        <v>2022</v>
      </c>
      <c r="G2267" t="str">
        <f t="shared" si="176"/>
        <v>October</v>
      </c>
      <c r="H2267">
        <f t="shared" si="177"/>
        <v>4</v>
      </c>
      <c r="I2267" t="str">
        <f t="shared" si="178"/>
        <v>Tuesday</v>
      </c>
      <c r="J2267" s="2">
        <f t="shared" si="179"/>
        <v>2450000</v>
      </c>
      <c r="K2267" s="2"/>
    </row>
    <row r="2268" spans="1:11" x14ac:dyDescent="0.3">
      <c r="A2268" s="1">
        <v>44845</v>
      </c>
      <c r="B2268" t="s">
        <v>9</v>
      </c>
      <c r="C2268" t="s">
        <v>10</v>
      </c>
      <c r="D2268">
        <v>67</v>
      </c>
      <c r="E2268" s="2">
        <v>45000</v>
      </c>
      <c r="F2268">
        <f t="shared" si="175"/>
        <v>2022</v>
      </c>
      <c r="G2268" t="str">
        <f t="shared" si="176"/>
        <v>October</v>
      </c>
      <c r="H2268">
        <f t="shared" si="177"/>
        <v>4</v>
      </c>
      <c r="I2268" t="str">
        <f t="shared" si="178"/>
        <v>Tuesday</v>
      </c>
      <c r="J2268" s="2">
        <f t="shared" si="179"/>
        <v>3015000</v>
      </c>
      <c r="K2268" s="2"/>
    </row>
    <row r="2269" spans="1:11" x14ac:dyDescent="0.3">
      <c r="A2269" s="1">
        <v>44845</v>
      </c>
      <c r="B2269" t="s">
        <v>11</v>
      </c>
      <c r="C2269" t="s">
        <v>12</v>
      </c>
      <c r="D2269">
        <v>46</v>
      </c>
      <c r="E2269" s="2">
        <v>60000</v>
      </c>
      <c r="F2269">
        <f t="shared" si="175"/>
        <v>2022</v>
      </c>
      <c r="G2269" t="str">
        <f t="shared" si="176"/>
        <v>October</v>
      </c>
      <c r="H2269">
        <f t="shared" si="177"/>
        <v>4</v>
      </c>
      <c r="I2269" t="str">
        <f t="shared" si="178"/>
        <v>Tuesday</v>
      </c>
      <c r="J2269" s="2">
        <f t="shared" si="179"/>
        <v>2760000</v>
      </c>
      <c r="K2269" s="2"/>
    </row>
    <row r="2270" spans="1:11" x14ac:dyDescent="0.3">
      <c r="A2270" s="1">
        <v>44845</v>
      </c>
      <c r="B2270" t="s">
        <v>13</v>
      </c>
      <c r="C2270" t="s">
        <v>14</v>
      </c>
      <c r="D2270">
        <v>106</v>
      </c>
      <c r="E2270" s="2">
        <v>20000</v>
      </c>
      <c r="F2270">
        <f t="shared" si="175"/>
        <v>2022</v>
      </c>
      <c r="G2270" t="str">
        <f t="shared" si="176"/>
        <v>October</v>
      </c>
      <c r="H2270">
        <f t="shared" si="177"/>
        <v>4</v>
      </c>
      <c r="I2270" t="str">
        <f t="shared" si="178"/>
        <v>Tuesday</v>
      </c>
      <c r="J2270" s="2">
        <f t="shared" si="179"/>
        <v>2120000</v>
      </c>
      <c r="K2270" s="2"/>
    </row>
    <row r="2271" spans="1:11" x14ac:dyDescent="0.3">
      <c r="A2271" s="1">
        <v>44845</v>
      </c>
      <c r="B2271" t="s">
        <v>15</v>
      </c>
      <c r="C2271" t="s">
        <v>16</v>
      </c>
      <c r="D2271">
        <v>246</v>
      </c>
      <c r="E2271" s="2">
        <v>5000</v>
      </c>
      <c r="F2271">
        <f t="shared" si="175"/>
        <v>2022</v>
      </c>
      <c r="G2271" t="str">
        <f t="shared" si="176"/>
        <v>October</v>
      </c>
      <c r="H2271">
        <f t="shared" si="177"/>
        <v>4</v>
      </c>
      <c r="I2271" t="str">
        <f t="shared" si="178"/>
        <v>Tuesday</v>
      </c>
      <c r="J2271" s="2">
        <f t="shared" si="179"/>
        <v>1230000</v>
      </c>
      <c r="K2271" s="2"/>
    </row>
    <row r="2272" spans="1:11" x14ac:dyDescent="0.3">
      <c r="A2272" s="1">
        <v>44845</v>
      </c>
      <c r="B2272" t="s">
        <v>17</v>
      </c>
      <c r="C2272" t="s">
        <v>18</v>
      </c>
      <c r="D2272">
        <v>74</v>
      </c>
      <c r="E2272" s="2">
        <v>25000</v>
      </c>
      <c r="F2272">
        <f t="shared" si="175"/>
        <v>2022</v>
      </c>
      <c r="G2272" t="str">
        <f t="shared" si="176"/>
        <v>October</v>
      </c>
      <c r="H2272">
        <f t="shared" si="177"/>
        <v>4</v>
      </c>
      <c r="I2272" t="str">
        <f t="shared" si="178"/>
        <v>Tuesday</v>
      </c>
      <c r="J2272" s="2">
        <f t="shared" si="179"/>
        <v>1850000</v>
      </c>
      <c r="K2272" s="2"/>
    </row>
    <row r="2273" spans="1:11" x14ac:dyDescent="0.3">
      <c r="A2273" s="1">
        <v>44845</v>
      </c>
      <c r="B2273" t="s">
        <v>19</v>
      </c>
      <c r="C2273" t="s">
        <v>20</v>
      </c>
      <c r="D2273">
        <v>69</v>
      </c>
      <c r="E2273" s="2">
        <v>30000</v>
      </c>
      <c r="F2273">
        <f t="shared" si="175"/>
        <v>2022</v>
      </c>
      <c r="G2273" t="str">
        <f t="shared" si="176"/>
        <v>October</v>
      </c>
      <c r="H2273">
        <f t="shared" si="177"/>
        <v>4</v>
      </c>
      <c r="I2273" t="str">
        <f t="shared" si="178"/>
        <v>Tuesday</v>
      </c>
      <c r="J2273" s="2">
        <f t="shared" si="179"/>
        <v>2070000</v>
      </c>
      <c r="K2273" s="2"/>
    </row>
    <row r="2274" spans="1:11" x14ac:dyDescent="0.3">
      <c r="A2274" s="1">
        <v>44846</v>
      </c>
      <c r="B2274" t="s">
        <v>5</v>
      </c>
      <c r="C2274" t="s">
        <v>6</v>
      </c>
      <c r="D2274">
        <v>100</v>
      </c>
      <c r="E2274" s="2">
        <v>50000</v>
      </c>
      <c r="F2274">
        <f t="shared" si="175"/>
        <v>2022</v>
      </c>
      <c r="G2274" t="str">
        <f t="shared" si="176"/>
        <v>October</v>
      </c>
      <c r="H2274">
        <f t="shared" si="177"/>
        <v>4</v>
      </c>
      <c r="I2274" t="str">
        <f t="shared" si="178"/>
        <v>Wednesday</v>
      </c>
      <c r="J2274" s="2">
        <f t="shared" si="179"/>
        <v>5000000</v>
      </c>
      <c r="K2274" s="2"/>
    </row>
    <row r="2275" spans="1:11" x14ac:dyDescent="0.3">
      <c r="A2275" s="1">
        <v>44846</v>
      </c>
      <c r="B2275" t="s">
        <v>7</v>
      </c>
      <c r="C2275" t="s">
        <v>8</v>
      </c>
      <c r="D2275">
        <v>72</v>
      </c>
      <c r="E2275" s="2">
        <v>35000</v>
      </c>
      <c r="F2275">
        <f t="shared" si="175"/>
        <v>2022</v>
      </c>
      <c r="G2275" t="str">
        <f t="shared" si="176"/>
        <v>October</v>
      </c>
      <c r="H2275">
        <f t="shared" si="177"/>
        <v>4</v>
      </c>
      <c r="I2275" t="str">
        <f t="shared" si="178"/>
        <v>Wednesday</v>
      </c>
      <c r="J2275" s="2">
        <f t="shared" si="179"/>
        <v>2520000</v>
      </c>
      <c r="K2275" s="2"/>
    </row>
    <row r="2276" spans="1:11" x14ac:dyDescent="0.3">
      <c r="A2276" s="1">
        <v>44846</v>
      </c>
      <c r="B2276" t="s">
        <v>9</v>
      </c>
      <c r="C2276" t="s">
        <v>10</v>
      </c>
      <c r="D2276">
        <v>64</v>
      </c>
      <c r="E2276" s="2">
        <v>45000</v>
      </c>
      <c r="F2276">
        <f t="shared" si="175"/>
        <v>2022</v>
      </c>
      <c r="G2276" t="str">
        <f t="shared" si="176"/>
        <v>October</v>
      </c>
      <c r="H2276">
        <f t="shared" si="177"/>
        <v>4</v>
      </c>
      <c r="I2276" t="str">
        <f t="shared" si="178"/>
        <v>Wednesday</v>
      </c>
      <c r="J2276" s="2">
        <f t="shared" si="179"/>
        <v>2880000</v>
      </c>
      <c r="K2276" s="2"/>
    </row>
    <row r="2277" spans="1:11" x14ac:dyDescent="0.3">
      <c r="A2277" s="1">
        <v>44846</v>
      </c>
      <c r="B2277" t="s">
        <v>11</v>
      </c>
      <c r="C2277" t="s">
        <v>12</v>
      </c>
      <c r="D2277">
        <v>47</v>
      </c>
      <c r="E2277" s="2">
        <v>60000</v>
      </c>
      <c r="F2277">
        <f t="shared" si="175"/>
        <v>2022</v>
      </c>
      <c r="G2277" t="str">
        <f t="shared" si="176"/>
        <v>October</v>
      </c>
      <c r="H2277">
        <f t="shared" si="177"/>
        <v>4</v>
      </c>
      <c r="I2277" t="str">
        <f t="shared" si="178"/>
        <v>Wednesday</v>
      </c>
      <c r="J2277" s="2">
        <f t="shared" si="179"/>
        <v>2820000</v>
      </c>
      <c r="K2277" s="2"/>
    </row>
    <row r="2278" spans="1:11" x14ac:dyDescent="0.3">
      <c r="A2278" s="1">
        <v>44846</v>
      </c>
      <c r="B2278" t="s">
        <v>13</v>
      </c>
      <c r="C2278" t="s">
        <v>14</v>
      </c>
      <c r="D2278">
        <v>109</v>
      </c>
      <c r="E2278" s="2">
        <v>20000</v>
      </c>
      <c r="F2278">
        <f t="shared" si="175"/>
        <v>2022</v>
      </c>
      <c r="G2278" t="str">
        <f t="shared" si="176"/>
        <v>October</v>
      </c>
      <c r="H2278">
        <f t="shared" si="177"/>
        <v>4</v>
      </c>
      <c r="I2278" t="str">
        <f t="shared" si="178"/>
        <v>Wednesday</v>
      </c>
      <c r="J2278" s="2">
        <f t="shared" si="179"/>
        <v>2180000</v>
      </c>
      <c r="K2278" s="2"/>
    </row>
    <row r="2279" spans="1:11" x14ac:dyDescent="0.3">
      <c r="A2279" s="1">
        <v>44846</v>
      </c>
      <c r="B2279" t="s">
        <v>15</v>
      </c>
      <c r="C2279" t="s">
        <v>16</v>
      </c>
      <c r="D2279">
        <v>262</v>
      </c>
      <c r="E2279" s="2">
        <v>5000</v>
      </c>
      <c r="F2279">
        <f t="shared" si="175"/>
        <v>2022</v>
      </c>
      <c r="G2279" t="str">
        <f t="shared" si="176"/>
        <v>October</v>
      </c>
      <c r="H2279">
        <f t="shared" si="177"/>
        <v>4</v>
      </c>
      <c r="I2279" t="str">
        <f t="shared" si="178"/>
        <v>Wednesday</v>
      </c>
      <c r="J2279" s="2">
        <f t="shared" si="179"/>
        <v>1310000</v>
      </c>
      <c r="K2279" s="2"/>
    </row>
    <row r="2280" spans="1:11" x14ac:dyDescent="0.3">
      <c r="A2280" s="1">
        <v>44846</v>
      </c>
      <c r="B2280" t="s">
        <v>17</v>
      </c>
      <c r="C2280" t="s">
        <v>18</v>
      </c>
      <c r="D2280">
        <v>88</v>
      </c>
      <c r="E2280" s="2">
        <v>25000</v>
      </c>
      <c r="F2280">
        <f t="shared" si="175"/>
        <v>2022</v>
      </c>
      <c r="G2280" t="str">
        <f t="shared" si="176"/>
        <v>October</v>
      </c>
      <c r="H2280">
        <f t="shared" si="177"/>
        <v>4</v>
      </c>
      <c r="I2280" t="str">
        <f t="shared" si="178"/>
        <v>Wednesday</v>
      </c>
      <c r="J2280" s="2">
        <f t="shared" si="179"/>
        <v>2200000</v>
      </c>
      <c r="K2280" s="2"/>
    </row>
    <row r="2281" spans="1:11" x14ac:dyDescent="0.3">
      <c r="A2281" s="1">
        <v>44846</v>
      </c>
      <c r="B2281" t="s">
        <v>19</v>
      </c>
      <c r="C2281" t="s">
        <v>20</v>
      </c>
      <c r="D2281">
        <v>69</v>
      </c>
      <c r="E2281" s="2">
        <v>30000</v>
      </c>
      <c r="F2281">
        <f t="shared" si="175"/>
        <v>2022</v>
      </c>
      <c r="G2281" t="str">
        <f t="shared" si="176"/>
        <v>October</v>
      </c>
      <c r="H2281">
        <f t="shared" si="177"/>
        <v>4</v>
      </c>
      <c r="I2281" t="str">
        <f t="shared" si="178"/>
        <v>Wednesday</v>
      </c>
      <c r="J2281" s="2">
        <f t="shared" si="179"/>
        <v>2070000</v>
      </c>
      <c r="K2281" s="2"/>
    </row>
    <row r="2282" spans="1:11" x14ac:dyDescent="0.3">
      <c r="A2282" s="1">
        <v>44847</v>
      </c>
      <c r="B2282" t="s">
        <v>5</v>
      </c>
      <c r="C2282" t="s">
        <v>6</v>
      </c>
      <c r="D2282">
        <v>98</v>
      </c>
      <c r="E2282" s="2">
        <v>50000</v>
      </c>
      <c r="F2282">
        <f t="shared" si="175"/>
        <v>2022</v>
      </c>
      <c r="G2282" t="str">
        <f t="shared" si="176"/>
        <v>October</v>
      </c>
      <c r="H2282">
        <f t="shared" si="177"/>
        <v>4</v>
      </c>
      <c r="I2282" t="str">
        <f t="shared" si="178"/>
        <v>Thursday</v>
      </c>
      <c r="J2282" s="2">
        <f t="shared" si="179"/>
        <v>4900000</v>
      </c>
      <c r="K2282" s="2"/>
    </row>
    <row r="2283" spans="1:11" x14ac:dyDescent="0.3">
      <c r="A2283" s="1">
        <v>44847</v>
      </c>
      <c r="B2283" t="s">
        <v>7</v>
      </c>
      <c r="C2283" t="s">
        <v>8</v>
      </c>
      <c r="D2283">
        <v>70</v>
      </c>
      <c r="E2283" s="2">
        <v>35000</v>
      </c>
      <c r="F2283">
        <f t="shared" si="175"/>
        <v>2022</v>
      </c>
      <c r="G2283" t="str">
        <f t="shared" si="176"/>
        <v>October</v>
      </c>
      <c r="H2283">
        <f t="shared" si="177"/>
        <v>4</v>
      </c>
      <c r="I2283" t="str">
        <f t="shared" si="178"/>
        <v>Thursday</v>
      </c>
      <c r="J2283" s="2">
        <f t="shared" si="179"/>
        <v>2450000</v>
      </c>
      <c r="K2283" s="2"/>
    </row>
    <row r="2284" spans="1:11" x14ac:dyDescent="0.3">
      <c r="A2284" s="1">
        <v>44847</v>
      </c>
      <c r="B2284" t="s">
        <v>9</v>
      </c>
      <c r="C2284" t="s">
        <v>10</v>
      </c>
      <c r="D2284">
        <v>70</v>
      </c>
      <c r="E2284" s="2">
        <v>45000</v>
      </c>
      <c r="F2284">
        <f t="shared" si="175"/>
        <v>2022</v>
      </c>
      <c r="G2284" t="str">
        <f t="shared" si="176"/>
        <v>October</v>
      </c>
      <c r="H2284">
        <f t="shared" si="177"/>
        <v>4</v>
      </c>
      <c r="I2284" t="str">
        <f t="shared" si="178"/>
        <v>Thursday</v>
      </c>
      <c r="J2284" s="2">
        <f t="shared" si="179"/>
        <v>3150000</v>
      </c>
      <c r="K2284" s="2"/>
    </row>
    <row r="2285" spans="1:11" x14ac:dyDescent="0.3">
      <c r="A2285" s="1">
        <v>44847</v>
      </c>
      <c r="B2285" t="s">
        <v>11</v>
      </c>
      <c r="C2285" t="s">
        <v>12</v>
      </c>
      <c r="D2285">
        <v>45</v>
      </c>
      <c r="E2285" s="2">
        <v>60000</v>
      </c>
      <c r="F2285">
        <f t="shared" si="175"/>
        <v>2022</v>
      </c>
      <c r="G2285" t="str">
        <f t="shared" si="176"/>
        <v>October</v>
      </c>
      <c r="H2285">
        <f t="shared" si="177"/>
        <v>4</v>
      </c>
      <c r="I2285" t="str">
        <f t="shared" si="178"/>
        <v>Thursday</v>
      </c>
      <c r="J2285" s="2">
        <f t="shared" si="179"/>
        <v>2700000</v>
      </c>
      <c r="K2285" s="2"/>
    </row>
    <row r="2286" spans="1:11" x14ac:dyDescent="0.3">
      <c r="A2286" s="1">
        <v>44847</v>
      </c>
      <c r="B2286" t="s">
        <v>13</v>
      </c>
      <c r="C2286" t="s">
        <v>14</v>
      </c>
      <c r="D2286">
        <v>100</v>
      </c>
      <c r="E2286" s="2">
        <v>20000</v>
      </c>
      <c r="F2286">
        <f t="shared" si="175"/>
        <v>2022</v>
      </c>
      <c r="G2286" t="str">
        <f t="shared" si="176"/>
        <v>October</v>
      </c>
      <c r="H2286">
        <f t="shared" si="177"/>
        <v>4</v>
      </c>
      <c r="I2286" t="str">
        <f t="shared" si="178"/>
        <v>Thursday</v>
      </c>
      <c r="J2286" s="2">
        <f t="shared" si="179"/>
        <v>2000000</v>
      </c>
      <c r="K2286" s="2"/>
    </row>
    <row r="2287" spans="1:11" x14ac:dyDescent="0.3">
      <c r="A2287" s="1">
        <v>44847</v>
      </c>
      <c r="B2287" t="s">
        <v>15</v>
      </c>
      <c r="C2287" t="s">
        <v>16</v>
      </c>
      <c r="D2287">
        <v>240</v>
      </c>
      <c r="E2287" s="2">
        <v>5000</v>
      </c>
      <c r="F2287">
        <f t="shared" si="175"/>
        <v>2022</v>
      </c>
      <c r="G2287" t="str">
        <f t="shared" si="176"/>
        <v>October</v>
      </c>
      <c r="H2287">
        <f t="shared" si="177"/>
        <v>4</v>
      </c>
      <c r="I2287" t="str">
        <f t="shared" si="178"/>
        <v>Thursday</v>
      </c>
      <c r="J2287" s="2">
        <f t="shared" si="179"/>
        <v>1200000</v>
      </c>
      <c r="K2287" s="2"/>
    </row>
    <row r="2288" spans="1:11" x14ac:dyDescent="0.3">
      <c r="A2288" s="1">
        <v>44847</v>
      </c>
      <c r="B2288" t="s">
        <v>17</v>
      </c>
      <c r="C2288" t="s">
        <v>18</v>
      </c>
      <c r="D2288">
        <v>80</v>
      </c>
      <c r="E2288" s="2">
        <v>25000</v>
      </c>
      <c r="F2288">
        <f t="shared" si="175"/>
        <v>2022</v>
      </c>
      <c r="G2288" t="str">
        <f t="shared" si="176"/>
        <v>October</v>
      </c>
      <c r="H2288">
        <f t="shared" si="177"/>
        <v>4</v>
      </c>
      <c r="I2288" t="str">
        <f t="shared" si="178"/>
        <v>Thursday</v>
      </c>
      <c r="J2288" s="2">
        <f t="shared" si="179"/>
        <v>2000000</v>
      </c>
      <c r="K2288" s="2"/>
    </row>
    <row r="2289" spans="1:11" x14ac:dyDescent="0.3">
      <c r="A2289" s="1">
        <v>44847</v>
      </c>
      <c r="B2289" t="s">
        <v>19</v>
      </c>
      <c r="C2289" t="s">
        <v>20</v>
      </c>
      <c r="D2289">
        <v>68</v>
      </c>
      <c r="E2289" s="2">
        <v>30000</v>
      </c>
      <c r="F2289">
        <f t="shared" si="175"/>
        <v>2022</v>
      </c>
      <c r="G2289" t="str">
        <f t="shared" si="176"/>
        <v>October</v>
      </c>
      <c r="H2289">
        <f t="shared" si="177"/>
        <v>4</v>
      </c>
      <c r="I2289" t="str">
        <f t="shared" si="178"/>
        <v>Thursday</v>
      </c>
      <c r="J2289" s="2">
        <f t="shared" si="179"/>
        <v>2040000</v>
      </c>
      <c r="K2289" s="2"/>
    </row>
    <row r="2290" spans="1:11" x14ac:dyDescent="0.3">
      <c r="A2290" s="1">
        <v>44848</v>
      </c>
      <c r="B2290" t="s">
        <v>5</v>
      </c>
      <c r="C2290" t="s">
        <v>6</v>
      </c>
      <c r="D2290">
        <v>105</v>
      </c>
      <c r="E2290" s="2">
        <v>50000</v>
      </c>
      <c r="F2290">
        <f t="shared" si="175"/>
        <v>2022</v>
      </c>
      <c r="G2290" t="str">
        <f t="shared" si="176"/>
        <v>October</v>
      </c>
      <c r="H2290">
        <f t="shared" si="177"/>
        <v>4</v>
      </c>
      <c r="I2290" t="str">
        <f t="shared" si="178"/>
        <v>Friday</v>
      </c>
      <c r="J2290" s="2">
        <f t="shared" si="179"/>
        <v>5250000</v>
      </c>
      <c r="K2290" s="2"/>
    </row>
    <row r="2291" spans="1:11" x14ac:dyDescent="0.3">
      <c r="A2291" s="1">
        <v>44848</v>
      </c>
      <c r="B2291" t="s">
        <v>7</v>
      </c>
      <c r="C2291" t="s">
        <v>8</v>
      </c>
      <c r="D2291">
        <v>69</v>
      </c>
      <c r="E2291" s="2">
        <v>35000</v>
      </c>
      <c r="F2291">
        <f t="shared" si="175"/>
        <v>2022</v>
      </c>
      <c r="G2291" t="str">
        <f t="shared" si="176"/>
        <v>October</v>
      </c>
      <c r="H2291">
        <f t="shared" si="177"/>
        <v>4</v>
      </c>
      <c r="I2291" t="str">
        <f t="shared" si="178"/>
        <v>Friday</v>
      </c>
      <c r="J2291" s="2">
        <f t="shared" si="179"/>
        <v>2415000</v>
      </c>
      <c r="K2291" s="2"/>
    </row>
    <row r="2292" spans="1:11" x14ac:dyDescent="0.3">
      <c r="A2292" s="1">
        <v>44848</v>
      </c>
      <c r="B2292" t="s">
        <v>9</v>
      </c>
      <c r="C2292" t="s">
        <v>10</v>
      </c>
      <c r="D2292">
        <v>66</v>
      </c>
      <c r="E2292" s="2">
        <v>45000</v>
      </c>
      <c r="F2292">
        <f t="shared" si="175"/>
        <v>2022</v>
      </c>
      <c r="G2292" t="str">
        <f t="shared" si="176"/>
        <v>October</v>
      </c>
      <c r="H2292">
        <f t="shared" si="177"/>
        <v>4</v>
      </c>
      <c r="I2292" t="str">
        <f t="shared" si="178"/>
        <v>Friday</v>
      </c>
      <c r="J2292" s="2">
        <f t="shared" si="179"/>
        <v>2970000</v>
      </c>
      <c r="K2292" s="2"/>
    </row>
    <row r="2293" spans="1:11" x14ac:dyDescent="0.3">
      <c r="A2293" s="1">
        <v>44848</v>
      </c>
      <c r="B2293" t="s">
        <v>11</v>
      </c>
      <c r="C2293" t="s">
        <v>12</v>
      </c>
      <c r="D2293">
        <v>47</v>
      </c>
      <c r="E2293" s="2">
        <v>60000</v>
      </c>
      <c r="F2293">
        <f t="shared" si="175"/>
        <v>2022</v>
      </c>
      <c r="G2293" t="str">
        <f t="shared" si="176"/>
        <v>October</v>
      </c>
      <c r="H2293">
        <f t="shared" si="177"/>
        <v>4</v>
      </c>
      <c r="I2293" t="str">
        <f t="shared" si="178"/>
        <v>Friday</v>
      </c>
      <c r="J2293" s="2">
        <f t="shared" si="179"/>
        <v>2820000</v>
      </c>
      <c r="K2293" s="2"/>
    </row>
    <row r="2294" spans="1:11" x14ac:dyDescent="0.3">
      <c r="A2294" s="1">
        <v>44848</v>
      </c>
      <c r="B2294" t="s">
        <v>13</v>
      </c>
      <c r="C2294" t="s">
        <v>14</v>
      </c>
      <c r="D2294">
        <v>115</v>
      </c>
      <c r="E2294" s="2">
        <v>20000</v>
      </c>
      <c r="F2294">
        <f t="shared" si="175"/>
        <v>2022</v>
      </c>
      <c r="G2294" t="str">
        <f t="shared" si="176"/>
        <v>October</v>
      </c>
      <c r="H2294">
        <f t="shared" si="177"/>
        <v>4</v>
      </c>
      <c r="I2294" t="str">
        <f t="shared" si="178"/>
        <v>Friday</v>
      </c>
      <c r="J2294" s="2">
        <f t="shared" si="179"/>
        <v>2300000</v>
      </c>
      <c r="K2294" s="2"/>
    </row>
    <row r="2295" spans="1:11" x14ac:dyDescent="0.3">
      <c r="A2295" s="1">
        <v>44848</v>
      </c>
      <c r="B2295" t="s">
        <v>15</v>
      </c>
      <c r="C2295" t="s">
        <v>16</v>
      </c>
      <c r="D2295">
        <v>262</v>
      </c>
      <c r="E2295" s="2">
        <v>5000</v>
      </c>
      <c r="F2295">
        <f t="shared" si="175"/>
        <v>2022</v>
      </c>
      <c r="G2295" t="str">
        <f t="shared" si="176"/>
        <v>October</v>
      </c>
      <c r="H2295">
        <f t="shared" si="177"/>
        <v>4</v>
      </c>
      <c r="I2295" t="str">
        <f t="shared" si="178"/>
        <v>Friday</v>
      </c>
      <c r="J2295" s="2">
        <f t="shared" si="179"/>
        <v>1310000</v>
      </c>
      <c r="K2295" s="2"/>
    </row>
    <row r="2296" spans="1:11" x14ac:dyDescent="0.3">
      <c r="A2296" s="1">
        <v>44848</v>
      </c>
      <c r="B2296" t="s">
        <v>17</v>
      </c>
      <c r="C2296" t="s">
        <v>18</v>
      </c>
      <c r="D2296">
        <v>84</v>
      </c>
      <c r="E2296" s="2">
        <v>25000</v>
      </c>
      <c r="F2296">
        <f t="shared" si="175"/>
        <v>2022</v>
      </c>
      <c r="G2296" t="str">
        <f t="shared" si="176"/>
        <v>October</v>
      </c>
      <c r="H2296">
        <f t="shared" si="177"/>
        <v>4</v>
      </c>
      <c r="I2296" t="str">
        <f t="shared" si="178"/>
        <v>Friday</v>
      </c>
      <c r="J2296" s="2">
        <f t="shared" si="179"/>
        <v>2100000</v>
      </c>
      <c r="K2296" s="2"/>
    </row>
    <row r="2297" spans="1:11" x14ac:dyDescent="0.3">
      <c r="A2297" s="1">
        <v>44848</v>
      </c>
      <c r="B2297" t="s">
        <v>19</v>
      </c>
      <c r="C2297" t="s">
        <v>20</v>
      </c>
      <c r="D2297">
        <v>72</v>
      </c>
      <c r="E2297" s="2">
        <v>30000</v>
      </c>
      <c r="F2297">
        <f t="shared" si="175"/>
        <v>2022</v>
      </c>
      <c r="G2297" t="str">
        <f t="shared" si="176"/>
        <v>October</v>
      </c>
      <c r="H2297">
        <f t="shared" si="177"/>
        <v>4</v>
      </c>
      <c r="I2297" t="str">
        <f t="shared" si="178"/>
        <v>Friday</v>
      </c>
      <c r="J2297" s="2">
        <f t="shared" si="179"/>
        <v>2160000</v>
      </c>
      <c r="K2297" s="2"/>
    </row>
    <row r="2298" spans="1:11" x14ac:dyDescent="0.3">
      <c r="A2298" s="1">
        <v>44849</v>
      </c>
      <c r="B2298" t="s">
        <v>5</v>
      </c>
      <c r="C2298" t="s">
        <v>6</v>
      </c>
      <c r="D2298">
        <v>100</v>
      </c>
      <c r="E2298" s="2">
        <v>50000</v>
      </c>
      <c r="F2298">
        <f t="shared" si="175"/>
        <v>2022</v>
      </c>
      <c r="G2298" t="str">
        <f t="shared" si="176"/>
        <v>October</v>
      </c>
      <c r="H2298">
        <f t="shared" si="177"/>
        <v>4</v>
      </c>
      <c r="I2298" t="str">
        <f t="shared" si="178"/>
        <v>Saturday</v>
      </c>
      <c r="J2298" s="2">
        <f t="shared" si="179"/>
        <v>5000000</v>
      </c>
      <c r="K2298" s="2"/>
    </row>
    <row r="2299" spans="1:11" x14ac:dyDescent="0.3">
      <c r="A2299" s="1">
        <v>44849</v>
      </c>
      <c r="B2299" t="s">
        <v>7</v>
      </c>
      <c r="C2299" t="s">
        <v>8</v>
      </c>
      <c r="D2299">
        <v>66</v>
      </c>
      <c r="E2299" s="2">
        <v>35000</v>
      </c>
      <c r="F2299">
        <f t="shared" si="175"/>
        <v>2022</v>
      </c>
      <c r="G2299" t="str">
        <f t="shared" si="176"/>
        <v>October</v>
      </c>
      <c r="H2299">
        <f t="shared" si="177"/>
        <v>4</v>
      </c>
      <c r="I2299" t="str">
        <f t="shared" si="178"/>
        <v>Saturday</v>
      </c>
      <c r="J2299" s="2">
        <f t="shared" si="179"/>
        <v>2310000</v>
      </c>
      <c r="K2299" s="2"/>
    </row>
    <row r="2300" spans="1:11" x14ac:dyDescent="0.3">
      <c r="A2300" s="1">
        <v>44849</v>
      </c>
      <c r="B2300" t="s">
        <v>9</v>
      </c>
      <c r="C2300" t="s">
        <v>10</v>
      </c>
      <c r="D2300">
        <v>59</v>
      </c>
      <c r="E2300" s="2">
        <v>45000</v>
      </c>
      <c r="F2300">
        <f t="shared" si="175"/>
        <v>2022</v>
      </c>
      <c r="G2300" t="str">
        <f t="shared" si="176"/>
        <v>October</v>
      </c>
      <c r="H2300">
        <f t="shared" si="177"/>
        <v>4</v>
      </c>
      <c r="I2300" t="str">
        <f t="shared" si="178"/>
        <v>Saturday</v>
      </c>
      <c r="J2300" s="2">
        <f t="shared" si="179"/>
        <v>2655000</v>
      </c>
      <c r="K2300" s="2"/>
    </row>
    <row r="2301" spans="1:11" x14ac:dyDescent="0.3">
      <c r="A2301" s="1">
        <v>44849</v>
      </c>
      <c r="B2301" t="s">
        <v>11</v>
      </c>
      <c r="C2301" t="s">
        <v>12</v>
      </c>
      <c r="D2301">
        <v>45</v>
      </c>
      <c r="E2301" s="2">
        <v>60000</v>
      </c>
      <c r="F2301">
        <f t="shared" si="175"/>
        <v>2022</v>
      </c>
      <c r="G2301" t="str">
        <f t="shared" si="176"/>
        <v>October</v>
      </c>
      <c r="H2301">
        <f t="shared" si="177"/>
        <v>4</v>
      </c>
      <c r="I2301" t="str">
        <f t="shared" si="178"/>
        <v>Saturday</v>
      </c>
      <c r="J2301" s="2">
        <f t="shared" si="179"/>
        <v>2700000</v>
      </c>
      <c r="K2301" s="2"/>
    </row>
    <row r="2302" spans="1:11" x14ac:dyDescent="0.3">
      <c r="A2302" s="1">
        <v>44849</v>
      </c>
      <c r="B2302" t="s">
        <v>13</v>
      </c>
      <c r="C2302" t="s">
        <v>14</v>
      </c>
      <c r="D2302">
        <v>105</v>
      </c>
      <c r="E2302" s="2">
        <v>20000</v>
      </c>
      <c r="F2302">
        <f t="shared" si="175"/>
        <v>2022</v>
      </c>
      <c r="G2302" t="str">
        <f t="shared" si="176"/>
        <v>October</v>
      </c>
      <c r="H2302">
        <f t="shared" si="177"/>
        <v>4</v>
      </c>
      <c r="I2302" t="str">
        <f t="shared" si="178"/>
        <v>Saturday</v>
      </c>
      <c r="J2302" s="2">
        <f t="shared" si="179"/>
        <v>2100000</v>
      </c>
      <c r="K2302" s="2"/>
    </row>
    <row r="2303" spans="1:11" x14ac:dyDescent="0.3">
      <c r="A2303" s="1">
        <v>44849</v>
      </c>
      <c r="B2303" t="s">
        <v>15</v>
      </c>
      <c r="C2303" t="s">
        <v>16</v>
      </c>
      <c r="D2303">
        <v>239</v>
      </c>
      <c r="E2303" s="2">
        <v>5000</v>
      </c>
      <c r="F2303">
        <f t="shared" si="175"/>
        <v>2022</v>
      </c>
      <c r="G2303" t="str">
        <f t="shared" si="176"/>
        <v>October</v>
      </c>
      <c r="H2303">
        <f t="shared" si="177"/>
        <v>4</v>
      </c>
      <c r="I2303" t="str">
        <f t="shared" si="178"/>
        <v>Saturday</v>
      </c>
      <c r="J2303" s="2">
        <f t="shared" si="179"/>
        <v>1195000</v>
      </c>
      <c r="K2303" s="2"/>
    </row>
    <row r="2304" spans="1:11" x14ac:dyDescent="0.3">
      <c r="A2304" s="1">
        <v>44849</v>
      </c>
      <c r="B2304" t="s">
        <v>17</v>
      </c>
      <c r="C2304" t="s">
        <v>18</v>
      </c>
      <c r="D2304">
        <v>76</v>
      </c>
      <c r="E2304" s="2">
        <v>25000</v>
      </c>
      <c r="F2304">
        <f t="shared" si="175"/>
        <v>2022</v>
      </c>
      <c r="G2304" t="str">
        <f t="shared" si="176"/>
        <v>October</v>
      </c>
      <c r="H2304">
        <f t="shared" si="177"/>
        <v>4</v>
      </c>
      <c r="I2304" t="str">
        <f t="shared" si="178"/>
        <v>Saturday</v>
      </c>
      <c r="J2304" s="2">
        <f t="shared" si="179"/>
        <v>1900000</v>
      </c>
      <c r="K2304" s="2"/>
    </row>
    <row r="2305" spans="1:11" x14ac:dyDescent="0.3">
      <c r="A2305" s="1">
        <v>44849</v>
      </c>
      <c r="B2305" t="s">
        <v>19</v>
      </c>
      <c r="C2305" t="s">
        <v>20</v>
      </c>
      <c r="D2305">
        <v>67</v>
      </c>
      <c r="E2305" s="2">
        <v>30000</v>
      </c>
      <c r="F2305">
        <f t="shared" si="175"/>
        <v>2022</v>
      </c>
      <c r="G2305" t="str">
        <f t="shared" si="176"/>
        <v>October</v>
      </c>
      <c r="H2305">
        <f t="shared" si="177"/>
        <v>4</v>
      </c>
      <c r="I2305" t="str">
        <f t="shared" si="178"/>
        <v>Saturday</v>
      </c>
      <c r="J2305" s="2">
        <f t="shared" si="179"/>
        <v>2010000</v>
      </c>
      <c r="K2305" s="2"/>
    </row>
    <row r="2306" spans="1:11" x14ac:dyDescent="0.3">
      <c r="A2306" s="1">
        <v>44850</v>
      </c>
      <c r="B2306" t="s">
        <v>5</v>
      </c>
      <c r="C2306" t="s">
        <v>6</v>
      </c>
      <c r="D2306">
        <v>108</v>
      </c>
      <c r="E2306" s="2">
        <v>50000</v>
      </c>
      <c r="F2306">
        <f t="shared" ref="F2306:F2369" si="180">YEAR(A2306)</f>
        <v>2022</v>
      </c>
      <c r="G2306" t="str">
        <f t="shared" ref="G2306:G2369" si="181">TEXT(A2306,"mmmm")</f>
        <v>October</v>
      </c>
      <c r="H2306">
        <f t="shared" ref="H2306:H2369" si="182">ROUNDUP(MONTH(A2306)/3,0)</f>
        <v>4</v>
      </c>
      <c r="I2306" t="str">
        <f t="shared" ref="I2306:I2369" si="183">TEXT(A2306,"dddd")</f>
        <v>Sunday</v>
      </c>
      <c r="J2306" s="2">
        <f t="shared" ref="J2306:J2369" si="184">D2306*E2306</f>
        <v>5400000</v>
      </c>
      <c r="K2306" s="2"/>
    </row>
    <row r="2307" spans="1:11" x14ac:dyDescent="0.3">
      <c r="A2307" s="1">
        <v>44850</v>
      </c>
      <c r="B2307" t="s">
        <v>7</v>
      </c>
      <c r="C2307" t="s">
        <v>8</v>
      </c>
      <c r="D2307">
        <v>70</v>
      </c>
      <c r="E2307" s="2">
        <v>35000</v>
      </c>
      <c r="F2307">
        <f t="shared" si="180"/>
        <v>2022</v>
      </c>
      <c r="G2307" t="str">
        <f t="shared" si="181"/>
        <v>October</v>
      </c>
      <c r="H2307">
        <f t="shared" si="182"/>
        <v>4</v>
      </c>
      <c r="I2307" t="str">
        <f t="shared" si="183"/>
        <v>Sunday</v>
      </c>
      <c r="J2307" s="2">
        <f t="shared" si="184"/>
        <v>2450000</v>
      </c>
      <c r="K2307" s="2"/>
    </row>
    <row r="2308" spans="1:11" x14ac:dyDescent="0.3">
      <c r="A2308" s="1">
        <v>44850</v>
      </c>
      <c r="B2308" t="s">
        <v>9</v>
      </c>
      <c r="C2308" t="s">
        <v>10</v>
      </c>
      <c r="D2308">
        <v>63</v>
      </c>
      <c r="E2308" s="2">
        <v>45000</v>
      </c>
      <c r="F2308">
        <f t="shared" si="180"/>
        <v>2022</v>
      </c>
      <c r="G2308" t="str">
        <f t="shared" si="181"/>
        <v>October</v>
      </c>
      <c r="H2308">
        <f t="shared" si="182"/>
        <v>4</v>
      </c>
      <c r="I2308" t="str">
        <f t="shared" si="183"/>
        <v>Sunday</v>
      </c>
      <c r="J2308" s="2">
        <f t="shared" si="184"/>
        <v>2835000</v>
      </c>
      <c r="K2308" s="2"/>
    </row>
    <row r="2309" spans="1:11" x14ac:dyDescent="0.3">
      <c r="A2309" s="1">
        <v>44850</v>
      </c>
      <c r="B2309" t="s">
        <v>11</v>
      </c>
      <c r="C2309" t="s">
        <v>12</v>
      </c>
      <c r="D2309">
        <v>44</v>
      </c>
      <c r="E2309" s="2">
        <v>60000</v>
      </c>
      <c r="F2309">
        <f t="shared" si="180"/>
        <v>2022</v>
      </c>
      <c r="G2309" t="str">
        <f t="shared" si="181"/>
        <v>October</v>
      </c>
      <c r="H2309">
        <f t="shared" si="182"/>
        <v>4</v>
      </c>
      <c r="I2309" t="str">
        <f t="shared" si="183"/>
        <v>Sunday</v>
      </c>
      <c r="J2309" s="2">
        <f t="shared" si="184"/>
        <v>2640000</v>
      </c>
      <c r="K2309" s="2"/>
    </row>
    <row r="2310" spans="1:11" x14ac:dyDescent="0.3">
      <c r="A2310" s="1">
        <v>44850</v>
      </c>
      <c r="B2310" t="s">
        <v>13</v>
      </c>
      <c r="C2310" t="s">
        <v>14</v>
      </c>
      <c r="D2310">
        <v>104</v>
      </c>
      <c r="E2310" s="2">
        <v>20000</v>
      </c>
      <c r="F2310">
        <f t="shared" si="180"/>
        <v>2022</v>
      </c>
      <c r="G2310" t="str">
        <f t="shared" si="181"/>
        <v>October</v>
      </c>
      <c r="H2310">
        <f t="shared" si="182"/>
        <v>4</v>
      </c>
      <c r="I2310" t="str">
        <f t="shared" si="183"/>
        <v>Sunday</v>
      </c>
      <c r="J2310" s="2">
        <f t="shared" si="184"/>
        <v>2080000</v>
      </c>
      <c r="K2310" s="2"/>
    </row>
    <row r="2311" spans="1:11" x14ac:dyDescent="0.3">
      <c r="A2311" s="1">
        <v>44850</v>
      </c>
      <c r="B2311" t="s">
        <v>15</v>
      </c>
      <c r="C2311" t="s">
        <v>16</v>
      </c>
      <c r="D2311">
        <v>229</v>
      </c>
      <c r="E2311" s="2">
        <v>5000</v>
      </c>
      <c r="F2311">
        <f t="shared" si="180"/>
        <v>2022</v>
      </c>
      <c r="G2311" t="str">
        <f t="shared" si="181"/>
        <v>October</v>
      </c>
      <c r="H2311">
        <f t="shared" si="182"/>
        <v>4</v>
      </c>
      <c r="I2311" t="str">
        <f t="shared" si="183"/>
        <v>Sunday</v>
      </c>
      <c r="J2311" s="2">
        <f t="shared" si="184"/>
        <v>1145000</v>
      </c>
      <c r="K2311" s="2"/>
    </row>
    <row r="2312" spans="1:11" x14ac:dyDescent="0.3">
      <c r="A2312" s="1">
        <v>44850</v>
      </c>
      <c r="B2312" t="s">
        <v>17</v>
      </c>
      <c r="C2312" t="s">
        <v>18</v>
      </c>
      <c r="D2312">
        <v>81</v>
      </c>
      <c r="E2312" s="2">
        <v>25000</v>
      </c>
      <c r="F2312">
        <f t="shared" si="180"/>
        <v>2022</v>
      </c>
      <c r="G2312" t="str">
        <f t="shared" si="181"/>
        <v>October</v>
      </c>
      <c r="H2312">
        <f t="shared" si="182"/>
        <v>4</v>
      </c>
      <c r="I2312" t="str">
        <f t="shared" si="183"/>
        <v>Sunday</v>
      </c>
      <c r="J2312" s="2">
        <f t="shared" si="184"/>
        <v>2025000</v>
      </c>
      <c r="K2312" s="2"/>
    </row>
    <row r="2313" spans="1:11" x14ac:dyDescent="0.3">
      <c r="A2313" s="1">
        <v>44850</v>
      </c>
      <c r="B2313" t="s">
        <v>19</v>
      </c>
      <c r="C2313" t="s">
        <v>20</v>
      </c>
      <c r="D2313">
        <v>66</v>
      </c>
      <c r="E2313" s="2">
        <v>30000</v>
      </c>
      <c r="F2313">
        <f t="shared" si="180"/>
        <v>2022</v>
      </c>
      <c r="G2313" t="str">
        <f t="shared" si="181"/>
        <v>October</v>
      </c>
      <c r="H2313">
        <f t="shared" si="182"/>
        <v>4</v>
      </c>
      <c r="I2313" t="str">
        <f t="shared" si="183"/>
        <v>Sunday</v>
      </c>
      <c r="J2313" s="2">
        <f t="shared" si="184"/>
        <v>1980000</v>
      </c>
      <c r="K2313" s="2"/>
    </row>
    <row r="2314" spans="1:11" x14ac:dyDescent="0.3">
      <c r="A2314" s="1">
        <v>44851</v>
      </c>
      <c r="B2314" t="s">
        <v>5</v>
      </c>
      <c r="C2314" t="s">
        <v>6</v>
      </c>
      <c r="D2314">
        <v>107</v>
      </c>
      <c r="E2314" s="2">
        <v>50000</v>
      </c>
      <c r="F2314">
        <f t="shared" si="180"/>
        <v>2022</v>
      </c>
      <c r="G2314" t="str">
        <f t="shared" si="181"/>
        <v>October</v>
      </c>
      <c r="H2314">
        <f t="shared" si="182"/>
        <v>4</v>
      </c>
      <c r="I2314" t="str">
        <f t="shared" si="183"/>
        <v>Monday</v>
      </c>
      <c r="J2314" s="2">
        <f t="shared" si="184"/>
        <v>5350000</v>
      </c>
      <c r="K2314" s="2"/>
    </row>
    <row r="2315" spans="1:11" x14ac:dyDescent="0.3">
      <c r="A2315" s="1">
        <v>44851</v>
      </c>
      <c r="B2315" t="s">
        <v>7</v>
      </c>
      <c r="C2315" t="s">
        <v>8</v>
      </c>
      <c r="D2315">
        <v>75</v>
      </c>
      <c r="E2315" s="2">
        <v>35000</v>
      </c>
      <c r="F2315">
        <f t="shared" si="180"/>
        <v>2022</v>
      </c>
      <c r="G2315" t="str">
        <f t="shared" si="181"/>
        <v>October</v>
      </c>
      <c r="H2315">
        <f t="shared" si="182"/>
        <v>4</v>
      </c>
      <c r="I2315" t="str">
        <f t="shared" si="183"/>
        <v>Monday</v>
      </c>
      <c r="J2315" s="2">
        <f t="shared" si="184"/>
        <v>2625000</v>
      </c>
      <c r="K2315" s="2"/>
    </row>
    <row r="2316" spans="1:11" x14ac:dyDescent="0.3">
      <c r="A2316" s="1">
        <v>44851</v>
      </c>
      <c r="B2316" t="s">
        <v>9</v>
      </c>
      <c r="C2316" t="s">
        <v>10</v>
      </c>
      <c r="D2316">
        <v>64</v>
      </c>
      <c r="E2316" s="2">
        <v>45000</v>
      </c>
      <c r="F2316">
        <f t="shared" si="180"/>
        <v>2022</v>
      </c>
      <c r="G2316" t="str">
        <f t="shared" si="181"/>
        <v>October</v>
      </c>
      <c r="H2316">
        <f t="shared" si="182"/>
        <v>4</v>
      </c>
      <c r="I2316" t="str">
        <f t="shared" si="183"/>
        <v>Monday</v>
      </c>
      <c r="J2316" s="2">
        <f t="shared" si="184"/>
        <v>2880000</v>
      </c>
      <c r="K2316" s="2"/>
    </row>
    <row r="2317" spans="1:11" x14ac:dyDescent="0.3">
      <c r="A2317" s="1">
        <v>44851</v>
      </c>
      <c r="B2317" t="s">
        <v>11</v>
      </c>
      <c r="C2317" t="s">
        <v>12</v>
      </c>
      <c r="D2317">
        <v>47</v>
      </c>
      <c r="E2317" s="2">
        <v>60000</v>
      </c>
      <c r="F2317">
        <f t="shared" si="180"/>
        <v>2022</v>
      </c>
      <c r="G2317" t="str">
        <f t="shared" si="181"/>
        <v>October</v>
      </c>
      <c r="H2317">
        <f t="shared" si="182"/>
        <v>4</v>
      </c>
      <c r="I2317" t="str">
        <f t="shared" si="183"/>
        <v>Monday</v>
      </c>
      <c r="J2317" s="2">
        <f t="shared" si="184"/>
        <v>2820000</v>
      </c>
      <c r="K2317" s="2"/>
    </row>
    <row r="2318" spans="1:11" x14ac:dyDescent="0.3">
      <c r="A2318" s="1">
        <v>44851</v>
      </c>
      <c r="B2318" t="s">
        <v>13</v>
      </c>
      <c r="C2318" t="s">
        <v>14</v>
      </c>
      <c r="D2318">
        <v>110</v>
      </c>
      <c r="E2318" s="2">
        <v>20000</v>
      </c>
      <c r="F2318">
        <f t="shared" si="180"/>
        <v>2022</v>
      </c>
      <c r="G2318" t="str">
        <f t="shared" si="181"/>
        <v>October</v>
      </c>
      <c r="H2318">
        <f t="shared" si="182"/>
        <v>4</v>
      </c>
      <c r="I2318" t="str">
        <f t="shared" si="183"/>
        <v>Monday</v>
      </c>
      <c r="J2318" s="2">
        <f t="shared" si="184"/>
        <v>2200000</v>
      </c>
      <c r="K2318" s="2"/>
    </row>
    <row r="2319" spans="1:11" x14ac:dyDescent="0.3">
      <c r="A2319" s="1">
        <v>44851</v>
      </c>
      <c r="B2319" t="s">
        <v>15</v>
      </c>
      <c r="C2319" t="s">
        <v>16</v>
      </c>
      <c r="D2319">
        <v>251</v>
      </c>
      <c r="E2319" s="2">
        <v>5000</v>
      </c>
      <c r="F2319">
        <f t="shared" si="180"/>
        <v>2022</v>
      </c>
      <c r="G2319" t="str">
        <f t="shared" si="181"/>
        <v>October</v>
      </c>
      <c r="H2319">
        <f t="shared" si="182"/>
        <v>4</v>
      </c>
      <c r="I2319" t="str">
        <f t="shared" si="183"/>
        <v>Monday</v>
      </c>
      <c r="J2319" s="2">
        <f t="shared" si="184"/>
        <v>1255000</v>
      </c>
      <c r="K2319" s="2"/>
    </row>
    <row r="2320" spans="1:11" x14ac:dyDescent="0.3">
      <c r="A2320" s="1">
        <v>44851</v>
      </c>
      <c r="B2320" t="s">
        <v>17</v>
      </c>
      <c r="C2320" t="s">
        <v>18</v>
      </c>
      <c r="D2320">
        <v>82</v>
      </c>
      <c r="E2320" s="2">
        <v>25000</v>
      </c>
      <c r="F2320">
        <f t="shared" si="180"/>
        <v>2022</v>
      </c>
      <c r="G2320" t="str">
        <f t="shared" si="181"/>
        <v>October</v>
      </c>
      <c r="H2320">
        <f t="shared" si="182"/>
        <v>4</v>
      </c>
      <c r="I2320" t="str">
        <f t="shared" si="183"/>
        <v>Monday</v>
      </c>
      <c r="J2320" s="2">
        <f t="shared" si="184"/>
        <v>2050000</v>
      </c>
      <c r="K2320" s="2"/>
    </row>
    <row r="2321" spans="1:11" x14ac:dyDescent="0.3">
      <c r="A2321" s="1">
        <v>44851</v>
      </c>
      <c r="B2321" t="s">
        <v>19</v>
      </c>
      <c r="C2321" t="s">
        <v>20</v>
      </c>
      <c r="D2321">
        <v>72</v>
      </c>
      <c r="E2321" s="2">
        <v>30000</v>
      </c>
      <c r="F2321">
        <f t="shared" si="180"/>
        <v>2022</v>
      </c>
      <c r="G2321" t="str">
        <f t="shared" si="181"/>
        <v>October</v>
      </c>
      <c r="H2321">
        <f t="shared" si="182"/>
        <v>4</v>
      </c>
      <c r="I2321" t="str">
        <f t="shared" si="183"/>
        <v>Monday</v>
      </c>
      <c r="J2321" s="2">
        <f t="shared" si="184"/>
        <v>2160000</v>
      </c>
      <c r="K2321" s="2"/>
    </row>
    <row r="2322" spans="1:11" x14ac:dyDescent="0.3">
      <c r="A2322" s="1">
        <v>44852</v>
      </c>
      <c r="B2322" t="s">
        <v>5</v>
      </c>
      <c r="C2322" t="s">
        <v>6</v>
      </c>
      <c r="D2322">
        <v>109</v>
      </c>
      <c r="E2322" s="2">
        <v>50000</v>
      </c>
      <c r="F2322">
        <f t="shared" si="180"/>
        <v>2022</v>
      </c>
      <c r="G2322" t="str">
        <f t="shared" si="181"/>
        <v>October</v>
      </c>
      <c r="H2322">
        <f t="shared" si="182"/>
        <v>4</v>
      </c>
      <c r="I2322" t="str">
        <f t="shared" si="183"/>
        <v>Tuesday</v>
      </c>
      <c r="J2322" s="2">
        <f t="shared" si="184"/>
        <v>5450000</v>
      </c>
      <c r="K2322" s="2"/>
    </row>
    <row r="2323" spans="1:11" x14ac:dyDescent="0.3">
      <c r="A2323" s="1">
        <v>44852</v>
      </c>
      <c r="B2323" t="s">
        <v>7</v>
      </c>
      <c r="C2323" t="s">
        <v>8</v>
      </c>
      <c r="D2323">
        <v>78</v>
      </c>
      <c r="E2323" s="2">
        <v>35000</v>
      </c>
      <c r="F2323">
        <f t="shared" si="180"/>
        <v>2022</v>
      </c>
      <c r="G2323" t="str">
        <f t="shared" si="181"/>
        <v>October</v>
      </c>
      <c r="H2323">
        <f t="shared" si="182"/>
        <v>4</v>
      </c>
      <c r="I2323" t="str">
        <f t="shared" si="183"/>
        <v>Tuesday</v>
      </c>
      <c r="J2323" s="2">
        <f t="shared" si="184"/>
        <v>2730000</v>
      </c>
      <c r="K2323" s="2"/>
    </row>
    <row r="2324" spans="1:11" x14ac:dyDescent="0.3">
      <c r="A2324" s="1">
        <v>44852</v>
      </c>
      <c r="B2324" t="s">
        <v>9</v>
      </c>
      <c r="C2324" t="s">
        <v>10</v>
      </c>
      <c r="D2324">
        <v>67</v>
      </c>
      <c r="E2324" s="2">
        <v>45000</v>
      </c>
      <c r="F2324">
        <f t="shared" si="180"/>
        <v>2022</v>
      </c>
      <c r="G2324" t="str">
        <f t="shared" si="181"/>
        <v>October</v>
      </c>
      <c r="H2324">
        <f t="shared" si="182"/>
        <v>4</v>
      </c>
      <c r="I2324" t="str">
        <f t="shared" si="183"/>
        <v>Tuesday</v>
      </c>
      <c r="J2324" s="2">
        <f t="shared" si="184"/>
        <v>3015000</v>
      </c>
      <c r="K2324" s="2"/>
    </row>
    <row r="2325" spans="1:11" x14ac:dyDescent="0.3">
      <c r="A2325" s="1">
        <v>44852</v>
      </c>
      <c r="B2325" t="s">
        <v>11</v>
      </c>
      <c r="C2325" t="s">
        <v>12</v>
      </c>
      <c r="D2325">
        <v>48</v>
      </c>
      <c r="E2325" s="2">
        <v>60000</v>
      </c>
      <c r="F2325">
        <f t="shared" si="180"/>
        <v>2022</v>
      </c>
      <c r="G2325" t="str">
        <f t="shared" si="181"/>
        <v>October</v>
      </c>
      <c r="H2325">
        <f t="shared" si="182"/>
        <v>4</v>
      </c>
      <c r="I2325" t="str">
        <f t="shared" si="183"/>
        <v>Tuesday</v>
      </c>
      <c r="J2325" s="2">
        <f t="shared" si="184"/>
        <v>2880000</v>
      </c>
      <c r="K2325" s="2"/>
    </row>
    <row r="2326" spans="1:11" x14ac:dyDescent="0.3">
      <c r="A2326" s="1">
        <v>44852</v>
      </c>
      <c r="B2326" t="s">
        <v>13</v>
      </c>
      <c r="C2326" t="s">
        <v>14</v>
      </c>
      <c r="D2326">
        <v>99</v>
      </c>
      <c r="E2326" s="2">
        <v>20000</v>
      </c>
      <c r="F2326">
        <f t="shared" si="180"/>
        <v>2022</v>
      </c>
      <c r="G2326" t="str">
        <f t="shared" si="181"/>
        <v>October</v>
      </c>
      <c r="H2326">
        <f t="shared" si="182"/>
        <v>4</v>
      </c>
      <c r="I2326" t="str">
        <f t="shared" si="183"/>
        <v>Tuesday</v>
      </c>
      <c r="J2326" s="2">
        <f t="shared" si="184"/>
        <v>1980000</v>
      </c>
      <c r="K2326" s="2"/>
    </row>
    <row r="2327" spans="1:11" x14ac:dyDescent="0.3">
      <c r="A2327" s="1">
        <v>44852</v>
      </c>
      <c r="B2327" t="s">
        <v>15</v>
      </c>
      <c r="C2327" t="s">
        <v>16</v>
      </c>
      <c r="D2327">
        <v>228</v>
      </c>
      <c r="E2327" s="2">
        <v>5000</v>
      </c>
      <c r="F2327">
        <f t="shared" si="180"/>
        <v>2022</v>
      </c>
      <c r="G2327" t="str">
        <f t="shared" si="181"/>
        <v>October</v>
      </c>
      <c r="H2327">
        <f t="shared" si="182"/>
        <v>4</v>
      </c>
      <c r="I2327" t="str">
        <f t="shared" si="183"/>
        <v>Tuesday</v>
      </c>
      <c r="J2327" s="2">
        <f t="shared" si="184"/>
        <v>1140000</v>
      </c>
      <c r="K2327" s="2"/>
    </row>
    <row r="2328" spans="1:11" x14ac:dyDescent="0.3">
      <c r="A2328" s="1">
        <v>44852</v>
      </c>
      <c r="B2328" t="s">
        <v>17</v>
      </c>
      <c r="C2328" t="s">
        <v>18</v>
      </c>
      <c r="D2328">
        <v>87</v>
      </c>
      <c r="E2328" s="2">
        <v>25000</v>
      </c>
      <c r="F2328">
        <f t="shared" si="180"/>
        <v>2022</v>
      </c>
      <c r="G2328" t="str">
        <f t="shared" si="181"/>
        <v>October</v>
      </c>
      <c r="H2328">
        <f t="shared" si="182"/>
        <v>4</v>
      </c>
      <c r="I2328" t="str">
        <f t="shared" si="183"/>
        <v>Tuesday</v>
      </c>
      <c r="J2328" s="2">
        <f t="shared" si="184"/>
        <v>2175000</v>
      </c>
      <c r="K2328" s="2"/>
    </row>
    <row r="2329" spans="1:11" x14ac:dyDescent="0.3">
      <c r="A2329" s="1">
        <v>44852</v>
      </c>
      <c r="B2329" t="s">
        <v>19</v>
      </c>
      <c r="C2329" t="s">
        <v>20</v>
      </c>
      <c r="D2329">
        <v>67</v>
      </c>
      <c r="E2329" s="2">
        <v>30000</v>
      </c>
      <c r="F2329">
        <f t="shared" si="180"/>
        <v>2022</v>
      </c>
      <c r="G2329" t="str">
        <f t="shared" si="181"/>
        <v>October</v>
      </c>
      <c r="H2329">
        <f t="shared" si="182"/>
        <v>4</v>
      </c>
      <c r="I2329" t="str">
        <f t="shared" si="183"/>
        <v>Tuesday</v>
      </c>
      <c r="J2329" s="2">
        <f t="shared" si="184"/>
        <v>2010000</v>
      </c>
      <c r="K2329" s="2"/>
    </row>
    <row r="2330" spans="1:11" x14ac:dyDescent="0.3">
      <c r="A2330" s="1">
        <v>44853</v>
      </c>
      <c r="B2330" t="s">
        <v>5</v>
      </c>
      <c r="C2330" t="s">
        <v>6</v>
      </c>
      <c r="D2330">
        <v>101</v>
      </c>
      <c r="E2330" s="2">
        <v>50000</v>
      </c>
      <c r="F2330">
        <f t="shared" si="180"/>
        <v>2022</v>
      </c>
      <c r="G2330" t="str">
        <f t="shared" si="181"/>
        <v>October</v>
      </c>
      <c r="H2330">
        <f t="shared" si="182"/>
        <v>4</v>
      </c>
      <c r="I2330" t="str">
        <f t="shared" si="183"/>
        <v>Wednesday</v>
      </c>
      <c r="J2330" s="2">
        <f t="shared" si="184"/>
        <v>5050000</v>
      </c>
      <c r="K2330" s="2"/>
    </row>
    <row r="2331" spans="1:11" x14ac:dyDescent="0.3">
      <c r="A2331" s="1">
        <v>44853</v>
      </c>
      <c r="B2331" t="s">
        <v>7</v>
      </c>
      <c r="C2331" t="s">
        <v>8</v>
      </c>
      <c r="D2331">
        <v>72</v>
      </c>
      <c r="E2331" s="2">
        <v>35000</v>
      </c>
      <c r="F2331">
        <f t="shared" si="180"/>
        <v>2022</v>
      </c>
      <c r="G2331" t="str">
        <f t="shared" si="181"/>
        <v>October</v>
      </c>
      <c r="H2331">
        <f t="shared" si="182"/>
        <v>4</v>
      </c>
      <c r="I2331" t="str">
        <f t="shared" si="183"/>
        <v>Wednesday</v>
      </c>
      <c r="J2331" s="2">
        <f t="shared" si="184"/>
        <v>2520000</v>
      </c>
      <c r="K2331" s="2"/>
    </row>
    <row r="2332" spans="1:11" x14ac:dyDescent="0.3">
      <c r="A2332" s="1">
        <v>44853</v>
      </c>
      <c r="B2332" t="s">
        <v>9</v>
      </c>
      <c r="C2332" t="s">
        <v>10</v>
      </c>
      <c r="D2332">
        <v>71</v>
      </c>
      <c r="E2332" s="2">
        <v>45000</v>
      </c>
      <c r="F2332">
        <f t="shared" si="180"/>
        <v>2022</v>
      </c>
      <c r="G2332" t="str">
        <f t="shared" si="181"/>
        <v>October</v>
      </c>
      <c r="H2332">
        <f t="shared" si="182"/>
        <v>4</v>
      </c>
      <c r="I2332" t="str">
        <f t="shared" si="183"/>
        <v>Wednesday</v>
      </c>
      <c r="J2332" s="2">
        <f t="shared" si="184"/>
        <v>3195000</v>
      </c>
      <c r="K2332" s="2"/>
    </row>
    <row r="2333" spans="1:11" x14ac:dyDescent="0.3">
      <c r="A2333" s="1">
        <v>44853</v>
      </c>
      <c r="B2333" t="s">
        <v>11</v>
      </c>
      <c r="C2333" t="s">
        <v>12</v>
      </c>
      <c r="D2333">
        <v>48</v>
      </c>
      <c r="E2333" s="2">
        <v>60000</v>
      </c>
      <c r="F2333">
        <f t="shared" si="180"/>
        <v>2022</v>
      </c>
      <c r="G2333" t="str">
        <f t="shared" si="181"/>
        <v>October</v>
      </c>
      <c r="H2333">
        <f t="shared" si="182"/>
        <v>4</v>
      </c>
      <c r="I2333" t="str">
        <f t="shared" si="183"/>
        <v>Wednesday</v>
      </c>
      <c r="J2333" s="2">
        <f t="shared" si="184"/>
        <v>2880000</v>
      </c>
      <c r="K2333" s="2"/>
    </row>
    <row r="2334" spans="1:11" x14ac:dyDescent="0.3">
      <c r="A2334" s="1">
        <v>44853</v>
      </c>
      <c r="B2334" t="s">
        <v>13</v>
      </c>
      <c r="C2334" t="s">
        <v>14</v>
      </c>
      <c r="D2334">
        <v>109</v>
      </c>
      <c r="E2334" s="2">
        <v>20000</v>
      </c>
      <c r="F2334">
        <f t="shared" si="180"/>
        <v>2022</v>
      </c>
      <c r="G2334" t="str">
        <f t="shared" si="181"/>
        <v>October</v>
      </c>
      <c r="H2334">
        <f t="shared" si="182"/>
        <v>4</v>
      </c>
      <c r="I2334" t="str">
        <f t="shared" si="183"/>
        <v>Wednesday</v>
      </c>
      <c r="J2334" s="2">
        <f t="shared" si="184"/>
        <v>2180000</v>
      </c>
      <c r="K2334" s="2"/>
    </row>
    <row r="2335" spans="1:11" x14ac:dyDescent="0.3">
      <c r="A2335" s="1">
        <v>44853</v>
      </c>
      <c r="B2335" t="s">
        <v>15</v>
      </c>
      <c r="C2335" t="s">
        <v>16</v>
      </c>
      <c r="D2335">
        <v>230</v>
      </c>
      <c r="E2335" s="2">
        <v>5000</v>
      </c>
      <c r="F2335">
        <f t="shared" si="180"/>
        <v>2022</v>
      </c>
      <c r="G2335" t="str">
        <f t="shared" si="181"/>
        <v>October</v>
      </c>
      <c r="H2335">
        <f t="shared" si="182"/>
        <v>4</v>
      </c>
      <c r="I2335" t="str">
        <f t="shared" si="183"/>
        <v>Wednesday</v>
      </c>
      <c r="J2335" s="2">
        <f t="shared" si="184"/>
        <v>1150000</v>
      </c>
      <c r="K2335" s="2"/>
    </row>
    <row r="2336" spans="1:11" x14ac:dyDescent="0.3">
      <c r="A2336" s="1">
        <v>44853</v>
      </c>
      <c r="B2336" t="s">
        <v>17</v>
      </c>
      <c r="C2336" t="s">
        <v>18</v>
      </c>
      <c r="D2336">
        <v>84</v>
      </c>
      <c r="E2336" s="2">
        <v>25000</v>
      </c>
      <c r="F2336">
        <f t="shared" si="180"/>
        <v>2022</v>
      </c>
      <c r="G2336" t="str">
        <f t="shared" si="181"/>
        <v>October</v>
      </c>
      <c r="H2336">
        <f t="shared" si="182"/>
        <v>4</v>
      </c>
      <c r="I2336" t="str">
        <f t="shared" si="183"/>
        <v>Wednesday</v>
      </c>
      <c r="J2336" s="2">
        <f t="shared" si="184"/>
        <v>2100000</v>
      </c>
      <c r="K2336" s="2"/>
    </row>
    <row r="2337" spans="1:11" x14ac:dyDescent="0.3">
      <c r="A2337" s="1">
        <v>44853</v>
      </c>
      <c r="B2337" t="s">
        <v>19</v>
      </c>
      <c r="C2337" t="s">
        <v>20</v>
      </c>
      <c r="D2337">
        <v>69</v>
      </c>
      <c r="E2337" s="2">
        <v>30000</v>
      </c>
      <c r="F2337">
        <f t="shared" si="180"/>
        <v>2022</v>
      </c>
      <c r="G2337" t="str">
        <f t="shared" si="181"/>
        <v>October</v>
      </c>
      <c r="H2337">
        <f t="shared" si="182"/>
        <v>4</v>
      </c>
      <c r="I2337" t="str">
        <f t="shared" si="183"/>
        <v>Wednesday</v>
      </c>
      <c r="J2337" s="2">
        <f t="shared" si="184"/>
        <v>2070000</v>
      </c>
      <c r="K2337" s="2"/>
    </row>
    <row r="2338" spans="1:11" x14ac:dyDescent="0.3">
      <c r="A2338" s="1">
        <v>44854</v>
      </c>
      <c r="B2338" t="s">
        <v>5</v>
      </c>
      <c r="C2338" t="s">
        <v>6</v>
      </c>
      <c r="D2338">
        <v>104</v>
      </c>
      <c r="E2338" s="2">
        <v>50000</v>
      </c>
      <c r="F2338">
        <f t="shared" si="180"/>
        <v>2022</v>
      </c>
      <c r="G2338" t="str">
        <f t="shared" si="181"/>
        <v>October</v>
      </c>
      <c r="H2338">
        <f t="shared" si="182"/>
        <v>4</v>
      </c>
      <c r="I2338" t="str">
        <f t="shared" si="183"/>
        <v>Thursday</v>
      </c>
      <c r="J2338" s="2">
        <f t="shared" si="184"/>
        <v>5200000</v>
      </c>
      <c r="K2338" s="2"/>
    </row>
    <row r="2339" spans="1:11" x14ac:dyDescent="0.3">
      <c r="A2339" s="1">
        <v>44854</v>
      </c>
      <c r="B2339" t="s">
        <v>7</v>
      </c>
      <c r="C2339" t="s">
        <v>8</v>
      </c>
      <c r="D2339">
        <v>81</v>
      </c>
      <c r="E2339" s="2">
        <v>35000</v>
      </c>
      <c r="F2339">
        <f t="shared" si="180"/>
        <v>2022</v>
      </c>
      <c r="G2339" t="str">
        <f t="shared" si="181"/>
        <v>October</v>
      </c>
      <c r="H2339">
        <f t="shared" si="182"/>
        <v>4</v>
      </c>
      <c r="I2339" t="str">
        <f t="shared" si="183"/>
        <v>Thursday</v>
      </c>
      <c r="J2339" s="2">
        <f t="shared" si="184"/>
        <v>2835000</v>
      </c>
      <c r="K2339" s="2"/>
    </row>
    <row r="2340" spans="1:11" x14ac:dyDescent="0.3">
      <c r="A2340" s="1">
        <v>44854</v>
      </c>
      <c r="B2340" t="s">
        <v>9</v>
      </c>
      <c r="C2340" t="s">
        <v>10</v>
      </c>
      <c r="D2340">
        <v>70</v>
      </c>
      <c r="E2340" s="2">
        <v>45000</v>
      </c>
      <c r="F2340">
        <f t="shared" si="180"/>
        <v>2022</v>
      </c>
      <c r="G2340" t="str">
        <f t="shared" si="181"/>
        <v>October</v>
      </c>
      <c r="H2340">
        <f t="shared" si="182"/>
        <v>4</v>
      </c>
      <c r="I2340" t="str">
        <f t="shared" si="183"/>
        <v>Thursday</v>
      </c>
      <c r="J2340" s="2">
        <f t="shared" si="184"/>
        <v>3150000</v>
      </c>
      <c r="K2340" s="2"/>
    </row>
    <row r="2341" spans="1:11" x14ac:dyDescent="0.3">
      <c r="A2341" s="1">
        <v>44854</v>
      </c>
      <c r="B2341" t="s">
        <v>11</v>
      </c>
      <c r="C2341" t="s">
        <v>12</v>
      </c>
      <c r="D2341">
        <v>47</v>
      </c>
      <c r="E2341" s="2">
        <v>60000</v>
      </c>
      <c r="F2341">
        <f t="shared" si="180"/>
        <v>2022</v>
      </c>
      <c r="G2341" t="str">
        <f t="shared" si="181"/>
        <v>October</v>
      </c>
      <c r="H2341">
        <f t="shared" si="182"/>
        <v>4</v>
      </c>
      <c r="I2341" t="str">
        <f t="shared" si="183"/>
        <v>Thursday</v>
      </c>
      <c r="J2341" s="2">
        <f t="shared" si="184"/>
        <v>2820000</v>
      </c>
      <c r="K2341" s="2"/>
    </row>
    <row r="2342" spans="1:11" x14ac:dyDescent="0.3">
      <c r="A2342" s="1">
        <v>44854</v>
      </c>
      <c r="B2342" t="s">
        <v>13</v>
      </c>
      <c r="C2342" t="s">
        <v>14</v>
      </c>
      <c r="D2342">
        <v>109</v>
      </c>
      <c r="E2342" s="2">
        <v>20000</v>
      </c>
      <c r="F2342">
        <f t="shared" si="180"/>
        <v>2022</v>
      </c>
      <c r="G2342" t="str">
        <f t="shared" si="181"/>
        <v>October</v>
      </c>
      <c r="H2342">
        <f t="shared" si="182"/>
        <v>4</v>
      </c>
      <c r="I2342" t="str">
        <f t="shared" si="183"/>
        <v>Thursday</v>
      </c>
      <c r="J2342" s="2">
        <f t="shared" si="184"/>
        <v>2180000</v>
      </c>
      <c r="K2342" s="2"/>
    </row>
    <row r="2343" spans="1:11" x14ac:dyDescent="0.3">
      <c r="A2343" s="1">
        <v>44854</v>
      </c>
      <c r="B2343" t="s">
        <v>15</v>
      </c>
      <c r="C2343" t="s">
        <v>16</v>
      </c>
      <c r="D2343">
        <v>248</v>
      </c>
      <c r="E2343" s="2">
        <v>5000</v>
      </c>
      <c r="F2343">
        <f t="shared" si="180"/>
        <v>2022</v>
      </c>
      <c r="G2343" t="str">
        <f t="shared" si="181"/>
        <v>October</v>
      </c>
      <c r="H2343">
        <f t="shared" si="182"/>
        <v>4</v>
      </c>
      <c r="I2343" t="str">
        <f t="shared" si="183"/>
        <v>Thursday</v>
      </c>
      <c r="J2343" s="2">
        <f t="shared" si="184"/>
        <v>1240000</v>
      </c>
      <c r="K2343" s="2"/>
    </row>
    <row r="2344" spans="1:11" x14ac:dyDescent="0.3">
      <c r="A2344" s="1">
        <v>44854</v>
      </c>
      <c r="B2344" t="s">
        <v>17</v>
      </c>
      <c r="C2344" t="s">
        <v>18</v>
      </c>
      <c r="D2344">
        <v>84</v>
      </c>
      <c r="E2344" s="2">
        <v>25000</v>
      </c>
      <c r="F2344">
        <f t="shared" si="180"/>
        <v>2022</v>
      </c>
      <c r="G2344" t="str">
        <f t="shared" si="181"/>
        <v>October</v>
      </c>
      <c r="H2344">
        <f t="shared" si="182"/>
        <v>4</v>
      </c>
      <c r="I2344" t="str">
        <f t="shared" si="183"/>
        <v>Thursday</v>
      </c>
      <c r="J2344" s="2">
        <f t="shared" si="184"/>
        <v>2100000</v>
      </c>
      <c r="K2344" s="2"/>
    </row>
    <row r="2345" spans="1:11" x14ac:dyDescent="0.3">
      <c r="A2345" s="1">
        <v>44854</v>
      </c>
      <c r="B2345" t="s">
        <v>19</v>
      </c>
      <c r="C2345" t="s">
        <v>20</v>
      </c>
      <c r="D2345">
        <v>73</v>
      </c>
      <c r="E2345" s="2">
        <v>30000</v>
      </c>
      <c r="F2345">
        <f t="shared" si="180"/>
        <v>2022</v>
      </c>
      <c r="G2345" t="str">
        <f t="shared" si="181"/>
        <v>October</v>
      </c>
      <c r="H2345">
        <f t="shared" si="182"/>
        <v>4</v>
      </c>
      <c r="I2345" t="str">
        <f t="shared" si="183"/>
        <v>Thursday</v>
      </c>
      <c r="J2345" s="2">
        <f t="shared" si="184"/>
        <v>2190000</v>
      </c>
      <c r="K2345" s="2"/>
    </row>
    <row r="2346" spans="1:11" x14ac:dyDescent="0.3">
      <c r="A2346" s="1">
        <v>44855</v>
      </c>
      <c r="B2346" t="s">
        <v>5</v>
      </c>
      <c r="C2346" t="s">
        <v>6</v>
      </c>
      <c r="D2346">
        <v>106</v>
      </c>
      <c r="E2346" s="2">
        <v>50000</v>
      </c>
      <c r="F2346">
        <f t="shared" si="180"/>
        <v>2022</v>
      </c>
      <c r="G2346" t="str">
        <f t="shared" si="181"/>
        <v>October</v>
      </c>
      <c r="H2346">
        <f t="shared" si="182"/>
        <v>4</v>
      </c>
      <c r="I2346" t="str">
        <f t="shared" si="183"/>
        <v>Friday</v>
      </c>
      <c r="J2346" s="2">
        <f t="shared" si="184"/>
        <v>5300000</v>
      </c>
      <c r="K2346" s="2"/>
    </row>
    <row r="2347" spans="1:11" x14ac:dyDescent="0.3">
      <c r="A2347" s="1">
        <v>44855</v>
      </c>
      <c r="B2347" t="s">
        <v>7</v>
      </c>
      <c r="C2347" t="s">
        <v>8</v>
      </c>
      <c r="D2347">
        <v>73</v>
      </c>
      <c r="E2347" s="2">
        <v>35000</v>
      </c>
      <c r="F2347">
        <f t="shared" si="180"/>
        <v>2022</v>
      </c>
      <c r="G2347" t="str">
        <f t="shared" si="181"/>
        <v>October</v>
      </c>
      <c r="H2347">
        <f t="shared" si="182"/>
        <v>4</v>
      </c>
      <c r="I2347" t="str">
        <f t="shared" si="183"/>
        <v>Friday</v>
      </c>
      <c r="J2347" s="2">
        <f t="shared" si="184"/>
        <v>2555000</v>
      </c>
      <c r="K2347" s="2"/>
    </row>
    <row r="2348" spans="1:11" x14ac:dyDescent="0.3">
      <c r="A2348" s="1">
        <v>44855</v>
      </c>
      <c r="B2348" t="s">
        <v>9</v>
      </c>
      <c r="C2348" t="s">
        <v>10</v>
      </c>
      <c r="D2348">
        <v>67</v>
      </c>
      <c r="E2348" s="2">
        <v>45000</v>
      </c>
      <c r="F2348">
        <f t="shared" si="180"/>
        <v>2022</v>
      </c>
      <c r="G2348" t="str">
        <f t="shared" si="181"/>
        <v>October</v>
      </c>
      <c r="H2348">
        <f t="shared" si="182"/>
        <v>4</v>
      </c>
      <c r="I2348" t="str">
        <f t="shared" si="183"/>
        <v>Friday</v>
      </c>
      <c r="J2348" s="2">
        <f t="shared" si="184"/>
        <v>3015000</v>
      </c>
      <c r="K2348" s="2"/>
    </row>
    <row r="2349" spans="1:11" x14ac:dyDescent="0.3">
      <c r="A2349" s="1">
        <v>44855</v>
      </c>
      <c r="B2349" t="s">
        <v>11</v>
      </c>
      <c r="C2349" t="s">
        <v>12</v>
      </c>
      <c r="D2349">
        <v>48</v>
      </c>
      <c r="E2349" s="2">
        <v>60000</v>
      </c>
      <c r="F2349">
        <f t="shared" si="180"/>
        <v>2022</v>
      </c>
      <c r="G2349" t="str">
        <f t="shared" si="181"/>
        <v>October</v>
      </c>
      <c r="H2349">
        <f t="shared" si="182"/>
        <v>4</v>
      </c>
      <c r="I2349" t="str">
        <f t="shared" si="183"/>
        <v>Friday</v>
      </c>
      <c r="J2349" s="2">
        <f t="shared" si="184"/>
        <v>2880000</v>
      </c>
      <c r="K2349" s="2"/>
    </row>
    <row r="2350" spans="1:11" x14ac:dyDescent="0.3">
      <c r="A2350" s="1">
        <v>44855</v>
      </c>
      <c r="B2350" t="s">
        <v>13</v>
      </c>
      <c r="C2350" t="s">
        <v>14</v>
      </c>
      <c r="D2350">
        <v>112</v>
      </c>
      <c r="E2350" s="2">
        <v>20000</v>
      </c>
      <c r="F2350">
        <f t="shared" si="180"/>
        <v>2022</v>
      </c>
      <c r="G2350" t="str">
        <f t="shared" si="181"/>
        <v>October</v>
      </c>
      <c r="H2350">
        <f t="shared" si="182"/>
        <v>4</v>
      </c>
      <c r="I2350" t="str">
        <f t="shared" si="183"/>
        <v>Friday</v>
      </c>
      <c r="J2350" s="2">
        <f t="shared" si="184"/>
        <v>2240000</v>
      </c>
      <c r="K2350" s="2"/>
    </row>
    <row r="2351" spans="1:11" x14ac:dyDescent="0.3">
      <c r="A2351" s="1">
        <v>44855</v>
      </c>
      <c r="B2351" t="s">
        <v>15</v>
      </c>
      <c r="C2351" t="s">
        <v>16</v>
      </c>
      <c r="D2351">
        <v>246</v>
      </c>
      <c r="E2351" s="2">
        <v>5000</v>
      </c>
      <c r="F2351">
        <f t="shared" si="180"/>
        <v>2022</v>
      </c>
      <c r="G2351" t="str">
        <f t="shared" si="181"/>
        <v>October</v>
      </c>
      <c r="H2351">
        <f t="shared" si="182"/>
        <v>4</v>
      </c>
      <c r="I2351" t="str">
        <f t="shared" si="183"/>
        <v>Friday</v>
      </c>
      <c r="J2351" s="2">
        <f t="shared" si="184"/>
        <v>1230000</v>
      </c>
      <c r="K2351" s="2"/>
    </row>
    <row r="2352" spans="1:11" x14ac:dyDescent="0.3">
      <c r="A2352" s="1">
        <v>44855</v>
      </c>
      <c r="B2352" t="s">
        <v>17</v>
      </c>
      <c r="C2352" t="s">
        <v>18</v>
      </c>
      <c r="D2352">
        <v>79</v>
      </c>
      <c r="E2352" s="2">
        <v>25000</v>
      </c>
      <c r="F2352">
        <f t="shared" si="180"/>
        <v>2022</v>
      </c>
      <c r="G2352" t="str">
        <f t="shared" si="181"/>
        <v>October</v>
      </c>
      <c r="H2352">
        <f t="shared" si="182"/>
        <v>4</v>
      </c>
      <c r="I2352" t="str">
        <f t="shared" si="183"/>
        <v>Friday</v>
      </c>
      <c r="J2352" s="2">
        <f t="shared" si="184"/>
        <v>1975000</v>
      </c>
      <c r="K2352" s="2"/>
    </row>
    <row r="2353" spans="1:11" x14ac:dyDescent="0.3">
      <c r="A2353" s="1">
        <v>44855</v>
      </c>
      <c r="B2353" t="s">
        <v>19</v>
      </c>
      <c r="C2353" t="s">
        <v>20</v>
      </c>
      <c r="D2353">
        <v>70</v>
      </c>
      <c r="E2353" s="2">
        <v>30000</v>
      </c>
      <c r="F2353">
        <f t="shared" si="180"/>
        <v>2022</v>
      </c>
      <c r="G2353" t="str">
        <f t="shared" si="181"/>
        <v>October</v>
      </c>
      <c r="H2353">
        <f t="shared" si="182"/>
        <v>4</v>
      </c>
      <c r="I2353" t="str">
        <f t="shared" si="183"/>
        <v>Friday</v>
      </c>
      <c r="J2353" s="2">
        <f t="shared" si="184"/>
        <v>2100000</v>
      </c>
      <c r="K2353" s="2"/>
    </row>
    <row r="2354" spans="1:11" x14ac:dyDescent="0.3">
      <c r="A2354" s="1">
        <v>44856</v>
      </c>
      <c r="B2354" t="s">
        <v>5</v>
      </c>
      <c r="C2354" t="s">
        <v>6</v>
      </c>
      <c r="D2354">
        <v>107</v>
      </c>
      <c r="E2354" s="2">
        <v>50000</v>
      </c>
      <c r="F2354">
        <f t="shared" si="180"/>
        <v>2022</v>
      </c>
      <c r="G2354" t="str">
        <f t="shared" si="181"/>
        <v>October</v>
      </c>
      <c r="H2354">
        <f t="shared" si="182"/>
        <v>4</v>
      </c>
      <c r="I2354" t="str">
        <f t="shared" si="183"/>
        <v>Saturday</v>
      </c>
      <c r="J2354" s="2">
        <f t="shared" si="184"/>
        <v>5350000</v>
      </c>
      <c r="K2354" s="2"/>
    </row>
    <row r="2355" spans="1:11" x14ac:dyDescent="0.3">
      <c r="A2355" s="1">
        <v>44856</v>
      </c>
      <c r="B2355" t="s">
        <v>7</v>
      </c>
      <c r="C2355" t="s">
        <v>8</v>
      </c>
      <c r="D2355">
        <v>74</v>
      </c>
      <c r="E2355" s="2">
        <v>35000</v>
      </c>
      <c r="F2355">
        <f t="shared" si="180"/>
        <v>2022</v>
      </c>
      <c r="G2355" t="str">
        <f t="shared" si="181"/>
        <v>October</v>
      </c>
      <c r="H2355">
        <f t="shared" si="182"/>
        <v>4</v>
      </c>
      <c r="I2355" t="str">
        <f t="shared" si="183"/>
        <v>Saturday</v>
      </c>
      <c r="J2355" s="2">
        <f t="shared" si="184"/>
        <v>2590000</v>
      </c>
      <c r="K2355" s="2"/>
    </row>
    <row r="2356" spans="1:11" x14ac:dyDescent="0.3">
      <c r="A2356" s="1">
        <v>44856</v>
      </c>
      <c r="B2356" t="s">
        <v>9</v>
      </c>
      <c r="C2356" t="s">
        <v>10</v>
      </c>
      <c r="D2356">
        <v>71</v>
      </c>
      <c r="E2356" s="2">
        <v>45000</v>
      </c>
      <c r="F2356">
        <f t="shared" si="180"/>
        <v>2022</v>
      </c>
      <c r="G2356" t="str">
        <f t="shared" si="181"/>
        <v>October</v>
      </c>
      <c r="H2356">
        <f t="shared" si="182"/>
        <v>4</v>
      </c>
      <c r="I2356" t="str">
        <f t="shared" si="183"/>
        <v>Saturday</v>
      </c>
      <c r="J2356" s="2">
        <f t="shared" si="184"/>
        <v>3195000</v>
      </c>
      <c r="K2356" s="2"/>
    </row>
    <row r="2357" spans="1:11" x14ac:dyDescent="0.3">
      <c r="A2357" s="1">
        <v>44856</v>
      </c>
      <c r="B2357" t="s">
        <v>11</v>
      </c>
      <c r="C2357" t="s">
        <v>12</v>
      </c>
      <c r="D2357">
        <v>46</v>
      </c>
      <c r="E2357" s="2">
        <v>60000</v>
      </c>
      <c r="F2357">
        <f t="shared" si="180"/>
        <v>2022</v>
      </c>
      <c r="G2357" t="str">
        <f t="shared" si="181"/>
        <v>October</v>
      </c>
      <c r="H2357">
        <f t="shared" si="182"/>
        <v>4</v>
      </c>
      <c r="I2357" t="str">
        <f t="shared" si="183"/>
        <v>Saturday</v>
      </c>
      <c r="J2357" s="2">
        <f t="shared" si="184"/>
        <v>2760000</v>
      </c>
      <c r="K2357" s="2"/>
    </row>
    <row r="2358" spans="1:11" x14ac:dyDescent="0.3">
      <c r="A2358" s="1">
        <v>44856</v>
      </c>
      <c r="B2358" t="s">
        <v>13</v>
      </c>
      <c r="C2358" t="s">
        <v>14</v>
      </c>
      <c r="D2358">
        <v>111</v>
      </c>
      <c r="E2358" s="2">
        <v>20000</v>
      </c>
      <c r="F2358">
        <f t="shared" si="180"/>
        <v>2022</v>
      </c>
      <c r="G2358" t="str">
        <f t="shared" si="181"/>
        <v>October</v>
      </c>
      <c r="H2358">
        <f t="shared" si="182"/>
        <v>4</v>
      </c>
      <c r="I2358" t="str">
        <f t="shared" si="183"/>
        <v>Saturday</v>
      </c>
      <c r="J2358" s="2">
        <f t="shared" si="184"/>
        <v>2220000</v>
      </c>
      <c r="K2358" s="2"/>
    </row>
    <row r="2359" spans="1:11" x14ac:dyDescent="0.3">
      <c r="A2359" s="1">
        <v>44856</v>
      </c>
      <c r="B2359" t="s">
        <v>15</v>
      </c>
      <c r="C2359" t="s">
        <v>16</v>
      </c>
      <c r="D2359">
        <v>235</v>
      </c>
      <c r="E2359" s="2">
        <v>5000</v>
      </c>
      <c r="F2359">
        <f t="shared" si="180"/>
        <v>2022</v>
      </c>
      <c r="G2359" t="str">
        <f t="shared" si="181"/>
        <v>October</v>
      </c>
      <c r="H2359">
        <f t="shared" si="182"/>
        <v>4</v>
      </c>
      <c r="I2359" t="str">
        <f t="shared" si="183"/>
        <v>Saturday</v>
      </c>
      <c r="J2359" s="2">
        <f t="shared" si="184"/>
        <v>1175000</v>
      </c>
      <c r="K2359" s="2"/>
    </row>
    <row r="2360" spans="1:11" x14ac:dyDescent="0.3">
      <c r="A2360" s="1">
        <v>44856</v>
      </c>
      <c r="B2360" t="s">
        <v>17</v>
      </c>
      <c r="C2360" t="s">
        <v>18</v>
      </c>
      <c r="D2360">
        <v>80</v>
      </c>
      <c r="E2360" s="2">
        <v>25000</v>
      </c>
      <c r="F2360">
        <f t="shared" si="180"/>
        <v>2022</v>
      </c>
      <c r="G2360" t="str">
        <f t="shared" si="181"/>
        <v>October</v>
      </c>
      <c r="H2360">
        <f t="shared" si="182"/>
        <v>4</v>
      </c>
      <c r="I2360" t="str">
        <f t="shared" si="183"/>
        <v>Saturday</v>
      </c>
      <c r="J2360" s="2">
        <f t="shared" si="184"/>
        <v>2000000</v>
      </c>
      <c r="K2360" s="2"/>
    </row>
    <row r="2361" spans="1:11" x14ac:dyDescent="0.3">
      <c r="A2361" s="1">
        <v>44856</v>
      </c>
      <c r="B2361" t="s">
        <v>19</v>
      </c>
      <c r="C2361" t="s">
        <v>20</v>
      </c>
      <c r="D2361">
        <v>73</v>
      </c>
      <c r="E2361" s="2">
        <v>30000</v>
      </c>
      <c r="F2361">
        <f t="shared" si="180"/>
        <v>2022</v>
      </c>
      <c r="G2361" t="str">
        <f t="shared" si="181"/>
        <v>October</v>
      </c>
      <c r="H2361">
        <f t="shared" si="182"/>
        <v>4</v>
      </c>
      <c r="I2361" t="str">
        <f t="shared" si="183"/>
        <v>Saturday</v>
      </c>
      <c r="J2361" s="2">
        <f t="shared" si="184"/>
        <v>2190000</v>
      </c>
      <c r="K2361" s="2"/>
    </row>
    <row r="2362" spans="1:11" x14ac:dyDescent="0.3">
      <c r="A2362" s="1">
        <v>44857</v>
      </c>
      <c r="B2362" t="s">
        <v>5</v>
      </c>
      <c r="C2362" t="s">
        <v>6</v>
      </c>
      <c r="D2362">
        <v>108</v>
      </c>
      <c r="E2362" s="2">
        <v>50000</v>
      </c>
      <c r="F2362">
        <f t="shared" si="180"/>
        <v>2022</v>
      </c>
      <c r="G2362" t="str">
        <f t="shared" si="181"/>
        <v>October</v>
      </c>
      <c r="H2362">
        <f t="shared" si="182"/>
        <v>4</v>
      </c>
      <c r="I2362" t="str">
        <f t="shared" si="183"/>
        <v>Sunday</v>
      </c>
      <c r="J2362" s="2">
        <f t="shared" si="184"/>
        <v>5400000</v>
      </c>
      <c r="K2362" s="2"/>
    </row>
    <row r="2363" spans="1:11" x14ac:dyDescent="0.3">
      <c r="A2363" s="1">
        <v>44857</v>
      </c>
      <c r="B2363" t="s">
        <v>7</v>
      </c>
      <c r="C2363" t="s">
        <v>8</v>
      </c>
      <c r="D2363">
        <v>72</v>
      </c>
      <c r="E2363" s="2">
        <v>35000</v>
      </c>
      <c r="F2363">
        <f t="shared" si="180"/>
        <v>2022</v>
      </c>
      <c r="G2363" t="str">
        <f t="shared" si="181"/>
        <v>October</v>
      </c>
      <c r="H2363">
        <f t="shared" si="182"/>
        <v>4</v>
      </c>
      <c r="I2363" t="str">
        <f t="shared" si="183"/>
        <v>Sunday</v>
      </c>
      <c r="J2363" s="2">
        <f t="shared" si="184"/>
        <v>2520000</v>
      </c>
      <c r="K2363" s="2"/>
    </row>
    <row r="2364" spans="1:11" x14ac:dyDescent="0.3">
      <c r="A2364" s="1">
        <v>44857</v>
      </c>
      <c r="B2364" t="s">
        <v>9</v>
      </c>
      <c r="C2364" t="s">
        <v>10</v>
      </c>
      <c r="D2364">
        <v>72</v>
      </c>
      <c r="E2364" s="2">
        <v>45000</v>
      </c>
      <c r="F2364">
        <f t="shared" si="180"/>
        <v>2022</v>
      </c>
      <c r="G2364" t="str">
        <f t="shared" si="181"/>
        <v>October</v>
      </c>
      <c r="H2364">
        <f t="shared" si="182"/>
        <v>4</v>
      </c>
      <c r="I2364" t="str">
        <f t="shared" si="183"/>
        <v>Sunday</v>
      </c>
      <c r="J2364" s="2">
        <f t="shared" si="184"/>
        <v>3240000</v>
      </c>
      <c r="K2364" s="2"/>
    </row>
    <row r="2365" spans="1:11" x14ac:dyDescent="0.3">
      <c r="A2365" s="1">
        <v>44857</v>
      </c>
      <c r="B2365" t="s">
        <v>11</v>
      </c>
      <c r="C2365" t="s">
        <v>12</v>
      </c>
      <c r="D2365">
        <v>44</v>
      </c>
      <c r="E2365" s="2">
        <v>60000</v>
      </c>
      <c r="F2365">
        <f t="shared" si="180"/>
        <v>2022</v>
      </c>
      <c r="G2365" t="str">
        <f t="shared" si="181"/>
        <v>October</v>
      </c>
      <c r="H2365">
        <f t="shared" si="182"/>
        <v>4</v>
      </c>
      <c r="I2365" t="str">
        <f t="shared" si="183"/>
        <v>Sunday</v>
      </c>
      <c r="J2365" s="2">
        <f t="shared" si="184"/>
        <v>2640000</v>
      </c>
      <c r="K2365" s="2"/>
    </row>
    <row r="2366" spans="1:11" x14ac:dyDescent="0.3">
      <c r="A2366" s="1">
        <v>44857</v>
      </c>
      <c r="B2366" t="s">
        <v>13</v>
      </c>
      <c r="C2366" t="s">
        <v>14</v>
      </c>
      <c r="D2366">
        <v>116</v>
      </c>
      <c r="E2366" s="2">
        <v>20000</v>
      </c>
      <c r="F2366">
        <f t="shared" si="180"/>
        <v>2022</v>
      </c>
      <c r="G2366" t="str">
        <f t="shared" si="181"/>
        <v>October</v>
      </c>
      <c r="H2366">
        <f t="shared" si="182"/>
        <v>4</v>
      </c>
      <c r="I2366" t="str">
        <f t="shared" si="183"/>
        <v>Sunday</v>
      </c>
      <c r="J2366" s="2">
        <f t="shared" si="184"/>
        <v>2320000</v>
      </c>
      <c r="K2366" s="2"/>
    </row>
    <row r="2367" spans="1:11" x14ac:dyDescent="0.3">
      <c r="A2367" s="1">
        <v>44857</v>
      </c>
      <c r="B2367" t="s">
        <v>15</v>
      </c>
      <c r="C2367" t="s">
        <v>16</v>
      </c>
      <c r="D2367">
        <v>237</v>
      </c>
      <c r="E2367" s="2">
        <v>5000</v>
      </c>
      <c r="F2367">
        <f t="shared" si="180"/>
        <v>2022</v>
      </c>
      <c r="G2367" t="str">
        <f t="shared" si="181"/>
        <v>October</v>
      </c>
      <c r="H2367">
        <f t="shared" si="182"/>
        <v>4</v>
      </c>
      <c r="I2367" t="str">
        <f t="shared" si="183"/>
        <v>Sunday</v>
      </c>
      <c r="J2367" s="2">
        <f t="shared" si="184"/>
        <v>1185000</v>
      </c>
      <c r="K2367" s="2"/>
    </row>
    <row r="2368" spans="1:11" x14ac:dyDescent="0.3">
      <c r="A2368" s="1">
        <v>44857</v>
      </c>
      <c r="B2368" t="s">
        <v>17</v>
      </c>
      <c r="C2368" t="s">
        <v>18</v>
      </c>
      <c r="D2368">
        <v>85</v>
      </c>
      <c r="E2368" s="2">
        <v>25000</v>
      </c>
      <c r="F2368">
        <f t="shared" si="180"/>
        <v>2022</v>
      </c>
      <c r="G2368" t="str">
        <f t="shared" si="181"/>
        <v>October</v>
      </c>
      <c r="H2368">
        <f t="shared" si="182"/>
        <v>4</v>
      </c>
      <c r="I2368" t="str">
        <f t="shared" si="183"/>
        <v>Sunday</v>
      </c>
      <c r="J2368" s="2">
        <f t="shared" si="184"/>
        <v>2125000</v>
      </c>
      <c r="K2368" s="2"/>
    </row>
    <row r="2369" spans="1:11" x14ac:dyDescent="0.3">
      <c r="A2369" s="1">
        <v>44857</v>
      </c>
      <c r="B2369" t="s">
        <v>19</v>
      </c>
      <c r="C2369" t="s">
        <v>20</v>
      </c>
      <c r="D2369">
        <v>72</v>
      </c>
      <c r="E2369" s="2">
        <v>30000</v>
      </c>
      <c r="F2369">
        <f t="shared" si="180"/>
        <v>2022</v>
      </c>
      <c r="G2369" t="str">
        <f t="shared" si="181"/>
        <v>October</v>
      </c>
      <c r="H2369">
        <f t="shared" si="182"/>
        <v>4</v>
      </c>
      <c r="I2369" t="str">
        <f t="shared" si="183"/>
        <v>Sunday</v>
      </c>
      <c r="J2369" s="2">
        <f t="shared" si="184"/>
        <v>2160000</v>
      </c>
      <c r="K2369" s="2"/>
    </row>
    <row r="2370" spans="1:11" x14ac:dyDescent="0.3">
      <c r="A2370" s="1">
        <v>44858</v>
      </c>
      <c r="B2370" t="s">
        <v>5</v>
      </c>
      <c r="C2370" t="s">
        <v>6</v>
      </c>
      <c r="D2370">
        <v>104</v>
      </c>
      <c r="E2370" s="2">
        <v>50000</v>
      </c>
      <c r="F2370">
        <f t="shared" ref="F2370:F2433" si="185">YEAR(A2370)</f>
        <v>2022</v>
      </c>
      <c r="G2370" t="str">
        <f t="shared" ref="G2370:G2433" si="186">TEXT(A2370,"mmmm")</f>
        <v>October</v>
      </c>
      <c r="H2370">
        <f t="shared" ref="H2370:H2433" si="187">ROUNDUP(MONTH(A2370)/3,0)</f>
        <v>4</v>
      </c>
      <c r="I2370" t="str">
        <f t="shared" ref="I2370:I2433" si="188">TEXT(A2370,"dddd")</f>
        <v>Monday</v>
      </c>
      <c r="J2370" s="2">
        <f t="shared" ref="J2370:J2433" si="189">D2370*E2370</f>
        <v>5200000</v>
      </c>
      <c r="K2370" s="2"/>
    </row>
    <row r="2371" spans="1:11" x14ac:dyDescent="0.3">
      <c r="A2371" s="1">
        <v>44858</v>
      </c>
      <c r="B2371" t="s">
        <v>7</v>
      </c>
      <c r="C2371" t="s">
        <v>8</v>
      </c>
      <c r="D2371">
        <v>68</v>
      </c>
      <c r="E2371" s="2">
        <v>35000</v>
      </c>
      <c r="F2371">
        <f t="shared" si="185"/>
        <v>2022</v>
      </c>
      <c r="G2371" t="str">
        <f t="shared" si="186"/>
        <v>October</v>
      </c>
      <c r="H2371">
        <f t="shared" si="187"/>
        <v>4</v>
      </c>
      <c r="I2371" t="str">
        <f t="shared" si="188"/>
        <v>Monday</v>
      </c>
      <c r="J2371" s="2">
        <f t="shared" si="189"/>
        <v>2380000</v>
      </c>
      <c r="K2371" s="2"/>
    </row>
    <row r="2372" spans="1:11" x14ac:dyDescent="0.3">
      <c r="A2372" s="1">
        <v>44858</v>
      </c>
      <c r="B2372" t="s">
        <v>9</v>
      </c>
      <c r="C2372" t="s">
        <v>10</v>
      </c>
      <c r="D2372">
        <v>67</v>
      </c>
      <c r="E2372" s="2">
        <v>45000</v>
      </c>
      <c r="F2372">
        <f t="shared" si="185"/>
        <v>2022</v>
      </c>
      <c r="G2372" t="str">
        <f t="shared" si="186"/>
        <v>October</v>
      </c>
      <c r="H2372">
        <f t="shared" si="187"/>
        <v>4</v>
      </c>
      <c r="I2372" t="str">
        <f t="shared" si="188"/>
        <v>Monday</v>
      </c>
      <c r="J2372" s="2">
        <f t="shared" si="189"/>
        <v>3015000</v>
      </c>
      <c r="K2372" s="2"/>
    </row>
    <row r="2373" spans="1:11" x14ac:dyDescent="0.3">
      <c r="A2373" s="1">
        <v>44858</v>
      </c>
      <c r="B2373" t="s">
        <v>11</v>
      </c>
      <c r="C2373" t="s">
        <v>12</v>
      </c>
      <c r="D2373">
        <v>48</v>
      </c>
      <c r="E2373" s="2">
        <v>60000</v>
      </c>
      <c r="F2373">
        <f t="shared" si="185"/>
        <v>2022</v>
      </c>
      <c r="G2373" t="str">
        <f t="shared" si="186"/>
        <v>October</v>
      </c>
      <c r="H2373">
        <f t="shared" si="187"/>
        <v>4</v>
      </c>
      <c r="I2373" t="str">
        <f t="shared" si="188"/>
        <v>Monday</v>
      </c>
      <c r="J2373" s="2">
        <f t="shared" si="189"/>
        <v>2880000</v>
      </c>
      <c r="K2373" s="2"/>
    </row>
    <row r="2374" spans="1:11" x14ac:dyDescent="0.3">
      <c r="A2374" s="1">
        <v>44858</v>
      </c>
      <c r="B2374" t="s">
        <v>13</v>
      </c>
      <c r="C2374" t="s">
        <v>14</v>
      </c>
      <c r="D2374">
        <v>108</v>
      </c>
      <c r="E2374" s="2">
        <v>20000</v>
      </c>
      <c r="F2374">
        <f t="shared" si="185"/>
        <v>2022</v>
      </c>
      <c r="G2374" t="str">
        <f t="shared" si="186"/>
        <v>October</v>
      </c>
      <c r="H2374">
        <f t="shared" si="187"/>
        <v>4</v>
      </c>
      <c r="I2374" t="str">
        <f t="shared" si="188"/>
        <v>Monday</v>
      </c>
      <c r="J2374" s="2">
        <f t="shared" si="189"/>
        <v>2160000</v>
      </c>
      <c r="K2374" s="2"/>
    </row>
    <row r="2375" spans="1:11" x14ac:dyDescent="0.3">
      <c r="A2375" s="1">
        <v>44858</v>
      </c>
      <c r="B2375" t="s">
        <v>15</v>
      </c>
      <c r="C2375" t="s">
        <v>16</v>
      </c>
      <c r="D2375">
        <v>240</v>
      </c>
      <c r="E2375" s="2">
        <v>5000</v>
      </c>
      <c r="F2375">
        <f t="shared" si="185"/>
        <v>2022</v>
      </c>
      <c r="G2375" t="str">
        <f t="shared" si="186"/>
        <v>October</v>
      </c>
      <c r="H2375">
        <f t="shared" si="187"/>
        <v>4</v>
      </c>
      <c r="I2375" t="str">
        <f t="shared" si="188"/>
        <v>Monday</v>
      </c>
      <c r="J2375" s="2">
        <f t="shared" si="189"/>
        <v>1200000</v>
      </c>
      <c r="K2375" s="2"/>
    </row>
    <row r="2376" spans="1:11" x14ac:dyDescent="0.3">
      <c r="A2376" s="1">
        <v>44858</v>
      </c>
      <c r="B2376" t="s">
        <v>17</v>
      </c>
      <c r="C2376" t="s">
        <v>18</v>
      </c>
      <c r="D2376">
        <v>84</v>
      </c>
      <c r="E2376" s="2">
        <v>25000</v>
      </c>
      <c r="F2376">
        <f t="shared" si="185"/>
        <v>2022</v>
      </c>
      <c r="G2376" t="str">
        <f t="shared" si="186"/>
        <v>October</v>
      </c>
      <c r="H2376">
        <f t="shared" si="187"/>
        <v>4</v>
      </c>
      <c r="I2376" t="str">
        <f t="shared" si="188"/>
        <v>Monday</v>
      </c>
      <c r="J2376" s="2">
        <f t="shared" si="189"/>
        <v>2100000</v>
      </c>
      <c r="K2376" s="2"/>
    </row>
    <row r="2377" spans="1:11" x14ac:dyDescent="0.3">
      <c r="A2377" s="1">
        <v>44858</v>
      </c>
      <c r="B2377" t="s">
        <v>19</v>
      </c>
      <c r="C2377" t="s">
        <v>20</v>
      </c>
      <c r="D2377">
        <v>70</v>
      </c>
      <c r="E2377" s="2">
        <v>30000</v>
      </c>
      <c r="F2377">
        <f t="shared" si="185"/>
        <v>2022</v>
      </c>
      <c r="G2377" t="str">
        <f t="shared" si="186"/>
        <v>October</v>
      </c>
      <c r="H2377">
        <f t="shared" si="187"/>
        <v>4</v>
      </c>
      <c r="I2377" t="str">
        <f t="shared" si="188"/>
        <v>Monday</v>
      </c>
      <c r="J2377" s="2">
        <f t="shared" si="189"/>
        <v>2100000</v>
      </c>
      <c r="K2377" s="2"/>
    </row>
    <row r="2378" spans="1:11" x14ac:dyDescent="0.3">
      <c r="A2378" s="1">
        <v>44859</v>
      </c>
      <c r="B2378" t="s">
        <v>5</v>
      </c>
      <c r="C2378" t="s">
        <v>6</v>
      </c>
      <c r="D2378">
        <v>99</v>
      </c>
      <c r="E2378" s="2">
        <v>50000</v>
      </c>
      <c r="F2378">
        <f t="shared" si="185"/>
        <v>2022</v>
      </c>
      <c r="G2378" t="str">
        <f t="shared" si="186"/>
        <v>October</v>
      </c>
      <c r="H2378">
        <f t="shared" si="187"/>
        <v>4</v>
      </c>
      <c r="I2378" t="str">
        <f t="shared" si="188"/>
        <v>Tuesday</v>
      </c>
      <c r="J2378" s="2">
        <f t="shared" si="189"/>
        <v>4950000</v>
      </c>
      <c r="K2378" s="2"/>
    </row>
    <row r="2379" spans="1:11" x14ac:dyDescent="0.3">
      <c r="A2379" s="1">
        <v>44859</v>
      </c>
      <c r="B2379" t="s">
        <v>7</v>
      </c>
      <c r="C2379" t="s">
        <v>8</v>
      </c>
      <c r="D2379">
        <v>78</v>
      </c>
      <c r="E2379" s="2">
        <v>35000</v>
      </c>
      <c r="F2379">
        <f t="shared" si="185"/>
        <v>2022</v>
      </c>
      <c r="G2379" t="str">
        <f t="shared" si="186"/>
        <v>October</v>
      </c>
      <c r="H2379">
        <f t="shared" si="187"/>
        <v>4</v>
      </c>
      <c r="I2379" t="str">
        <f t="shared" si="188"/>
        <v>Tuesday</v>
      </c>
      <c r="J2379" s="2">
        <f t="shared" si="189"/>
        <v>2730000</v>
      </c>
      <c r="K2379" s="2"/>
    </row>
    <row r="2380" spans="1:11" x14ac:dyDescent="0.3">
      <c r="A2380" s="1">
        <v>44859</v>
      </c>
      <c r="B2380" t="s">
        <v>9</v>
      </c>
      <c r="C2380" t="s">
        <v>10</v>
      </c>
      <c r="D2380">
        <v>66</v>
      </c>
      <c r="E2380" s="2">
        <v>45000</v>
      </c>
      <c r="F2380">
        <f t="shared" si="185"/>
        <v>2022</v>
      </c>
      <c r="G2380" t="str">
        <f t="shared" si="186"/>
        <v>October</v>
      </c>
      <c r="H2380">
        <f t="shared" si="187"/>
        <v>4</v>
      </c>
      <c r="I2380" t="str">
        <f t="shared" si="188"/>
        <v>Tuesday</v>
      </c>
      <c r="J2380" s="2">
        <f t="shared" si="189"/>
        <v>2970000</v>
      </c>
      <c r="K2380" s="2"/>
    </row>
    <row r="2381" spans="1:11" x14ac:dyDescent="0.3">
      <c r="A2381" s="1">
        <v>44859</v>
      </c>
      <c r="B2381" t="s">
        <v>11</v>
      </c>
      <c r="C2381" t="s">
        <v>12</v>
      </c>
      <c r="D2381">
        <v>52</v>
      </c>
      <c r="E2381" s="2">
        <v>60000</v>
      </c>
      <c r="F2381">
        <f t="shared" si="185"/>
        <v>2022</v>
      </c>
      <c r="G2381" t="str">
        <f t="shared" si="186"/>
        <v>October</v>
      </c>
      <c r="H2381">
        <f t="shared" si="187"/>
        <v>4</v>
      </c>
      <c r="I2381" t="str">
        <f t="shared" si="188"/>
        <v>Tuesday</v>
      </c>
      <c r="J2381" s="2">
        <f t="shared" si="189"/>
        <v>3120000</v>
      </c>
      <c r="K2381" s="2"/>
    </row>
    <row r="2382" spans="1:11" x14ac:dyDescent="0.3">
      <c r="A2382" s="1">
        <v>44859</v>
      </c>
      <c r="B2382" t="s">
        <v>13</v>
      </c>
      <c r="C2382" t="s">
        <v>14</v>
      </c>
      <c r="D2382">
        <v>112</v>
      </c>
      <c r="E2382" s="2">
        <v>20000</v>
      </c>
      <c r="F2382">
        <f t="shared" si="185"/>
        <v>2022</v>
      </c>
      <c r="G2382" t="str">
        <f t="shared" si="186"/>
        <v>October</v>
      </c>
      <c r="H2382">
        <f t="shared" si="187"/>
        <v>4</v>
      </c>
      <c r="I2382" t="str">
        <f t="shared" si="188"/>
        <v>Tuesday</v>
      </c>
      <c r="J2382" s="2">
        <f t="shared" si="189"/>
        <v>2240000</v>
      </c>
      <c r="K2382" s="2"/>
    </row>
    <row r="2383" spans="1:11" x14ac:dyDescent="0.3">
      <c r="A2383" s="1">
        <v>44859</v>
      </c>
      <c r="B2383" t="s">
        <v>15</v>
      </c>
      <c r="C2383" t="s">
        <v>16</v>
      </c>
      <c r="D2383">
        <v>222</v>
      </c>
      <c r="E2383" s="2">
        <v>5000</v>
      </c>
      <c r="F2383">
        <f t="shared" si="185"/>
        <v>2022</v>
      </c>
      <c r="G2383" t="str">
        <f t="shared" si="186"/>
        <v>October</v>
      </c>
      <c r="H2383">
        <f t="shared" si="187"/>
        <v>4</v>
      </c>
      <c r="I2383" t="str">
        <f t="shared" si="188"/>
        <v>Tuesday</v>
      </c>
      <c r="J2383" s="2">
        <f t="shared" si="189"/>
        <v>1110000</v>
      </c>
      <c r="K2383" s="2"/>
    </row>
    <row r="2384" spans="1:11" x14ac:dyDescent="0.3">
      <c r="A2384" s="1">
        <v>44859</v>
      </c>
      <c r="B2384" t="s">
        <v>17</v>
      </c>
      <c r="C2384" t="s">
        <v>18</v>
      </c>
      <c r="D2384">
        <v>84</v>
      </c>
      <c r="E2384" s="2">
        <v>25000</v>
      </c>
      <c r="F2384">
        <f t="shared" si="185"/>
        <v>2022</v>
      </c>
      <c r="G2384" t="str">
        <f t="shared" si="186"/>
        <v>October</v>
      </c>
      <c r="H2384">
        <f t="shared" si="187"/>
        <v>4</v>
      </c>
      <c r="I2384" t="str">
        <f t="shared" si="188"/>
        <v>Tuesday</v>
      </c>
      <c r="J2384" s="2">
        <f t="shared" si="189"/>
        <v>2100000</v>
      </c>
      <c r="K2384" s="2"/>
    </row>
    <row r="2385" spans="1:11" x14ac:dyDescent="0.3">
      <c r="A2385" s="1">
        <v>44859</v>
      </c>
      <c r="B2385" t="s">
        <v>19</v>
      </c>
      <c r="C2385" t="s">
        <v>20</v>
      </c>
      <c r="D2385">
        <v>68</v>
      </c>
      <c r="E2385" s="2">
        <v>30000</v>
      </c>
      <c r="F2385">
        <f t="shared" si="185"/>
        <v>2022</v>
      </c>
      <c r="G2385" t="str">
        <f t="shared" si="186"/>
        <v>October</v>
      </c>
      <c r="H2385">
        <f t="shared" si="187"/>
        <v>4</v>
      </c>
      <c r="I2385" t="str">
        <f t="shared" si="188"/>
        <v>Tuesday</v>
      </c>
      <c r="J2385" s="2">
        <f t="shared" si="189"/>
        <v>2040000</v>
      </c>
      <c r="K2385" s="2"/>
    </row>
    <row r="2386" spans="1:11" x14ac:dyDescent="0.3">
      <c r="A2386" s="1">
        <v>44860</v>
      </c>
      <c r="B2386" t="s">
        <v>5</v>
      </c>
      <c r="C2386" t="s">
        <v>6</v>
      </c>
      <c r="D2386">
        <v>100</v>
      </c>
      <c r="E2386" s="2">
        <v>50000</v>
      </c>
      <c r="F2386">
        <f t="shared" si="185"/>
        <v>2022</v>
      </c>
      <c r="G2386" t="str">
        <f t="shared" si="186"/>
        <v>October</v>
      </c>
      <c r="H2386">
        <f t="shared" si="187"/>
        <v>4</v>
      </c>
      <c r="I2386" t="str">
        <f t="shared" si="188"/>
        <v>Wednesday</v>
      </c>
      <c r="J2386" s="2">
        <f t="shared" si="189"/>
        <v>5000000</v>
      </c>
      <c r="K2386" s="2"/>
    </row>
    <row r="2387" spans="1:11" x14ac:dyDescent="0.3">
      <c r="A2387" s="1">
        <v>44860</v>
      </c>
      <c r="B2387" t="s">
        <v>7</v>
      </c>
      <c r="C2387" t="s">
        <v>8</v>
      </c>
      <c r="D2387">
        <v>74</v>
      </c>
      <c r="E2387" s="2">
        <v>35000</v>
      </c>
      <c r="F2387">
        <f t="shared" si="185"/>
        <v>2022</v>
      </c>
      <c r="G2387" t="str">
        <f t="shared" si="186"/>
        <v>October</v>
      </c>
      <c r="H2387">
        <f t="shared" si="187"/>
        <v>4</v>
      </c>
      <c r="I2387" t="str">
        <f t="shared" si="188"/>
        <v>Wednesday</v>
      </c>
      <c r="J2387" s="2">
        <f t="shared" si="189"/>
        <v>2590000</v>
      </c>
      <c r="K2387" s="2"/>
    </row>
    <row r="2388" spans="1:11" x14ac:dyDescent="0.3">
      <c r="A2388" s="1">
        <v>44860</v>
      </c>
      <c r="B2388" t="s">
        <v>9</v>
      </c>
      <c r="C2388" t="s">
        <v>10</v>
      </c>
      <c r="D2388">
        <v>68</v>
      </c>
      <c r="E2388" s="2">
        <v>45000</v>
      </c>
      <c r="F2388">
        <f t="shared" si="185"/>
        <v>2022</v>
      </c>
      <c r="G2388" t="str">
        <f t="shared" si="186"/>
        <v>October</v>
      </c>
      <c r="H2388">
        <f t="shared" si="187"/>
        <v>4</v>
      </c>
      <c r="I2388" t="str">
        <f t="shared" si="188"/>
        <v>Wednesday</v>
      </c>
      <c r="J2388" s="2">
        <f t="shared" si="189"/>
        <v>3060000</v>
      </c>
      <c r="K2388" s="2"/>
    </row>
    <row r="2389" spans="1:11" x14ac:dyDescent="0.3">
      <c r="A2389" s="1">
        <v>44860</v>
      </c>
      <c r="B2389" t="s">
        <v>11</v>
      </c>
      <c r="C2389" t="s">
        <v>12</v>
      </c>
      <c r="D2389">
        <v>45</v>
      </c>
      <c r="E2389" s="2">
        <v>60000</v>
      </c>
      <c r="F2389">
        <f t="shared" si="185"/>
        <v>2022</v>
      </c>
      <c r="G2389" t="str">
        <f t="shared" si="186"/>
        <v>October</v>
      </c>
      <c r="H2389">
        <f t="shared" si="187"/>
        <v>4</v>
      </c>
      <c r="I2389" t="str">
        <f t="shared" si="188"/>
        <v>Wednesday</v>
      </c>
      <c r="J2389" s="2">
        <f t="shared" si="189"/>
        <v>2700000</v>
      </c>
      <c r="K2389" s="2"/>
    </row>
    <row r="2390" spans="1:11" x14ac:dyDescent="0.3">
      <c r="A2390" s="1">
        <v>44860</v>
      </c>
      <c r="B2390" t="s">
        <v>13</v>
      </c>
      <c r="C2390" t="s">
        <v>14</v>
      </c>
      <c r="D2390">
        <v>106</v>
      </c>
      <c r="E2390" s="2">
        <v>20000</v>
      </c>
      <c r="F2390">
        <f t="shared" si="185"/>
        <v>2022</v>
      </c>
      <c r="G2390" t="str">
        <f t="shared" si="186"/>
        <v>October</v>
      </c>
      <c r="H2390">
        <f t="shared" si="187"/>
        <v>4</v>
      </c>
      <c r="I2390" t="str">
        <f t="shared" si="188"/>
        <v>Wednesday</v>
      </c>
      <c r="J2390" s="2">
        <f t="shared" si="189"/>
        <v>2120000</v>
      </c>
      <c r="K2390" s="2"/>
    </row>
    <row r="2391" spans="1:11" x14ac:dyDescent="0.3">
      <c r="A2391" s="1">
        <v>44860</v>
      </c>
      <c r="B2391" t="s">
        <v>15</v>
      </c>
      <c r="C2391" t="s">
        <v>16</v>
      </c>
      <c r="D2391">
        <v>229</v>
      </c>
      <c r="E2391" s="2">
        <v>5000</v>
      </c>
      <c r="F2391">
        <f t="shared" si="185"/>
        <v>2022</v>
      </c>
      <c r="G2391" t="str">
        <f t="shared" si="186"/>
        <v>October</v>
      </c>
      <c r="H2391">
        <f t="shared" si="187"/>
        <v>4</v>
      </c>
      <c r="I2391" t="str">
        <f t="shared" si="188"/>
        <v>Wednesday</v>
      </c>
      <c r="J2391" s="2">
        <f t="shared" si="189"/>
        <v>1145000</v>
      </c>
      <c r="K2391" s="2"/>
    </row>
    <row r="2392" spans="1:11" x14ac:dyDescent="0.3">
      <c r="A2392" s="1">
        <v>44860</v>
      </c>
      <c r="B2392" t="s">
        <v>17</v>
      </c>
      <c r="C2392" t="s">
        <v>18</v>
      </c>
      <c r="D2392">
        <v>70</v>
      </c>
      <c r="E2392" s="2">
        <v>25000</v>
      </c>
      <c r="F2392">
        <f t="shared" si="185"/>
        <v>2022</v>
      </c>
      <c r="G2392" t="str">
        <f t="shared" si="186"/>
        <v>October</v>
      </c>
      <c r="H2392">
        <f t="shared" si="187"/>
        <v>4</v>
      </c>
      <c r="I2392" t="str">
        <f t="shared" si="188"/>
        <v>Wednesday</v>
      </c>
      <c r="J2392" s="2">
        <f t="shared" si="189"/>
        <v>1750000</v>
      </c>
      <c r="K2392" s="2"/>
    </row>
    <row r="2393" spans="1:11" x14ac:dyDescent="0.3">
      <c r="A2393" s="1">
        <v>44860</v>
      </c>
      <c r="B2393" t="s">
        <v>19</v>
      </c>
      <c r="C2393" t="s">
        <v>20</v>
      </c>
      <c r="D2393">
        <v>72</v>
      </c>
      <c r="E2393" s="2">
        <v>30000</v>
      </c>
      <c r="F2393">
        <f t="shared" si="185"/>
        <v>2022</v>
      </c>
      <c r="G2393" t="str">
        <f t="shared" si="186"/>
        <v>October</v>
      </c>
      <c r="H2393">
        <f t="shared" si="187"/>
        <v>4</v>
      </c>
      <c r="I2393" t="str">
        <f t="shared" si="188"/>
        <v>Wednesday</v>
      </c>
      <c r="J2393" s="2">
        <f t="shared" si="189"/>
        <v>2160000</v>
      </c>
      <c r="K2393" s="2"/>
    </row>
    <row r="2394" spans="1:11" x14ac:dyDescent="0.3">
      <c r="A2394" s="1">
        <v>44861</v>
      </c>
      <c r="B2394" t="s">
        <v>5</v>
      </c>
      <c r="C2394" t="s">
        <v>6</v>
      </c>
      <c r="D2394">
        <v>107</v>
      </c>
      <c r="E2394" s="2">
        <v>50000</v>
      </c>
      <c r="F2394">
        <f t="shared" si="185"/>
        <v>2022</v>
      </c>
      <c r="G2394" t="str">
        <f t="shared" si="186"/>
        <v>October</v>
      </c>
      <c r="H2394">
        <f t="shared" si="187"/>
        <v>4</v>
      </c>
      <c r="I2394" t="str">
        <f t="shared" si="188"/>
        <v>Thursday</v>
      </c>
      <c r="J2394" s="2">
        <f t="shared" si="189"/>
        <v>5350000</v>
      </c>
      <c r="K2394" s="2"/>
    </row>
    <row r="2395" spans="1:11" x14ac:dyDescent="0.3">
      <c r="A2395" s="1">
        <v>44861</v>
      </c>
      <c r="B2395" t="s">
        <v>7</v>
      </c>
      <c r="C2395" t="s">
        <v>8</v>
      </c>
      <c r="D2395">
        <v>78</v>
      </c>
      <c r="E2395" s="2">
        <v>35000</v>
      </c>
      <c r="F2395">
        <f t="shared" si="185"/>
        <v>2022</v>
      </c>
      <c r="G2395" t="str">
        <f t="shared" si="186"/>
        <v>October</v>
      </c>
      <c r="H2395">
        <f t="shared" si="187"/>
        <v>4</v>
      </c>
      <c r="I2395" t="str">
        <f t="shared" si="188"/>
        <v>Thursday</v>
      </c>
      <c r="J2395" s="2">
        <f t="shared" si="189"/>
        <v>2730000</v>
      </c>
      <c r="K2395" s="2"/>
    </row>
    <row r="2396" spans="1:11" x14ac:dyDescent="0.3">
      <c r="A2396" s="1">
        <v>44861</v>
      </c>
      <c r="B2396" t="s">
        <v>9</v>
      </c>
      <c r="C2396" t="s">
        <v>10</v>
      </c>
      <c r="D2396">
        <v>68</v>
      </c>
      <c r="E2396" s="2">
        <v>45000</v>
      </c>
      <c r="F2396">
        <f t="shared" si="185"/>
        <v>2022</v>
      </c>
      <c r="G2396" t="str">
        <f t="shared" si="186"/>
        <v>October</v>
      </c>
      <c r="H2396">
        <f t="shared" si="187"/>
        <v>4</v>
      </c>
      <c r="I2396" t="str">
        <f t="shared" si="188"/>
        <v>Thursday</v>
      </c>
      <c r="J2396" s="2">
        <f t="shared" si="189"/>
        <v>3060000</v>
      </c>
      <c r="K2396" s="2"/>
    </row>
    <row r="2397" spans="1:11" x14ac:dyDescent="0.3">
      <c r="A2397" s="1">
        <v>44861</v>
      </c>
      <c r="B2397" t="s">
        <v>11</v>
      </c>
      <c r="C2397" t="s">
        <v>12</v>
      </c>
      <c r="D2397">
        <v>46</v>
      </c>
      <c r="E2397" s="2">
        <v>60000</v>
      </c>
      <c r="F2397">
        <f t="shared" si="185"/>
        <v>2022</v>
      </c>
      <c r="G2397" t="str">
        <f t="shared" si="186"/>
        <v>October</v>
      </c>
      <c r="H2397">
        <f t="shared" si="187"/>
        <v>4</v>
      </c>
      <c r="I2397" t="str">
        <f t="shared" si="188"/>
        <v>Thursday</v>
      </c>
      <c r="J2397" s="2">
        <f t="shared" si="189"/>
        <v>2760000</v>
      </c>
      <c r="K2397" s="2"/>
    </row>
    <row r="2398" spans="1:11" x14ac:dyDescent="0.3">
      <c r="A2398" s="1">
        <v>44861</v>
      </c>
      <c r="B2398" t="s">
        <v>13</v>
      </c>
      <c r="C2398" t="s">
        <v>14</v>
      </c>
      <c r="D2398">
        <v>119</v>
      </c>
      <c r="E2398" s="2">
        <v>20000</v>
      </c>
      <c r="F2398">
        <f t="shared" si="185"/>
        <v>2022</v>
      </c>
      <c r="G2398" t="str">
        <f t="shared" si="186"/>
        <v>October</v>
      </c>
      <c r="H2398">
        <f t="shared" si="187"/>
        <v>4</v>
      </c>
      <c r="I2398" t="str">
        <f t="shared" si="188"/>
        <v>Thursday</v>
      </c>
      <c r="J2398" s="2">
        <f t="shared" si="189"/>
        <v>2380000</v>
      </c>
      <c r="K2398" s="2"/>
    </row>
    <row r="2399" spans="1:11" x14ac:dyDescent="0.3">
      <c r="A2399" s="1">
        <v>44861</v>
      </c>
      <c r="B2399" t="s">
        <v>15</v>
      </c>
      <c r="C2399" t="s">
        <v>16</v>
      </c>
      <c r="D2399">
        <v>240</v>
      </c>
      <c r="E2399" s="2">
        <v>5000</v>
      </c>
      <c r="F2399">
        <f t="shared" si="185"/>
        <v>2022</v>
      </c>
      <c r="G2399" t="str">
        <f t="shared" si="186"/>
        <v>October</v>
      </c>
      <c r="H2399">
        <f t="shared" si="187"/>
        <v>4</v>
      </c>
      <c r="I2399" t="str">
        <f t="shared" si="188"/>
        <v>Thursday</v>
      </c>
      <c r="J2399" s="2">
        <f t="shared" si="189"/>
        <v>1200000</v>
      </c>
      <c r="K2399" s="2"/>
    </row>
    <row r="2400" spans="1:11" x14ac:dyDescent="0.3">
      <c r="A2400" s="1">
        <v>44861</v>
      </c>
      <c r="B2400" t="s">
        <v>17</v>
      </c>
      <c r="C2400" t="s">
        <v>18</v>
      </c>
      <c r="D2400">
        <v>86</v>
      </c>
      <c r="E2400" s="2">
        <v>25000</v>
      </c>
      <c r="F2400">
        <f t="shared" si="185"/>
        <v>2022</v>
      </c>
      <c r="G2400" t="str">
        <f t="shared" si="186"/>
        <v>October</v>
      </c>
      <c r="H2400">
        <f t="shared" si="187"/>
        <v>4</v>
      </c>
      <c r="I2400" t="str">
        <f t="shared" si="188"/>
        <v>Thursday</v>
      </c>
      <c r="J2400" s="2">
        <f t="shared" si="189"/>
        <v>2150000</v>
      </c>
      <c r="K2400" s="2"/>
    </row>
    <row r="2401" spans="1:11" x14ac:dyDescent="0.3">
      <c r="A2401" s="1">
        <v>44861</v>
      </c>
      <c r="B2401" t="s">
        <v>19</v>
      </c>
      <c r="C2401" t="s">
        <v>20</v>
      </c>
      <c r="D2401">
        <v>74</v>
      </c>
      <c r="E2401" s="2">
        <v>30000</v>
      </c>
      <c r="F2401">
        <f t="shared" si="185"/>
        <v>2022</v>
      </c>
      <c r="G2401" t="str">
        <f t="shared" si="186"/>
        <v>October</v>
      </c>
      <c r="H2401">
        <f t="shared" si="187"/>
        <v>4</v>
      </c>
      <c r="I2401" t="str">
        <f t="shared" si="188"/>
        <v>Thursday</v>
      </c>
      <c r="J2401" s="2">
        <f t="shared" si="189"/>
        <v>2220000</v>
      </c>
      <c r="K2401" s="2"/>
    </row>
    <row r="2402" spans="1:11" x14ac:dyDescent="0.3">
      <c r="A2402" s="1">
        <v>44862</v>
      </c>
      <c r="B2402" t="s">
        <v>5</v>
      </c>
      <c r="C2402" t="s">
        <v>6</v>
      </c>
      <c r="D2402">
        <v>107</v>
      </c>
      <c r="E2402" s="2">
        <v>50000</v>
      </c>
      <c r="F2402">
        <f t="shared" si="185"/>
        <v>2022</v>
      </c>
      <c r="G2402" t="str">
        <f t="shared" si="186"/>
        <v>October</v>
      </c>
      <c r="H2402">
        <f t="shared" si="187"/>
        <v>4</v>
      </c>
      <c r="I2402" t="str">
        <f t="shared" si="188"/>
        <v>Friday</v>
      </c>
      <c r="J2402" s="2">
        <f t="shared" si="189"/>
        <v>5350000</v>
      </c>
      <c r="K2402" s="2"/>
    </row>
    <row r="2403" spans="1:11" x14ac:dyDescent="0.3">
      <c r="A2403" s="1">
        <v>44862</v>
      </c>
      <c r="B2403" t="s">
        <v>7</v>
      </c>
      <c r="C2403" t="s">
        <v>8</v>
      </c>
      <c r="D2403">
        <v>79</v>
      </c>
      <c r="E2403" s="2">
        <v>35000</v>
      </c>
      <c r="F2403">
        <f t="shared" si="185"/>
        <v>2022</v>
      </c>
      <c r="G2403" t="str">
        <f t="shared" si="186"/>
        <v>October</v>
      </c>
      <c r="H2403">
        <f t="shared" si="187"/>
        <v>4</v>
      </c>
      <c r="I2403" t="str">
        <f t="shared" si="188"/>
        <v>Friday</v>
      </c>
      <c r="J2403" s="2">
        <f t="shared" si="189"/>
        <v>2765000</v>
      </c>
      <c r="K2403" s="2"/>
    </row>
    <row r="2404" spans="1:11" x14ac:dyDescent="0.3">
      <c r="A2404" s="1">
        <v>44862</v>
      </c>
      <c r="B2404" t="s">
        <v>9</v>
      </c>
      <c r="C2404" t="s">
        <v>10</v>
      </c>
      <c r="D2404">
        <v>69</v>
      </c>
      <c r="E2404" s="2">
        <v>45000</v>
      </c>
      <c r="F2404">
        <f t="shared" si="185"/>
        <v>2022</v>
      </c>
      <c r="G2404" t="str">
        <f t="shared" si="186"/>
        <v>October</v>
      </c>
      <c r="H2404">
        <f t="shared" si="187"/>
        <v>4</v>
      </c>
      <c r="I2404" t="str">
        <f t="shared" si="188"/>
        <v>Friday</v>
      </c>
      <c r="J2404" s="2">
        <f t="shared" si="189"/>
        <v>3105000</v>
      </c>
      <c r="K2404" s="2"/>
    </row>
    <row r="2405" spans="1:11" x14ac:dyDescent="0.3">
      <c r="A2405" s="1">
        <v>44862</v>
      </c>
      <c r="B2405" t="s">
        <v>11</v>
      </c>
      <c r="C2405" t="s">
        <v>12</v>
      </c>
      <c r="D2405">
        <v>49</v>
      </c>
      <c r="E2405" s="2">
        <v>60000</v>
      </c>
      <c r="F2405">
        <f t="shared" si="185"/>
        <v>2022</v>
      </c>
      <c r="G2405" t="str">
        <f t="shared" si="186"/>
        <v>October</v>
      </c>
      <c r="H2405">
        <f t="shared" si="187"/>
        <v>4</v>
      </c>
      <c r="I2405" t="str">
        <f t="shared" si="188"/>
        <v>Friday</v>
      </c>
      <c r="J2405" s="2">
        <f t="shared" si="189"/>
        <v>2940000</v>
      </c>
      <c r="K2405" s="2"/>
    </row>
    <row r="2406" spans="1:11" x14ac:dyDescent="0.3">
      <c r="A2406" s="1">
        <v>44862</v>
      </c>
      <c r="B2406" t="s">
        <v>13</v>
      </c>
      <c r="C2406" t="s">
        <v>14</v>
      </c>
      <c r="D2406">
        <v>105</v>
      </c>
      <c r="E2406" s="2">
        <v>20000</v>
      </c>
      <c r="F2406">
        <f t="shared" si="185"/>
        <v>2022</v>
      </c>
      <c r="G2406" t="str">
        <f t="shared" si="186"/>
        <v>October</v>
      </c>
      <c r="H2406">
        <f t="shared" si="187"/>
        <v>4</v>
      </c>
      <c r="I2406" t="str">
        <f t="shared" si="188"/>
        <v>Friday</v>
      </c>
      <c r="J2406" s="2">
        <f t="shared" si="189"/>
        <v>2100000</v>
      </c>
      <c r="K2406" s="2"/>
    </row>
    <row r="2407" spans="1:11" x14ac:dyDescent="0.3">
      <c r="A2407" s="1">
        <v>44862</v>
      </c>
      <c r="B2407" t="s">
        <v>15</v>
      </c>
      <c r="C2407" t="s">
        <v>16</v>
      </c>
      <c r="D2407">
        <v>240</v>
      </c>
      <c r="E2407" s="2">
        <v>5000</v>
      </c>
      <c r="F2407">
        <f t="shared" si="185"/>
        <v>2022</v>
      </c>
      <c r="G2407" t="str">
        <f t="shared" si="186"/>
        <v>October</v>
      </c>
      <c r="H2407">
        <f t="shared" si="187"/>
        <v>4</v>
      </c>
      <c r="I2407" t="str">
        <f t="shared" si="188"/>
        <v>Friday</v>
      </c>
      <c r="J2407" s="2">
        <f t="shared" si="189"/>
        <v>1200000</v>
      </c>
      <c r="K2407" s="2"/>
    </row>
    <row r="2408" spans="1:11" x14ac:dyDescent="0.3">
      <c r="A2408" s="1">
        <v>44862</v>
      </c>
      <c r="B2408" t="s">
        <v>17</v>
      </c>
      <c r="C2408" t="s">
        <v>18</v>
      </c>
      <c r="D2408">
        <v>78</v>
      </c>
      <c r="E2408" s="2">
        <v>25000</v>
      </c>
      <c r="F2408">
        <f t="shared" si="185"/>
        <v>2022</v>
      </c>
      <c r="G2408" t="str">
        <f t="shared" si="186"/>
        <v>October</v>
      </c>
      <c r="H2408">
        <f t="shared" si="187"/>
        <v>4</v>
      </c>
      <c r="I2408" t="str">
        <f t="shared" si="188"/>
        <v>Friday</v>
      </c>
      <c r="J2408" s="2">
        <f t="shared" si="189"/>
        <v>1950000</v>
      </c>
      <c r="K2408" s="2"/>
    </row>
    <row r="2409" spans="1:11" x14ac:dyDescent="0.3">
      <c r="A2409" s="1">
        <v>44862</v>
      </c>
      <c r="B2409" t="s">
        <v>19</v>
      </c>
      <c r="C2409" t="s">
        <v>20</v>
      </c>
      <c r="D2409">
        <v>68</v>
      </c>
      <c r="E2409" s="2">
        <v>30000</v>
      </c>
      <c r="F2409">
        <f t="shared" si="185"/>
        <v>2022</v>
      </c>
      <c r="G2409" t="str">
        <f t="shared" si="186"/>
        <v>October</v>
      </c>
      <c r="H2409">
        <f t="shared" si="187"/>
        <v>4</v>
      </c>
      <c r="I2409" t="str">
        <f t="shared" si="188"/>
        <v>Friday</v>
      </c>
      <c r="J2409" s="2">
        <f t="shared" si="189"/>
        <v>2040000</v>
      </c>
      <c r="K2409" s="2"/>
    </row>
    <row r="2410" spans="1:11" x14ac:dyDescent="0.3">
      <c r="A2410" s="1">
        <v>44863</v>
      </c>
      <c r="B2410" t="s">
        <v>5</v>
      </c>
      <c r="C2410" t="s">
        <v>6</v>
      </c>
      <c r="D2410">
        <v>118</v>
      </c>
      <c r="E2410" s="2">
        <v>50000</v>
      </c>
      <c r="F2410">
        <f t="shared" si="185"/>
        <v>2022</v>
      </c>
      <c r="G2410" t="str">
        <f t="shared" si="186"/>
        <v>October</v>
      </c>
      <c r="H2410">
        <f t="shared" si="187"/>
        <v>4</v>
      </c>
      <c r="I2410" t="str">
        <f t="shared" si="188"/>
        <v>Saturday</v>
      </c>
      <c r="J2410" s="2">
        <f t="shared" si="189"/>
        <v>5900000</v>
      </c>
      <c r="K2410" s="2"/>
    </row>
    <row r="2411" spans="1:11" x14ac:dyDescent="0.3">
      <c r="A2411" s="1">
        <v>44863</v>
      </c>
      <c r="B2411" t="s">
        <v>7</v>
      </c>
      <c r="C2411" t="s">
        <v>8</v>
      </c>
      <c r="D2411">
        <v>75</v>
      </c>
      <c r="E2411" s="2">
        <v>35000</v>
      </c>
      <c r="F2411">
        <f t="shared" si="185"/>
        <v>2022</v>
      </c>
      <c r="G2411" t="str">
        <f t="shared" si="186"/>
        <v>October</v>
      </c>
      <c r="H2411">
        <f t="shared" si="187"/>
        <v>4</v>
      </c>
      <c r="I2411" t="str">
        <f t="shared" si="188"/>
        <v>Saturday</v>
      </c>
      <c r="J2411" s="2">
        <f t="shared" si="189"/>
        <v>2625000</v>
      </c>
      <c r="K2411" s="2"/>
    </row>
    <row r="2412" spans="1:11" x14ac:dyDescent="0.3">
      <c r="A2412" s="1">
        <v>44863</v>
      </c>
      <c r="B2412" t="s">
        <v>9</v>
      </c>
      <c r="C2412" t="s">
        <v>10</v>
      </c>
      <c r="D2412">
        <v>76</v>
      </c>
      <c r="E2412" s="2">
        <v>45000</v>
      </c>
      <c r="F2412">
        <f t="shared" si="185"/>
        <v>2022</v>
      </c>
      <c r="G2412" t="str">
        <f t="shared" si="186"/>
        <v>October</v>
      </c>
      <c r="H2412">
        <f t="shared" si="187"/>
        <v>4</v>
      </c>
      <c r="I2412" t="str">
        <f t="shared" si="188"/>
        <v>Saturday</v>
      </c>
      <c r="J2412" s="2">
        <f t="shared" si="189"/>
        <v>3420000</v>
      </c>
      <c r="K2412" s="2"/>
    </row>
    <row r="2413" spans="1:11" x14ac:dyDescent="0.3">
      <c r="A2413" s="1">
        <v>44863</v>
      </c>
      <c r="B2413" t="s">
        <v>11</v>
      </c>
      <c r="C2413" t="s">
        <v>12</v>
      </c>
      <c r="D2413">
        <v>49</v>
      </c>
      <c r="E2413" s="2">
        <v>60000</v>
      </c>
      <c r="F2413">
        <f t="shared" si="185"/>
        <v>2022</v>
      </c>
      <c r="G2413" t="str">
        <f t="shared" si="186"/>
        <v>October</v>
      </c>
      <c r="H2413">
        <f t="shared" si="187"/>
        <v>4</v>
      </c>
      <c r="I2413" t="str">
        <f t="shared" si="188"/>
        <v>Saturday</v>
      </c>
      <c r="J2413" s="2">
        <f t="shared" si="189"/>
        <v>2940000</v>
      </c>
      <c r="K2413" s="2"/>
    </row>
    <row r="2414" spans="1:11" x14ac:dyDescent="0.3">
      <c r="A2414" s="1">
        <v>44863</v>
      </c>
      <c r="B2414" t="s">
        <v>13</v>
      </c>
      <c r="C2414" t="s">
        <v>14</v>
      </c>
      <c r="D2414">
        <v>104</v>
      </c>
      <c r="E2414" s="2">
        <v>20000</v>
      </c>
      <c r="F2414">
        <f t="shared" si="185"/>
        <v>2022</v>
      </c>
      <c r="G2414" t="str">
        <f t="shared" si="186"/>
        <v>October</v>
      </c>
      <c r="H2414">
        <f t="shared" si="187"/>
        <v>4</v>
      </c>
      <c r="I2414" t="str">
        <f t="shared" si="188"/>
        <v>Saturday</v>
      </c>
      <c r="J2414" s="2">
        <f t="shared" si="189"/>
        <v>2080000</v>
      </c>
      <c r="K2414" s="2"/>
    </row>
    <row r="2415" spans="1:11" x14ac:dyDescent="0.3">
      <c r="A2415" s="1">
        <v>44863</v>
      </c>
      <c r="B2415" t="s">
        <v>15</v>
      </c>
      <c r="C2415" t="s">
        <v>16</v>
      </c>
      <c r="D2415">
        <v>241</v>
      </c>
      <c r="E2415" s="2">
        <v>5000</v>
      </c>
      <c r="F2415">
        <f t="shared" si="185"/>
        <v>2022</v>
      </c>
      <c r="G2415" t="str">
        <f t="shared" si="186"/>
        <v>October</v>
      </c>
      <c r="H2415">
        <f t="shared" si="187"/>
        <v>4</v>
      </c>
      <c r="I2415" t="str">
        <f t="shared" si="188"/>
        <v>Saturday</v>
      </c>
      <c r="J2415" s="2">
        <f t="shared" si="189"/>
        <v>1205000</v>
      </c>
      <c r="K2415" s="2"/>
    </row>
    <row r="2416" spans="1:11" x14ac:dyDescent="0.3">
      <c r="A2416" s="1">
        <v>44863</v>
      </c>
      <c r="B2416" t="s">
        <v>17</v>
      </c>
      <c r="C2416" t="s">
        <v>18</v>
      </c>
      <c r="D2416">
        <v>82</v>
      </c>
      <c r="E2416" s="2">
        <v>25000</v>
      </c>
      <c r="F2416">
        <f t="shared" si="185"/>
        <v>2022</v>
      </c>
      <c r="G2416" t="str">
        <f t="shared" si="186"/>
        <v>October</v>
      </c>
      <c r="H2416">
        <f t="shared" si="187"/>
        <v>4</v>
      </c>
      <c r="I2416" t="str">
        <f t="shared" si="188"/>
        <v>Saturday</v>
      </c>
      <c r="J2416" s="2">
        <f t="shared" si="189"/>
        <v>2050000</v>
      </c>
      <c r="K2416" s="2"/>
    </row>
    <row r="2417" spans="1:11" x14ac:dyDescent="0.3">
      <c r="A2417" s="1">
        <v>44863</v>
      </c>
      <c r="B2417" t="s">
        <v>19</v>
      </c>
      <c r="C2417" t="s">
        <v>20</v>
      </c>
      <c r="D2417">
        <v>69</v>
      </c>
      <c r="E2417" s="2">
        <v>30000</v>
      </c>
      <c r="F2417">
        <f t="shared" si="185"/>
        <v>2022</v>
      </c>
      <c r="G2417" t="str">
        <f t="shared" si="186"/>
        <v>October</v>
      </c>
      <c r="H2417">
        <f t="shared" si="187"/>
        <v>4</v>
      </c>
      <c r="I2417" t="str">
        <f t="shared" si="188"/>
        <v>Saturday</v>
      </c>
      <c r="J2417" s="2">
        <f t="shared" si="189"/>
        <v>2070000</v>
      </c>
      <c r="K2417" s="2"/>
    </row>
    <row r="2418" spans="1:11" x14ac:dyDescent="0.3">
      <c r="A2418" s="1">
        <v>44864</v>
      </c>
      <c r="B2418" t="s">
        <v>5</v>
      </c>
      <c r="C2418" t="s">
        <v>6</v>
      </c>
      <c r="D2418">
        <v>104</v>
      </c>
      <c r="E2418" s="2">
        <v>50000</v>
      </c>
      <c r="F2418">
        <f t="shared" si="185"/>
        <v>2022</v>
      </c>
      <c r="G2418" t="str">
        <f t="shared" si="186"/>
        <v>October</v>
      </c>
      <c r="H2418">
        <f t="shared" si="187"/>
        <v>4</v>
      </c>
      <c r="I2418" t="str">
        <f t="shared" si="188"/>
        <v>Sunday</v>
      </c>
      <c r="J2418" s="2">
        <f t="shared" si="189"/>
        <v>5200000</v>
      </c>
      <c r="K2418" s="2"/>
    </row>
    <row r="2419" spans="1:11" x14ac:dyDescent="0.3">
      <c r="A2419" s="1">
        <v>44864</v>
      </c>
      <c r="B2419" t="s">
        <v>7</v>
      </c>
      <c r="C2419" t="s">
        <v>8</v>
      </c>
      <c r="D2419">
        <v>83</v>
      </c>
      <c r="E2419" s="2">
        <v>35000</v>
      </c>
      <c r="F2419">
        <f t="shared" si="185"/>
        <v>2022</v>
      </c>
      <c r="G2419" t="str">
        <f t="shared" si="186"/>
        <v>October</v>
      </c>
      <c r="H2419">
        <f t="shared" si="187"/>
        <v>4</v>
      </c>
      <c r="I2419" t="str">
        <f t="shared" si="188"/>
        <v>Sunday</v>
      </c>
      <c r="J2419" s="2">
        <f t="shared" si="189"/>
        <v>2905000</v>
      </c>
      <c r="K2419" s="2"/>
    </row>
    <row r="2420" spans="1:11" x14ac:dyDescent="0.3">
      <c r="A2420" s="1">
        <v>44864</v>
      </c>
      <c r="B2420" t="s">
        <v>9</v>
      </c>
      <c r="C2420" t="s">
        <v>10</v>
      </c>
      <c r="D2420">
        <v>63</v>
      </c>
      <c r="E2420" s="2">
        <v>45000</v>
      </c>
      <c r="F2420">
        <f t="shared" si="185"/>
        <v>2022</v>
      </c>
      <c r="G2420" t="str">
        <f t="shared" si="186"/>
        <v>October</v>
      </c>
      <c r="H2420">
        <f t="shared" si="187"/>
        <v>4</v>
      </c>
      <c r="I2420" t="str">
        <f t="shared" si="188"/>
        <v>Sunday</v>
      </c>
      <c r="J2420" s="2">
        <f t="shared" si="189"/>
        <v>2835000</v>
      </c>
      <c r="K2420" s="2"/>
    </row>
    <row r="2421" spans="1:11" x14ac:dyDescent="0.3">
      <c r="A2421" s="1">
        <v>44864</v>
      </c>
      <c r="B2421" t="s">
        <v>11</v>
      </c>
      <c r="C2421" t="s">
        <v>12</v>
      </c>
      <c r="D2421">
        <v>48</v>
      </c>
      <c r="E2421" s="2">
        <v>60000</v>
      </c>
      <c r="F2421">
        <f t="shared" si="185"/>
        <v>2022</v>
      </c>
      <c r="G2421" t="str">
        <f t="shared" si="186"/>
        <v>October</v>
      </c>
      <c r="H2421">
        <f t="shared" si="187"/>
        <v>4</v>
      </c>
      <c r="I2421" t="str">
        <f t="shared" si="188"/>
        <v>Sunday</v>
      </c>
      <c r="J2421" s="2">
        <f t="shared" si="189"/>
        <v>2880000</v>
      </c>
      <c r="K2421" s="2"/>
    </row>
    <row r="2422" spans="1:11" x14ac:dyDescent="0.3">
      <c r="A2422" s="1">
        <v>44864</v>
      </c>
      <c r="B2422" t="s">
        <v>13</v>
      </c>
      <c r="C2422" t="s">
        <v>14</v>
      </c>
      <c r="D2422">
        <v>115</v>
      </c>
      <c r="E2422" s="2">
        <v>20000</v>
      </c>
      <c r="F2422">
        <f t="shared" si="185"/>
        <v>2022</v>
      </c>
      <c r="G2422" t="str">
        <f t="shared" si="186"/>
        <v>October</v>
      </c>
      <c r="H2422">
        <f t="shared" si="187"/>
        <v>4</v>
      </c>
      <c r="I2422" t="str">
        <f t="shared" si="188"/>
        <v>Sunday</v>
      </c>
      <c r="J2422" s="2">
        <f t="shared" si="189"/>
        <v>2300000</v>
      </c>
      <c r="K2422" s="2"/>
    </row>
    <row r="2423" spans="1:11" x14ac:dyDescent="0.3">
      <c r="A2423" s="1">
        <v>44864</v>
      </c>
      <c r="B2423" t="s">
        <v>15</v>
      </c>
      <c r="C2423" t="s">
        <v>16</v>
      </c>
      <c r="D2423">
        <v>244</v>
      </c>
      <c r="E2423" s="2">
        <v>5000</v>
      </c>
      <c r="F2423">
        <f t="shared" si="185"/>
        <v>2022</v>
      </c>
      <c r="G2423" t="str">
        <f t="shared" si="186"/>
        <v>October</v>
      </c>
      <c r="H2423">
        <f t="shared" si="187"/>
        <v>4</v>
      </c>
      <c r="I2423" t="str">
        <f t="shared" si="188"/>
        <v>Sunday</v>
      </c>
      <c r="J2423" s="2">
        <f t="shared" si="189"/>
        <v>1220000</v>
      </c>
      <c r="K2423" s="2"/>
    </row>
    <row r="2424" spans="1:11" x14ac:dyDescent="0.3">
      <c r="A2424" s="1">
        <v>44864</v>
      </c>
      <c r="B2424" t="s">
        <v>17</v>
      </c>
      <c r="C2424" t="s">
        <v>18</v>
      </c>
      <c r="D2424">
        <v>84</v>
      </c>
      <c r="E2424" s="2">
        <v>25000</v>
      </c>
      <c r="F2424">
        <f t="shared" si="185"/>
        <v>2022</v>
      </c>
      <c r="G2424" t="str">
        <f t="shared" si="186"/>
        <v>October</v>
      </c>
      <c r="H2424">
        <f t="shared" si="187"/>
        <v>4</v>
      </c>
      <c r="I2424" t="str">
        <f t="shared" si="188"/>
        <v>Sunday</v>
      </c>
      <c r="J2424" s="2">
        <f t="shared" si="189"/>
        <v>2100000</v>
      </c>
      <c r="K2424" s="2"/>
    </row>
    <row r="2425" spans="1:11" x14ac:dyDescent="0.3">
      <c r="A2425" s="1">
        <v>44864</v>
      </c>
      <c r="B2425" t="s">
        <v>19</v>
      </c>
      <c r="C2425" t="s">
        <v>20</v>
      </c>
      <c r="D2425">
        <v>71</v>
      </c>
      <c r="E2425" s="2">
        <v>30000</v>
      </c>
      <c r="F2425">
        <f t="shared" si="185"/>
        <v>2022</v>
      </c>
      <c r="G2425" t="str">
        <f t="shared" si="186"/>
        <v>October</v>
      </c>
      <c r="H2425">
        <f t="shared" si="187"/>
        <v>4</v>
      </c>
      <c r="I2425" t="str">
        <f t="shared" si="188"/>
        <v>Sunday</v>
      </c>
      <c r="J2425" s="2">
        <f t="shared" si="189"/>
        <v>2130000</v>
      </c>
      <c r="K2425" s="2"/>
    </row>
    <row r="2426" spans="1:11" x14ac:dyDescent="0.3">
      <c r="A2426" s="1">
        <v>44865</v>
      </c>
      <c r="B2426" t="s">
        <v>5</v>
      </c>
      <c r="C2426" t="s">
        <v>6</v>
      </c>
      <c r="D2426">
        <v>110</v>
      </c>
      <c r="E2426" s="2">
        <v>50000</v>
      </c>
      <c r="F2426">
        <f t="shared" si="185"/>
        <v>2022</v>
      </c>
      <c r="G2426" t="str">
        <f t="shared" si="186"/>
        <v>October</v>
      </c>
      <c r="H2426">
        <f t="shared" si="187"/>
        <v>4</v>
      </c>
      <c r="I2426" t="str">
        <f t="shared" si="188"/>
        <v>Monday</v>
      </c>
      <c r="J2426" s="2">
        <f t="shared" si="189"/>
        <v>5500000</v>
      </c>
      <c r="K2426" s="2"/>
    </row>
    <row r="2427" spans="1:11" x14ac:dyDescent="0.3">
      <c r="A2427" s="1">
        <v>44865</v>
      </c>
      <c r="B2427" t="s">
        <v>7</v>
      </c>
      <c r="C2427" t="s">
        <v>8</v>
      </c>
      <c r="D2427">
        <v>78</v>
      </c>
      <c r="E2427" s="2">
        <v>35000</v>
      </c>
      <c r="F2427">
        <f t="shared" si="185"/>
        <v>2022</v>
      </c>
      <c r="G2427" t="str">
        <f t="shared" si="186"/>
        <v>October</v>
      </c>
      <c r="H2427">
        <f t="shared" si="187"/>
        <v>4</v>
      </c>
      <c r="I2427" t="str">
        <f t="shared" si="188"/>
        <v>Monday</v>
      </c>
      <c r="J2427" s="2">
        <f t="shared" si="189"/>
        <v>2730000</v>
      </c>
      <c r="K2427" s="2"/>
    </row>
    <row r="2428" spans="1:11" x14ac:dyDescent="0.3">
      <c r="A2428" s="1">
        <v>44865</v>
      </c>
      <c r="B2428" t="s">
        <v>9</v>
      </c>
      <c r="C2428" t="s">
        <v>10</v>
      </c>
      <c r="D2428">
        <v>67</v>
      </c>
      <c r="E2428" s="2">
        <v>45000</v>
      </c>
      <c r="F2428">
        <f t="shared" si="185"/>
        <v>2022</v>
      </c>
      <c r="G2428" t="str">
        <f t="shared" si="186"/>
        <v>October</v>
      </c>
      <c r="H2428">
        <f t="shared" si="187"/>
        <v>4</v>
      </c>
      <c r="I2428" t="str">
        <f t="shared" si="188"/>
        <v>Monday</v>
      </c>
      <c r="J2428" s="2">
        <f t="shared" si="189"/>
        <v>3015000</v>
      </c>
      <c r="K2428" s="2"/>
    </row>
    <row r="2429" spans="1:11" x14ac:dyDescent="0.3">
      <c r="A2429" s="1">
        <v>44865</v>
      </c>
      <c r="B2429" t="s">
        <v>11</v>
      </c>
      <c r="C2429" t="s">
        <v>12</v>
      </c>
      <c r="D2429">
        <v>48</v>
      </c>
      <c r="E2429" s="2">
        <v>60000</v>
      </c>
      <c r="F2429">
        <f t="shared" si="185"/>
        <v>2022</v>
      </c>
      <c r="G2429" t="str">
        <f t="shared" si="186"/>
        <v>October</v>
      </c>
      <c r="H2429">
        <f t="shared" si="187"/>
        <v>4</v>
      </c>
      <c r="I2429" t="str">
        <f t="shared" si="188"/>
        <v>Monday</v>
      </c>
      <c r="J2429" s="2">
        <f t="shared" si="189"/>
        <v>2880000</v>
      </c>
      <c r="K2429" s="2"/>
    </row>
    <row r="2430" spans="1:11" x14ac:dyDescent="0.3">
      <c r="A2430" s="1">
        <v>44865</v>
      </c>
      <c r="B2430" t="s">
        <v>13</v>
      </c>
      <c r="C2430" t="s">
        <v>14</v>
      </c>
      <c r="D2430">
        <v>115</v>
      </c>
      <c r="E2430" s="2">
        <v>20000</v>
      </c>
      <c r="F2430">
        <f t="shared" si="185"/>
        <v>2022</v>
      </c>
      <c r="G2430" t="str">
        <f t="shared" si="186"/>
        <v>October</v>
      </c>
      <c r="H2430">
        <f t="shared" si="187"/>
        <v>4</v>
      </c>
      <c r="I2430" t="str">
        <f t="shared" si="188"/>
        <v>Monday</v>
      </c>
      <c r="J2430" s="2">
        <f t="shared" si="189"/>
        <v>2300000</v>
      </c>
      <c r="K2430" s="2"/>
    </row>
    <row r="2431" spans="1:11" x14ac:dyDescent="0.3">
      <c r="A2431" s="1">
        <v>44865</v>
      </c>
      <c r="B2431" t="s">
        <v>15</v>
      </c>
      <c r="C2431" t="s">
        <v>16</v>
      </c>
      <c r="D2431">
        <v>236</v>
      </c>
      <c r="E2431" s="2">
        <v>5000</v>
      </c>
      <c r="F2431">
        <f t="shared" si="185"/>
        <v>2022</v>
      </c>
      <c r="G2431" t="str">
        <f t="shared" si="186"/>
        <v>October</v>
      </c>
      <c r="H2431">
        <f t="shared" si="187"/>
        <v>4</v>
      </c>
      <c r="I2431" t="str">
        <f t="shared" si="188"/>
        <v>Monday</v>
      </c>
      <c r="J2431" s="2">
        <f t="shared" si="189"/>
        <v>1180000</v>
      </c>
      <c r="K2431" s="2"/>
    </row>
    <row r="2432" spans="1:11" x14ac:dyDescent="0.3">
      <c r="A2432" s="1">
        <v>44865</v>
      </c>
      <c r="B2432" t="s">
        <v>17</v>
      </c>
      <c r="C2432" t="s">
        <v>18</v>
      </c>
      <c r="D2432">
        <v>79</v>
      </c>
      <c r="E2432" s="2">
        <v>25000</v>
      </c>
      <c r="F2432">
        <f t="shared" si="185"/>
        <v>2022</v>
      </c>
      <c r="G2432" t="str">
        <f t="shared" si="186"/>
        <v>October</v>
      </c>
      <c r="H2432">
        <f t="shared" si="187"/>
        <v>4</v>
      </c>
      <c r="I2432" t="str">
        <f t="shared" si="188"/>
        <v>Monday</v>
      </c>
      <c r="J2432" s="2">
        <f t="shared" si="189"/>
        <v>1975000</v>
      </c>
      <c r="K2432" s="2"/>
    </row>
    <row r="2433" spans="1:11" x14ac:dyDescent="0.3">
      <c r="A2433" s="1">
        <v>44865</v>
      </c>
      <c r="B2433" t="s">
        <v>19</v>
      </c>
      <c r="C2433" t="s">
        <v>20</v>
      </c>
      <c r="D2433">
        <v>67</v>
      </c>
      <c r="E2433" s="2">
        <v>30000</v>
      </c>
      <c r="F2433">
        <f t="shared" si="185"/>
        <v>2022</v>
      </c>
      <c r="G2433" t="str">
        <f t="shared" si="186"/>
        <v>October</v>
      </c>
      <c r="H2433">
        <f t="shared" si="187"/>
        <v>4</v>
      </c>
      <c r="I2433" t="str">
        <f t="shared" si="188"/>
        <v>Monday</v>
      </c>
      <c r="J2433" s="2">
        <f t="shared" si="189"/>
        <v>2010000</v>
      </c>
      <c r="K2433" s="2"/>
    </row>
    <row r="2434" spans="1:11" x14ac:dyDescent="0.3">
      <c r="A2434" s="1">
        <v>44866</v>
      </c>
      <c r="B2434" t="s">
        <v>5</v>
      </c>
      <c r="C2434" t="s">
        <v>6</v>
      </c>
      <c r="D2434">
        <v>108</v>
      </c>
      <c r="E2434" s="2">
        <v>50000</v>
      </c>
      <c r="F2434">
        <f t="shared" ref="F2434:F2497" si="190">YEAR(A2434)</f>
        <v>2022</v>
      </c>
      <c r="G2434" t="str">
        <f t="shared" ref="G2434:G2497" si="191">TEXT(A2434,"mmmm")</f>
        <v>November</v>
      </c>
      <c r="H2434">
        <f t="shared" ref="H2434:H2497" si="192">ROUNDUP(MONTH(A2434)/3,0)</f>
        <v>4</v>
      </c>
      <c r="I2434" t="str">
        <f t="shared" ref="I2434:I2497" si="193">TEXT(A2434,"dddd")</f>
        <v>Tuesday</v>
      </c>
      <c r="J2434" s="2">
        <f t="shared" ref="J2434:J2497" si="194">D2434*E2434</f>
        <v>5400000</v>
      </c>
      <c r="K2434" s="2"/>
    </row>
    <row r="2435" spans="1:11" x14ac:dyDescent="0.3">
      <c r="A2435" s="1">
        <v>44866</v>
      </c>
      <c r="B2435" t="s">
        <v>7</v>
      </c>
      <c r="C2435" t="s">
        <v>8</v>
      </c>
      <c r="D2435">
        <v>76</v>
      </c>
      <c r="E2435" s="2">
        <v>35000</v>
      </c>
      <c r="F2435">
        <f t="shared" si="190"/>
        <v>2022</v>
      </c>
      <c r="G2435" t="str">
        <f t="shared" si="191"/>
        <v>November</v>
      </c>
      <c r="H2435">
        <f t="shared" si="192"/>
        <v>4</v>
      </c>
      <c r="I2435" t="str">
        <f t="shared" si="193"/>
        <v>Tuesday</v>
      </c>
      <c r="J2435" s="2">
        <f t="shared" si="194"/>
        <v>2660000</v>
      </c>
      <c r="K2435" s="2"/>
    </row>
    <row r="2436" spans="1:11" x14ac:dyDescent="0.3">
      <c r="A2436" s="1">
        <v>44866</v>
      </c>
      <c r="B2436" t="s">
        <v>9</v>
      </c>
      <c r="C2436" t="s">
        <v>10</v>
      </c>
      <c r="D2436">
        <v>118</v>
      </c>
      <c r="E2436" s="2">
        <v>45000</v>
      </c>
      <c r="F2436">
        <f t="shared" si="190"/>
        <v>2022</v>
      </c>
      <c r="G2436" t="str">
        <f t="shared" si="191"/>
        <v>November</v>
      </c>
      <c r="H2436">
        <f t="shared" si="192"/>
        <v>4</v>
      </c>
      <c r="I2436" t="str">
        <f t="shared" si="193"/>
        <v>Tuesday</v>
      </c>
      <c r="J2436" s="2">
        <f t="shared" si="194"/>
        <v>5310000</v>
      </c>
      <c r="K2436" s="2"/>
    </row>
    <row r="2437" spans="1:11" x14ac:dyDescent="0.3">
      <c r="A2437" s="1">
        <v>44866</v>
      </c>
      <c r="B2437" t="s">
        <v>11</v>
      </c>
      <c r="C2437" t="s">
        <v>12</v>
      </c>
      <c r="D2437">
        <v>49</v>
      </c>
      <c r="E2437" s="2">
        <v>60000</v>
      </c>
      <c r="F2437">
        <f t="shared" si="190"/>
        <v>2022</v>
      </c>
      <c r="G2437" t="str">
        <f t="shared" si="191"/>
        <v>November</v>
      </c>
      <c r="H2437">
        <f t="shared" si="192"/>
        <v>4</v>
      </c>
      <c r="I2437" t="str">
        <f t="shared" si="193"/>
        <v>Tuesday</v>
      </c>
      <c r="J2437" s="2">
        <f t="shared" si="194"/>
        <v>2940000</v>
      </c>
      <c r="K2437" s="2"/>
    </row>
    <row r="2438" spans="1:11" x14ac:dyDescent="0.3">
      <c r="A2438" s="1">
        <v>44866</v>
      </c>
      <c r="B2438" t="s">
        <v>13</v>
      </c>
      <c r="C2438" t="s">
        <v>14</v>
      </c>
      <c r="D2438">
        <v>107</v>
      </c>
      <c r="E2438" s="2">
        <v>20000</v>
      </c>
      <c r="F2438">
        <f t="shared" si="190"/>
        <v>2022</v>
      </c>
      <c r="G2438" t="str">
        <f t="shared" si="191"/>
        <v>November</v>
      </c>
      <c r="H2438">
        <f t="shared" si="192"/>
        <v>4</v>
      </c>
      <c r="I2438" t="str">
        <f t="shared" si="193"/>
        <v>Tuesday</v>
      </c>
      <c r="J2438" s="2">
        <f t="shared" si="194"/>
        <v>2140000</v>
      </c>
      <c r="K2438" s="2"/>
    </row>
    <row r="2439" spans="1:11" x14ac:dyDescent="0.3">
      <c r="A2439" s="1">
        <v>44866</v>
      </c>
      <c r="B2439" t="s">
        <v>15</v>
      </c>
      <c r="C2439" t="s">
        <v>16</v>
      </c>
      <c r="D2439">
        <v>245</v>
      </c>
      <c r="E2439" s="2">
        <v>5000</v>
      </c>
      <c r="F2439">
        <f t="shared" si="190"/>
        <v>2022</v>
      </c>
      <c r="G2439" t="str">
        <f t="shared" si="191"/>
        <v>November</v>
      </c>
      <c r="H2439">
        <f t="shared" si="192"/>
        <v>4</v>
      </c>
      <c r="I2439" t="str">
        <f t="shared" si="193"/>
        <v>Tuesday</v>
      </c>
      <c r="J2439" s="2">
        <f t="shared" si="194"/>
        <v>1225000</v>
      </c>
      <c r="K2439" s="2"/>
    </row>
    <row r="2440" spans="1:11" x14ac:dyDescent="0.3">
      <c r="A2440" s="1">
        <v>44866</v>
      </c>
      <c r="B2440" t="s">
        <v>17</v>
      </c>
      <c r="C2440" t="s">
        <v>18</v>
      </c>
      <c r="D2440">
        <v>90</v>
      </c>
      <c r="E2440" s="2">
        <v>25000</v>
      </c>
      <c r="F2440">
        <f t="shared" si="190"/>
        <v>2022</v>
      </c>
      <c r="G2440" t="str">
        <f t="shared" si="191"/>
        <v>November</v>
      </c>
      <c r="H2440">
        <f t="shared" si="192"/>
        <v>4</v>
      </c>
      <c r="I2440" t="str">
        <f t="shared" si="193"/>
        <v>Tuesday</v>
      </c>
      <c r="J2440" s="2">
        <f t="shared" si="194"/>
        <v>2250000</v>
      </c>
      <c r="K2440" s="2"/>
    </row>
    <row r="2441" spans="1:11" x14ac:dyDescent="0.3">
      <c r="A2441" s="1">
        <v>44866</v>
      </c>
      <c r="B2441" t="s">
        <v>19</v>
      </c>
      <c r="C2441" t="s">
        <v>20</v>
      </c>
      <c r="D2441">
        <v>70</v>
      </c>
      <c r="E2441" s="2">
        <v>30000</v>
      </c>
      <c r="F2441">
        <f t="shared" si="190"/>
        <v>2022</v>
      </c>
      <c r="G2441" t="str">
        <f t="shared" si="191"/>
        <v>November</v>
      </c>
      <c r="H2441">
        <f t="shared" si="192"/>
        <v>4</v>
      </c>
      <c r="I2441" t="str">
        <f t="shared" si="193"/>
        <v>Tuesday</v>
      </c>
      <c r="J2441" s="2">
        <f t="shared" si="194"/>
        <v>2100000</v>
      </c>
      <c r="K2441" s="2"/>
    </row>
    <row r="2442" spans="1:11" x14ac:dyDescent="0.3">
      <c r="A2442" s="1">
        <v>44867</v>
      </c>
      <c r="B2442" t="s">
        <v>5</v>
      </c>
      <c r="C2442" t="s">
        <v>6</v>
      </c>
      <c r="D2442">
        <v>109</v>
      </c>
      <c r="E2442" s="2">
        <v>50000</v>
      </c>
      <c r="F2442">
        <f t="shared" si="190"/>
        <v>2022</v>
      </c>
      <c r="G2442" t="str">
        <f t="shared" si="191"/>
        <v>November</v>
      </c>
      <c r="H2442">
        <f t="shared" si="192"/>
        <v>4</v>
      </c>
      <c r="I2442" t="str">
        <f t="shared" si="193"/>
        <v>Wednesday</v>
      </c>
      <c r="J2442" s="2">
        <f t="shared" si="194"/>
        <v>5450000</v>
      </c>
      <c r="K2442" s="2"/>
    </row>
    <row r="2443" spans="1:11" x14ac:dyDescent="0.3">
      <c r="A2443" s="1">
        <v>44867</v>
      </c>
      <c r="B2443" t="s">
        <v>7</v>
      </c>
      <c r="C2443" t="s">
        <v>8</v>
      </c>
      <c r="D2443">
        <v>73</v>
      </c>
      <c r="E2443" s="2">
        <v>35000</v>
      </c>
      <c r="F2443">
        <f t="shared" si="190"/>
        <v>2022</v>
      </c>
      <c r="G2443" t="str">
        <f t="shared" si="191"/>
        <v>November</v>
      </c>
      <c r="H2443">
        <f t="shared" si="192"/>
        <v>4</v>
      </c>
      <c r="I2443" t="str">
        <f t="shared" si="193"/>
        <v>Wednesday</v>
      </c>
      <c r="J2443" s="2">
        <f t="shared" si="194"/>
        <v>2555000</v>
      </c>
      <c r="K2443" s="2"/>
    </row>
    <row r="2444" spans="1:11" x14ac:dyDescent="0.3">
      <c r="A2444" s="1">
        <v>44867</v>
      </c>
      <c r="B2444" t="s">
        <v>9</v>
      </c>
      <c r="C2444" t="s">
        <v>10</v>
      </c>
      <c r="D2444">
        <v>118</v>
      </c>
      <c r="E2444" s="2">
        <v>45000</v>
      </c>
      <c r="F2444">
        <f t="shared" si="190"/>
        <v>2022</v>
      </c>
      <c r="G2444" t="str">
        <f t="shared" si="191"/>
        <v>November</v>
      </c>
      <c r="H2444">
        <f t="shared" si="192"/>
        <v>4</v>
      </c>
      <c r="I2444" t="str">
        <f t="shared" si="193"/>
        <v>Wednesday</v>
      </c>
      <c r="J2444" s="2">
        <f t="shared" si="194"/>
        <v>5310000</v>
      </c>
      <c r="K2444" s="2"/>
    </row>
    <row r="2445" spans="1:11" x14ac:dyDescent="0.3">
      <c r="A2445" s="1">
        <v>44867</v>
      </c>
      <c r="B2445" t="s">
        <v>11</v>
      </c>
      <c r="C2445" t="s">
        <v>12</v>
      </c>
      <c r="D2445">
        <v>43</v>
      </c>
      <c r="E2445" s="2">
        <v>60000</v>
      </c>
      <c r="F2445">
        <f t="shared" si="190"/>
        <v>2022</v>
      </c>
      <c r="G2445" t="str">
        <f t="shared" si="191"/>
        <v>November</v>
      </c>
      <c r="H2445">
        <f t="shared" si="192"/>
        <v>4</v>
      </c>
      <c r="I2445" t="str">
        <f t="shared" si="193"/>
        <v>Wednesday</v>
      </c>
      <c r="J2445" s="2">
        <f t="shared" si="194"/>
        <v>2580000</v>
      </c>
      <c r="K2445" s="2"/>
    </row>
    <row r="2446" spans="1:11" x14ac:dyDescent="0.3">
      <c r="A2446" s="1">
        <v>44867</v>
      </c>
      <c r="B2446" t="s">
        <v>13</v>
      </c>
      <c r="C2446" t="s">
        <v>14</v>
      </c>
      <c r="D2446">
        <v>104</v>
      </c>
      <c r="E2446" s="2">
        <v>20000</v>
      </c>
      <c r="F2446">
        <f t="shared" si="190"/>
        <v>2022</v>
      </c>
      <c r="G2446" t="str">
        <f t="shared" si="191"/>
        <v>November</v>
      </c>
      <c r="H2446">
        <f t="shared" si="192"/>
        <v>4</v>
      </c>
      <c r="I2446" t="str">
        <f t="shared" si="193"/>
        <v>Wednesday</v>
      </c>
      <c r="J2446" s="2">
        <f t="shared" si="194"/>
        <v>2080000</v>
      </c>
      <c r="K2446" s="2"/>
    </row>
    <row r="2447" spans="1:11" x14ac:dyDescent="0.3">
      <c r="A2447" s="1">
        <v>44867</v>
      </c>
      <c r="B2447" t="s">
        <v>15</v>
      </c>
      <c r="C2447" t="s">
        <v>16</v>
      </c>
      <c r="D2447">
        <v>234</v>
      </c>
      <c r="E2447" s="2">
        <v>5000</v>
      </c>
      <c r="F2447">
        <f t="shared" si="190"/>
        <v>2022</v>
      </c>
      <c r="G2447" t="str">
        <f t="shared" si="191"/>
        <v>November</v>
      </c>
      <c r="H2447">
        <f t="shared" si="192"/>
        <v>4</v>
      </c>
      <c r="I2447" t="str">
        <f t="shared" si="193"/>
        <v>Wednesday</v>
      </c>
      <c r="J2447" s="2">
        <f t="shared" si="194"/>
        <v>1170000</v>
      </c>
      <c r="K2447" s="2"/>
    </row>
    <row r="2448" spans="1:11" x14ac:dyDescent="0.3">
      <c r="A2448" s="1">
        <v>44867</v>
      </c>
      <c r="B2448" t="s">
        <v>17</v>
      </c>
      <c r="C2448" t="s">
        <v>18</v>
      </c>
      <c r="D2448">
        <v>84</v>
      </c>
      <c r="E2448" s="2">
        <v>25000</v>
      </c>
      <c r="F2448">
        <f t="shared" si="190"/>
        <v>2022</v>
      </c>
      <c r="G2448" t="str">
        <f t="shared" si="191"/>
        <v>November</v>
      </c>
      <c r="H2448">
        <f t="shared" si="192"/>
        <v>4</v>
      </c>
      <c r="I2448" t="str">
        <f t="shared" si="193"/>
        <v>Wednesday</v>
      </c>
      <c r="J2448" s="2">
        <f t="shared" si="194"/>
        <v>2100000</v>
      </c>
      <c r="K2448" s="2"/>
    </row>
    <row r="2449" spans="1:11" x14ac:dyDescent="0.3">
      <c r="A2449" s="1">
        <v>44867</v>
      </c>
      <c r="B2449" t="s">
        <v>19</v>
      </c>
      <c r="C2449" t="s">
        <v>20</v>
      </c>
      <c r="D2449">
        <v>76</v>
      </c>
      <c r="E2449" s="2">
        <v>30000</v>
      </c>
      <c r="F2449">
        <f t="shared" si="190"/>
        <v>2022</v>
      </c>
      <c r="G2449" t="str">
        <f t="shared" si="191"/>
        <v>November</v>
      </c>
      <c r="H2449">
        <f t="shared" si="192"/>
        <v>4</v>
      </c>
      <c r="I2449" t="str">
        <f t="shared" si="193"/>
        <v>Wednesday</v>
      </c>
      <c r="J2449" s="2">
        <f t="shared" si="194"/>
        <v>2280000</v>
      </c>
      <c r="K2449" s="2"/>
    </row>
    <row r="2450" spans="1:11" x14ac:dyDescent="0.3">
      <c r="A2450" s="1">
        <v>44868</v>
      </c>
      <c r="B2450" t="s">
        <v>5</v>
      </c>
      <c r="C2450" t="s">
        <v>6</v>
      </c>
      <c r="D2450">
        <v>103</v>
      </c>
      <c r="E2450" s="2">
        <v>50000</v>
      </c>
      <c r="F2450">
        <f t="shared" si="190"/>
        <v>2022</v>
      </c>
      <c r="G2450" t="str">
        <f t="shared" si="191"/>
        <v>November</v>
      </c>
      <c r="H2450">
        <f t="shared" si="192"/>
        <v>4</v>
      </c>
      <c r="I2450" t="str">
        <f t="shared" si="193"/>
        <v>Thursday</v>
      </c>
      <c r="J2450" s="2">
        <f t="shared" si="194"/>
        <v>5150000</v>
      </c>
      <c r="K2450" s="2"/>
    </row>
    <row r="2451" spans="1:11" x14ac:dyDescent="0.3">
      <c r="A2451" s="1">
        <v>44868</v>
      </c>
      <c r="B2451" t="s">
        <v>7</v>
      </c>
      <c r="C2451" t="s">
        <v>8</v>
      </c>
      <c r="D2451">
        <v>76</v>
      </c>
      <c r="E2451" s="2">
        <v>35000</v>
      </c>
      <c r="F2451">
        <f t="shared" si="190"/>
        <v>2022</v>
      </c>
      <c r="G2451" t="str">
        <f t="shared" si="191"/>
        <v>November</v>
      </c>
      <c r="H2451">
        <f t="shared" si="192"/>
        <v>4</v>
      </c>
      <c r="I2451" t="str">
        <f t="shared" si="193"/>
        <v>Thursday</v>
      </c>
      <c r="J2451" s="2">
        <f t="shared" si="194"/>
        <v>2660000</v>
      </c>
      <c r="K2451" s="2"/>
    </row>
    <row r="2452" spans="1:11" x14ac:dyDescent="0.3">
      <c r="A2452" s="1">
        <v>44868</v>
      </c>
      <c r="B2452" t="s">
        <v>9</v>
      </c>
      <c r="C2452" t="s">
        <v>10</v>
      </c>
      <c r="D2452">
        <v>115</v>
      </c>
      <c r="E2452" s="2">
        <v>45000</v>
      </c>
      <c r="F2452">
        <f t="shared" si="190"/>
        <v>2022</v>
      </c>
      <c r="G2452" t="str">
        <f t="shared" si="191"/>
        <v>November</v>
      </c>
      <c r="H2452">
        <f t="shared" si="192"/>
        <v>4</v>
      </c>
      <c r="I2452" t="str">
        <f t="shared" si="193"/>
        <v>Thursday</v>
      </c>
      <c r="J2452" s="2">
        <f t="shared" si="194"/>
        <v>5175000</v>
      </c>
      <c r="K2452" s="2"/>
    </row>
    <row r="2453" spans="1:11" x14ac:dyDescent="0.3">
      <c r="A2453" s="1">
        <v>44868</v>
      </c>
      <c r="B2453" t="s">
        <v>11</v>
      </c>
      <c r="C2453" t="s">
        <v>12</v>
      </c>
      <c r="D2453">
        <v>50</v>
      </c>
      <c r="E2453" s="2">
        <v>60000</v>
      </c>
      <c r="F2453">
        <f t="shared" si="190"/>
        <v>2022</v>
      </c>
      <c r="G2453" t="str">
        <f t="shared" si="191"/>
        <v>November</v>
      </c>
      <c r="H2453">
        <f t="shared" si="192"/>
        <v>4</v>
      </c>
      <c r="I2453" t="str">
        <f t="shared" si="193"/>
        <v>Thursday</v>
      </c>
      <c r="J2453" s="2">
        <f t="shared" si="194"/>
        <v>3000000</v>
      </c>
      <c r="K2453" s="2"/>
    </row>
    <row r="2454" spans="1:11" x14ac:dyDescent="0.3">
      <c r="A2454" s="1">
        <v>44868</v>
      </c>
      <c r="B2454" t="s">
        <v>13</v>
      </c>
      <c r="C2454" t="s">
        <v>14</v>
      </c>
      <c r="D2454">
        <v>115</v>
      </c>
      <c r="E2454" s="2">
        <v>20000</v>
      </c>
      <c r="F2454">
        <f t="shared" si="190"/>
        <v>2022</v>
      </c>
      <c r="G2454" t="str">
        <f t="shared" si="191"/>
        <v>November</v>
      </c>
      <c r="H2454">
        <f t="shared" si="192"/>
        <v>4</v>
      </c>
      <c r="I2454" t="str">
        <f t="shared" si="193"/>
        <v>Thursday</v>
      </c>
      <c r="J2454" s="2">
        <f t="shared" si="194"/>
        <v>2300000</v>
      </c>
      <c r="K2454" s="2"/>
    </row>
    <row r="2455" spans="1:11" x14ac:dyDescent="0.3">
      <c r="A2455" s="1">
        <v>44868</v>
      </c>
      <c r="B2455" t="s">
        <v>15</v>
      </c>
      <c r="C2455" t="s">
        <v>16</v>
      </c>
      <c r="D2455">
        <v>245</v>
      </c>
      <c r="E2455" s="2">
        <v>5000</v>
      </c>
      <c r="F2455">
        <f t="shared" si="190"/>
        <v>2022</v>
      </c>
      <c r="G2455" t="str">
        <f t="shared" si="191"/>
        <v>November</v>
      </c>
      <c r="H2455">
        <f t="shared" si="192"/>
        <v>4</v>
      </c>
      <c r="I2455" t="str">
        <f t="shared" si="193"/>
        <v>Thursday</v>
      </c>
      <c r="J2455" s="2">
        <f t="shared" si="194"/>
        <v>1225000</v>
      </c>
      <c r="K2455" s="2"/>
    </row>
    <row r="2456" spans="1:11" x14ac:dyDescent="0.3">
      <c r="A2456" s="1">
        <v>44868</v>
      </c>
      <c r="B2456" t="s">
        <v>17</v>
      </c>
      <c r="C2456" t="s">
        <v>18</v>
      </c>
      <c r="D2456">
        <v>86</v>
      </c>
      <c r="E2456" s="2">
        <v>25000</v>
      </c>
      <c r="F2456">
        <f t="shared" si="190"/>
        <v>2022</v>
      </c>
      <c r="G2456" t="str">
        <f t="shared" si="191"/>
        <v>November</v>
      </c>
      <c r="H2456">
        <f t="shared" si="192"/>
        <v>4</v>
      </c>
      <c r="I2456" t="str">
        <f t="shared" si="193"/>
        <v>Thursday</v>
      </c>
      <c r="J2456" s="2">
        <f t="shared" si="194"/>
        <v>2150000</v>
      </c>
      <c r="K2456" s="2"/>
    </row>
    <row r="2457" spans="1:11" x14ac:dyDescent="0.3">
      <c r="A2457" s="1">
        <v>44868</v>
      </c>
      <c r="B2457" t="s">
        <v>19</v>
      </c>
      <c r="C2457" t="s">
        <v>20</v>
      </c>
      <c r="D2457">
        <v>70</v>
      </c>
      <c r="E2457" s="2">
        <v>30000</v>
      </c>
      <c r="F2457">
        <f t="shared" si="190"/>
        <v>2022</v>
      </c>
      <c r="G2457" t="str">
        <f t="shared" si="191"/>
        <v>November</v>
      </c>
      <c r="H2457">
        <f t="shared" si="192"/>
        <v>4</v>
      </c>
      <c r="I2457" t="str">
        <f t="shared" si="193"/>
        <v>Thursday</v>
      </c>
      <c r="J2457" s="2">
        <f t="shared" si="194"/>
        <v>2100000</v>
      </c>
      <c r="K2457" s="2"/>
    </row>
    <row r="2458" spans="1:11" x14ac:dyDescent="0.3">
      <c r="A2458" s="1">
        <v>44869</v>
      </c>
      <c r="B2458" t="s">
        <v>5</v>
      </c>
      <c r="C2458" t="s">
        <v>6</v>
      </c>
      <c r="D2458">
        <v>108</v>
      </c>
      <c r="E2458" s="2">
        <v>50000</v>
      </c>
      <c r="F2458">
        <f t="shared" si="190"/>
        <v>2022</v>
      </c>
      <c r="G2458" t="str">
        <f t="shared" si="191"/>
        <v>November</v>
      </c>
      <c r="H2458">
        <f t="shared" si="192"/>
        <v>4</v>
      </c>
      <c r="I2458" t="str">
        <f t="shared" si="193"/>
        <v>Friday</v>
      </c>
      <c r="J2458" s="2">
        <f t="shared" si="194"/>
        <v>5400000</v>
      </c>
      <c r="K2458" s="2"/>
    </row>
    <row r="2459" spans="1:11" x14ac:dyDescent="0.3">
      <c r="A2459" s="1">
        <v>44869</v>
      </c>
      <c r="B2459" t="s">
        <v>7</v>
      </c>
      <c r="C2459" t="s">
        <v>8</v>
      </c>
      <c r="D2459">
        <v>77</v>
      </c>
      <c r="E2459" s="2">
        <v>35000</v>
      </c>
      <c r="F2459">
        <f t="shared" si="190"/>
        <v>2022</v>
      </c>
      <c r="G2459" t="str">
        <f t="shared" si="191"/>
        <v>November</v>
      </c>
      <c r="H2459">
        <f t="shared" si="192"/>
        <v>4</v>
      </c>
      <c r="I2459" t="str">
        <f t="shared" si="193"/>
        <v>Friday</v>
      </c>
      <c r="J2459" s="2">
        <f t="shared" si="194"/>
        <v>2695000</v>
      </c>
      <c r="K2459" s="2"/>
    </row>
    <row r="2460" spans="1:11" x14ac:dyDescent="0.3">
      <c r="A2460" s="1">
        <v>44869</v>
      </c>
      <c r="B2460" t="s">
        <v>9</v>
      </c>
      <c r="C2460" t="s">
        <v>10</v>
      </c>
      <c r="D2460">
        <v>113</v>
      </c>
      <c r="E2460" s="2">
        <v>45000</v>
      </c>
      <c r="F2460">
        <f t="shared" si="190"/>
        <v>2022</v>
      </c>
      <c r="G2460" t="str">
        <f t="shared" si="191"/>
        <v>November</v>
      </c>
      <c r="H2460">
        <f t="shared" si="192"/>
        <v>4</v>
      </c>
      <c r="I2460" t="str">
        <f t="shared" si="193"/>
        <v>Friday</v>
      </c>
      <c r="J2460" s="2">
        <f t="shared" si="194"/>
        <v>5085000</v>
      </c>
      <c r="K2460" s="2"/>
    </row>
    <row r="2461" spans="1:11" x14ac:dyDescent="0.3">
      <c r="A2461" s="1">
        <v>44869</v>
      </c>
      <c r="B2461" t="s">
        <v>11</v>
      </c>
      <c r="C2461" t="s">
        <v>12</v>
      </c>
      <c r="D2461">
        <v>45</v>
      </c>
      <c r="E2461" s="2">
        <v>60000</v>
      </c>
      <c r="F2461">
        <f t="shared" si="190"/>
        <v>2022</v>
      </c>
      <c r="G2461" t="str">
        <f t="shared" si="191"/>
        <v>November</v>
      </c>
      <c r="H2461">
        <f t="shared" si="192"/>
        <v>4</v>
      </c>
      <c r="I2461" t="str">
        <f t="shared" si="193"/>
        <v>Friday</v>
      </c>
      <c r="J2461" s="2">
        <f t="shared" si="194"/>
        <v>2700000</v>
      </c>
      <c r="K2461" s="2"/>
    </row>
    <row r="2462" spans="1:11" x14ac:dyDescent="0.3">
      <c r="A2462" s="1">
        <v>44869</v>
      </c>
      <c r="B2462" t="s">
        <v>13</v>
      </c>
      <c r="C2462" t="s">
        <v>14</v>
      </c>
      <c r="D2462">
        <v>114</v>
      </c>
      <c r="E2462" s="2">
        <v>20000</v>
      </c>
      <c r="F2462">
        <f t="shared" si="190"/>
        <v>2022</v>
      </c>
      <c r="G2462" t="str">
        <f t="shared" si="191"/>
        <v>November</v>
      </c>
      <c r="H2462">
        <f t="shared" si="192"/>
        <v>4</v>
      </c>
      <c r="I2462" t="str">
        <f t="shared" si="193"/>
        <v>Friday</v>
      </c>
      <c r="J2462" s="2">
        <f t="shared" si="194"/>
        <v>2280000</v>
      </c>
      <c r="K2462" s="2"/>
    </row>
    <row r="2463" spans="1:11" x14ac:dyDescent="0.3">
      <c r="A2463" s="1">
        <v>44869</v>
      </c>
      <c r="B2463" t="s">
        <v>15</v>
      </c>
      <c r="C2463" t="s">
        <v>16</v>
      </c>
      <c r="D2463">
        <v>236</v>
      </c>
      <c r="E2463" s="2">
        <v>5000</v>
      </c>
      <c r="F2463">
        <f t="shared" si="190"/>
        <v>2022</v>
      </c>
      <c r="G2463" t="str">
        <f t="shared" si="191"/>
        <v>November</v>
      </c>
      <c r="H2463">
        <f t="shared" si="192"/>
        <v>4</v>
      </c>
      <c r="I2463" t="str">
        <f t="shared" si="193"/>
        <v>Friday</v>
      </c>
      <c r="J2463" s="2">
        <f t="shared" si="194"/>
        <v>1180000</v>
      </c>
      <c r="K2463" s="2"/>
    </row>
    <row r="2464" spans="1:11" x14ac:dyDescent="0.3">
      <c r="A2464" s="1">
        <v>44869</v>
      </c>
      <c r="B2464" t="s">
        <v>17</v>
      </c>
      <c r="C2464" t="s">
        <v>18</v>
      </c>
      <c r="D2464">
        <v>82</v>
      </c>
      <c r="E2464" s="2">
        <v>25000</v>
      </c>
      <c r="F2464">
        <f t="shared" si="190"/>
        <v>2022</v>
      </c>
      <c r="G2464" t="str">
        <f t="shared" si="191"/>
        <v>November</v>
      </c>
      <c r="H2464">
        <f t="shared" si="192"/>
        <v>4</v>
      </c>
      <c r="I2464" t="str">
        <f t="shared" si="193"/>
        <v>Friday</v>
      </c>
      <c r="J2464" s="2">
        <f t="shared" si="194"/>
        <v>2050000</v>
      </c>
      <c r="K2464" s="2"/>
    </row>
    <row r="2465" spans="1:11" x14ac:dyDescent="0.3">
      <c r="A2465" s="1">
        <v>44869</v>
      </c>
      <c r="B2465" t="s">
        <v>19</v>
      </c>
      <c r="C2465" t="s">
        <v>20</v>
      </c>
      <c r="D2465">
        <v>70</v>
      </c>
      <c r="E2465" s="2">
        <v>30000</v>
      </c>
      <c r="F2465">
        <f t="shared" si="190"/>
        <v>2022</v>
      </c>
      <c r="G2465" t="str">
        <f t="shared" si="191"/>
        <v>November</v>
      </c>
      <c r="H2465">
        <f t="shared" si="192"/>
        <v>4</v>
      </c>
      <c r="I2465" t="str">
        <f t="shared" si="193"/>
        <v>Friday</v>
      </c>
      <c r="J2465" s="2">
        <f t="shared" si="194"/>
        <v>2100000</v>
      </c>
      <c r="K2465" s="2"/>
    </row>
    <row r="2466" spans="1:11" x14ac:dyDescent="0.3">
      <c r="A2466" s="1">
        <v>44870</v>
      </c>
      <c r="B2466" t="s">
        <v>5</v>
      </c>
      <c r="C2466" t="s">
        <v>6</v>
      </c>
      <c r="D2466">
        <v>106</v>
      </c>
      <c r="E2466" s="2">
        <v>50000</v>
      </c>
      <c r="F2466">
        <f t="shared" si="190"/>
        <v>2022</v>
      </c>
      <c r="G2466" t="str">
        <f t="shared" si="191"/>
        <v>November</v>
      </c>
      <c r="H2466">
        <f t="shared" si="192"/>
        <v>4</v>
      </c>
      <c r="I2466" t="str">
        <f t="shared" si="193"/>
        <v>Saturday</v>
      </c>
      <c r="J2466" s="2">
        <f t="shared" si="194"/>
        <v>5300000</v>
      </c>
      <c r="K2466" s="2"/>
    </row>
    <row r="2467" spans="1:11" x14ac:dyDescent="0.3">
      <c r="A2467" s="1">
        <v>44870</v>
      </c>
      <c r="B2467" t="s">
        <v>7</v>
      </c>
      <c r="C2467" t="s">
        <v>8</v>
      </c>
      <c r="D2467">
        <v>74</v>
      </c>
      <c r="E2467" s="2">
        <v>35000</v>
      </c>
      <c r="F2467">
        <f t="shared" si="190"/>
        <v>2022</v>
      </c>
      <c r="G2467" t="str">
        <f t="shared" si="191"/>
        <v>November</v>
      </c>
      <c r="H2467">
        <f t="shared" si="192"/>
        <v>4</v>
      </c>
      <c r="I2467" t="str">
        <f t="shared" si="193"/>
        <v>Saturday</v>
      </c>
      <c r="J2467" s="2">
        <f t="shared" si="194"/>
        <v>2590000</v>
      </c>
      <c r="K2467" s="2"/>
    </row>
    <row r="2468" spans="1:11" x14ac:dyDescent="0.3">
      <c r="A2468" s="1">
        <v>44870</v>
      </c>
      <c r="B2468" t="s">
        <v>9</v>
      </c>
      <c r="C2468" t="s">
        <v>10</v>
      </c>
      <c r="D2468">
        <v>119</v>
      </c>
      <c r="E2468" s="2">
        <v>45000</v>
      </c>
      <c r="F2468">
        <f t="shared" si="190"/>
        <v>2022</v>
      </c>
      <c r="G2468" t="str">
        <f t="shared" si="191"/>
        <v>November</v>
      </c>
      <c r="H2468">
        <f t="shared" si="192"/>
        <v>4</v>
      </c>
      <c r="I2468" t="str">
        <f t="shared" si="193"/>
        <v>Saturday</v>
      </c>
      <c r="J2468" s="2">
        <f t="shared" si="194"/>
        <v>5355000</v>
      </c>
      <c r="K2468" s="2"/>
    </row>
    <row r="2469" spans="1:11" x14ac:dyDescent="0.3">
      <c r="A2469" s="1">
        <v>44870</v>
      </c>
      <c r="B2469" t="s">
        <v>11</v>
      </c>
      <c r="C2469" t="s">
        <v>12</v>
      </c>
      <c r="D2469">
        <v>44</v>
      </c>
      <c r="E2469" s="2">
        <v>60000</v>
      </c>
      <c r="F2469">
        <f t="shared" si="190"/>
        <v>2022</v>
      </c>
      <c r="G2469" t="str">
        <f t="shared" si="191"/>
        <v>November</v>
      </c>
      <c r="H2469">
        <f t="shared" si="192"/>
        <v>4</v>
      </c>
      <c r="I2469" t="str">
        <f t="shared" si="193"/>
        <v>Saturday</v>
      </c>
      <c r="J2469" s="2">
        <f t="shared" si="194"/>
        <v>2640000</v>
      </c>
      <c r="K2469" s="2"/>
    </row>
    <row r="2470" spans="1:11" x14ac:dyDescent="0.3">
      <c r="A2470" s="1">
        <v>44870</v>
      </c>
      <c r="B2470" t="s">
        <v>13</v>
      </c>
      <c r="C2470" t="s">
        <v>14</v>
      </c>
      <c r="D2470">
        <v>111</v>
      </c>
      <c r="E2470" s="2">
        <v>20000</v>
      </c>
      <c r="F2470">
        <f t="shared" si="190"/>
        <v>2022</v>
      </c>
      <c r="G2470" t="str">
        <f t="shared" si="191"/>
        <v>November</v>
      </c>
      <c r="H2470">
        <f t="shared" si="192"/>
        <v>4</v>
      </c>
      <c r="I2470" t="str">
        <f t="shared" si="193"/>
        <v>Saturday</v>
      </c>
      <c r="J2470" s="2">
        <f t="shared" si="194"/>
        <v>2220000</v>
      </c>
      <c r="K2470" s="2"/>
    </row>
    <row r="2471" spans="1:11" x14ac:dyDescent="0.3">
      <c r="A2471" s="1">
        <v>44870</v>
      </c>
      <c r="B2471" t="s">
        <v>15</v>
      </c>
      <c r="C2471" t="s">
        <v>16</v>
      </c>
      <c r="D2471">
        <v>242</v>
      </c>
      <c r="E2471" s="2">
        <v>5000</v>
      </c>
      <c r="F2471">
        <f t="shared" si="190"/>
        <v>2022</v>
      </c>
      <c r="G2471" t="str">
        <f t="shared" si="191"/>
        <v>November</v>
      </c>
      <c r="H2471">
        <f t="shared" si="192"/>
        <v>4</v>
      </c>
      <c r="I2471" t="str">
        <f t="shared" si="193"/>
        <v>Saturday</v>
      </c>
      <c r="J2471" s="2">
        <f t="shared" si="194"/>
        <v>1210000</v>
      </c>
      <c r="K2471" s="2"/>
    </row>
    <row r="2472" spans="1:11" x14ac:dyDescent="0.3">
      <c r="A2472" s="1">
        <v>44870</v>
      </c>
      <c r="B2472" t="s">
        <v>17</v>
      </c>
      <c r="C2472" t="s">
        <v>18</v>
      </c>
      <c r="D2472">
        <v>82</v>
      </c>
      <c r="E2472" s="2">
        <v>25000</v>
      </c>
      <c r="F2472">
        <f t="shared" si="190"/>
        <v>2022</v>
      </c>
      <c r="G2472" t="str">
        <f t="shared" si="191"/>
        <v>November</v>
      </c>
      <c r="H2472">
        <f t="shared" si="192"/>
        <v>4</v>
      </c>
      <c r="I2472" t="str">
        <f t="shared" si="193"/>
        <v>Saturday</v>
      </c>
      <c r="J2472" s="2">
        <f t="shared" si="194"/>
        <v>2050000</v>
      </c>
      <c r="K2472" s="2"/>
    </row>
    <row r="2473" spans="1:11" x14ac:dyDescent="0.3">
      <c r="A2473" s="1">
        <v>44870</v>
      </c>
      <c r="B2473" t="s">
        <v>19</v>
      </c>
      <c r="C2473" t="s">
        <v>20</v>
      </c>
      <c r="D2473">
        <v>69</v>
      </c>
      <c r="E2473" s="2">
        <v>30000</v>
      </c>
      <c r="F2473">
        <f t="shared" si="190"/>
        <v>2022</v>
      </c>
      <c r="G2473" t="str">
        <f t="shared" si="191"/>
        <v>November</v>
      </c>
      <c r="H2473">
        <f t="shared" si="192"/>
        <v>4</v>
      </c>
      <c r="I2473" t="str">
        <f t="shared" si="193"/>
        <v>Saturday</v>
      </c>
      <c r="J2473" s="2">
        <f t="shared" si="194"/>
        <v>2070000</v>
      </c>
      <c r="K2473" s="2"/>
    </row>
    <row r="2474" spans="1:11" x14ac:dyDescent="0.3">
      <c r="A2474" s="1">
        <v>44871</v>
      </c>
      <c r="B2474" t="s">
        <v>5</v>
      </c>
      <c r="C2474" t="s">
        <v>6</v>
      </c>
      <c r="D2474">
        <v>121</v>
      </c>
      <c r="E2474" s="2">
        <v>50000</v>
      </c>
      <c r="F2474">
        <f t="shared" si="190"/>
        <v>2022</v>
      </c>
      <c r="G2474" t="str">
        <f t="shared" si="191"/>
        <v>November</v>
      </c>
      <c r="H2474">
        <f t="shared" si="192"/>
        <v>4</v>
      </c>
      <c r="I2474" t="str">
        <f t="shared" si="193"/>
        <v>Sunday</v>
      </c>
      <c r="J2474" s="2">
        <f t="shared" si="194"/>
        <v>6050000</v>
      </c>
      <c r="K2474" s="2"/>
    </row>
    <row r="2475" spans="1:11" x14ac:dyDescent="0.3">
      <c r="A2475" s="1">
        <v>44871</v>
      </c>
      <c r="B2475" t="s">
        <v>7</v>
      </c>
      <c r="C2475" t="s">
        <v>8</v>
      </c>
      <c r="D2475">
        <v>73</v>
      </c>
      <c r="E2475" s="2">
        <v>35000</v>
      </c>
      <c r="F2475">
        <f t="shared" si="190"/>
        <v>2022</v>
      </c>
      <c r="G2475" t="str">
        <f t="shared" si="191"/>
        <v>November</v>
      </c>
      <c r="H2475">
        <f t="shared" si="192"/>
        <v>4</v>
      </c>
      <c r="I2475" t="str">
        <f t="shared" si="193"/>
        <v>Sunday</v>
      </c>
      <c r="J2475" s="2">
        <f t="shared" si="194"/>
        <v>2555000</v>
      </c>
      <c r="K2475" s="2"/>
    </row>
    <row r="2476" spans="1:11" x14ac:dyDescent="0.3">
      <c r="A2476" s="1">
        <v>44871</v>
      </c>
      <c r="B2476" t="s">
        <v>9</v>
      </c>
      <c r="C2476" t="s">
        <v>10</v>
      </c>
      <c r="D2476">
        <v>120</v>
      </c>
      <c r="E2476" s="2">
        <v>45000</v>
      </c>
      <c r="F2476">
        <f t="shared" si="190"/>
        <v>2022</v>
      </c>
      <c r="G2476" t="str">
        <f t="shared" si="191"/>
        <v>November</v>
      </c>
      <c r="H2476">
        <f t="shared" si="192"/>
        <v>4</v>
      </c>
      <c r="I2476" t="str">
        <f t="shared" si="193"/>
        <v>Sunday</v>
      </c>
      <c r="J2476" s="2">
        <f t="shared" si="194"/>
        <v>5400000</v>
      </c>
      <c r="K2476" s="2"/>
    </row>
    <row r="2477" spans="1:11" x14ac:dyDescent="0.3">
      <c r="A2477" s="1">
        <v>44871</v>
      </c>
      <c r="B2477" t="s">
        <v>11</v>
      </c>
      <c r="C2477" t="s">
        <v>12</v>
      </c>
      <c r="D2477">
        <v>49</v>
      </c>
      <c r="E2477" s="2">
        <v>60000</v>
      </c>
      <c r="F2477">
        <f t="shared" si="190"/>
        <v>2022</v>
      </c>
      <c r="G2477" t="str">
        <f t="shared" si="191"/>
        <v>November</v>
      </c>
      <c r="H2477">
        <f t="shared" si="192"/>
        <v>4</v>
      </c>
      <c r="I2477" t="str">
        <f t="shared" si="193"/>
        <v>Sunday</v>
      </c>
      <c r="J2477" s="2">
        <f t="shared" si="194"/>
        <v>2940000</v>
      </c>
      <c r="K2477" s="2"/>
    </row>
    <row r="2478" spans="1:11" x14ac:dyDescent="0.3">
      <c r="A2478" s="1">
        <v>44871</v>
      </c>
      <c r="B2478" t="s">
        <v>13</v>
      </c>
      <c r="C2478" t="s">
        <v>14</v>
      </c>
      <c r="D2478">
        <v>107</v>
      </c>
      <c r="E2478" s="2">
        <v>20000</v>
      </c>
      <c r="F2478">
        <f t="shared" si="190"/>
        <v>2022</v>
      </c>
      <c r="G2478" t="str">
        <f t="shared" si="191"/>
        <v>November</v>
      </c>
      <c r="H2478">
        <f t="shared" si="192"/>
        <v>4</v>
      </c>
      <c r="I2478" t="str">
        <f t="shared" si="193"/>
        <v>Sunday</v>
      </c>
      <c r="J2478" s="2">
        <f t="shared" si="194"/>
        <v>2140000</v>
      </c>
      <c r="K2478" s="2"/>
    </row>
    <row r="2479" spans="1:11" x14ac:dyDescent="0.3">
      <c r="A2479" s="1">
        <v>44871</v>
      </c>
      <c r="B2479" t="s">
        <v>15</v>
      </c>
      <c r="C2479" t="s">
        <v>16</v>
      </c>
      <c r="D2479">
        <v>239</v>
      </c>
      <c r="E2479" s="2">
        <v>5000</v>
      </c>
      <c r="F2479">
        <f t="shared" si="190"/>
        <v>2022</v>
      </c>
      <c r="G2479" t="str">
        <f t="shared" si="191"/>
        <v>November</v>
      </c>
      <c r="H2479">
        <f t="shared" si="192"/>
        <v>4</v>
      </c>
      <c r="I2479" t="str">
        <f t="shared" si="193"/>
        <v>Sunday</v>
      </c>
      <c r="J2479" s="2">
        <f t="shared" si="194"/>
        <v>1195000</v>
      </c>
      <c r="K2479" s="2"/>
    </row>
    <row r="2480" spans="1:11" x14ac:dyDescent="0.3">
      <c r="A2480" s="1">
        <v>44871</v>
      </c>
      <c r="B2480" t="s">
        <v>17</v>
      </c>
      <c r="C2480" t="s">
        <v>18</v>
      </c>
      <c r="D2480">
        <v>87</v>
      </c>
      <c r="E2480" s="2">
        <v>25000</v>
      </c>
      <c r="F2480">
        <f t="shared" si="190"/>
        <v>2022</v>
      </c>
      <c r="G2480" t="str">
        <f t="shared" si="191"/>
        <v>November</v>
      </c>
      <c r="H2480">
        <f t="shared" si="192"/>
        <v>4</v>
      </c>
      <c r="I2480" t="str">
        <f t="shared" si="193"/>
        <v>Sunday</v>
      </c>
      <c r="J2480" s="2">
        <f t="shared" si="194"/>
        <v>2175000</v>
      </c>
      <c r="K2480" s="2"/>
    </row>
    <row r="2481" spans="1:11" x14ac:dyDescent="0.3">
      <c r="A2481" s="1">
        <v>44871</v>
      </c>
      <c r="B2481" t="s">
        <v>19</v>
      </c>
      <c r="C2481" t="s">
        <v>20</v>
      </c>
      <c r="D2481">
        <v>69</v>
      </c>
      <c r="E2481" s="2">
        <v>30000</v>
      </c>
      <c r="F2481">
        <f t="shared" si="190"/>
        <v>2022</v>
      </c>
      <c r="G2481" t="str">
        <f t="shared" si="191"/>
        <v>November</v>
      </c>
      <c r="H2481">
        <f t="shared" si="192"/>
        <v>4</v>
      </c>
      <c r="I2481" t="str">
        <f t="shared" si="193"/>
        <v>Sunday</v>
      </c>
      <c r="J2481" s="2">
        <f t="shared" si="194"/>
        <v>2070000</v>
      </c>
      <c r="K2481" s="2"/>
    </row>
    <row r="2482" spans="1:11" x14ac:dyDescent="0.3">
      <c r="A2482" s="1">
        <v>44872</v>
      </c>
      <c r="B2482" t="s">
        <v>5</v>
      </c>
      <c r="C2482" t="s">
        <v>6</v>
      </c>
      <c r="D2482">
        <v>111</v>
      </c>
      <c r="E2482" s="2">
        <v>50000</v>
      </c>
      <c r="F2482">
        <f t="shared" si="190"/>
        <v>2022</v>
      </c>
      <c r="G2482" t="str">
        <f t="shared" si="191"/>
        <v>November</v>
      </c>
      <c r="H2482">
        <f t="shared" si="192"/>
        <v>4</v>
      </c>
      <c r="I2482" t="str">
        <f t="shared" si="193"/>
        <v>Monday</v>
      </c>
      <c r="J2482" s="2">
        <f t="shared" si="194"/>
        <v>5550000</v>
      </c>
      <c r="K2482" s="2"/>
    </row>
    <row r="2483" spans="1:11" x14ac:dyDescent="0.3">
      <c r="A2483" s="1">
        <v>44872</v>
      </c>
      <c r="B2483" t="s">
        <v>7</v>
      </c>
      <c r="C2483" t="s">
        <v>8</v>
      </c>
      <c r="D2483">
        <v>74</v>
      </c>
      <c r="E2483" s="2">
        <v>35000</v>
      </c>
      <c r="F2483">
        <f t="shared" si="190"/>
        <v>2022</v>
      </c>
      <c r="G2483" t="str">
        <f t="shared" si="191"/>
        <v>November</v>
      </c>
      <c r="H2483">
        <f t="shared" si="192"/>
        <v>4</v>
      </c>
      <c r="I2483" t="str">
        <f t="shared" si="193"/>
        <v>Monday</v>
      </c>
      <c r="J2483" s="2">
        <f t="shared" si="194"/>
        <v>2590000</v>
      </c>
      <c r="K2483" s="2"/>
    </row>
    <row r="2484" spans="1:11" x14ac:dyDescent="0.3">
      <c r="A2484" s="1">
        <v>44872</v>
      </c>
      <c r="B2484" t="s">
        <v>9</v>
      </c>
      <c r="C2484" t="s">
        <v>10</v>
      </c>
      <c r="D2484">
        <v>110</v>
      </c>
      <c r="E2484" s="2">
        <v>45000</v>
      </c>
      <c r="F2484">
        <f t="shared" si="190"/>
        <v>2022</v>
      </c>
      <c r="G2484" t="str">
        <f t="shared" si="191"/>
        <v>November</v>
      </c>
      <c r="H2484">
        <f t="shared" si="192"/>
        <v>4</v>
      </c>
      <c r="I2484" t="str">
        <f t="shared" si="193"/>
        <v>Monday</v>
      </c>
      <c r="J2484" s="2">
        <f t="shared" si="194"/>
        <v>4950000</v>
      </c>
      <c r="K2484" s="2"/>
    </row>
    <row r="2485" spans="1:11" x14ac:dyDescent="0.3">
      <c r="A2485" s="1">
        <v>44872</v>
      </c>
      <c r="B2485" t="s">
        <v>11</v>
      </c>
      <c r="C2485" t="s">
        <v>12</v>
      </c>
      <c r="D2485">
        <v>43</v>
      </c>
      <c r="E2485" s="2">
        <v>60000</v>
      </c>
      <c r="F2485">
        <f t="shared" si="190"/>
        <v>2022</v>
      </c>
      <c r="G2485" t="str">
        <f t="shared" si="191"/>
        <v>November</v>
      </c>
      <c r="H2485">
        <f t="shared" si="192"/>
        <v>4</v>
      </c>
      <c r="I2485" t="str">
        <f t="shared" si="193"/>
        <v>Monday</v>
      </c>
      <c r="J2485" s="2">
        <f t="shared" si="194"/>
        <v>2580000</v>
      </c>
      <c r="K2485" s="2"/>
    </row>
    <row r="2486" spans="1:11" x14ac:dyDescent="0.3">
      <c r="A2486" s="1">
        <v>44872</v>
      </c>
      <c r="B2486" t="s">
        <v>13</v>
      </c>
      <c r="C2486" t="s">
        <v>14</v>
      </c>
      <c r="D2486">
        <v>109</v>
      </c>
      <c r="E2486" s="2">
        <v>20000</v>
      </c>
      <c r="F2486">
        <f t="shared" si="190"/>
        <v>2022</v>
      </c>
      <c r="G2486" t="str">
        <f t="shared" si="191"/>
        <v>November</v>
      </c>
      <c r="H2486">
        <f t="shared" si="192"/>
        <v>4</v>
      </c>
      <c r="I2486" t="str">
        <f t="shared" si="193"/>
        <v>Monday</v>
      </c>
      <c r="J2486" s="2">
        <f t="shared" si="194"/>
        <v>2180000</v>
      </c>
      <c r="K2486" s="2"/>
    </row>
    <row r="2487" spans="1:11" x14ac:dyDescent="0.3">
      <c r="A2487" s="1">
        <v>44872</v>
      </c>
      <c r="B2487" t="s">
        <v>15</v>
      </c>
      <c r="C2487" t="s">
        <v>16</v>
      </c>
      <c r="D2487">
        <v>220</v>
      </c>
      <c r="E2487" s="2">
        <v>5000</v>
      </c>
      <c r="F2487">
        <f t="shared" si="190"/>
        <v>2022</v>
      </c>
      <c r="G2487" t="str">
        <f t="shared" si="191"/>
        <v>November</v>
      </c>
      <c r="H2487">
        <f t="shared" si="192"/>
        <v>4</v>
      </c>
      <c r="I2487" t="str">
        <f t="shared" si="193"/>
        <v>Monday</v>
      </c>
      <c r="J2487" s="2">
        <f t="shared" si="194"/>
        <v>1100000</v>
      </c>
      <c r="K2487" s="2"/>
    </row>
    <row r="2488" spans="1:11" x14ac:dyDescent="0.3">
      <c r="A2488" s="1">
        <v>44872</v>
      </c>
      <c r="B2488" t="s">
        <v>17</v>
      </c>
      <c r="C2488" t="s">
        <v>18</v>
      </c>
      <c r="D2488">
        <v>85</v>
      </c>
      <c r="E2488" s="2">
        <v>25000</v>
      </c>
      <c r="F2488">
        <f t="shared" si="190"/>
        <v>2022</v>
      </c>
      <c r="G2488" t="str">
        <f t="shared" si="191"/>
        <v>November</v>
      </c>
      <c r="H2488">
        <f t="shared" si="192"/>
        <v>4</v>
      </c>
      <c r="I2488" t="str">
        <f t="shared" si="193"/>
        <v>Monday</v>
      </c>
      <c r="J2488" s="2">
        <f t="shared" si="194"/>
        <v>2125000</v>
      </c>
      <c r="K2488" s="2"/>
    </row>
    <row r="2489" spans="1:11" x14ac:dyDescent="0.3">
      <c r="A2489" s="1">
        <v>44872</v>
      </c>
      <c r="B2489" t="s">
        <v>19</v>
      </c>
      <c r="C2489" t="s">
        <v>20</v>
      </c>
      <c r="D2489">
        <v>65</v>
      </c>
      <c r="E2489" s="2">
        <v>30000</v>
      </c>
      <c r="F2489">
        <f t="shared" si="190"/>
        <v>2022</v>
      </c>
      <c r="G2489" t="str">
        <f t="shared" si="191"/>
        <v>November</v>
      </c>
      <c r="H2489">
        <f t="shared" si="192"/>
        <v>4</v>
      </c>
      <c r="I2489" t="str">
        <f t="shared" si="193"/>
        <v>Monday</v>
      </c>
      <c r="J2489" s="2">
        <f t="shared" si="194"/>
        <v>1950000</v>
      </c>
      <c r="K2489" s="2"/>
    </row>
    <row r="2490" spans="1:11" x14ac:dyDescent="0.3">
      <c r="A2490" s="1">
        <v>44873</v>
      </c>
      <c r="B2490" t="s">
        <v>5</v>
      </c>
      <c r="C2490" t="s">
        <v>6</v>
      </c>
      <c r="D2490">
        <v>111</v>
      </c>
      <c r="E2490" s="2">
        <v>50000</v>
      </c>
      <c r="F2490">
        <f t="shared" si="190"/>
        <v>2022</v>
      </c>
      <c r="G2490" t="str">
        <f t="shared" si="191"/>
        <v>November</v>
      </c>
      <c r="H2490">
        <f t="shared" si="192"/>
        <v>4</v>
      </c>
      <c r="I2490" t="str">
        <f t="shared" si="193"/>
        <v>Tuesday</v>
      </c>
      <c r="J2490" s="2">
        <f t="shared" si="194"/>
        <v>5550000</v>
      </c>
      <c r="K2490" s="2"/>
    </row>
    <row r="2491" spans="1:11" x14ac:dyDescent="0.3">
      <c r="A2491" s="1">
        <v>44873</v>
      </c>
      <c r="B2491" t="s">
        <v>7</v>
      </c>
      <c r="C2491" t="s">
        <v>8</v>
      </c>
      <c r="D2491">
        <v>78</v>
      </c>
      <c r="E2491" s="2">
        <v>35000</v>
      </c>
      <c r="F2491">
        <f t="shared" si="190"/>
        <v>2022</v>
      </c>
      <c r="G2491" t="str">
        <f t="shared" si="191"/>
        <v>November</v>
      </c>
      <c r="H2491">
        <f t="shared" si="192"/>
        <v>4</v>
      </c>
      <c r="I2491" t="str">
        <f t="shared" si="193"/>
        <v>Tuesday</v>
      </c>
      <c r="J2491" s="2">
        <f t="shared" si="194"/>
        <v>2730000</v>
      </c>
      <c r="K2491" s="2"/>
    </row>
    <row r="2492" spans="1:11" x14ac:dyDescent="0.3">
      <c r="A2492" s="1">
        <v>44873</v>
      </c>
      <c r="B2492" t="s">
        <v>9</v>
      </c>
      <c r="C2492" t="s">
        <v>10</v>
      </c>
      <c r="D2492">
        <v>116</v>
      </c>
      <c r="E2492" s="2">
        <v>45000</v>
      </c>
      <c r="F2492">
        <f t="shared" si="190"/>
        <v>2022</v>
      </c>
      <c r="G2492" t="str">
        <f t="shared" si="191"/>
        <v>November</v>
      </c>
      <c r="H2492">
        <f t="shared" si="192"/>
        <v>4</v>
      </c>
      <c r="I2492" t="str">
        <f t="shared" si="193"/>
        <v>Tuesday</v>
      </c>
      <c r="J2492" s="2">
        <f t="shared" si="194"/>
        <v>5220000</v>
      </c>
      <c r="K2492" s="2"/>
    </row>
    <row r="2493" spans="1:11" x14ac:dyDescent="0.3">
      <c r="A2493" s="1">
        <v>44873</v>
      </c>
      <c r="B2493" t="s">
        <v>11</v>
      </c>
      <c r="C2493" t="s">
        <v>12</v>
      </c>
      <c r="D2493">
        <v>47</v>
      </c>
      <c r="E2493" s="2">
        <v>60000</v>
      </c>
      <c r="F2493">
        <f t="shared" si="190"/>
        <v>2022</v>
      </c>
      <c r="G2493" t="str">
        <f t="shared" si="191"/>
        <v>November</v>
      </c>
      <c r="H2493">
        <f t="shared" si="192"/>
        <v>4</v>
      </c>
      <c r="I2493" t="str">
        <f t="shared" si="193"/>
        <v>Tuesday</v>
      </c>
      <c r="J2493" s="2">
        <f t="shared" si="194"/>
        <v>2820000</v>
      </c>
      <c r="K2493" s="2"/>
    </row>
    <row r="2494" spans="1:11" x14ac:dyDescent="0.3">
      <c r="A2494" s="1">
        <v>44873</v>
      </c>
      <c r="B2494" t="s">
        <v>13</v>
      </c>
      <c r="C2494" t="s">
        <v>14</v>
      </c>
      <c r="D2494">
        <v>118</v>
      </c>
      <c r="E2494" s="2">
        <v>20000</v>
      </c>
      <c r="F2494">
        <f t="shared" si="190"/>
        <v>2022</v>
      </c>
      <c r="G2494" t="str">
        <f t="shared" si="191"/>
        <v>November</v>
      </c>
      <c r="H2494">
        <f t="shared" si="192"/>
        <v>4</v>
      </c>
      <c r="I2494" t="str">
        <f t="shared" si="193"/>
        <v>Tuesday</v>
      </c>
      <c r="J2494" s="2">
        <f t="shared" si="194"/>
        <v>2360000</v>
      </c>
      <c r="K2494" s="2"/>
    </row>
    <row r="2495" spans="1:11" x14ac:dyDescent="0.3">
      <c r="A2495" s="1">
        <v>44873</v>
      </c>
      <c r="B2495" t="s">
        <v>15</v>
      </c>
      <c r="C2495" t="s">
        <v>16</v>
      </c>
      <c r="D2495">
        <v>226</v>
      </c>
      <c r="E2495" s="2">
        <v>5000</v>
      </c>
      <c r="F2495">
        <f t="shared" si="190"/>
        <v>2022</v>
      </c>
      <c r="G2495" t="str">
        <f t="shared" si="191"/>
        <v>November</v>
      </c>
      <c r="H2495">
        <f t="shared" si="192"/>
        <v>4</v>
      </c>
      <c r="I2495" t="str">
        <f t="shared" si="193"/>
        <v>Tuesday</v>
      </c>
      <c r="J2495" s="2">
        <f t="shared" si="194"/>
        <v>1130000</v>
      </c>
      <c r="K2495" s="2"/>
    </row>
    <row r="2496" spans="1:11" x14ac:dyDescent="0.3">
      <c r="A2496" s="1">
        <v>44873</v>
      </c>
      <c r="B2496" t="s">
        <v>17</v>
      </c>
      <c r="C2496" t="s">
        <v>18</v>
      </c>
      <c r="D2496">
        <v>77</v>
      </c>
      <c r="E2496" s="2">
        <v>25000</v>
      </c>
      <c r="F2496">
        <f t="shared" si="190"/>
        <v>2022</v>
      </c>
      <c r="G2496" t="str">
        <f t="shared" si="191"/>
        <v>November</v>
      </c>
      <c r="H2496">
        <f t="shared" si="192"/>
        <v>4</v>
      </c>
      <c r="I2496" t="str">
        <f t="shared" si="193"/>
        <v>Tuesday</v>
      </c>
      <c r="J2496" s="2">
        <f t="shared" si="194"/>
        <v>1925000</v>
      </c>
      <c r="K2496" s="2"/>
    </row>
    <row r="2497" spans="1:11" x14ac:dyDescent="0.3">
      <c r="A2497" s="1">
        <v>44873</v>
      </c>
      <c r="B2497" t="s">
        <v>19</v>
      </c>
      <c r="C2497" t="s">
        <v>20</v>
      </c>
      <c r="D2497">
        <v>67</v>
      </c>
      <c r="E2497" s="2">
        <v>30000</v>
      </c>
      <c r="F2497">
        <f t="shared" si="190"/>
        <v>2022</v>
      </c>
      <c r="G2497" t="str">
        <f t="shared" si="191"/>
        <v>November</v>
      </c>
      <c r="H2497">
        <f t="shared" si="192"/>
        <v>4</v>
      </c>
      <c r="I2497" t="str">
        <f t="shared" si="193"/>
        <v>Tuesday</v>
      </c>
      <c r="J2497" s="2">
        <f t="shared" si="194"/>
        <v>2010000</v>
      </c>
      <c r="K2497" s="2"/>
    </row>
    <row r="2498" spans="1:11" x14ac:dyDescent="0.3">
      <c r="A2498" s="1">
        <v>44874</v>
      </c>
      <c r="B2498" t="s">
        <v>5</v>
      </c>
      <c r="C2498" t="s">
        <v>6</v>
      </c>
      <c r="D2498">
        <v>110</v>
      </c>
      <c r="E2498" s="2">
        <v>50000</v>
      </c>
      <c r="F2498">
        <f t="shared" ref="F2498:F2561" si="195">YEAR(A2498)</f>
        <v>2022</v>
      </c>
      <c r="G2498" t="str">
        <f t="shared" ref="G2498:G2561" si="196">TEXT(A2498,"mmmm")</f>
        <v>November</v>
      </c>
      <c r="H2498">
        <f t="shared" ref="H2498:H2561" si="197">ROUNDUP(MONTH(A2498)/3,0)</f>
        <v>4</v>
      </c>
      <c r="I2498" t="str">
        <f t="shared" ref="I2498:I2561" si="198">TEXT(A2498,"dddd")</f>
        <v>Wednesday</v>
      </c>
      <c r="J2498" s="2">
        <f t="shared" ref="J2498:J2561" si="199">D2498*E2498</f>
        <v>5500000</v>
      </c>
      <c r="K2498" s="2"/>
    </row>
    <row r="2499" spans="1:11" x14ac:dyDescent="0.3">
      <c r="A2499" s="1">
        <v>44874</v>
      </c>
      <c r="B2499" t="s">
        <v>7</v>
      </c>
      <c r="C2499" t="s">
        <v>8</v>
      </c>
      <c r="D2499">
        <v>77</v>
      </c>
      <c r="E2499" s="2">
        <v>35000</v>
      </c>
      <c r="F2499">
        <f t="shared" si="195"/>
        <v>2022</v>
      </c>
      <c r="G2499" t="str">
        <f t="shared" si="196"/>
        <v>November</v>
      </c>
      <c r="H2499">
        <f t="shared" si="197"/>
        <v>4</v>
      </c>
      <c r="I2499" t="str">
        <f t="shared" si="198"/>
        <v>Wednesday</v>
      </c>
      <c r="J2499" s="2">
        <f t="shared" si="199"/>
        <v>2695000</v>
      </c>
      <c r="K2499" s="2"/>
    </row>
    <row r="2500" spans="1:11" x14ac:dyDescent="0.3">
      <c r="A2500" s="1">
        <v>44874</v>
      </c>
      <c r="B2500" t="s">
        <v>9</v>
      </c>
      <c r="C2500" t="s">
        <v>10</v>
      </c>
      <c r="D2500">
        <v>115</v>
      </c>
      <c r="E2500" s="2">
        <v>45000</v>
      </c>
      <c r="F2500">
        <f t="shared" si="195"/>
        <v>2022</v>
      </c>
      <c r="G2500" t="str">
        <f t="shared" si="196"/>
        <v>November</v>
      </c>
      <c r="H2500">
        <f t="shared" si="197"/>
        <v>4</v>
      </c>
      <c r="I2500" t="str">
        <f t="shared" si="198"/>
        <v>Wednesday</v>
      </c>
      <c r="J2500" s="2">
        <f t="shared" si="199"/>
        <v>5175000</v>
      </c>
      <c r="K2500" s="2"/>
    </row>
    <row r="2501" spans="1:11" x14ac:dyDescent="0.3">
      <c r="A2501" s="1">
        <v>44874</v>
      </c>
      <c r="B2501" t="s">
        <v>11</v>
      </c>
      <c r="C2501" t="s">
        <v>12</v>
      </c>
      <c r="D2501">
        <v>52</v>
      </c>
      <c r="E2501" s="2">
        <v>60000</v>
      </c>
      <c r="F2501">
        <f t="shared" si="195"/>
        <v>2022</v>
      </c>
      <c r="G2501" t="str">
        <f t="shared" si="196"/>
        <v>November</v>
      </c>
      <c r="H2501">
        <f t="shared" si="197"/>
        <v>4</v>
      </c>
      <c r="I2501" t="str">
        <f t="shared" si="198"/>
        <v>Wednesday</v>
      </c>
      <c r="J2501" s="2">
        <f t="shared" si="199"/>
        <v>3120000</v>
      </c>
      <c r="K2501" s="2"/>
    </row>
    <row r="2502" spans="1:11" x14ac:dyDescent="0.3">
      <c r="A2502" s="1">
        <v>44874</v>
      </c>
      <c r="B2502" t="s">
        <v>13</v>
      </c>
      <c r="C2502" t="s">
        <v>14</v>
      </c>
      <c r="D2502">
        <v>103</v>
      </c>
      <c r="E2502" s="2">
        <v>20000</v>
      </c>
      <c r="F2502">
        <f t="shared" si="195"/>
        <v>2022</v>
      </c>
      <c r="G2502" t="str">
        <f t="shared" si="196"/>
        <v>November</v>
      </c>
      <c r="H2502">
        <f t="shared" si="197"/>
        <v>4</v>
      </c>
      <c r="I2502" t="str">
        <f t="shared" si="198"/>
        <v>Wednesday</v>
      </c>
      <c r="J2502" s="2">
        <f t="shared" si="199"/>
        <v>2060000</v>
      </c>
      <c r="K2502" s="2"/>
    </row>
    <row r="2503" spans="1:11" x14ac:dyDescent="0.3">
      <c r="A2503" s="1">
        <v>44874</v>
      </c>
      <c r="B2503" t="s">
        <v>15</v>
      </c>
      <c r="C2503" t="s">
        <v>16</v>
      </c>
      <c r="D2503">
        <v>229</v>
      </c>
      <c r="E2503" s="2">
        <v>5000</v>
      </c>
      <c r="F2503">
        <f t="shared" si="195"/>
        <v>2022</v>
      </c>
      <c r="G2503" t="str">
        <f t="shared" si="196"/>
        <v>November</v>
      </c>
      <c r="H2503">
        <f t="shared" si="197"/>
        <v>4</v>
      </c>
      <c r="I2503" t="str">
        <f t="shared" si="198"/>
        <v>Wednesday</v>
      </c>
      <c r="J2503" s="2">
        <f t="shared" si="199"/>
        <v>1145000</v>
      </c>
      <c r="K2503" s="2"/>
    </row>
    <row r="2504" spans="1:11" x14ac:dyDescent="0.3">
      <c r="A2504" s="1">
        <v>44874</v>
      </c>
      <c r="B2504" t="s">
        <v>17</v>
      </c>
      <c r="C2504" t="s">
        <v>18</v>
      </c>
      <c r="D2504">
        <v>85</v>
      </c>
      <c r="E2504" s="2">
        <v>25000</v>
      </c>
      <c r="F2504">
        <f t="shared" si="195"/>
        <v>2022</v>
      </c>
      <c r="G2504" t="str">
        <f t="shared" si="196"/>
        <v>November</v>
      </c>
      <c r="H2504">
        <f t="shared" si="197"/>
        <v>4</v>
      </c>
      <c r="I2504" t="str">
        <f t="shared" si="198"/>
        <v>Wednesday</v>
      </c>
      <c r="J2504" s="2">
        <f t="shared" si="199"/>
        <v>2125000</v>
      </c>
      <c r="K2504" s="2"/>
    </row>
    <row r="2505" spans="1:11" x14ac:dyDescent="0.3">
      <c r="A2505" s="1">
        <v>44874</v>
      </c>
      <c r="B2505" t="s">
        <v>19</v>
      </c>
      <c r="C2505" t="s">
        <v>20</v>
      </c>
      <c r="D2505">
        <v>65</v>
      </c>
      <c r="E2505" s="2">
        <v>30000</v>
      </c>
      <c r="F2505">
        <f t="shared" si="195"/>
        <v>2022</v>
      </c>
      <c r="G2505" t="str">
        <f t="shared" si="196"/>
        <v>November</v>
      </c>
      <c r="H2505">
        <f t="shared" si="197"/>
        <v>4</v>
      </c>
      <c r="I2505" t="str">
        <f t="shared" si="198"/>
        <v>Wednesday</v>
      </c>
      <c r="J2505" s="2">
        <f t="shared" si="199"/>
        <v>1950000</v>
      </c>
      <c r="K2505" s="2"/>
    </row>
    <row r="2506" spans="1:11" x14ac:dyDescent="0.3">
      <c r="A2506" s="1">
        <v>44875</v>
      </c>
      <c r="B2506" t="s">
        <v>5</v>
      </c>
      <c r="C2506" t="s">
        <v>6</v>
      </c>
      <c r="D2506">
        <v>109</v>
      </c>
      <c r="E2506" s="2">
        <v>50000</v>
      </c>
      <c r="F2506">
        <f t="shared" si="195"/>
        <v>2022</v>
      </c>
      <c r="G2506" t="str">
        <f t="shared" si="196"/>
        <v>November</v>
      </c>
      <c r="H2506">
        <f t="shared" si="197"/>
        <v>4</v>
      </c>
      <c r="I2506" t="str">
        <f t="shared" si="198"/>
        <v>Thursday</v>
      </c>
      <c r="J2506" s="2">
        <f t="shared" si="199"/>
        <v>5450000</v>
      </c>
      <c r="K2506" s="2"/>
    </row>
    <row r="2507" spans="1:11" x14ac:dyDescent="0.3">
      <c r="A2507" s="1">
        <v>44875</v>
      </c>
      <c r="B2507" t="s">
        <v>7</v>
      </c>
      <c r="C2507" t="s">
        <v>8</v>
      </c>
      <c r="D2507">
        <v>78</v>
      </c>
      <c r="E2507" s="2">
        <v>35000</v>
      </c>
      <c r="F2507">
        <f t="shared" si="195"/>
        <v>2022</v>
      </c>
      <c r="G2507" t="str">
        <f t="shared" si="196"/>
        <v>November</v>
      </c>
      <c r="H2507">
        <f t="shared" si="197"/>
        <v>4</v>
      </c>
      <c r="I2507" t="str">
        <f t="shared" si="198"/>
        <v>Thursday</v>
      </c>
      <c r="J2507" s="2">
        <f t="shared" si="199"/>
        <v>2730000</v>
      </c>
      <c r="K2507" s="2"/>
    </row>
    <row r="2508" spans="1:11" x14ac:dyDescent="0.3">
      <c r="A2508" s="1">
        <v>44875</v>
      </c>
      <c r="B2508" t="s">
        <v>9</v>
      </c>
      <c r="C2508" t="s">
        <v>10</v>
      </c>
      <c r="D2508">
        <v>115</v>
      </c>
      <c r="E2508" s="2">
        <v>45000</v>
      </c>
      <c r="F2508">
        <f t="shared" si="195"/>
        <v>2022</v>
      </c>
      <c r="G2508" t="str">
        <f t="shared" si="196"/>
        <v>November</v>
      </c>
      <c r="H2508">
        <f t="shared" si="197"/>
        <v>4</v>
      </c>
      <c r="I2508" t="str">
        <f t="shared" si="198"/>
        <v>Thursday</v>
      </c>
      <c r="J2508" s="2">
        <f t="shared" si="199"/>
        <v>5175000</v>
      </c>
      <c r="K2508" s="2"/>
    </row>
    <row r="2509" spans="1:11" x14ac:dyDescent="0.3">
      <c r="A2509" s="1">
        <v>44875</v>
      </c>
      <c r="B2509" t="s">
        <v>11</v>
      </c>
      <c r="C2509" t="s">
        <v>12</v>
      </c>
      <c r="D2509">
        <v>48</v>
      </c>
      <c r="E2509" s="2">
        <v>60000</v>
      </c>
      <c r="F2509">
        <f t="shared" si="195"/>
        <v>2022</v>
      </c>
      <c r="G2509" t="str">
        <f t="shared" si="196"/>
        <v>November</v>
      </c>
      <c r="H2509">
        <f t="shared" si="197"/>
        <v>4</v>
      </c>
      <c r="I2509" t="str">
        <f t="shared" si="198"/>
        <v>Thursday</v>
      </c>
      <c r="J2509" s="2">
        <f t="shared" si="199"/>
        <v>2880000</v>
      </c>
      <c r="K2509" s="2"/>
    </row>
    <row r="2510" spans="1:11" x14ac:dyDescent="0.3">
      <c r="A2510" s="1">
        <v>44875</v>
      </c>
      <c r="B2510" t="s">
        <v>13</v>
      </c>
      <c r="C2510" t="s">
        <v>14</v>
      </c>
      <c r="D2510">
        <v>106</v>
      </c>
      <c r="E2510" s="2">
        <v>20000</v>
      </c>
      <c r="F2510">
        <f t="shared" si="195"/>
        <v>2022</v>
      </c>
      <c r="G2510" t="str">
        <f t="shared" si="196"/>
        <v>November</v>
      </c>
      <c r="H2510">
        <f t="shared" si="197"/>
        <v>4</v>
      </c>
      <c r="I2510" t="str">
        <f t="shared" si="198"/>
        <v>Thursday</v>
      </c>
      <c r="J2510" s="2">
        <f t="shared" si="199"/>
        <v>2120000</v>
      </c>
      <c r="K2510" s="2"/>
    </row>
    <row r="2511" spans="1:11" x14ac:dyDescent="0.3">
      <c r="A2511" s="1">
        <v>44875</v>
      </c>
      <c r="B2511" t="s">
        <v>15</v>
      </c>
      <c r="C2511" t="s">
        <v>16</v>
      </c>
      <c r="D2511">
        <v>233</v>
      </c>
      <c r="E2511" s="2">
        <v>5000</v>
      </c>
      <c r="F2511">
        <f t="shared" si="195"/>
        <v>2022</v>
      </c>
      <c r="G2511" t="str">
        <f t="shared" si="196"/>
        <v>November</v>
      </c>
      <c r="H2511">
        <f t="shared" si="197"/>
        <v>4</v>
      </c>
      <c r="I2511" t="str">
        <f t="shared" si="198"/>
        <v>Thursday</v>
      </c>
      <c r="J2511" s="2">
        <f t="shared" si="199"/>
        <v>1165000</v>
      </c>
      <c r="K2511" s="2"/>
    </row>
    <row r="2512" spans="1:11" x14ac:dyDescent="0.3">
      <c r="A2512" s="1">
        <v>44875</v>
      </c>
      <c r="B2512" t="s">
        <v>17</v>
      </c>
      <c r="C2512" t="s">
        <v>18</v>
      </c>
      <c r="D2512">
        <v>87</v>
      </c>
      <c r="E2512" s="2">
        <v>25000</v>
      </c>
      <c r="F2512">
        <f t="shared" si="195"/>
        <v>2022</v>
      </c>
      <c r="G2512" t="str">
        <f t="shared" si="196"/>
        <v>November</v>
      </c>
      <c r="H2512">
        <f t="shared" si="197"/>
        <v>4</v>
      </c>
      <c r="I2512" t="str">
        <f t="shared" si="198"/>
        <v>Thursday</v>
      </c>
      <c r="J2512" s="2">
        <f t="shared" si="199"/>
        <v>2175000</v>
      </c>
      <c r="K2512" s="2"/>
    </row>
    <row r="2513" spans="1:11" x14ac:dyDescent="0.3">
      <c r="A2513" s="1">
        <v>44875</v>
      </c>
      <c r="B2513" t="s">
        <v>19</v>
      </c>
      <c r="C2513" t="s">
        <v>20</v>
      </c>
      <c r="D2513">
        <v>67</v>
      </c>
      <c r="E2513" s="2">
        <v>30000</v>
      </c>
      <c r="F2513">
        <f t="shared" si="195"/>
        <v>2022</v>
      </c>
      <c r="G2513" t="str">
        <f t="shared" si="196"/>
        <v>November</v>
      </c>
      <c r="H2513">
        <f t="shared" si="197"/>
        <v>4</v>
      </c>
      <c r="I2513" t="str">
        <f t="shared" si="198"/>
        <v>Thursday</v>
      </c>
      <c r="J2513" s="2">
        <f t="shared" si="199"/>
        <v>2010000</v>
      </c>
      <c r="K2513" s="2"/>
    </row>
    <row r="2514" spans="1:11" x14ac:dyDescent="0.3">
      <c r="A2514" s="1">
        <v>44876</v>
      </c>
      <c r="B2514" t="s">
        <v>5</v>
      </c>
      <c r="C2514" t="s">
        <v>6</v>
      </c>
      <c r="D2514">
        <v>109</v>
      </c>
      <c r="E2514" s="2">
        <v>50000</v>
      </c>
      <c r="F2514">
        <f t="shared" si="195"/>
        <v>2022</v>
      </c>
      <c r="G2514" t="str">
        <f t="shared" si="196"/>
        <v>November</v>
      </c>
      <c r="H2514">
        <f t="shared" si="197"/>
        <v>4</v>
      </c>
      <c r="I2514" t="str">
        <f t="shared" si="198"/>
        <v>Friday</v>
      </c>
      <c r="J2514" s="2">
        <f t="shared" si="199"/>
        <v>5450000</v>
      </c>
      <c r="K2514" s="2"/>
    </row>
    <row r="2515" spans="1:11" x14ac:dyDescent="0.3">
      <c r="A2515" s="1">
        <v>44876</v>
      </c>
      <c r="B2515" t="s">
        <v>7</v>
      </c>
      <c r="C2515" t="s">
        <v>8</v>
      </c>
      <c r="D2515">
        <v>80</v>
      </c>
      <c r="E2515" s="2">
        <v>35000</v>
      </c>
      <c r="F2515">
        <f t="shared" si="195"/>
        <v>2022</v>
      </c>
      <c r="G2515" t="str">
        <f t="shared" si="196"/>
        <v>November</v>
      </c>
      <c r="H2515">
        <f t="shared" si="197"/>
        <v>4</v>
      </c>
      <c r="I2515" t="str">
        <f t="shared" si="198"/>
        <v>Friday</v>
      </c>
      <c r="J2515" s="2">
        <f t="shared" si="199"/>
        <v>2800000</v>
      </c>
      <c r="K2515" s="2"/>
    </row>
    <row r="2516" spans="1:11" x14ac:dyDescent="0.3">
      <c r="A2516" s="1">
        <v>44876</v>
      </c>
      <c r="B2516" t="s">
        <v>9</v>
      </c>
      <c r="C2516" t="s">
        <v>10</v>
      </c>
      <c r="D2516">
        <v>117</v>
      </c>
      <c r="E2516" s="2">
        <v>45000</v>
      </c>
      <c r="F2516">
        <f t="shared" si="195"/>
        <v>2022</v>
      </c>
      <c r="G2516" t="str">
        <f t="shared" si="196"/>
        <v>November</v>
      </c>
      <c r="H2516">
        <f t="shared" si="197"/>
        <v>4</v>
      </c>
      <c r="I2516" t="str">
        <f t="shared" si="198"/>
        <v>Friday</v>
      </c>
      <c r="J2516" s="2">
        <f t="shared" si="199"/>
        <v>5265000</v>
      </c>
      <c r="K2516" s="2"/>
    </row>
    <row r="2517" spans="1:11" x14ac:dyDescent="0.3">
      <c r="A2517" s="1">
        <v>44876</v>
      </c>
      <c r="B2517" t="s">
        <v>11</v>
      </c>
      <c r="C2517" t="s">
        <v>12</v>
      </c>
      <c r="D2517">
        <v>47</v>
      </c>
      <c r="E2517" s="2">
        <v>60000</v>
      </c>
      <c r="F2517">
        <f t="shared" si="195"/>
        <v>2022</v>
      </c>
      <c r="G2517" t="str">
        <f t="shared" si="196"/>
        <v>November</v>
      </c>
      <c r="H2517">
        <f t="shared" si="197"/>
        <v>4</v>
      </c>
      <c r="I2517" t="str">
        <f t="shared" si="198"/>
        <v>Friday</v>
      </c>
      <c r="J2517" s="2">
        <f t="shared" si="199"/>
        <v>2820000</v>
      </c>
      <c r="K2517" s="2"/>
    </row>
    <row r="2518" spans="1:11" x14ac:dyDescent="0.3">
      <c r="A2518" s="1">
        <v>44876</v>
      </c>
      <c r="B2518" t="s">
        <v>13</v>
      </c>
      <c r="C2518" t="s">
        <v>14</v>
      </c>
      <c r="D2518">
        <v>105</v>
      </c>
      <c r="E2518" s="2">
        <v>20000</v>
      </c>
      <c r="F2518">
        <f t="shared" si="195"/>
        <v>2022</v>
      </c>
      <c r="G2518" t="str">
        <f t="shared" si="196"/>
        <v>November</v>
      </c>
      <c r="H2518">
        <f t="shared" si="197"/>
        <v>4</v>
      </c>
      <c r="I2518" t="str">
        <f t="shared" si="198"/>
        <v>Friday</v>
      </c>
      <c r="J2518" s="2">
        <f t="shared" si="199"/>
        <v>2100000</v>
      </c>
      <c r="K2518" s="2"/>
    </row>
    <row r="2519" spans="1:11" x14ac:dyDescent="0.3">
      <c r="A2519" s="1">
        <v>44876</v>
      </c>
      <c r="B2519" t="s">
        <v>15</v>
      </c>
      <c r="C2519" t="s">
        <v>16</v>
      </c>
      <c r="D2519">
        <v>228</v>
      </c>
      <c r="E2519" s="2">
        <v>5000</v>
      </c>
      <c r="F2519">
        <f t="shared" si="195"/>
        <v>2022</v>
      </c>
      <c r="G2519" t="str">
        <f t="shared" si="196"/>
        <v>November</v>
      </c>
      <c r="H2519">
        <f t="shared" si="197"/>
        <v>4</v>
      </c>
      <c r="I2519" t="str">
        <f t="shared" si="198"/>
        <v>Friday</v>
      </c>
      <c r="J2519" s="2">
        <f t="shared" si="199"/>
        <v>1140000</v>
      </c>
      <c r="K2519" s="2"/>
    </row>
    <row r="2520" spans="1:11" x14ac:dyDescent="0.3">
      <c r="A2520" s="1">
        <v>44876</v>
      </c>
      <c r="B2520" t="s">
        <v>17</v>
      </c>
      <c r="C2520" t="s">
        <v>18</v>
      </c>
      <c r="D2520">
        <v>83</v>
      </c>
      <c r="E2520" s="2">
        <v>25000</v>
      </c>
      <c r="F2520">
        <f t="shared" si="195"/>
        <v>2022</v>
      </c>
      <c r="G2520" t="str">
        <f t="shared" si="196"/>
        <v>November</v>
      </c>
      <c r="H2520">
        <f t="shared" si="197"/>
        <v>4</v>
      </c>
      <c r="I2520" t="str">
        <f t="shared" si="198"/>
        <v>Friday</v>
      </c>
      <c r="J2520" s="2">
        <f t="shared" si="199"/>
        <v>2075000</v>
      </c>
      <c r="K2520" s="2"/>
    </row>
    <row r="2521" spans="1:11" x14ac:dyDescent="0.3">
      <c r="A2521" s="1">
        <v>44876</v>
      </c>
      <c r="B2521" t="s">
        <v>19</v>
      </c>
      <c r="C2521" t="s">
        <v>20</v>
      </c>
      <c r="D2521">
        <v>71</v>
      </c>
      <c r="E2521" s="2">
        <v>30000</v>
      </c>
      <c r="F2521">
        <f t="shared" si="195"/>
        <v>2022</v>
      </c>
      <c r="G2521" t="str">
        <f t="shared" si="196"/>
        <v>November</v>
      </c>
      <c r="H2521">
        <f t="shared" si="197"/>
        <v>4</v>
      </c>
      <c r="I2521" t="str">
        <f t="shared" si="198"/>
        <v>Friday</v>
      </c>
      <c r="J2521" s="2">
        <f t="shared" si="199"/>
        <v>2130000</v>
      </c>
      <c r="K2521" s="2"/>
    </row>
    <row r="2522" spans="1:11" x14ac:dyDescent="0.3">
      <c r="A2522" s="1">
        <v>44877</v>
      </c>
      <c r="B2522" t="s">
        <v>5</v>
      </c>
      <c r="C2522" t="s">
        <v>6</v>
      </c>
      <c r="D2522">
        <v>107</v>
      </c>
      <c r="E2522" s="2">
        <v>50000</v>
      </c>
      <c r="F2522">
        <f t="shared" si="195"/>
        <v>2022</v>
      </c>
      <c r="G2522" t="str">
        <f t="shared" si="196"/>
        <v>November</v>
      </c>
      <c r="H2522">
        <f t="shared" si="197"/>
        <v>4</v>
      </c>
      <c r="I2522" t="str">
        <f t="shared" si="198"/>
        <v>Saturday</v>
      </c>
      <c r="J2522" s="2">
        <f t="shared" si="199"/>
        <v>5350000</v>
      </c>
      <c r="K2522" s="2"/>
    </row>
    <row r="2523" spans="1:11" x14ac:dyDescent="0.3">
      <c r="A2523" s="1">
        <v>44877</v>
      </c>
      <c r="B2523" t="s">
        <v>7</v>
      </c>
      <c r="C2523" t="s">
        <v>8</v>
      </c>
      <c r="D2523">
        <v>84</v>
      </c>
      <c r="E2523" s="2">
        <v>35000</v>
      </c>
      <c r="F2523">
        <f t="shared" si="195"/>
        <v>2022</v>
      </c>
      <c r="G2523" t="str">
        <f t="shared" si="196"/>
        <v>November</v>
      </c>
      <c r="H2523">
        <f t="shared" si="197"/>
        <v>4</v>
      </c>
      <c r="I2523" t="str">
        <f t="shared" si="198"/>
        <v>Saturday</v>
      </c>
      <c r="J2523" s="2">
        <f t="shared" si="199"/>
        <v>2940000</v>
      </c>
      <c r="K2523" s="2"/>
    </row>
    <row r="2524" spans="1:11" x14ac:dyDescent="0.3">
      <c r="A2524" s="1">
        <v>44877</v>
      </c>
      <c r="B2524" t="s">
        <v>9</v>
      </c>
      <c r="C2524" t="s">
        <v>10</v>
      </c>
      <c r="D2524">
        <v>116</v>
      </c>
      <c r="E2524" s="2">
        <v>45000</v>
      </c>
      <c r="F2524">
        <f t="shared" si="195"/>
        <v>2022</v>
      </c>
      <c r="G2524" t="str">
        <f t="shared" si="196"/>
        <v>November</v>
      </c>
      <c r="H2524">
        <f t="shared" si="197"/>
        <v>4</v>
      </c>
      <c r="I2524" t="str">
        <f t="shared" si="198"/>
        <v>Saturday</v>
      </c>
      <c r="J2524" s="2">
        <f t="shared" si="199"/>
        <v>5220000</v>
      </c>
      <c r="K2524" s="2"/>
    </row>
    <row r="2525" spans="1:11" x14ac:dyDescent="0.3">
      <c r="A2525" s="1">
        <v>44877</v>
      </c>
      <c r="B2525" t="s">
        <v>11</v>
      </c>
      <c r="C2525" t="s">
        <v>12</v>
      </c>
      <c r="D2525">
        <v>47</v>
      </c>
      <c r="E2525" s="2">
        <v>60000</v>
      </c>
      <c r="F2525">
        <f t="shared" si="195"/>
        <v>2022</v>
      </c>
      <c r="G2525" t="str">
        <f t="shared" si="196"/>
        <v>November</v>
      </c>
      <c r="H2525">
        <f t="shared" si="197"/>
        <v>4</v>
      </c>
      <c r="I2525" t="str">
        <f t="shared" si="198"/>
        <v>Saturday</v>
      </c>
      <c r="J2525" s="2">
        <f t="shared" si="199"/>
        <v>2820000</v>
      </c>
      <c r="K2525" s="2"/>
    </row>
    <row r="2526" spans="1:11" x14ac:dyDescent="0.3">
      <c r="A2526" s="1">
        <v>44877</v>
      </c>
      <c r="B2526" t="s">
        <v>13</v>
      </c>
      <c r="C2526" t="s">
        <v>14</v>
      </c>
      <c r="D2526">
        <v>109</v>
      </c>
      <c r="E2526" s="2">
        <v>20000</v>
      </c>
      <c r="F2526">
        <f t="shared" si="195"/>
        <v>2022</v>
      </c>
      <c r="G2526" t="str">
        <f t="shared" si="196"/>
        <v>November</v>
      </c>
      <c r="H2526">
        <f t="shared" si="197"/>
        <v>4</v>
      </c>
      <c r="I2526" t="str">
        <f t="shared" si="198"/>
        <v>Saturday</v>
      </c>
      <c r="J2526" s="2">
        <f t="shared" si="199"/>
        <v>2180000</v>
      </c>
      <c r="K2526" s="2"/>
    </row>
    <row r="2527" spans="1:11" x14ac:dyDescent="0.3">
      <c r="A2527" s="1">
        <v>44877</v>
      </c>
      <c r="B2527" t="s">
        <v>15</v>
      </c>
      <c r="C2527" t="s">
        <v>16</v>
      </c>
      <c r="D2527">
        <v>241</v>
      </c>
      <c r="E2527" s="2">
        <v>5000</v>
      </c>
      <c r="F2527">
        <f t="shared" si="195"/>
        <v>2022</v>
      </c>
      <c r="G2527" t="str">
        <f t="shared" si="196"/>
        <v>November</v>
      </c>
      <c r="H2527">
        <f t="shared" si="197"/>
        <v>4</v>
      </c>
      <c r="I2527" t="str">
        <f t="shared" si="198"/>
        <v>Saturday</v>
      </c>
      <c r="J2527" s="2">
        <f t="shared" si="199"/>
        <v>1205000</v>
      </c>
      <c r="K2527" s="2"/>
    </row>
    <row r="2528" spans="1:11" x14ac:dyDescent="0.3">
      <c r="A2528" s="1">
        <v>44877</v>
      </c>
      <c r="B2528" t="s">
        <v>17</v>
      </c>
      <c r="C2528" t="s">
        <v>18</v>
      </c>
      <c r="D2528">
        <v>92</v>
      </c>
      <c r="E2528" s="2">
        <v>25000</v>
      </c>
      <c r="F2528">
        <f t="shared" si="195"/>
        <v>2022</v>
      </c>
      <c r="G2528" t="str">
        <f t="shared" si="196"/>
        <v>November</v>
      </c>
      <c r="H2528">
        <f t="shared" si="197"/>
        <v>4</v>
      </c>
      <c r="I2528" t="str">
        <f t="shared" si="198"/>
        <v>Saturday</v>
      </c>
      <c r="J2528" s="2">
        <f t="shared" si="199"/>
        <v>2300000</v>
      </c>
      <c r="K2528" s="2"/>
    </row>
    <row r="2529" spans="1:11" x14ac:dyDescent="0.3">
      <c r="A2529" s="1">
        <v>44877</v>
      </c>
      <c r="B2529" t="s">
        <v>19</v>
      </c>
      <c r="C2529" t="s">
        <v>20</v>
      </c>
      <c r="D2529">
        <v>70</v>
      </c>
      <c r="E2529" s="2">
        <v>30000</v>
      </c>
      <c r="F2529">
        <f t="shared" si="195"/>
        <v>2022</v>
      </c>
      <c r="G2529" t="str">
        <f t="shared" si="196"/>
        <v>November</v>
      </c>
      <c r="H2529">
        <f t="shared" si="197"/>
        <v>4</v>
      </c>
      <c r="I2529" t="str">
        <f t="shared" si="198"/>
        <v>Saturday</v>
      </c>
      <c r="J2529" s="2">
        <f t="shared" si="199"/>
        <v>2100000</v>
      </c>
      <c r="K2529" s="2"/>
    </row>
    <row r="2530" spans="1:11" x14ac:dyDescent="0.3">
      <c r="A2530" s="1">
        <v>44878</v>
      </c>
      <c r="B2530" t="s">
        <v>5</v>
      </c>
      <c r="C2530" t="s">
        <v>6</v>
      </c>
      <c r="D2530">
        <v>112</v>
      </c>
      <c r="E2530" s="2">
        <v>50000</v>
      </c>
      <c r="F2530">
        <f t="shared" si="195"/>
        <v>2022</v>
      </c>
      <c r="G2530" t="str">
        <f t="shared" si="196"/>
        <v>November</v>
      </c>
      <c r="H2530">
        <f t="shared" si="197"/>
        <v>4</v>
      </c>
      <c r="I2530" t="str">
        <f t="shared" si="198"/>
        <v>Sunday</v>
      </c>
      <c r="J2530" s="2">
        <f t="shared" si="199"/>
        <v>5600000</v>
      </c>
      <c r="K2530" s="2"/>
    </row>
    <row r="2531" spans="1:11" x14ac:dyDescent="0.3">
      <c r="A2531" s="1">
        <v>44878</v>
      </c>
      <c r="B2531" t="s">
        <v>7</v>
      </c>
      <c r="C2531" t="s">
        <v>8</v>
      </c>
      <c r="D2531">
        <v>74</v>
      </c>
      <c r="E2531" s="2">
        <v>35000</v>
      </c>
      <c r="F2531">
        <f t="shared" si="195"/>
        <v>2022</v>
      </c>
      <c r="G2531" t="str">
        <f t="shared" si="196"/>
        <v>November</v>
      </c>
      <c r="H2531">
        <f t="shared" si="197"/>
        <v>4</v>
      </c>
      <c r="I2531" t="str">
        <f t="shared" si="198"/>
        <v>Sunday</v>
      </c>
      <c r="J2531" s="2">
        <f t="shared" si="199"/>
        <v>2590000</v>
      </c>
      <c r="K2531" s="2"/>
    </row>
    <row r="2532" spans="1:11" x14ac:dyDescent="0.3">
      <c r="A2532" s="1">
        <v>44878</v>
      </c>
      <c r="B2532" t="s">
        <v>9</v>
      </c>
      <c r="C2532" t="s">
        <v>10</v>
      </c>
      <c r="D2532">
        <v>120</v>
      </c>
      <c r="E2532" s="2">
        <v>45000</v>
      </c>
      <c r="F2532">
        <f t="shared" si="195"/>
        <v>2022</v>
      </c>
      <c r="G2532" t="str">
        <f t="shared" si="196"/>
        <v>November</v>
      </c>
      <c r="H2532">
        <f t="shared" si="197"/>
        <v>4</v>
      </c>
      <c r="I2532" t="str">
        <f t="shared" si="198"/>
        <v>Sunday</v>
      </c>
      <c r="J2532" s="2">
        <f t="shared" si="199"/>
        <v>5400000</v>
      </c>
      <c r="K2532" s="2"/>
    </row>
    <row r="2533" spans="1:11" x14ac:dyDescent="0.3">
      <c r="A2533" s="1">
        <v>44878</v>
      </c>
      <c r="B2533" t="s">
        <v>11</v>
      </c>
      <c r="C2533" t="s">
        <v>12</v>
      </c>
      <c r="D2533">
        <v>50</v>
      </c>
      <c r="E2533" s="2">
        <v>60000</v>
      </c>
      <c r="F2533">
        <f t="shared" si="195"/>
        <v>2022</v>
      </c>
      <c r="G2533" t="str">
        <f t="shared" si="196"/>
        <v>November</v>
      </c>
      <c r="H2533">
        <f t="shared" si="197"/>
        <v>4</v>
      </c>
      <c r="I2533" t="str">
        <f t="shared" si="198"/>
        <v>Sunday</v>
      </c>
      <c r="J2533" s="2">
        <f t="shared" si="199"/>
        <v>3000000</v>
      </c>
      <c r="K2533" s="2"/>
    </row>
    <row r="2534" spans="1:11" x14ac:dyDescent="0.3">
      <c r="A2534" s="1">
        <v>44878</v>
      </c>
      <c r="B2534" t="s">
        <v>13</v>
      </c>
      <c r="C2534" t="s">
        <v>14</v>
      </c>
      <c r="D2534">
        <v>97</v>
      </c>
      <c r="E2534" s="2">
        <v>20000</v>
      </c>
      <c r="F2534">
        <f t="shared" si="195"/>
        <v>2022</v>
      </c>
      <c r="G2534" t="str">
        <f t="shared" si="196"/>
        <v>November</v>
      </c>
      <c r="H2534">
        <f t="shared" si="197"/>
        <v>4</v>
      </c>
      <c r="I2534" t="str">
        <f t="shared" si="198"/>
        <v>Sunday</v>
      </c>
      <c r="J2534" s="2">
        <f t="shared" si="199"/>
        <v>1940000</v>
      </c>
      <c r="K2534" s="2"/>
    </row>
    <row r="2535" spans="1:11" x14ac:dyDescent="0.3">
      <c r="A2535" s="1">
        <v>44878</v>
      </c>
      <c r="B2535" t="s">
        <v>15</v>
      </c>
      <c r="C2535" t="s">
        <v>16</v>
      </c>
      <c r="D2535">
        <v>247</v>
      </c>
      <c r="E2535" s="2">
        <v>5000</v>
      </c>
      <c r="F2535">
        <f t="shared" si="195"/>
        <v>2022</v>
      </c>
      <c r="G2535" t="str">
        <f t="shared" si="196"/>
        <v>November</v>
      </c>
      <c r="H2535">
        <f t="shared" si="197"/>
        <v>4</v>
      </c>
      <c r="I2535" t="str">
        <f t="shared" si="198"/>
        <v>Sunday</v>
      </c>
      <c r="J2535" s="2">
        <f t="shared" si="199"/>
        <v>1235000</v>
      </c>
      <c r="K2535" s="2"/>
    </row>
    <row r="2536" spans="1:11" x14ac:dyDescent="0.3">
      <c r="A2536" s="1">
        <v>44878</v>
      </c>
      <c r="B2536" t="s">
        <v>17</v>
      </c>
      <c r="C2536" t="s">
        <v>18</v>
      </c>
      <c r="D2536">
        <v>81</v>
      </c>
      <c r="E2536" s="2">
        <v>25000</v>
      </c>
      <c r="F2536">
        <f t="shared" si="195"/>
        <v>2022</v>
      </c>
      <c r="G2536" t="str">
        <f t="shared" si="196"/>
        <v>November</v>
      </c>
      <c r="H2536">
        <f t="shared" si="197"/>
        <v>4</v>
      </c>
      <c r="I2536" t="str">
        <f t="shared" si="198"/>
        <v>Sunday</v>
      </c>
      <c r="J2536" s="2">
        <f t="shared" si="199"/>
        <v>2025000</v>
      </c>
      <c r="K2536" s="2"/>
    </row>
    <row r="2537" spans="1:11" x14ac:dyDescent="0.3">
      <c r="A2537" s="1">
        <v>44878</v>
      </c>
      <c r="B2537" t="s">
        <v>19</v>
      </c>
      <c r="C2537" t="s">
        <v>20</v>
      </c>
      <c r="D2537">
        <v>66</v>
      </c>
      <c r="E2537" s="2">
        <v>30000</v>
      </c>
      <c r="F2537">
        <f t="shared" si="195"/>
        <v>2022</v>
      </c>
      <c r="G2537" t="str">
        <f t="shared" si="196"/>
        <v>November</v>
      </c>
      <c r="H2537">
        <f t="shared" si="197"/>
        <v>4</v>
      </c>
      <c r="I2537" t="str">
        <f t="shared" si="198"/>
        <v>Sunday</v>
      </c>
      <c r="J2537" s="2">
        <f t="shared" si="199"/>
        <v>1980000</v>
      </c>
      <c r="K2537" s="2"/>
    </row>
    <row r="2538" spans="1:11" x14ac:dyDescent="0.3">
      <c r="A2538" s="1">
        <v>44879</v>
      </c>
      <c r="B2538" t="s">
        <v>5</v>
      </c>
      <c r="C2538" t="s">
        <v>6</v>
      </c>
      <c r="D2538">
        <v>110</v>
      </c>
      <c r="E2538" s="2">
        <v>50000</v>
      </c>
      <c r="F2538">
        <f t="shared" si="195"/>
        <v>2022</v>
      </c>
      <c r="G2538" t="str">
        <f t="shared" si="196"/>
        <v>November</v>
      </c>
      <c r="H2538">
        <f t="shared" si="197"/>
        <v>4</v>
      </c>
      <c r="I2538" t="str">
        <f t="shared" si="198"/>
        <v>Monday</v>
      </c>
      <c r="J2538" s="2">
        <f t="shared" si="199"/>
        <v>5500000</v>
      </c>
      <c r="K2538" s="2"/>
    </row>
    <row r="2539" spans="1:11" x14ac:dyDescent="0.3">
      <c r="A2539" s="1">
        <v>44879</v>
      </c>
      <c r="B2539" t="s">
        <v>7</v>
      </c>
      <c r="C2539" t="s">
        <v>8</v>
      </c>
      <c r="D2539">
        <v>77</v>
      </c>
      <c r="E2539" s="2">
        <v>35000</v>
      </c>
      <c r="F2539">
        <f t="shared" si="195"/>
        <v>2022</v>
      </c>
      <c r="G2539" t="str">
        <f t="shared" si="196"/>
        <v>November</v>
      </c>
      <c r="H2539">
        <f t="shared" si="197"/>
        <v>4</v>
      </c>
      <c r="I2539" t="str">
        <f t="shared" si="198"/>
        <v>Monday</v>
      </c>
      <c r="J2539" s="2">
        <f t="shared" si="199"/>
        <v>2695000</v>
      </c>
      <c r="K2539" s="2"/>
    </row>
    <row r="2540" spans="1:11" x14ac:dyDescent="0.3">
      <c r="A2540" s="1">
        <v>44879</v>
      </c>
      <c r="B2540" t="s">
        <v>9</v>
      </c>
      <c r="C2540" t="s">
        <v>10</v>
      </c>
      <c r="D2540">
        <v>113</v>
      </c>
      <c r="E2540" s="2">
        <v>45000</v>
      </c>
      <c r="F2540">
        <f t="shared" si="195"/>
        <v>2022</v>
      </c>
      <c r="G2540" t="str">
        <f t="shared" si="196"/>
        <v>November</v>
      </c>
      <c r="H2540">
        <f t="shared" si="197"/>
        <v>4</v>
      </c>
      <c r="I2540" t="str">
        <f t="shared" si="198"/>
        <v>Monday</v>
      </c>
      <c r="J2540" s="2">
        <f t="shared" si="199"/>
        <v>5085000</v>
      </c>
      <c r="K2540" s="2"/>
    </row>
    <row r="2541" spans="1:11" x14ac:dyDescent="0.3">
      <c r="A2541" s="1">
        <v>44879</v>
      </c>
      <c r="B2541" t="s">
        <v>11</v>
      </c>
      <c r="C2541" t="s">
        <v>12</v>
      </c>
      <c r="D2541">
        <v>45</v>
      </c>
      <c r="E2541" s="2">
        <v>60000</v>
      </c>
      <c r="F2541">
        <f t="shared" si="195"/>
        <v>2022</v>
      </c>
      <c r="G2541" t="str">
        <f t="shared" si="196"/>
        <v>November</v>
      </c>
      <c r="H2541">
        <f t="shared" si="197"/>
        <v>4</v>
      </c>
      <c r="I2541" t="str">
        <f t="shared" si="198"/>
        <v>Monday</v>
      </c>
      <c r="J2541" s="2">
        <f t="shared" si="199"/>
        <v>2700000</v>
      </c>
      <c r="K2541" s="2"/>
    </row>
    <row r="2542" spans="1:11" x14ac:dyDescent="0.3">
      <c r="A2542" s="1">
        <v>44879</v>
      </c>
      <c r="B2542" t="s">
        <v>13</v>
      </c>
      <c r="C2542" t="s">
        <v>14</v>
      </c>
      <c r="D2542">
        <v>111</v>
      </c>
      <c r="E2542" s="2">
        <v>20000</v>
      </c>
      <c r="F2542">
        <f t="shared" si="195"/>
        <v>2022</v>
      </c>
      <c r="G2542" t="str">
        <f t="shared" si="196"/>
        <v>November</v>
      </c>
      <c r="H2542">
        <f t="shared" si="197"/>
        <v>4</v>
      </c>
      <c r="I2542" t="str">
        <f t="shared" si="198"/>
        <v>Monday</v>
      </c>
      <c r="J2542" s="2">
        <f t="shared" si="199"/>
        <v>2220000</v>
      </c>
      <c r="K2542" s="2"/>
    </row>
    <row r="2543" spans="1:11" x14ac:dyDescent="0.3">
      <c r="A2543" s="1">
        <v>44879</v>
      </c>
      <c r="B2543" t="s">
        <v>15</v>
      </c>
      <c r="C2543" t="s">
        <v>16</v>
      </c>
      <c r="D2543">
        <v>219</v>
      </c>
      <c r="E2543" s="2">
        <v>5000</v>
      </c>
      <c r="F2543">
        <f t="shared" si="195"/>
        <v>2022</v>
      </c>
      <c r="G2543" t="str">
        <f t="shared" si="196"/>
        <v>November</v>
      </c>
      <c r="H2543">
        <f t="shared" si="197"/>
        <v>4</v>
      </c>
      <c r="I2543" t="str">
        <f t="shared" si="198"/>
        <v>Monday</v>
      </c>
      <c r="J2543" s="2">
        <f t="shared" si="199"/>
        <v>1095000</v>
      </c>
      <c r="K2543" s="2"/>
    </row>
    <row r="2544" spans="1:11" x14ac:dyDescent="0.3">
      <c r="A2544" s="1">
        <v>44879</v>
      </c>
      <c r="B2544" t="s">
        <v>17</v>
      </c>
      <c r="C2544" t="s">
        <v>18</v>
      </c>
      <c r="D2544">
        <v>87</v>
      </c>
      <c r="E2544" s="2">
        <v>25000</v>
      </c>
      <c r="F2544">
        <f t="shared" si="195"/>
        <v>2022</v>
      </c>
      <c r="G2544" t="str">
        <f t="shared" si="196"/>
        <v>November</v>
      </c>
      <c r="H2544">
        <f t="shared" si="197"/>
        <v>4</v>
      </c>
      <c r="I2544" t="str">
        <f t="shared" si="198"/>
        <v>Monday</v>
      </c>
      <c r="J2544" s="2">
        <f t="shared" si="199"/>
        <v>2175000</v>
      </c>
      <c r="K2544" s="2"/>
    </row>
    <row r="2545" spans="1:11" x14ac:dyDescent="0.3">
      <c r="A2545" s="1">
        <v>44879</v>
      </c>
      <c r="B2545" t="s">
        <v>19</v>
      </c>
      <c r="C2545" t="s">
        <v>20</v>
      </c>
      <c r="D2545">
        <v>71</v>
      </c>
      <c r="E2545" s="2">
        <v>30000</v>
      </c>
      <c r="F2545">
        <f t="shared" si="195"/>
        <v>2022</v>
      </c>
      <c r="G2545" t="str">
        <f t="shared" si="196"/>
        <v>November</v>
      </c>
      <c r="H2545">
        <f t="shared" si="197"/>
        <v>4</v>
      </c>
      <c r="I2545" t="str">
        <f t="shared" si="198"/>
        <v>Monday</v>
      </c>
      <c r="J2545" s="2">
        <f t="shared" si="199"/>
        <v>2130000</v>
      </c>
      <c r="K2545" s="2"/>
    </row>
    <row r="2546" spans="1:11" x14ac:dyDescent="0.3">
      <c r="A2546" s="1">
        <v>44880</v>
      </c>
      <c r="B2546" t="s">
        <v>5</v>
      </c>
      <c r="C2546" t="s">
        <v>6</v>
      </c>
      <c r="D2546">
        <v>109</v>
      </c>
      <c r="E2546" s="2">
        <v>50000</v>
      </c>
      <c r="F2546">
        <f t="shared" si="195"/>
        <v>2022</v>
      </c>
      <c r="G2546" t="str">
        <f t="shared" si="196"/>
        <v>November</v>
      </c>
      <c r="H2546">
        <f t="shared" si="197"/>
        <v>4</v>
      </c>
      <c r="I2546" t="str">
        <f t="shared" si="198"/>
        <v>Tuesday</v>
      </c>
      <c r="J2546" s="2">
        <f t="shared" si="199"/>
        <v>5450000</v>
      </c>
      <c r="K2546" s="2"/>
    </row>
    <row r="2547" spans="1:11" x14ac:dyDescent="0.3">
      <c r="A2547" s="1">
        <v>44880</v>
      </c>
      <c r="B2547" t="s">
        <v>7</v>
      </c>
      <c r="C2547" t="s">
        <v>8</v>
      </c>
      <c r="D2547">
        <v>77</v>
      </c>
      <c r="E2547" s="2">
        <v>35000</v>
      </c>
      <c r="F2547">
        <f t="shared" si="195"/>
        <v>2022</v>
      </c>
      <c r="G2547" t="str">
        <f t="shared" si="196"/>
        <v>November</v>
      </c>
      <c r="H2547">
        <f t="shared" si="197"/>
        <v>4</v>
      </c>
      <c r="I2547" t="str">
        <f t="shared" si="198"/>
        <v>Tuesday</v>
      </c>
      <c r="J2547" s="2">
        <f t="shared" si="199"/>
        <v>2695000</v>
      </c>
      <c r="K2547" s="2"/>
    </row>
    <row r="2548" spans="1:11" x14ac:dyDescent="0.3">
      <c r="A2548" s="1">
        <v>44880</v>
      </c>
      <c r="B2548" t="s">
        <v>9</v>
      </c>
      <c r="C2548" t="s">
        <v>10</v>
      </c>
      <c r="D2548">
        <v>118</v>
      </c>
      <c r="E2548" s="2">
        <v>45000</v>
      </c>
      <c r="F2548">
        <f t="shared" si="195"/>
        <v>2022</v>
      </c>
      <c r="G2548" t="str">
        <f t="shared" si="196"/>
        <v>November</v>
      </c>
      <c r="H2548">
        <f t="shared" si="197"/>
        <v>4</v>
      </c>
      <c r="I2548" t="str">
        <f t="shared" si="198"/>
        <v>Tuesday</v>
      </c>
      <c r="J2548" s="2">
        <f t="shared" si="199"/>
        <v>5310000</v>
      </c>
      <c r="K2548" s="2"/>
    </row>
    <row r="2549" spans="1:11" x14ac:dyDescent="0.3">
      <c r="A2549" s="1">
        <v>44880</v>
      </c>
      <c r="B2549" t="s">
        <v>11</v>
      </c>
      <c r="C2549" t="s">
        <v>12</v>
      </c>
      <c r="D2549">
        <v>48</v>
      </c>
      <c r="E2549" s="2">
        <v>60000</v>
      </c>
      <c r="F2549">
        <f t="shared" si="195"/>
        <v>2022</v>
      </c>
      <c r="G2549" t="str">
        <f t="shared" si="196"/>
        <v>November</v>
      </c>
      <c r="H2549">
        <f t="shared" si="197"/>
        <v>4</v>
      </c>
      <c r="I2549" t="str">
        <f t="shared" si="198"/>
        <v>Tuesday</v>
      </c>
      <c r="J2549" s="2">
        <f t="shared" si="199"/>
        <v>2880000</v>
      </c>
      <c r="K2549" s="2"/>
    </row>
    <row r="2550" spans="1:11" x14ac:dyDescent="0.3">
      <c r="A2550" s="1">
        <v>44880</v>
      </c>
      <c r="B2550" t="s">
        <v>13</v>
      </c>
      <c r="C2550" t="s">
        <v>14</v>
      </c>
      <c r="D2550">
        <v>116</v>
      </c>
      <c r="E2550" s="2">
        <v>20000</v>
      </c>
      <c r="F2550">
        <f t="shared" si="195"/>
        <v>2022</v>
      </c>
      <c r="G2550" t="str">
        <f t="shared" si="196"/>
        <v>November</v>
      </c>
      <c r="H2550">
        <f t="shared" si="197"/>
        <v>4</v>
      </c>
      <c r="I2550" t="str">
        <f t="shared" si="198"/>
        <v>Tuesday</v>
      </c>
      <c r="J2550" s="2">
        <f t="shared" si="199"/>
        <v>2320000</v>
      </c>
      <c r="K2550" s="2"/>
    </row>
    <row r="2551" spans="1:11" x14ac:dyDescent="0.3">
      <c r="A2551" s="1">
        <v>44880</v>
      </c>
      <c r="B2551" t="s">
        <v>15</v>
      </c>
      <c r="C2551" t="s">
        <v>16</v>
      </c>
      <c r="D2551">
        <v>217</v>
      </c>
      <c r="E2551" s="2">
        <v>5000</v>
      </c>
      <c r="F2551">
        <f t="shared" si="195"/>
        <v>2022</v>
      </c>
      <c r="G2551" t="str">
        <f t="shared" si="196"/>
        <v>November</v>
      </c>
      <c r="H2551">
        <f t="shared" si="197"/>
        <v>4</v>
      </c>
      <c r="I2551" t="str">
        <f t="shared" si="198"/>
        <v>Tuesday</v>
      </c>
      <c r="J2551" s="2">
        <f t="shared" si="199"/>
        <v>1085000</v>
      </c>
      <c r="K2551" s="2"/>
    </row>
    <row r="2552" spans="1:11" x14ac:dyDescent="0.3">
      <c r="A2552" s="1">
        <v>44880</v>
      </c>
      <c r="B2552" t="s">
        <v>17</v>
      </c>
      <c r="C2552" t="s">
        <v>18</v>
      </c>
      <c r="D2552">
        <v>77</v>
      </c>
      <c r="E2552" s="2">
        <v>25000</v>
      </c>
      <c r="F2552">
        <f t="shared" si="195"/>
        <v>2022</v>
      </c>
      <c r="G2552" t="str">
        <f t="shared" si="196"/>
        <v>November</v>
      </c>
      <c r="H2552">
        <f t="shared" si="197"/>
        <v>4</v>
      </c>
      <c r="I2552" t="str">
        <f t="shared" si="198"/>
        <v>Tuesday</v>
      </c>
      <c r="J2552" s="2">
        <f t="shared" si="199"/>
        <v>1925000</v>
      </c>
      <c r="K2552" s="2"/>
    </row>
    <row r="2553" spans="1:11" x14ac:dyDescent="0.3">
      <c r="A2553" s="1">
        <v>44880</v>
      </c>
      <c r="B2553" t="s">
        <v>19</v>
      </c>
      <c r="C2553" t="s">
        <v>20</v>
      </c>
      <c r="D2553">
        <v>63</v>
      </c>
      <c r="E2553" s="2">
        <v>30000</v>
      </c>
      <c r="F2553">
        <f t="shared" si="195"/>
        <v>2022</v>
      </c>
      <c r="G2553" t="str">
        <f t="shared" si="196"/>
        <v>November</v>
      </c>
      <c r="H2553">
        <f t="shared" si="197"/>
        <v>4</v>
      </c>
      <c r="I2553" t="str">
        <f t="shared" si="198"/>
        <v>Tuesday</v>
      </c>
      <c r="J2553" s="2">
        <f t="shared" si="199"/>
        <v>1890000</v>
      </c>
      <c r="K2553" s="2"/>
    </row>
    <row r="2554" spans="1:11" x14ac:dyDescent="0.3">
      <c r="A2554" s="1">
        <v>44881</v>
      </c>
      <c r="B2554" t="s">
        <v>5</v>
      </c>
      <c r="C2554" t="s">
        <v>6</v>
      </c>
      <c r="D2554">
        <v>109</v>
      </c>
      <c r="E2554" s="2">
        <v>50000</v>
      </c>
      <c r="F2554">
        <f t="shared" si="195"/>
        <v>2022</v>
      </c>
      <c r="G2554" t="str">
        <f t="shared" si="196"/>
        <v>November</v>
      </c>
      <c r="H2554">
        <f t="shared" si="197"/>
        <v>4</v>
      </c>
      <c r="I2554" t="str">
        <f t="shared" si="198"/>
        <v>Wednesday</v>
      </c>
      <c r="J2554" s="2">
        <f t="shared" si="199"/>
        <v>5450000</v>
      </c>
      <c r="K2554" s="2"/>
    </row>
    <row r="2555" spans="1:11" x14ac:dyDescent="0.3">
      <c r="A2555" s="1">
        <v>44881</v>
      </c>
      <c r="B2555" t="s">
        <v>7</v>
      </c>
      <c r="C2555" t="s">
        <v>8</v>
      </c>
      <c r="D2555">
        <v>79</v>
      </c>
      <c r="E2555" s="2">
        <v>35000</v>
      </c>
      <c r="F2555">
        <f t="shared" si="195"/>
        <v>2022</v>
      </c>
      <c r="G2555" t="str">
        <f t="shared" si="196"/>
        <v>November</v>
      </c>
      <c r="H2555">
        <f t="shared" si="197"/>
        <v>4</v>
      </c>
      <c r="I2555" t="str">
        <f t="shared" si="198"/>
        <v>Wednesday</v>
      </c>
      <c r="J2555" s="2">
        <f t="shared" si="199"/>
        <v>2765000</v>
      </c>
      <c r="K2555" s="2"/>
    </row>
    <row r="2556" spans="1:11" x14ac:dyDescent="0.3">
      <c r="A2556" s="1">
        <v>44881</v>
      </c>
      <c r="B2556" t="s">
        <v>9</v>
      </c>
      <c r="C2556" t="s">
        <v>10</v>
      </c>
      <c r="D2556">
        <v>114</v>
      </c>
      <c r="E2556" s="2">
        <v>45000</v>
      </c>
      <c r="F2556">
        <f t="shared" si="195"/>
        <v>2022</v>
      </c>
      <c r="G2556" t="str">
        <f t="shared" si="196"/>
        <v>November</v>
      </c>
      <c r="H2556">
        <f t="shared" si="197"/>
        <v>4</v>
      </c>
      <c r="I2556" t="str">
        <f t="shared" si="198"/>
        <v>Wednesday</v>
      </c>
      <c r="J2556" s="2">
        <f t="shared" si="199"/>
        <v>5130000</v>
      </c>
      <c r="K2556" s="2"/>
    </row>
    <row r="2557" spans="1:11" x14ac:dyDescent="0.3">
      <c r="A2557" s="1">
        <v>44881</v>
      </c>
      <c r="B2557" t="s">
        <v>11</v>
      </c>
      <c r="C2557" t="s">
        <v>12</v>
      </c>
      <c r="D2557">
        <v>50</v>
      </c>
      <c r="E2557" s="2">
        <v>60000</v>
      </c>
      <c r="F2557">
        <f t="shared" si="195"/>
        <v>2022</v>
      </c>
      <c r="G2557" t="str">
        <f t="shared" si="196"/>
        <v>November</v>
      </c>
      <c r="H2557">
        <f t="shared" si="197"/>
        <v>4</v>
      </c>
      <c r="I2557" t="str">
        <f t="shared" si="198"/>
        <v>Wednesday</v>
      </c>
      <c r="J2557" s="2">
        <f t="shared" si="199"/>
        <v>3000000</v>
      </c>
      <c r="K2557" s="2"/>
    </row>
    <row r="2558" spans="1:11" x14ac:dyDescent="0.3">
      <c r="A2558" s="1">
        <v>44881</v>
      </c>
      <c r="B2558" t="s">
        <v>13</v>
      </c>
      <c r="C2558" t="s">
        <v>14</v>
      </c>
      <c r="D2558">
        <v>114</v>
      </c>
      <c r="E2558" s="2">
        <v>20000</v>
      </c>
      <c r="F2558">
        <f t="shared" si="195"/>
        <v>2022</v>
      </c>
      <c r="G2558" t="str">
        <f t="shared" si="196"/>
        <v>November</v>
      </c>
      <c r="H2558">
        <f t="shared" si="197"/>
        <v>4</v>
      </c>
      <c r="I2558" t="str">
        <f t="shared" si="198"/>
        <v>Wednesday</v>
      </c>
      <c r="J2558" s="2">
        <f t="shared" si="199"/>
        <v>2280000</v>
      </c>
      <c r="K2558" s="2"/>
    </row>
    <row r="2559" spans="1:11" x14ac:dyDescent="0.3">
      <c r="A2559" s="1">
        <v>44881</v>
      </c>
      <c r="B2559" t="s">
        <v>15</v>
      </c>
      <c r="C2559" t="s">
        <v>16</v>
      </c>
      <c r="D2559">
        <v>214</v>
      </c>
      <c r="E2559" s="2">
        <v>5000</v>
      </c>
      <c r="F2559">
        <f t="shared" si="195"/>
        <v>2022</v>
      </c>
      <c r="G2559" t="str">
        <f t="shared" si="196"/>
        <v>November</v>
      </c>
      <c r="H2559">
        <f t="shared" si="197"/>
        <v>4</v>
      </c>
      <c r="I2559" t="str">
        <f t="shared" si="198"/>
        <v>Wednesday</v>
      </c>
      <c r="J2559" s="2">
        <f t="shared" si="199"/>
        <v>1070000</v>
      </c>
      <c r="K2559" s="2"/>
    </row>
    <row r="2560" spans="1:11" x14ac:dyDescent="0.3">
      <c r="A2560" s="1">
        <v>44881</v>
      </c>
      <c r="B2560" t="s">
        <v>17</v>
      </c>
      <c r="C2560" t="s">
        <v>18</v>
      </c>
      <c r="D2560">
        <v>83</v>
      </c>
      <c r="E2560" s="2">
        <v>25000</v>
      </c>
      <c r="F2560">
        <f t="shared" si="195"/>
        <v>2022</v>
      </c>
      <c r="G2560" t="str">
        <f t="shared" si="196"/>
        <v>November</v>
      </c>
      <c r="H2560">
        <f t="shared" si="197"/>
        <v>4</v>
      </c>
      <c r="I2560" t="str">
        <f t="shared" si="198"/>
        <v>Wednesday</v>
      </c>
      <c r="J2560" s="2">
        <f t="shared" si="199"/>
        <v>2075000</v>
      </c>
      <c r="K2560" s="2"/>
    </row>
    <row r="2561" spans="1:11" x14ac:dyDescent="0.3">
      <c r="A2561" s="1">
        <v>44881</v>
      </c>
      <c r="B2561" t="s">
        <v>19</v>
      </c>
      <c r="C2561" t="s">
        <v>20</v>
      </c>
      <c r="D2561">
        <v>66</v>
      </c>
      <c r="E2561" s="2">
        <v>30000</v>
      </c>
      <c r="F2561">
        <f t="shared" si="195"/>
        <v>2022</v>
      </c>
      <c r="G2561" t="str">
        <f t="shared" si="196"/>
        <v>November</v>
      </c>
      <c r="H2561">
        <f t="shared" si="197"/>
        <v>4</v>
      </c>
      <c r="I2561" t="str">
        <f t="shared" si="198"/>
        <v>Wednesday</v>
      </c>
      <c r="J2561" s="2">
        <f t="shared" si="199"/>
        <v>1980000</v>
      </c>
      <c r="K2561" s="2"/>
    </row>
    <row r="2562" spans="1:11" x14ac:dyDescent="0.3">
      <c r="A2562" s="1">
        <v>44882</v>
      </c>
      <c r="B2562" t="s">
        <v>5</v>
      </c>
      <c r="C2562" t="s">
        <v>6</v>
      </c>
      <c r="D2562">
        <v>118</v>
      </c>
      <c r="E2562" s="2">
        <v>50000</v>
      </c>
      <c r="F2562">
        <f t="shared" ref="F2562:F2625" si="200">YEAR(A2562)</f>
        <v>2022</v>
      </c>
      <c r="G2562" t="str">
        <f t="shared" ref="G2562:G2625" si="201">TEXT(A2562,"mmmm")</f>
        <v>November</v>
      </c>
      <c r="H2562">
        <f t="shared" ref="H2562:H2625" si="202">ROUNDUP(MONTH(A2562)/3,0)</f>
        <v>4</v>
      </c>
      <c r="I2562" t="str">
        <f t="shared" ref="I2562:I2625" si="203">TEXT(A2562,"dddd")</f>
        <v>Thursday</v>
      </c>
      <c r="J2562" s="2">
        <f t="shared" ref="J2562:J2625" si="204">D2562*E2562</f>
        <v>5900000</v>
      </c>
      <c r="K2562" s="2"/>
    </row>
    <row r="2563" spans="1:11" x14ac:dyDescent="0.3">
      <c r="A2563" s="1">
        <v>44882</v>
      </c>
      <c r="B2563" t="s">
        <v>7</v>
      </c>
      <c r="C2563" t="s">
        <v>8</v>
      </c>
      <c r="D2563">
        <v>79</v>
      </c>
      <c r="E2563" s="2">
        <v>35000</v>
      </c>
      <c r="F2563">
        <f t="shared" si="200"/>
        <v>2022</v>
      </c>
      <c r="G2563" t="str">
        <f t="shared" si="201"/>
        <v>November</v>
      </c>
      <c r="H2563">
        <f t="shared" si="202"/>
        <v>4</v>
      </c>
      <c r="I2563" t="str">
        <f t="shared" si="203"/>
        <v>Thursday</v>
      </c>
      <c r="J2563" s="2">
        <f t="shared" si="204"/>
        <v>2765000</v>
      </c>
      <c r="K2563" s="2"/>
    </row>
    <row r="2564" spans="1:11" x14ac:dyDescent="0.3">
      <c r="A2564" s="1">
        <v>44882</v>
      </c>
      <c r="B2564" t="s">
        <v>9</v>
      </c>
      <c r="C2564" t="s">
        <v>10</v>
      </c>
      <c r="D2564">
        <v>113</v>
      </c>
      <c r="E2564" s="2">
        <v>45000</v>
      </c>
      <c r="F2564">
        <f t="shared" si="200"/>
        <v>2022</v>
      </c>
      <c r="G2564" t="str">
        <f t="shared" si="201"/>
        <v>November</v>
      </c>
      <c r="H2564">
        <f t="shared" si="202"/>
        <v>4</v>
      </c>
      <c r="I2564" t="str">
        <f t="shared" si="203"/>
        <v>Thursday</v>
      </c>
      <c r="J2564" s="2">
        <f t="shared" si="204"/>
        <v>5085000</v>
      </c>
      <c r="K2564" s="2"/>
    </row>
    <row r="2565" spans="1:11" x14ac:dyDescent="0.3">
      <c r="A2565" s="1">
        <v>44882</v>
      </c>
      <c r="B2565" t="s">
        <v>11</v>
      </c>
      <c r="C2565" t="s">
        <v>12</v>
      </c>
      <c r="D2565">
        <v>53</v>
      </c>
      <c r="E2565" s="2">
        <v>60000</v>
      </c>
      <c r="F2565">
        <f t="shared" si="200"/>
        <v>2022</v>
      </c>
      <c r="G2565" t="str">
        <f t="shared" si="201"/>
        <v>November</v>
      </c>
      <c r="H2565">
        <f t="shared" si="202"/>
        <v>4</v>
      </c>
      <c r="I2565" t="str">
        <f t="shared" si="203"/>
        <v>Thursday</v>
      </c>
      <c r="J2565" s="2">
        <f t="shared" si="204"/>
        <v>3180000</v>
      </c>
      <c r="K2565" s="2"/>
    </row>
    <row r="2566" spans="1:11" x14ac:dyDescent="0.3">
      <c r="A2566" s="1">
        <v>44882</v>
      </c>
      <c r="B2566" t="s">
        <v>13</v>
      </c>
      <c r="C2566" t="s">
        <v>14</v>
      </c>
      <c r="D2566">
        <v>109</v>
      </c>
      <c r="E2566" s="2">
        <v>20000</v>
      </c>
      <c r="F2566">
        <f t="shared" si="200"/>
        <v>2022</v>
      </c>
      <c r="G2566" t="str">
        <f t="shared" si="201"/>
        <v>November</v>
      </c>
      <c r="H2566">
        <f t="shared" si="202"/>
        <v>4</v>
      </c>
      <c r="I2566" t="str">
        <f t="shared" si="203"/>
        <v>Thursday</v>
      </c>
      <c r="J2566" s="2">
        <f t="shared" si="204"/>
        <v>2180000</v>
      </c>
      <c r="K2566" s="2"/>
    </row>
    <row r="2567" spans="1:11" x14ac:dyDescent="0.3">
      <c r="A2567" s="1">
        <v>44882</v>
      </c>
      <c r="B2567" t="s">
        <v>15</v>
      </c>
      <c r="C2567" t="s">
        <v>16</v>
      </c>
      <c r="D2567">
        <v>233</v>
      </c>
      <c r="E2567" s="2">
        <v>5000</v>
      </c>
      <c r="F2567">
        <f t="shared" si="200"/>
        <v>2022</v>
      </c>
      <c r="G2567" t="str">
        <f t="shared" si="201"/>
        <v>November</v>
      </c>
      <c r="H2567">
        <f t="shared" si="202"/>
        <v>4</v>
      </c>
      <c r="I2567" t="str">
        <f t="shared" si="203"/>
        <v>Thursday</v>
      </c>
      <c r="J2567" s="2">
        <f t="shared" si="204"/>
        <v>1165000</v>
      </c>
      <c r="K2567" s="2"/>
    </row>
    <row r="2568" spans="1:11" x14ac:dyDescent="0.3">
      <c r="A2568" s="1">
        <v>44882</v>
      </c>
      <c r="B2568" t="s">
        <v>17</v>
      </c>
      <c r="C2568" t="s">
        <v>18</v>
      </c>
      <c r="D2568">
        <v>83</v>
      </c>
      <c r="E2568" s="2">
        <v>25000</v>
      </c>
      <c r="F2568">
        <f t="shared" si="200"/>
        <v>2022</v>
      </c>
      <c r="G2568" t="str">
        <f t="shared" si="201"/>
        <v>November</v>
      </c>
      <c r="H2568">
        <f t="shared" si="202"/>
        <v>4</v>
      </c>
      <c r="I2568" t="str">
        <f t="shared" si="203"/>
        <v>Thursday</v>
      </c>
      <c r="J2568" s="2">
        <f t="shared" si="204"/>
        <v>2075000</v>
      </c>
      <c r="K2568" s="2"/>
    </row>
    <row r="2569" spans="1:11" x14ac:dyDescent="0.3">
      <c r="A2569" s="1">
        <v>44882</v>
      </c>
      <c r="B2569" t="s">
        <v>19</v>
      </c>
      <c r="C2569" t="s">
        <v>20</v>
      </c>
      <c r="D2569">
        <v>67</v>
      </c>
      <c r="E2569" s="2">
        <v>30000</v>
      </c>
      <c r="F2569">
        <f t="shared" si="200"/>
        <v>2022</v>
      </c>
      <c r="G2569" t="str">
        <f t="shared" si="201"/>
        <v>November</v>
      </c>
      <c r="H2569">
        <f t="shared" si="202"/>
        <v>4</v>
      </c>
      <c r="I2569" t="str">
        <f t="shared" si="203"/>
        <v>Thursday</v>
      </c>
      <c r="J2569" s="2">
        <f t="shared" si="204"/>
        <v>2010000</v>
      </c>
      <c r="K2569" s="2"/>
    </row>
    <row r="2570" spans="1:11" x14ac:dyDescent="0.3">
      <c r="A2570" s="1">
        <v>44883</v>
      </c>
      <c r="B2570" t="s">
        <v>5</v>
      </c>
      <c r="C2570" t="s">
        <v>6</v>
      </c>
      <c r="D2570">
        <v>106</v>
      </c>
      <c r="E2570" s="2">
        <v>50000</v>
      </c>
      <c r="F2570">
        <f t="shared" si="200"/>
        <v>2022</v>
      </c>
      <c r="G2570" t="str">
        <f t="shared" si="201"/>
        <v>November</v>
      </c>
      <c r="H2570">
        <f t="shared" si="202"/>
        <v>4</v>
      </c>
      <c r="I2570" t="str">
        <f t="shared" si="203"/>
        <v>Friday</v>
      </c>
      <c r="J2570" s="2">
        <f t="shared" si="204"/>
        <v>5300000</v>
      </c>
      <c r="K2570" s="2"/>
    </row>
    <row r="2571" spans="1:11" x14ac:dyDescent="0.3">
      <c r="A2571" s="1">
        <v>44883</v>
      </c>
      <c r="B2571" t="s">
        <v>7</v>
      </c>
      <c r="C2571" t="s">
        <v>8</v>
      </c>
      <c r="D2571">
        <v>78</v>
      </c>
      <c r="E2571" s="2">
        <v>35000</v>
      </c>
      <c r="F2571">
        <f t="shared" si="200"/>
        <v>2022</v>
      </c>
      <c r="G2571" t="str">
        <f t="shared" si="201"/>
        <v>November</v>
      </c>
      <c r="H2571">
        <f t="shared" si="202"/>
        <v>4</v>
      </c>
      <c r="I2571" t="str">
        <f t="shared" si="203"/>
        <v>Friday</v>
      </c>
      <c r="J2571" s="2">
        <f t="shared" si="204"/>
        <v>2730000</v>
      </c>
      <c r="K2571" s="2"/>
    </row>
    <row r="2572" spans="1:11" x14ac:dyDescent="0.3">
      <c r="A2572" s="1">
        <v>44883</v>
      </c>
      <c r="B2572" t="s">
        <v>9</v>
      </c>
      <c r="C2572" t="s">
        <v>10</v>
      </c>
      <c r="D2572">
        <v>110</v>
      </c>
      <c r="E2572" s="2">
        <v>45000</v>
      </c>
      <c r="F2572">
        <f t="shared" si="200"/>
        <v>2022</v>
      </c>
      <c r="G2572" t="str">
        <f t="shared" si="201"/>
        <v>November</v>
      </c>
      <c r="H2572">
        <f t="shared" si="202"/>
        <v>4</v>
      </c>
      <c r="I2572" t="str">
        <f t="shared" si="203"/>
        <v>Friday</v>
      </c>
      <c r="J2572" s="2">
        <f t="shared" si="204"/>
        <v>4950000</v>
      </c>
      <c r="K2572" s="2"/>
    </row>
    <row r="2573" spans="1:11" x14ac:dyDescent="0.3">
      <c r="A2573" s="1">
        <v>44883</v>
      </c>
      <c r="B2573" t="s">
        <v>11</v>
      </c>
      <c r="C2573" t="s">
        <v>12</v>
      </c>
      <c r="D2573">
        <v>47</v>
      </c>
      <c r="E2573" s="2">
        <v>60000</v>
      </c>
      <c r="F2573">
        <f t="shared" si="200"/>
        <v>2022</v>
      </c>
      <c r="G2573" t="str">
        <f t="shared" si="201"/>
        <v>November</v>
      </c>
      <c r="H2573">
        <f t="shared" si="202"/>
        <v>4</v>
      </c>
      <c r="I2573" t="str">
        <f t="shared" si="203"/>
        <v>Friday</v>
      </c>
      <c r="J2573" s="2">
        <f t="shared" si="204"/>
        <v>2820000</v>
      </c>
      <c r="K2573" s="2"/>
    </row>
    <row r="2574" spans="1:11" x14ac:dyDescent="0.3">
      <c r="A2574" s="1">
        <v>44883</v>
      </c>
      <c r="B2574" t="s">
        <v>13</v>
      </c>
      <c r="C2574" t="s">
        <v>14</v>
      </c>
      <c r="D2574">
        <v>114</v>
      </c>
      <c r="E2574" s="2">
        <v>20000</v>
      </c>
      <c r="F2574">
        <f t="shared" si="200"/>
        <v>2022</v>
      </c>
      <c r="G2574" t="str">
        <f t="shared" si="201"/>
        <v>November</v>
      </c>
      <c r="H2574">
        <f t="shared" si="202"/>
        <v>4</v>
      </c>
      <c r="I2574" t="str">
        <f t="shared" si="203"/>
        <v>Friday</v>
      </c>
      <c r="J2574" s="2">
        <f t="shared" si="204"/>
        <v>2280000</v>
      </c>
      <c r="K2574" s="2"/>
    </row>
    <row r="2575" spans="1:11" x14ac:dyDescent="0.3">
      <c r="A2575" s="1">
        <v>44883</v>
      </c>
      <c r="B2575" t="s">
        <v>15</v>
      </c>
      <c r="C2575" t="s">
        <v>16</v>
      </c>
      <c r="D2575">
        <v>235</v>
      </c>
      <c r="E2575" s="2">
        <v>5000</v>
      </c>
      <c r="F2575">
        <f t="shared" si="200"/>
        <v>2022</v>
      </c>
      <c r="G2575" t="str">
        <f t="shared" si="201"/>
        <v>November</v>
      </c>
      <c r="H2575">
        <f t="shared" si="202"/>
        <v>4</v>
      </c>
      <c r="I2575" t="str">
        <f t="shared" si="203"/>
        <v>Friday</v>
      </c>
      <c r="J2575" s="2">
        <f t="shared" si="204"/>
        <v>1175000</v>
      </c>
      <c r="K2575" s="2"/>
    </row>
    <row r="2576" spans="1:11" x14ac:dyDescent="0.3">
      <c r="A2576" s="1">
        <v>44883</v>
      </c>
      <c r="B2576" t="s">
        <v>17</v>
      </c>
      <c r="C2576" t="s">
        <v>18</v>
      </c>
      <c r="D2576">
        <v>98</v>
      </c>
      <c r="E2576" s="2">
        <v>25000</v>
      </c>
      <c r="F2576">
        <f t="shared" si="200"/>
        <v>2022</v>
      </c>
      <c r="G2576" t="str">
        <f t="shared" si="201"/>
        <v>November</v>
      </c>
      <c r="H2576">
        <f t="shared" si="202"/>
        <v>4</v>
      </c>
      <c r="I2576" t="str">
        <f t="shared" si="203"/>
        <v>Friday</v>
      </c>
      <c r="J2576" s="2">
        <f t="shared" si="204"/>
        <v>2450000</v>
      </c>
      <c r="K2576" s="2"/>
    </row>
    <row r="2577" spans="1:11" x14ac:dyDescent="0.3">
      <c r="A2577" s="1">
        <v>44883</v>
      </c>
      <c r="B2577" t="s">
        <v>19</v>
      </c>
      <c r="C2577" t="s">
        <v>20</v>
      </c>
      <c r="D2577">
        <v>59</v>
      </c>
      <c r="E2577" s="2">
        <v>30000</v>
      </c>
      <c r="F2577">
        <f t="shared" si="200"/>
        <v>2022</v>
      </c>
      <c r="G2577" t="str">
        <f t="shared" si="201"/>
        <v>November</v>
      </c>
      <c r="H2577">
        <f t="shared" si="202"/>
        <v>4</v>
      </c>
      <c r="I2577" t="str">
        <f t="shared" si="203"/>
        <v>Friday</v>
      </c>
      <c r="J2577" s="2">
        <f t="shared" si="204"/>
        <v>1770000</v>
      </c>
      <c r="K2577" s="2"/>
    </row>
    <row r="2578" spans="1:11" x14ac:dyDescent="0.3">
      <c r="A2578" s="1">
        <v>44884</v>
      </c>
      <c r="B2578" t="s">
        <v>5</v>
      </c>
      <c r="C2578" t="s">
        <v>6</v>
      </c>
      <c r="D2578">
        <v>113</v>
      </c>
      <c r="E2578" s="2">
        <v>50000</v>
      </c>
      <c r="F2578">
        <f t="shared" si="200"/>
        <v>2022</v>
      </c>
      <c r="G2578" t="str">
        <f t="shared" si="201"/>
        <v>November</v>
      </c>
      <c r="H2578">
        <f t="shared" si="202"/>
        <v>4</v>
      </c>
      <c r="I2578" t="str">
        <f t="shared" si="203"/>
        <v>Saturday</v>
      </c>
      <c r="J2578" s="2">
        <f t="shared" si="204"/>
        <v>5650000</v>
      </c>
      <c r="K2578" s="2"/>
    </row>
    <row r="2579" spans="1:11" x14ac:dyDescent="0.3">
      <c r="A2579" s="1">
        <v>44884</v>
      </c>
      <c r="B2579" t="s">
        <v>7</v>
      </c>
      <c r="C2579" t="s">
        <v>8</v>
      </c>
      <c r="D2579">
        <v>74</v>
      </c>
      <c r="E2579" s="2">
        <v>35000</v>
      </c>
      <c r="F2579">
        <f t="shared" si="200"/>
        <v>2022</v>
      </c>
      <c r="G2579" t="str">
        <f t="shared" si="201"/>
        <v>November</v>
      </c>
      <c r="H2579">
        <f t="shared" si="202"/>
        <v>4</v>
      </c>
      <c r="I2579" t="str">
        <f t="shared" si="203"/>
        <v>Saturday</v>
      </c>
      <c r="J2579" s="2">
        <f t="shared" si="204"/>
        <v>2590000</v>
      </c>
      <c r="K2579" s="2"/>
    </row>
    <row r="2580" spans="1:11" x14ac:dyDescent="0.3">
      <c r="A2580" s="1">
        <v>44884</v>
      </c>
      <c r="B2580" t="s">
        <v>9</v>
      </c>
      <c r="C2580" t="s">
        <v>10</v>
      </c>
      <c r="D2580">
        <v>122</v>
      </c>
      <c r="E2580" s="2">
        <v>45000</v>
      </c>
      <c r="F2580">
        <f t="shared" si="200"/>
        <v>2022</v>
      </c>
      <c r="G2580" t="str">
        <f t="shared" si="201"/>
        <v>November</v>
      </c>
      <c r="H2580">
        <f t="shared" si="202"/>
        <v>4</v>
      </c>
      <c r="I2580" t="str">
        <f t="shared" si="203"/>
        <v>Saturday</v>
      </c>
      <c r="J2580" s="2">
        <f t="shared" si="204"/>
        <v>5490000</v>
      </c>
      <c r="K2580" s="2"/>
    </row>
    <row r="2581" spans="1:11" x14ac:dyDescent="0.3">
      <c r="A2581" s="1">
        <v>44884</v>
      </c>
      <c r="B2581" t="s">
        <v>11</v>
      </c>
      <c r="C2581" t="s">
        <v>12</v>
      </c>
      <c r="D2581">
        <v>51</v>
      </c>
      <c r="E2581" s="2">
        <v>60000</v>
      </c>
      <c r="F2581">
        <f t="shared" si="200"/>
        <v>2022</v>
      </c>
      <c r="G2581" t="str">
        <f t="shared" si="201"/>
        <v>November</v>
      </c>
      <c r="H2581">
        <f t="shared" si="202"/>
        <v>4</v>
      </c>
      <c r="I2581" t="str">
        <f t="shared" si="203"/>
        <v>Saturday</v>
      </c>
      <c r="J2581" s="2">
        <f t="shared" si="204"/>
        <v>3060000</v>
      </c>
      <c r="K2581" s="2"/>
    </row>
    <row r="2582" spans="1:11" x14ac:dyDescent="0.3">
      <c r="A2582" s="1">
        <v>44884</v>
      </c>
      <c r="B2582" t="s">
        <v>13</v>
      </c>
      <c r="C2582" t="s">
        <v>14</v>
      </c>
      <c r="D2582">
        <v>115</v>
      </c>
      <c r="E2582" s="2">
        <v>20000</v>
      </c>
      <c r="F2582">
        <f t="shared" si="200"/>
        <v>2022</v>
      </c>
      <c r="G2582" t="str">
        <f t="shared" si="201"/>
        <v>November</v>
      </c>
      <c r="H2582">
        <f t="shared" si="202"/>
        <v>4</v>
      </c>
      <c r="I2582" t="str">
        <f t="shared" si="203"/>
        <v>Saturday</v>
      </c>
      <c r="J2582" s="2">
        <f t="shared" si="204"/>
        <v>2300000</v>
      </c>
      <c r="K2582" s="2"/>
    </row>
    <row r="2583" spans="1:11" x14ac:dyDescent="0.3">
      <c r="A2583" s="1">
        <v>44884</v>
      </c>
      <c r="B2583" t="s">
        <v>15</v>
      </c>
      <c r="C2583" t="s">
        <v>16</v>
      </c>
      <c r="D2583">
        <v>235</v>
      </c>
      <c r="E2583" s="2">
        <v>5000</v>
      </c>
      <c r="F2583">
        <f t="shared" si="200"/>
        <v>2022</v>
      </c>
      <c r="G2583" t="str">
        <f t="shared" si="201"/>
        <v>November</v>
      </c>
      <c r="H2583">
        <f t="shared" si="202"/>
        <v>4</v>
      </c>
      <c r="I2583" t="str">
        <f t="shared" si="203"/>
        <v>Saturday</v>
      </c>
      <c r="J2583" s="2">
        <f t="shared" si="204"/>
        <v>1175000</v>
      </c>
      <c r="K2583" s="2"/>
    </row>
    <row r="2584" spans="1:11" x14ac:dyDescent="0.3">
      <c r="A2584" s="1">
        <v>44884</v>
      </c>
      <c r="B2584" t="s">
        <v>17</v>
      </c>
      <c r="C2584" t="s">
        <v>18</v>
      </c>
      <c r="D2584">
        <v>82</v>
      </c>
      <c r="E2584" s="2">
        <v>25000</v>
      </c>
      <c r="F2584">
        <f t="shared" si="200"/>
        <v>2022</v>
      </c>
      <c r="G2584" t="str">
        <f t="shared" si="201"/>
        <v>November</v>
      </c>
      <c r="H2584">
        <f t="shared" si="202"/>
        <v>4</v>
      </c>
      <c r="I2584" t="str">
        <f t="shared" si="203"/>
        <v>Saturday</v>
      </c>
      <c r="J2584" s="2">
        <f t="shared" si="204"/>
        <v>2050000</v>
      </c>
      <c r="K2584" s="2"/>
    </row>
    <row r="2585" spans="1:11" x14ac:dyDescent="0.3">
      <c r="A2585" s="1">
        <v>44884</v>
      </c>
      <c r="B2585" t="s">
        <v>19</v>
      </c>
      <c r="C2585" t="s">
        <v>20</v>
      </c>
      <c r="D2585">
        <v>59</v>
      </c>
      <c r="E2585" s="2">
        <v>30000</v>
      </c>
      <c r="F2585">
        <f t="shared" si="200"/>
        <v>2022</v>
      </c>
      <c r="G2585" t="str">
        <f t="shared" si="201"/>
        <v>November</v>
      </c>
      <c r="H2585">
        <f t="shared" si="202"/>
        <v>4</v>
      </c>
      <c r="I2585" t="str">
        <f t="shared" si="203"/>
        <v>Saturday</v>
      </c>
      <c r="J2585" s="2">
        <f t="shared" si="204"/>
        <v>1770000</v>
      </c>
      <c r="K2585" s="2"/>
    </row>
    <row r="2586" spans="1:11" x14ac:dyDescent="0.3">
      <c r="A2586" s="1">
        <v>44885</v>
      </c>
      <c r="B2586" t="s">
        <v>5</v>
      </c>
      <c r="C2586" t="s">
        <v>6</v>
      </c>
      <c r="D2586">
        <v>118</v>
      </c>
      <c r="E2586" s="2">
        <v>50000</v>
      </c>
      <c r="F2586">
        <f t="shared" si="200"/>
        <v>2022</v>
      </c>
      <c r="G2586" t="str">
        <f t="shared" si="201"/>
        <v>November</v>
      </c>
      <c r="H2586">
        <f t="shared" si="202"/>
        <v>4</v>
      </c>
      <c r="I2586" t="str">
        <f t="shared" si="203"/>
        <v>Sunday</v>
      </c>
      <c r="J2586" s="2">
        <f t="shared" si="204"/>
        <v>5900000</v>
      </c>
      <c r="K2586" s="2"/>
    </row>
    <row r="2587" spans="1:11" x14ac:dyDescent="0.3">
      <c r="A2587" s="1">
        <v>44885</v>
      </c>
      <c r="B2587" t="s">
        <v>7</v>
      </c>
      <c r="C2587" t="s">
        <v>8</v>
      </c>
      <c r="D2587">
        <v>84</v>
      </c>
      <c r="E2587" s="2">
        <v>35000</v>
      </c>
      <c r="F2587">
        <f t="shared" si="200"/>
        <v>2022</v>
      </c>
      <c r="G2587" t="str">
        <f t="shared" si="201"/>
        <v>November</v>
      </c>
      <c r="H2587">
        <f t="shared" si="202"/>
        <v>4</v>
      </c>
      <c r="I2587" t="str">
        <f t="shared" si="203"/>
        <v>Sunday</v>
      </c>
      <c r="J2587" s="2">
        <f t="shared" si="204"/>
        <v>2940000</v>
      </c>
      <c r="K2587" s="2"/>
    </row>
    <row r="2588" spans="1:11" x14ac:dyDescent="0.3">
      <c r="A2588" s="1">
        <v>44885</v>
      </c>
      <c r="B2588" t="s">
        <v>9</v>
      </c>
      <c r="C2588" t="s">
        <v>10</v>
      </c>
      <c r="D2588">
        <v>119</v>
      </c>
      <c r="E2588" s="2">
        <v>45000</v>
      </c>
      <c r="F2588">
        <f t="shared" si="200"/>
        <v>2022</v>
      </c>
      <c r="G2588" t="str">
        <f t="shared" si="201"/>
        <v>November</v>
      </c>
      <c r="H2588">
        <f t="shared" si="202"/>
        <v>4</v>
      </c>
      <c r="I2588" t="str">
        <f t="shared" si="203"/>
        <v>Sunday</v>
      </c>
      <c r="J2588" s="2">
        <f t="shared" si="204"/>
        <v>5355000</v>
      </c>
      <c r="K2588" s="2"/>
    </row>
    <row r="2589" spans="1:11" x14ac:dyDescent="0.3">
      <c r="A2589" s="1">
        <v>44885</v>
      </c>
      <c r="B2589" t="s">
        <v>11</v>
      </c>
      <c r="C2589" t="s">
        <v>12</v>
      </c>
      <c r="D2589">
        <v>50</v>
      </c>
      <c r="E2589" s="2">
        <v>60000</v>
      </c>
      <c r="F2589">
        <f t="shared" si="200"/>
        <v>2022</v>
      </c>
      <c r="G2589" t="str">
        <f t="shared" si="201"/>
        <v>November</v>
      </c>
      <c r="H2589">
        <f t="shared" si="202"/>
        <v>4</v>
      </c>
      <c r="I2589" t="str">
        <f t="shared" si="203"/>
        <v>Sunday</v>
      </c>
      <c r="J2589" s="2">
        <f t="shared" si="204"/>
        <v>3000000</v>
      </c>
      <c r="K2589" s="2"/>
    </row>
    <row r="2590" spans="1:11" x14ac:dyDescent="0.3">
      <c r="A2590" s="1">
        <v>44885</v>
      </c>
      <c r="B2590" t="s">
        <v>13</v>
      </c>
      <c r="C2590" t="s">
        <v>14</v>
      </c>
      <c r="D2590">
        <v>95</v>
      </c>
      <c r="E2590" s="2">
        <v>20000</v>
      </c>
      <c r="F2590">
        <f t="shared" si="200"/>
        <v>2022</v>
      </c>
      <c r="G2590" t="str">
        <f t="shared" si="201"/>
        <v>November</v>
      </c>
      <c r="H2590">
        <f t="shared" si="202"/>
        <v>4</v>
      </c>
      <c r="I2590" t="str">
        <f t="shared" si="203"/>
        <v>Sunday</v>
      </c>
      <c r="J2590" s="2">
        <f t="shared" si="204"/>
        <v>1900000</v>
      </c>
      <c r="K2590" s="2"/>
    </row>
    <row r="2591" spans="1:11" x14ac:dyDescent="0.3">
      <c r="A2591" s="1">
        <v>44885</v>
      </c>
      <c r="B2591" t="s">
        <v>15</v>
      </c>
      <c r="C2591" t="s">
        <v>16</v>
      </c>
      <c r="D2591">
        <v>230</v>
      </c>
      <c r="E2591" s="2">
        <v>5000</v>
      </c>
      <c r="F2591">
        <f t="shared" si="200"/>
        <v>2022</v>
      </c>
      <c r="G2591" t="str">
        <f t="shared" si="201"/>
        <v>November</v>
      </c>
      <c r="H2591">
        <f t="shared" si="202"/>
        <v>4</v>
      </c>
      <c r="I2591" t="str">
        <f t="shared" si="203"/>
        <v>Sunday</v>
      </c>
      <c r="J2591" s="2">
        <f t="shared" si="204"/>
        <v>1150000</v>
      </c>
      <c r="K2591" s="2"/>
    </row>
    <row r="2592" spans="1:11" x14ac:dyDescent="0.3">
      <c r="A2592" s="1">
        <v>44885</v>
      </c>
      <c r="B2592" t="s">
        <v>17</v>
      </c>
      <c r="C2592" t="s">
        <v>18</v>
      </c>
      <c r="D2592">
        <v>86</v>
      </c>
      <c r="E2592" s="2">
        <v>25000</v>
      </c>
      <c r="F2592">
        <f t="shared" si="200"/>
        <v>2022</v>
      </c>
      <c r="G2592" t="str">
        <f t="shared" si="201"/>
        <v>November</v>
      </c>
      <c r="H2592">
        <f t="shared" si="202"/>
        <v>4</v>
      </c>
      <c r="I2592" t="str">
        <f t="shared" si="203"/>
        <v>Sunday</v>
      </c>
      <c r="J2592" s="2">
        <f t="shared" si="204"/>
        <v>2150000</v>
      </c>
      <c r="K2592" s="2"/>
    </row>
    <row r="2593" spans="1:11" x14ac:dyDescent="0.3">
      <c r="A2593" s="1">
        <v>44885</v>
      </c>
      <c r="B2593" t="s">
        <v>19</v>
      </c>
      <c r="C2593" t="s">
        <v>20</v>
      </c>
      <c r="D2593">
        <v>66</v>
      </c>
      <c r="E2593" s="2">
        <v>30000</v>
      </c>
      <c r="F2593">
        <f t="shared" si="200"/>
        <v>2022</v>
      </c>
      <c r="G2593" t="str">
        <f t="shared" si="201"/>
        <v>November</v>
      </c>
      <c r="H2593">
        <f t="shared" si="202"/>
        <v>4</v>
      </c>
      <c r="I2593" t="str">
        <f t="shared" si="203"/>
        <v>Sunday</v>
      </c>
      <c r="J2593" s="2">
        <f t="shared" si="204"/>
        <v>1980000</v>
      </c>
      <c r="K2593" s="2"/>
    </row>
    <row r="2594" spans="1:11" x14ac:dyDescent="0.3">
      <c r="A2594" s="1">
        <v>44886</v>
      </c>
      <c r="B2594" t="s">
        <v>5</v>
      </c>
      <c r="C2594" t="s">
        <v>6</v>
      </c>
      <c r="D2594">
        <v>109</v>
      </c>
      <c r="E2594" s="2">
        <v>50000</v>
      </c>
      <c r="F2594">
        <f t="shared" si="200"/>
        <v>2022</v>
      </c>
      <c r="G2594" t="str">
        <f t="shared" si="201"/>
        <v>November</v>
      </c>
      <c r="H2594">
        <f t="shared" si="202"/>
        <v>4</v>
      </c>
      <c r="I2594" t="str">
        <f t="shared" si="203"/>
        <v>Monday</v>
      </c>
      <c r="J2594" s="2">
        <f t="shared" si="204"/>
        <v>5450000</v>
      </c>
      <c r="K2594" s="2"/>
    </row>
    <row r="2595" spans="1:11" x14ac:dyDescent="0.3">
      <c r="A2595" s="1">
        <v>44886</v>
      </c>
      <c r="B2595" t="s">
        <v>7</v>
      </c>
      <c r="C2595" t="s">
        <v>8</v>
      </c>
      <c r="D2595">
        <v>73</v>
      </c>
      <c r="E2595" s="2">
        <v>35000</v>
      </c>
      <c r="F2595">
        <f t="shared" si="200"/>
        <v>2022</v>
      </c>
      <c r="G2595" t="str">
        <f t="shared" si="201"/>
        <v>November</v>
      </c>
      <c r="H2595">
        <f t="shared" si="202"/>
        <v>4</v>
      </c>
      <c r="I2595" t="str">
        <f t="shared" si="203"/>
        <v>Monday</v>
      </c>
      <c r="J2595" s="2">
        <f t="shared" si="204"/>
        <v>2555000</v>
      </c>
      <c r="K2595" s="2"/>
    </row>
    <row r="2596" spans="1:11" x14ac:dyDescent="0.3">
      <c r="A2596" s="1">
        <v>44886</v>
      </c>
      <c r="B2596" t="s">
        <v>9</v>
      </c>
      <c r="C2596" t="s">
        <v>10</v>
      </c>
      <c r="D2596">
        <v>103</v>
      </c>
      <c r="E2596" s="2">
        <v>45000</v>
      </c>
      <c r="F2596">
        <f t="shared" si="200"/>
        <v>2022</v>
      </c>
      <c r="G2596" t="str">
        <f t="shared" si="201"/>
        <v>November</v>
      </c>
      <c r="H2596">
        <f t="shared" si="202"/>
        <v>4</v>
      </c>
      <c r="I2596" t="str">
        <f t="shared" si="203"/>
        <v>Monday</v>
      </c>
      <c r="J2596" s="2">
        <f t="shared" si="204"/>
        <v>4635000</v>
      </c>
      <c r="K2596" s="2"/>
    </row>
    <row r="2597" spans="1:11" x14ac:dyDescent="0.3">
      <c r="A2597" s="1">
        <v>44886</v>
      </c>
      <c r="B2597" t="s">
        <v>11</v>
      </c>
      <c r="C2597" t="s">
        <v>12</v>
      </c>
      <c r="D2597">
        <v>52</v>
      </c>
      <c r="E2597" s="2">
        <v>60000</v>
      </c>
      <c r="F2597">
        <f t="shared" si="200"/>
        <v>2022</v>
      </c>
      <c r="G2597" t="str">
        <f t="shared" si="201"/>
        <v>November</v>
      </c>
      <c r="H2597">
        <f t="shared" si="202"/>
        <v>4</v>
      </c>
      <c r="I2597" t="str">
        <f t="shared" si="203"/>
        <v>Monday</v>
      </c>
      <c r="J2597" s="2">
        <f t="shared" si="204"/>
        <v>3120000</v>
      </c>
      <c r="K2597" s="2"/>
    </row>
    <row r="2598" spans="1:11" x14ac:dyDescent="0.3">
      <c r="A2598" s="1">
        <v>44886</v>
      </c>
      <c r="B2598" t="s">
        <v>13</v>
      </c>
      <c r="C2598" t="s">
        <v>14</v>
      </c>
      <c r="D2598">
        <v>112</v>
      </c>
      <c r="E2598" s="2">
        <v>20000</v>
      </c>
      <c r="F2598">
        <f t="shared" si="200"/>
        <v>2022</v>
      </c>
      <c r="G2598" t="str">
        <f t="shared" si="201"/>
        <v>November</v>
      </c>
      <c r="H2598">
        <f t="shared" si="202"/>
        <v>4</v>
      </c>
      <c r="I2598" t="str">
        <f t="shared" si="203"/>
        <v>Monday</v>
      </c>
      <c r="J2598" s="2">
        <f t="shared" si="204"/>
        <v>2240000</v>
      </c>
      <c r="K2598" s="2"/>
    </row>
    <row r="2599" spans="1:11" x14ac:dyDescent="0.3">
      <c r="A2599" s="1">
        <v>44886</v>
      </c>
      <c r="B2599" t="s">
        <v>15</v>
      </c>
      <c r="C2599" t="s">
        <v>16</v>
      </c>
      <c r="D2599">
        <v>223</v>
      </c>
      <c r="E2599" s="2">
        <v>5000</v>
      </c>
      <c r="F2599">
        <f t="shared" si="200"/>
        <v>2022</v>
      </c>
      <c r="G2599" t="str">
        <f t="shared" si="201"/>
        <v>November</v>
      </c>
      <c r="H2599">
        <f t="shared" si="202"/>
        <v>4</v>
      </c>
      <c r="I2599" t="str">
        <f t="shared" si="203"/>
        <v>Monday</v>
      </c>
      <c r="J2599" s="2">
        <f t="shared" si="204"/>
        <v>1115000</v>
      </c>
      <c r="K2599" s="2"/>
    </row>
    <row r="2600" spans="1:11" x14ac:dyDescent="0.3">
      <c r="A2600" s="1">
        <v>44886</v>
      </c>
      <c r="B2600" t="s">
        <v>17</v>
      </c>
      <c r="C2600" t="s">
        <v>18</v>
      </c>
      <c r="D2600">
        <v>84</v>
      </c>
      <c r="E2600" s="2">
        <v>25000</v>
      </c>
      <c r="F2600">
        <f t="shared" si="200"/>
        <v>2022</v>
      </c>
      <c r="G2600" t="str">
        <f t="shared" si="201"/>
        <v>November</v>
      </c>
      <c r="H2600">
        <f t="shared" si="202"/>
        <v>4</v>
      </c>
      <c r="I2600" t="str">
        <f t="shared" si="203"/>
        <v>Monday</v>
      </c>
      <c r="J2600" s="2">
        <f t="shared" si="204"/>
        <v>2100000</v>
      </c>
      <c r="K2600" s="2"/>
    </row>
    <row r="2601" spans="1:11" x14ac:dyDescent="0.3">
      <c r="A2601" s="1">
        <v>44886</v>
      </c>
      <c r="B2601" t="s">
        <v>19</v>
      </c>
      <c r="C2601" t="s">
        <v>20</v>
      </c>
      <c r="D2601">
        <v>60</v>
      </c>
      <c r="E2601" s="2">
        <v>30000</v>
      </c>
      <c r="F2601">
        <f t="shared" si="200"/>
        <v>2022</v>
      </c>
      <c r="G2601" t="str">
        <f t="shared" si="201"/>
        <v>November</v>
      </c>
      <c r="H2601">
        <f t="shared" si="202"/>
        <v>4</v>
      </c>
      <c r="I2601" t="str">
        <f t="shared" si="203"/>
        <v>Monday</v>
      </c>
      <c r="J2601" s="2">
        <f t="shared" si="204"/>
        <v>1800000</v>
      </c>
      <c r="K2601" s="2"/>
    </row>
    <row r="2602" spans="1:11" x14ac:dyDescent="0.3">
      <c r="A2602" s="1">
        <v>44887</v>
      </c>
      <c r="B2602" t="s">
        <v>5</v>
      </c>
      <c r="C2602" t="s">
        <v>6</v>
      </c>
      <c r="D2602">
        <v>113</v>
      </c>
      <c r="E2602" s="2">
        <v>50000</v>
      </c>
      <c r="F2602">
        <f t="shared" si="200"/>
        <v>2022</v>
      </c>
      <c r="G2602" t="str">
        <f t="shared" si="201"/>
        <v>November</v>
      </c>
      <c r="H2602">
        <f t="shared" si="202"/>
        <v>4</v>
      </c>
      <c r="I2602" t="str">
        <f t="shared" si="203"/>
        <v>Tuesday</v>
      </c>
      <c r="J2602" s="2">
        <f t="shared" si="204"/>
        <v>5650000</v>
      </c>
      <c r="K2602" s="2"/>
    </row>
    <row r="2603" spans="1:11" x14ac:dyDescent="0.3">
      <c r="A2603" s="1">
        <v>44887</v>
      </c>
      <c r="B2603" t="s">
        <v>7</v>
      </c>
      <c r="C2603" t="s">
        <v>8</v>
      </c>
      <c r="D2603">
        <v>81</v>
      </c>
      <c r="E2603" s="2">
        <v>35000</v>
      </c>
      <c r="F2603">
        <f t="shared" si="200"/>
        <v>2022</v>
      </c>
      <c r="G2603" t="str">
        <f t="shared" si="201"/>
        <v>November</v>
      </c>
      <c r="H2603">
        <f t="shared" si="202"/>
        <v>4</v>
      </c>
      <c r="I2603" t="str">
        <f t="shared" si="203"/>
        <v>Tuesday</v>
      </c>
      <c r="J2603" s="2">
        <f t="shared" si="204"/>
        <v>2835000</v>
      </c>
      <c r="K2603" s="2"/>
    </row>
    <row r="2604" spans="1:11" x14ac:dyDescent="0.3">
      <c r="A2604" s="1">
        <v>44887</v>
      </c>
      <c r="B2604" t="s">
        <v>9</v>
      </c>
      <c r="C2604" t="s">
        <v>10</v>
      </c>
      <c r="D2604">
        <v>113</v>
      </c>
      <c r="E2604" s="2">
        <v>45000</v>
      </c>
      <c r="F2604">
        <f t="shared" si="200"/>
        <v>2022</v>
      </c>
      <c r="G2604" t="str">
        <f t="shared" si="201"/>
        <v>November</v>
      </c>
      <c r="H2604">
        <f t="shared" si="202"/>
        <v>4</v>
      </c>
      <c r="I2604" t="str">
        <f t="shared" si="203"/>
        <v>Tuesday</v>
      </c>
      <c r="J2604" s="2">
        <f t="shared" si="204"/>
        <v>5085000</v>
      </c>
      <c r="K2604" s="2"/>
    </row>
    <row r="2605" spans="1:11" x14ac:dyDescent="0.3">
      <c r="A2605" s="1">
        <v>44887</v>
      </c>
      <c r="B2605" t="s">
        <v>11</v>
      </c>
      <c r="C2605" t="s">
        <v>12</v>
      </c>
      <c r="D2605">
        <v>50</v>
      </c>
      <c r="E2605" s="2">
        <v>60000</v>
      </c>
      <c r="F2605">
        <f t="shared" si="200"/>
        <v>2022</v>
      </c>
      <c r="G2605" t="str">
        <f t="shared" si="201"/>
        <v>November</v>
      </c>
      <c r="H2605">
        <f t="shared" si="202"/>
        <v>4</v>
      </c>
      <c r="I2605" t="str">
        <f t="shared" si="203"/>
        <v>Tuesday</v>
      </c>
      <c r="J2605" s="2">
        <f t="shared" si="204"/>
        <v>3000000</v>
      </c>
      <c r="K2605" s="2"/>
    </row>
    <row r="2606" spans="1:11" x14ac:dyDescent="0.3">
      <c r="A2606" s="1">
        <v>44887</v>
      </c>
      <c r="B2606" t="s">
        <v>13</v>
      </c>
      <c r="C2606" t="s">
        <v>14</v>
      </c>
      <c r="D2606">
        <v>108</v>
      </c>
      <c r="E2606" s="2">
        <v>20000</v>
      </c>
      <c r="F2606">
        <f t="shared" si="200"/>
        <v>2022</v>
      </c>
      <c r="G2606" t="str">
        <f t="shared" si="201"/>
        <v>November</v>
      </c>
      <c r="H2606">
        <f t="shared" si="202"/>
        <v>4</v>
      </c>
      <c r="I2606" t="str">
        <f t="shared" si="203"/>
        <v>Tuesday</v>
      </c>
      <c r="J2606" s="2">
        <f t="shared" si="204"/>
        <v>2160000</v>
      </c>
      <c r="K2606" s="2"/>
    </row>
    <row r="2607" spans="1:11" x14ac:dyDescent="0.3">
      <c r="A2607" s="1">
        <v>44887</v>
      </c>
      <c r="B2607" t="s">
        <v>15</v>
      </c>
      <c r="C2607" t="s">
        <v>16</v>
      </c>
      <c r="D2607">
        <v>212</v>
      </c>
      <c r="E2607" s="2">
        <v>5000</v>
      </c>
      <c r="F2607">
        <f t="shared" si="200"/>
        <v>2022</v>
      </c>
      <c r="G2607" t="str">
        <f t="shared" si="201"/>
        <v>November</v>
      </c>
      <c r="H2607">
        <f t="shared" si="202"/>
        <v>4</v>
      </c>
      <c r="I2607" t="str">
        <f t="shared" si="203"/>
        <v>Tuesday</v>
      </c>
      <c r="J2607" s="2">
        <f t="shared" si="204"/>
        <v>1060000</v>
      </c>
      <c r="K2607" s="2"/>
    </row>
    <row r="2608" spans="1:11" x14ac:dyDescent="0.3">
      <c r="A2608" s="1">
        <v>44887</v>
      </c>
      <c r="B2608" t="s">
        <v>17</v>
      </c>
      <c r="C2608" t="s">
        <v>18</v>
      </c>
      <c r="D2608">
        <v>84</v>
      </c>
      <c r="E2608" s="2">
        <v>25000</v>
      </c>
      <c r="F2608">
        <f t="shared" si="200"/>
        <v>2022</v>
      </c>
      <c r="G2608" t="str">
        <f t="shared" si="201"/>
        <v>November</v>
      </c>
      <c r="H2608">
        <f t="shared" si="202"/>
        <v>4</v>
      </c>
      <c r="I2608" t="str">
        <f t="shared" si="203"/>
        <v>Tuesday</v>
      </c>
      <c r="J2608" s="2">
        <f t="shared" si="204"/>
        <v>2100000</v>
      </c>
      <c r="K2608" s="2"/>
    </row>
    <row r="2609" spans="1:11" x14ac:dyDescent="0.3">
      <c r="A2609" s="1">
        <v>44887</v>
      </c>
      <c r="B2609" t="s">
        <v>19</v>
      </c>
      <c r="C2609" t="s">
        <v>20</v>
      </c>
      <c r="D2609">
        <v>64</v>
      </c>
      <c r="E2609" s="2">
        <v>30000</v>
      </c>
      <c r="F2609">
        <f t="shared" si="200"/>
        <v>2022</v>
      </c>
      <c r="G2609" t="str">
        <f t="shared" si="201"/>
        <v>November</v>
      </c>
      <c r="H2609">
        <f t="shared" si="202"/>
        <v>4</v>
      </c>
      <c r="I2609" t="str">
        <f t="shared" si="203"/>
        <v>Tuesday</v>
      </c>
      <c r="J2609" s="2">
        <f t="shared" si="204"/>
        <v>1920000</v>
      </c>
      <c r="K2609" s="2"/>
    </row>
    <row r="2610" spans="1:11" x14ac:dyDescent="0.3">
      <c r="A2610" s="1">
        <v>44888</v>
      </c>
      <c r="B2610" t="s">
        <v>5</v>
      </c>
      <c r="C2610" t="s">
        <v>6</v>
      </c>
      <c r="D2610">
        <v>112</v>
      </c>
      <c r="E2610" s="2">
        <v>50000</v>
      </c>
      <c r="F2610">
        <f t="shared" si="200"/>
        <v>2022</v>
      </c>
      <c r="G2610" t="str">
        <f t="shared" si="201"/>
        <v>November</v>
      </c>
      <c r="H2610">
        <f t="shared" si="202"/>
        <v>4</v>
      </c>
      <c r="I2610" t="str">
        <f t="shared" si="203"/>
        <v>Wednesday</v>
      </c>
      <c r="J2610" s="2">
        <f t="shared" si="204"/>
        <v>5600000</v>
      </c>
      <c r="K2610" s="2"/>
    </row>
    <row r="2611" spans="1:11" x14ac:dyDescent="0.3">
      <c r="A2611" s="1">
        <v>44888</v>
      </c>
      <c r="B2611" t="s">
        <v>7</v>
      </c>
      <c r="C2611" t="s">
        <v>8</v>
      </c>
      <c r="D2611">
        <v>82</v>
      </c>
      <c r="E2611" s="2">
        <v>35000</v>
      </c>
      <c r="F2611">
        <f t="shared" si="200"/>
        <v>2022</v>
      </c>
      <c r="G2611" t="str">
        <f t="shared" si="201"/>
        <v>November</v>
      </c>
      <c r="H2611">
        <f t="shared" si="202"/>
        <v>4</v>
      </c>
      <c r="I2611" t="str">
        <f t="shared" si="203"/>
        <v>Wednesday</v>
      </c>
      <c r="J2611" s="2">
        <f t="shared" si="204"/>
        <v>2870000</v>
      </c>
      <c r="K2611" s="2"/>
    </row>
    <row r="2612" spans="1:11" x14ac:dyDescent="0.3">
      <c r="A2612" s="1">
        <v>44888</v>
      </c>
      <c r="B2612" t="s">
        <v>9</v>
      </c>
      <c r="C2612" t="s">
        <v>10</v>
      </c>
      <c r="D2612">
        <v>117</v>
      </c>
      <c r="E2612" s="2">
        <v>45000</v>
      </c>
      <c r="F2612">
        <f t="shared" si="200"/>
        <v>2022</v>
      </c>
      <c r="G2612" t="str">
        <f t="shared" si="201"/>
        <v>November</v>
      </c>
      <c r="H2612">
        <f t="shared" si="202"/>
        <v>4</v>
      </c>
      <c r="I2612" t="str">
        <f t="shared" si="203"/>
        <v>Wednesday</v>
      </c>
      <c r="J2612" s="2">
        <f t="shared" si="204"/>
        <v>5265000</v>
      </c>
      <c r="K2612" s="2"/>
    </row>
    <row r="2613" spans="1:11" x14ac:dyDescent="0.3">
      <c r="A2613" s="1">
        <v>44888</v>
      </c>
      <c r="B2613" t="s">
        <v>11</v>
      </c>
      <c r="C2613" t="s">
        <v>12</v>
      </c>
      <c r="D2613">
        <v>49</v>
      </c>
      <c r="E2613" s="2">
        <v>60000</v>
      </c>
      <c r="F2613">
        <f t="shared" si="200"/>
        <v>2022</v>
      </c>
      <c r="G2613" t="str">
        <f t="shared" si="201"/>
        <v>November</v>
      </c>
      <c r="H2613">
        <f t="shared" si="202"/>
        <v>4</v>
      </c>
      <c r="I2613" t="str">
        <f t="shared" si="203"/>
        <v>Wednesday</v>
      </c>
      <c r="J2613" s="2">
        <f t="shared" si="204"/>
        <v>2940000</v>
      </c>
      <c r="K2613" s="2"/>
    </row>
    <row r="2614" spans="1:11" x14ac:dyDescent="0.3">
      <c r="A2614" s="1">
        <v>44888</v>
      </c>
      <c r="B2614" t="s">
        <v>13</v>
      </c>
      <c r="C2614" t="s">
        <v>14</v>
      </c>
      <c r="D2614">
        <v>109</v>
      </c>
      <c r="E2614" s="2">
        <v>20000</v>
      </c>
      <c r="F2614">
        <f t="shared" si="200"/>
        <v>2022</v>
      </c>
      <c r="G2614" t="str">
        <f t="shared" si="201"/>
        <v>November</v>
      </c>
      <c r="H2614">
        <f t="shared" si="202"/>
        <v>4</v>
      </c>
      <c r="I2614" t="str">
        <f t="shared" si="203"/>
        <v>Wednesday</v>
      </c>
      <c r="J2614" s="2">
        <f t="shared" si="204"/>
        <v>2180000</v>
      </c>
      <c r="K2614" s="2"/>
    </row>
    <row r="2615" spans="1:11" x14ac:dyDescent="0.3">
      <c r="A2615" s="1">
        <v>44888</v>
      </c>
      <c r="B2615" t="s">
        <v>15</v>
      </c>
      <c r="C2615" t="s">
        <v>16</v>
      </c>
      <c r="D2615">
        <v>232</v>
      </c>
      <c r="E2615" s="2">
        <v>5000</v>
      </c>
      <c r="F2615">
        <f t="shared" si="200"/>
        <v>2022</v>
      </c>
      <c r="G2615" t="str">
        <f t="shared" si="201"/>
        <v>November</v>
      </c>
      <c r="H2615">
        <f t="shared" si="202"/>
        <v>4</v>
      </c>
      <c r="I2615" t="str">
        <f t="shared" si="203"/>
        <v>Wednesday</v>
      </c>
      <c r="J2615" s="2">
        <f t="shared" si="204"/>
        <v>1160000</v>
      </c>
      <c r="K2615" s="2"/>
    </row>
    <row r="2616" spans="1:11" x14ac:dyDescent="0.3">
      <c r="A2616" s="1">
        <v>44888</v>
      </c>
      <c r="B2616" t="s">
        <v>17</v>
      </c>
      <c r="C2616" t="s">
        <v>18</v>
      </c>
      <c r="D2616">
        <v>80</v>
      </c>
      <c r="E2616" s="2">
        <v>25000</v>
      </c>
      <c r="F2616">
        <f t="shared" si="200"/>
        <v>2022</v>
      </c>
      <c r="G2616" t="str">
        <f t="shared" si="201"/>
        <v>November</v>
      </c>
      <c r="H2616">
        <f t="shared" si="202"/>
        <v>4</v>
      </c>
      <c r="I2616" t="str">
        <f t="shared" si="203"/>
        <v>Wednesday</v>
      </c>
      <c r="J2616" s="2">
        <f t="shared" si="204"/>
        <v>2000000</v>
      </c>
      <c r="K2616" s="2"/>
    </row>
    <row r="2617" spans="1:11" x14ac:dyDescent="0.3">
      <c r="A2617" s="1">
        <v>44888</v>
      </c>
      <c r="B2617" t="s">
        <v>19</v>
      </c>
      <c r="C2617" t="s">
        <v>20</v>
      </c>
      <c r="D2617">
        <v>63</v>
      </c>
      <c r="E2617" s="2">
        <v>30000</v>
      </c>
      <c r="F2617">
        <f t="shared" si="200"/>
        <v>2022</v>
      </c>
      <c r="G2617" t="str">
        <f t="shared" si="201"/>
        <v>November</v>
      </c>
      <c r="H2617">
        <f t="shared" si="202"/>
        <v>4</v>
      </c>
      <c r="I2617" t="str">
        <f t="shared" si="203"/>
        <v>Wednesday</v>
      </c>
      <c r="J2617" s="2">
        <f t="shared" si="204"/>
        <v>1890000</v>
      </c>
      <c r="K2617" s="2"/>
    </row>
    <row r="2618" spans="1:11" x14ac:dyDescent="0.3">
      <c r="A2618" s="1">
        <v>44889</v>
      </c>
      <c r="B2618" t="s">
        <v>5</v>
      </c>
      <c r="C2618" t="s">
        <v>6</v>
      </c>
      <c r="D2618">
        <v>116</v>
      </c>
      <c r="E2618" s="2">
        <v>50000</v>
      </c>
      <c r="F2618">
        <f t="shared" si="200"/>
        <v>2022</v>
      </c>
      <c r="G2618" t="str">
        <f t="shared" si="201"/>
        <v>November</v>
      </c>
      <c r="H2618">
        <f t="shared" si="202"/>
        <v>4</v>
      </c>
      <c r="I2618" t="str">
        <f t="shared" si="203"/>
        <v>Thursday</v>
      </c>
      <c r="J2618" s="2">
        <f t="shared" si="204"/>
        <v>5800000</v>
      </c>
      <c r="K2618" s="2"/>
    </row>
    <row r="2619" spans="1:11" x14ac:dyDescent="0.3">
      <c r="A2619" s="1">
        <v>44889</v>
      </c>
      <c r="B2619" t="s">
        <v>7</v>
      </c>
      <c r="C2619" t="s">
        <v>8</v>
      </c>
      <c r="D2619">
        <v>83</v>
      </c>
      <c r="E2619" s="2">
        <v>35000</v>
      </c>
      <c r="F2619">
        <f t="shared" si="200"/>
        <v>2022</v>
      </c>
      <c r="G2619" t="str">
        <f t="shared" si="201"/>
        <v>November</v>
      </c>
      <c r="H2619">
        <f t="shared" si="202"/>
        <v>4</v>
      </c>
      <c r="I2619" t="str">
        <f t="shared" si="203"/>
        <v>Thursday</v>
      </c>
      <c r="J2619" s="2">
        <f t="shared" si="204"/>
        <v>2905000</v>
      </c>
      <c r="K2619" s="2"/>
    </row>
    <row r="2620" spans="1:11" x14ac:dyDescent="0.3">
      <c r="A2620" s="1">
        <v>44889</v>
      </c>
      <c r="B2620" t="s">
        <v>9</v>
      </c>
      <c r="C2620" t="s">
        <v>10</v>
      </c>
      <c r="D2620">
        <v>115</v>
      </c>
      <c r="E2620" s="2">
        <v>45000</v>
      </c>
      <c r="F2620">
        <f t="shared" si="200"/>
        <v>2022</v>
      </c>
      <c r="G2620" t="str">
        <f t="shared" si="201"/>
        <v>November</v>
      </c>
      <c r="H2620">
        <f t="shared" si="202"/>
        <v>4</v>
      </c>
      <c r="I2620" t="str">
        <f t="shared" si="203"/>
        <v>Thursday</v>
      </c>
      <c r="J2620" s="2">
        <f t="shared" si="204"/>
        <v>5175000</v>
      </c>
      <c r="K2620" s="2"/>
    </row>
    <row r="2621" spans="1:11" x14ac:dyDescent="0.3">
      <c r="A2621" s="1">
        <v>44889</v>
      </c>
      <c r="B2621" t="s">
        <v>11</v>
      </c>
      <c r="C2621" t="s">
        <v>12</v>
      </c>
      <c r="D2621">
        <v>50</v>
      </c>
      <c r="E2621" s="2">
        <v>60000</v>
      </c>
      <c r="F2621">
        <f t="shared" si="200"/>
        <v>2022</v>
      </c>
      <c r="G2621" t="str">
        <f t="shared" si="201"/>
        <v>November</v>
      </c>
      <c r="H2621">
        <f t="shared" si="202"/>
        <v>4</v>
      </c>
      <c r="I2621" t="str">
        <f t="shared" si="203"/>
        <v>Thursday</v>
      </c>
      <c r="J2621" s="2">
        <f t="shared" si="204"/>
        <v>3000000</v>
      </c>
      <c r="K2621" s="2"/>
    </row>
    <row r="2622" spans="1:11" x14ac:dyDescent="0.3">
      <c r="A2622" s="1">
        <v>44889</v>
      </c>
      <c r="B2622" t="s">
        <v>13</v>
      </c>
      <c r="C2622" t="s">
        <v>14</v>
      </c>
      <c r="D2622">
        <v>118</v>
      </c>
      <c r="E2622" s="2">
        <v>20000</v>
      </c>
      <c r="F2622">
        <f t="shared" si="200"/>
        <v>2022</v>
      </c>
      <c r="G2622" t="str">
        <f t="shared" si="201"/>
        <v>November</v>
      </c>
      <c r="H2622">
        <f t="shared" si="202"/>
        <v>4</v>
      </c>
      <c r="I2622" t="str">
        <f t="shared" si="203"/>
        <v>Thursday</v>
      </c>
      <c r="J2622" s="2">
        <f t="shared" si="204"/>
        <v>2360000</v>
      </c>
      <c r="K2622" s="2"/>
    </row>
    <row r="2623" spans="1:11" x14ac:dyDescent="0.3">
      <c r="A2623" s="1">
        <v>44889</v>
      </c>
      <c r="B2623" t="s">
        <v>15</v>
      </c>
      <c r="C2623" t="s">
        <v>16</v>
      </c>
      <c r="D2623">
        <v>199</v>
      </c>
      <c r="E2623" s="2">
        <v>5000</v>
      </c>
      <c r="F2623">
        <f t="shared" si="200"/>
        <v>2022</v>
      </c>
      <c r="G2623" t="str">
        <f t="shared" si="201"/>
        <v>November</v>
      </c>
      <c r="H2623">
        <f t="shared" si="202"/>
        <v>4</v>
      </c>
      <c r="I2623" t="str">
        <f t="shared" si="203"/>
        <v>Thursday</v>
      </c>
      <c r="J2623" s="2">
        <f t="shared" si="204"/>
        <v>995000</v>
      </c>
      <c r="K2623" s="2"/>
    </row>
    <row r="2624" spans="1:11" x14ac:dyDescent="0.3">
      <c r="A2624" s="1">
        <v>44889</v>
      </c>
      <c r="B2624" t="s">
        <v>17</v>
      </c>
      <c r="C2624" t="s">
        <v>18</v>
      </c>
      <c r="D2624">
        <v>89</v>
      </c>
      <c r="E2624" s="2">
        <v>25000</v>
      </c>
      <c r="F2624">
        <f t="shared" si="200"/>
        <v>2022</v>
      </c>
      <c r="G2624" t="str">
        <f t="shared" si="201"/>
        <v>November</v>
      </c>
      <c r="H2624">
        <f t="shared" si="202"/>
        <v>4</v>
      </c>
      <c r="I2624" t="str">
        <f t="shared" si="203"/>
        <v>Thursday</v>
      </c>
      <c r="J2624" s="2">
        <f t="shared" si="204"/>
        <v>2225000</v>
      </c>
      <c r="K2624" s="2"/>
    </row>
    <row r="2625" spans="1:11" x14ac:dyDescent="0.3">
      <c r="A2625" s="1">
        <v>44889</v>
      </c>
      <c r="B2625" t="s">
        <v>19</v>
      </c>
      <c r="C2625" t="s">
        <v>20</v>
      </c>
      <c r="D2625">
        <v>67</v>
      </c>
      <c r="E2625" s="2">
        <v>30000</v>
      </c>
      <c r="F2625">
        <f t="shared" si="200"/>
        <v>2022</v>
      </c>
      <c r="G2625" t="str">
        <f t="shared" si="201"/>
        <v>November</v>
      </c>
      <c r="H2625">
        <f t="shared" si="202"/>
        <v>4</v>
      </c>
      <c r="I2625" t="str">
        <f t="shared" si="203"/>
        <v>Thursday</v>
      </c>
      <c r="J2625" s="2">
        <f t="shared" si="204"/>
        <v>2010000</v>
      </c>
      <c r="K2625" s="2"/>
    </row>
    <row r="2626" spans="1:11" x14ac:dyDescent="0.3">
      <c r="A2626" s="1">
        <v>44890</v>
      </c>
      <c r="B2626" t="s">
        <v>5</v>
      </c>
      <c r="C2626" t="s">
        <v>6</v>
      </c>
      <c r="D2626">
        <v>111</v>
      </c>
      <c r="E2626" s="2">
        <v>50000</v>
      </c>
      <c r="F2626">
        <f t="shared" ref="F2626:F2689" si="205">YEAR(A2626)</f>
        <v>2022</v>
      </c>
      <c r="G2626" t="str">
        <f t="shared" ref="G2626:G2689" si="206">TEXT(A2626,"mmmm")</f>
        <v>November</v>
      </c>
      <c r="H2626">
        <f t="shared" ref="H2626:H2689" si="207">ROUNDUP(MONTH(A2626)/3,0)</f>
        <v>4</v>
      </c>
      <c r="I2626" t="str">
        <f t="shared" ref="I2626:I2689" si="208">TEXT(A2626,"dddd")</f>
        <v>Friday</v>
      </c>
      <c r="J2626" s="2">
        <f t="shared" ref="J2626:J2689" si="209">D2626*E2626</f>
        <v>5550000</v>
      </c>
      <c r="K2626" s="2"/>
    </row>
    <row r="2627" spans="1:11" x14ac:dyDescent="0.3">
      <c r="A2627" s="1">
        <v>44890</v>
      </c>
      <c r="B2627" t="s">
        <v>7</v>
      </c>
      <c r="C2627" t="s">
        <v>8</v>
      </c>
      <c r="D2627">
        <v>80</v>
      </c>
      <c r="E2627" s="2">
        <v>35000</v>
      </c>
      <c r="F2627">
        <f t="shared" si="205"/>
        <v>2022</v>
      </c>
      <c r="G2627" t="str">
        <f t="shared" si="206"/>
        <v>November</v>
      </c>
      <c r="H2627">
        <f t="shared" si="207"/>
        <v>4</v>
      </c>
      <c r="I2627" t="str">
        <f t="shared" si="208"/>
        <v>Friday</v>
      </c>
      <c r="J2627" s="2">
        <f t="shared" si="209"/>
        <v>2800000</v>
      </c>
      <c r="K2627" s="2"/>
    </row>
    <row r="2628" spans="1:11" x14ac:dyDescent="0.3">
      <c r="A2628" s="1">
        <v>44890</v>
      </c>
      <c r="B2628" t="s">
        <v>9</v>
      </c>
      <c r="C2628" t="s">
        <v>10</v>
      </c>
      <c r="D2628">
        <v>112</v>
      </c>
      <c r="E2628" s="2">
        <v>45000</v>
      </c>
      <c r="F2628">
        <f t="shared" si="205"/>
        <v>2022</v>
      </c>
      <c r="G2628" t="str">
        <f t="shared" si="206"/>
        <v>November</v>
      </c>
      <c r="H2628">
        <f t="shared" si="207"/>
        <v>4</v>
      </c>
      <c r="I2628" t="str">
        <f t="shared" si="208"/>
        <v>Friday</v>
      </c>
      <c r="J2628" s="2">
        <f t="shared" si="209"/>
        <v>5040000</v>
      </c>
      <c r="K2628" s="2"/>
    </row>
    <row r="2629" spans="1:11" x14ac:dyDescent="0.3">
      <c r="A2629" s="1">
        <v>44890</v>
      </c>
      <c r="B2629" t="s">
        <v>11</v>
      </c>
      <c r="C2629" t="s">
        <v>12</v>
      </c>
      <c r="D2629">
        <v>50</v>
      </c>
      <c r="E2629" s="2">
        <v>60000</v>
      </c>
      <c r="F2629">
        <f t="shared" si="205"/>
        <v>2022</v>
      </c>
      <c r="G2629" t="str">
        <f t="shared" si="206"/>
        <v>November</v>
      </c>
      <c r="H2629">
        <f t="shared" si="207"/>
        <v>4</v>
      </c>
      <c r="I2629" t="str">
        <f t="shared" si="208"/>
        <v>Friday</v>
      </c>
      <c r="J2629" s="2">
        <f t="shared" si="209"/>
        <v>3000000</v>
      </c>
      <c r="K2629" s="2"/>
    </row>
    <row r="2630" spans="1:11" x14ac:dyDescent="0.3">
      <c r="A2630" s="1">
        <v>44890</v>
      </c>
      <c r="B2630" t="s">
        <v>13</v>
      </c>
      <c r="C2630" t="s">
        <v>14</v>
      </c>
      <c r="D2630">
        <v>121</v>
      </c>
      <c r="E2630" s="2">
        <v>20000</v>
      </c>
      <c r="F2630">
        <f t="shared" si="205"/>
        <v>2022</v>
      </c>
      <c r="G2630" t="str">
        <f t="shared" si="206"/>
        <v>November</v>
      </c>
      <c r="H2630">
        <f t="shared" si="207"/>
        <v>4</v>
      </c>
      <c r="I2630" t="str">
        <f t="shared" si="208"/>
        <v>Friday</v>
      </c>
      <c r="J2630" s="2">
        <f t="shared" si="209"/>
        <v>2420000</v>
      </c>
      <c r="K2630" s="2"/>
    </row>
    <row r="2631" spans="1:11" x14ac:dyDescent="0.3">
      <c r="A2631" s="1">
        <v>44890</v>
      </c>
      <c r="B2631" t="s">
        <v>15</v>
      </c>
      <c r="C2631" t="s">
        <v>16</v>
      </c>
      <c r="D2631">
        <v>197</v>
      </c>
      <c r="E2631" s="2">
        <v>5000</v>
      </c>
      <c r="F2631">
        <f t="shared" si="205"/>
        <v>2022</v>
      </c>
      <c r="G2631" t="str">
        <f t="shared" si="206"/>
        <v>November</v>
      </c>
      <c r="H2631">
        <f t="shared" si="207"/>
        <v>4</v>
      </c>
      <c r="I2631" t="str">
        <f t="shared" si="208"/>
        <v>Friday</v>
      </c>
      <c r="J2631" s="2">
        <f t="shared" si="209"/>
        <v>985000</v>
      </c>
      <c r="K2631" s="2"/>
    </row>
    <row r="2632" spans="1:11" x14ac:dyDescent="0.3">
      <c r="A2632" s="1">
        <v>44890</v>
      </c>
      <c r="B2632" t="s">
        <v>17</v>
      </c>
      <c r="C2632" t="s">
        <v>18</v>
      </c>
      <c r="D2632">
        <v>85</v>
      </c>
      <c r="E2632" s="2">
        <v>25000</v>
      </c>
      <c r="F2632">
        <f t="shared" si="205"/>
        <v>2022</v>
      </c>
      <c r="G2632" t="str">
        <f t="shared" si="206"/>
        <v>November</v>
      </c>
      <c r="H2632">
        <f t="shared" si="207"/>
        <v>4</v>
      </c>
      <c r="I2632" t="str">
        <f t="shared" si="208"/>
        <v>Friday</v>
      </c>
      <c r="J2632" s="2">
        <f t="shared" si="209"/>
        <v>2125000</v>
      </c>
      <c r="K2632" s="2"/>
    </row>
    <row r="2633" spans="1:11" x14ac:dyDescent="0.3">
      <c r="A2633" s="1">
        <v>44890</v>
      </c>
      <c r="B2633" t="s">
        <v>19</v>
      </c>
      <c r="C2633" t="s">
        <v>20</v>
      </c>
      <c r="D2633">
        <v>67</v>
      </c>
      <c r="E2633" s="2">
        <v>30000</v>
      </c>
      <c r="F2633">
        <f t="shared" si="205"/>
        <v>2022</v>
      </c>
      <c r="G2633" t="str">
        <f t="shared" si="206"/>
        <v>November</v>
      </c>
      <c r="H2633">
        <f t="shared" si="207"/>
        <v>4</v>
      </c>
      <c r="I2633" t="str">
        <f t="shared" si="208"/>
        <v>Friday</v>
      </c>
      <c r="J2633" s="2">
        <f t="shared" si="209"/>
        <v>2010000</v>
      </c>
      <c r="K2633" s="2"/>
    </row>
    <row r="2634" spans="1:11" x14ac:dyDescent="0.3">
      <c r="A2634" s="1">
        <v>44891</v>
      </c>
      <c r="B2634" t="s">
        <v>5</v>
      </c>
      <c r="C2634" t="s">
        <v>6</v>
      </c>
      <c r="D2634">
        <v>110</v>
      </c>
      <c r="E2634" s="2">
        <v>50000</v>
      </c>
      <c r="F2634">
        <f t="shared" si="205"/>
        <v>2022</v>
      </c>
      <c r="G2634" t="str">
        <f t="shared" si="206"/>
        <v>November</v>
      </c>
      <c r="H2634">
        <f t="shared" si="207"/>
        <v>4</v>
      </c>
      <c r="I2634" t="str">
        <f t="shared" si="208"/>
        <v>Saturday</v>
      </c>
      <c r="J2634" s="2">
        <f t="shared" si="209"/>
        <v>5500000</v>
      </c>
      <c r="K2634" s="2"/>
    </row>
    <row r="2635" spans="1:11" x14ac:dyDescent="0.3">
      <c r="A2635" s="1">
        <v>44891</v>
      </c>
      <c r="B2635" t="s">
        <v>7</v>
      </c>
      <c r="C2635" t="s">
        <v>8</v>
      </c>
      <c r="D2635">
        <v>80</v>
      </c>
      <c r="E2635" s="2">
        <v>35000</v>
      </c>
      <c r="F2635">
        <f t="shared" si="205"/>
        <v>2022</v>
      </c>
      <c r="G2635" t="str">
        <f t="shared" si="206"/>
        <v>November</v>
      </c>
      <c r="H2635">
        <f t="shared" si="207"/>
        <v>4</v>
      </c>
      <c r="I2635" t="str">
        <f t="shared" si="208"/>
        <v>Saturday</v>
      </c>
      <c r="J2635" s="2">
        <f t="shared" si="209"/>
        <v>2800000</v>
      </c>
      <c r="K2635" s="2"/>
    </row>
    <row r="2636" spans="1:11" x14ac:dyDescent="0.3">
      <c r="A2636" s="1">
        <v>44891</v>
      </c>
      <c r="B2636" t="s">
        <v>9</v>
      </c>
      <c r="C2636" t="s">
        <v>10</v>
      </c>
      <c r="D2636">
        <v>110</v>
      </c>
      <c r="E2636" s="2">
        <v>45000</v>
      </c>
      <c r="F2636">
        <f t="shared" si="205"/>
        <v>2022</v>
      </c>
      <c r="G2636" t="str">
        <f t="shared" si="206"/>
        <v>November</v>
      </c>
      <c r="H2636">
        <f t="shared" si="207"/>
        <v>4</v>
      </c>
      <c r="I2636" t="str">
        <f t="shared" si="208"/>
        <v>Saturday</v>
      </c>
      <c r="J2636" s="2">
        <f t="shared" si="209"/>
        <v>4950000</v>
      </c>
      <c r="K2636" s="2"/>
    </row>
    <row r="2637" spans="1:11" x14ac:dyDescent="0.3">
      <c r="A2637" s="1">
        <v>44891</v>
      </c>
      <c r="B2637" t="s">
        <v>11</v>
      </c>
      <c r="C2637" t="s">
        <v>12</v>
      </c>
      <c r="D2637">
        <v>44</v>
      </c>
      <c r="E2637" s="2">
        <v>60000</v>
      </c>
      <c r="F2637">
        <f t="shared" si="205"/>
        <v>2022</v>
      </c>
      <c r="G2637" t="str">
        <f t="shared" si="206"/>
        <v>November</v>
      </c>
      <c r="H2637">
        <f t="shared" si="207"/>
        <v>4</v>
      </c>
      <c r="I2637" t="str">
        <f t="shared" si="208"/>
        <v>Saturday</v>
      </c>
      <c r="J2637" s="2">
        <f t="shared" si="209"/>
        <v>2640000</v>
      </c>
      <c r="K2637" s="2"/>
    </row>
    <row r="2638" spans="1:11" x14ac:dyDescent="0.3">
      <c r="A2638" s="1">
        <v>44891</v>
      </c>
      <c r="B2638" t="s">
        <v>13</v>
      </c>
      <c r="C2638" t="s">
        <v>14</v>
      </c>
      <c r="D2638">
        <v>127</v>
      </c>
      <c r="E2638" s="2">
        <v>20000</v>
      </c>
      <c r="F2638">
        <f t="shared" si="205"/>
        <v>2022</v>
      </c>
      <c r="G2638" t="str">
        <f t="shared" si="206"/>
        <v>November</v>
      </c>
      <c r="H2638">
        <f t="shared" si="207"/>
        <v>4</v>
      </c>
      <c r="I2638" t="str">
        <f t="shared" si="208"/>
        <v>Saturday</v>
      </c>
      <c r="J2638" s="2">
        <f t="shared" si="209"/>
        <v>2540000</v>
      </c>
      <c r="K2638" s="2"/>
    </row>
    <row r="2639" spans="1:11" x14ac:dyDescent="0.3">
      <c r="A2639" s="1">
        <v>44891</v>
      </c>
      <c r="B2639" t="s">
        <v>15</v>
      </c>
      <c r="C2639" t="s">
        <v>16</v>
      </c>
      <c r="D2639">
        <v>233</v>
      </c>
      <c r="E2639" s="2">
        <v>5000</v>
      </c>
      <c r="F2639">
        <f t="shared" si="205"/>
        <v>2022</v>
      </c>
      <c r="G2639" t="str">
        <f t="shared" si="206"/>
        <v>November</v>
      </c>
      <c r="H2639">
        <f t="shared" si="207"/>
        <v>4</v>
      </c>
      <c r="I2639" t="str">
        <f t="shared" si="208"/>
        <v>Saturday</v>
      </c>
      <c r="J2639" s="2">
        <f t="shared" si="209"/>
        <v>1165000</v>
      </c>
      <c r="K2639" s="2"/>
    </row>
    <row r="2640" spans="1:11" x14ac:dyDescent="0.3">
      <c r="A2640" s="1">
        <v>44891</v>
      </c>
      <c r="B2640" t="s">
        <v>17</v>
      </c>
      <c r="C2640" t="s">
        <v>18</v>
      </c>
      <c r="D2640">
        <v>89</v>
      </c>
      <c r="E2640" s="2">
        <v>25000</v>
      </c>
      <c r="F2640">
        <f t="shared" si="205"/>
        <v>2022</v>
      </c>
      <c r="G2640" t="str">
        <f t="shared" si="206"/>
        <v>November</v>
      </c>
      <c r="H2640">
        <f t="shared" si="207"/>
        <v>4</v>
      </c>
      <c r="I2640" t="str">
        <f t="shared" si="208"/>
        <v>Saturday</v>
      </c>
      <c r="J2640" s="2">
        <f t="shared" si="209"/>
        <v>2225000</v>
      </c>
      <c r="K2640" s="2"/>
    </row>
    <row r="2641" spans="1:11" x14ac:dyDescent="0.3">
      <c r="A2641" s="1">
        <v>44891</v>
      </c>
      <c r="B2641" t="s">
        <v>19</v>
      </c>
      <c r="C2641" t="s">
        <v>20</v>
      </c>
      <c r="D2641">
        <v>64</v>
      </c>
      <c r="E2641" s="2">
        <v>30000</v>
      </c>
      <c r="F2641">
        <f t="shared" si="205"/>
        <v>2022</v>
      </c>
      <c r="G2641" t="str">
        <f t="shared" si="206"/>
        <v>November</v>
      </c>
      <c r="H2641">
        <f t="shared" si="207"/>
        <v>4</v>
      </c>
      <c r="I2641" t="str">
        <f t="shared" si="208"/>
        <v>Saturday</v>
      </c>
      <c r="J2641" s="2">
        <f t="shared" si="209"/>
        <v>1920000</v>
      </c>
      <c r="K2641" s="2"/>
    </row>
    <row r="2642" spans="1:11" x14ac:dyDescent="0.3">
      <c r="A2642" s="1">
        <v>44892</v>
      </c>
      <c r="B2642" t="s">
        <v>5</v>
      </c>
      <c r="C2642" t="s">
        <v>6</v>
      </c>
      <c r="D2642">
        <v>116</v>
      </c>
      <c r="E2642" s="2">
        <v>50000</v>
      </c>
      <c r="F2642">
        <f t="shared" si="205"/>
        <v>2022</v>
      </c>
      <c r="G2642" t="str">
        <f t="shared" si="206"/>
        <v>November</v>
      </c>
      <c r="H2642">
        <f t="shared" si="207"/>
        <v>4</v>
      </c>
      <c r="I2642" t="str">
        <f t="shared" si="208"/>
        <v>Sunday</v>
      </c>
      <c r="J2642" s="2">
        <f t="shared" si="209"/>
        <v>5800000</v>
      </c>
      <c r="K2642" s="2"/>
    </row>
    <row r="2643" spans="1:11" x14ac:dyDescent="0.3">
      <c r="A2643" s="1">
        <v>44892</v>
      </c>
      <c r="B2643" t="s">
        <v>7</v>
      </c>
      <c r="C2643" t="s">
        <v>8</v>
      </c>
      <c r="D2643">
        <v>83</v>
      </c>
      <c r="E2643" s="2">
        <v>35000</v>
      </c>
      <c r="F2643">
        <f t="shared" si="205"/>
        <v>2022</v>
      </c>
      <c r="G2643" t="str">
        <f t="shared" si="206"/>
        <v>November</v>
      </c>
      <c r="H2643">
        <f t="shared" si="207"/>
        <v>4</v>
      </c>
      <c r="I2643" t="str">
        <f t="shared" si="208"/>
        <v>Sunday</v>
      </c>
      <c r="J2643" s="2">
        <f t="shared" si="209"/>
        <v>2905000</v>
      </c>
      <c r="K2643" s="2"/>
    </row>
    <row r="2644" spans="1:11" x14ac:dyDescent="0.3">
      <c r="A2644" s="1">
        <v>44892</v>
      </c>
      <c r="B2644" t="s">
        <v>9</v>
      </c>
      <c r="C2644" t="s">
        <v>10</v>
      </c>
      <c r="D2644">
        <v>114</v>
      </c>
      <c r="E2644" s="2">
        <v>45000</v>
      </c>
      <c r="F2644">
        <f t="shared" si="205"/>
        <v>2022</v>
      </c>
      <c r="G2644" t="str">
        <f t="shared" si="206"/>
        <v>November</v>
      </c>
      <c r="H2644">
        <f t="shared" si="207"/>
        <v>4</v>
      </c>
      <c r="I2644" t="str">
        <f t="shared" si="208"/>
        <v>Sunday</v>
      </c>
      <c r="J2644" s="2">
        <f t="shared" si="209"/>
        <v>5130000</v>
      </c>
      <c r="K2644" s="2"/>
    </row>
    <row r="2645" spans="1:11" x14ac:dyDescent="0.3">
      <c r="A2645" s="1">
        <v>44892</v>
      </c>
      <c r="B2645" t="s">
        <v>11</v>
      </c>
      <c r="C2645" t="s">
        <v>12</v>
      </c>
      <c r="D2645">
        <v>46</v>
      </c>
      <c r="E2645" s="2">
        <v>60000</v>
      </c>
      <c r="F2645">
        <f t="shared" si="205"/>
        <v>2022</v>
      </c>
      <c r="G2645" t="str">
        <f t="shared" si="206"/>
        <v>November</v>
      </c>
      <c r="H2645">
        <f t="shared" si="207"/>
        <v>4</v>
      </c>
      <c r="I2645" t="str">
        <f t="shared" si="208"/>
        <v>Sunday</v>
      </c>
      <c r="J2645" s="2">
        <f t="shared" si="209"/>
        <v>2760000</v>
      </c>
      <c r="K2645" s="2"/>
    </row>
    <row r="2646" spans="1:11" x14ac:dyDescent="0.3">
      <c r="A2646" s="1">
        <v>44892</v>
      </c>
      <c r="B2646" t="s">
        <v>13</v>
      </c>
      <c r="C2646" t="s">
        <v>14</v>
      </c>
      <c r="D2646">
        <v>117</v>
      </c>
      <c r="E2646" s="2">
        <v>20000</v>
      </c>
      <c r="F2646">
        <f t="shared" si="205"/>
        <v>2022</v>
      </c>
      <c r="G2646" t="str">
        <f t="shared" si="206"/>
        <v>November</v>
      </c>
      <c r="H2646">
        <f t="shared" si="207"/>
        <v>4</v>
      </c>
      <c r="I2646" t="str">
        <f t="shared" si="208"/>
        <v>Sunday</v>
      </c>
      <c r="J2646" s="2">
        <f t="shared" si="209"/>
        <v>2340000</v>
      </c>
      <c r="K2646" s="2"/>
    </row>
    <row r="2647" spans="1:11" x14ac:dyDescent="0.3">
      <c r="A2647" s="1">
        <v>44892</v>
      </c>
      <c r="B2647" t="s">
        <v>15</v>
      </c>
      <c r="C2647" t="s">
        <v>16</v>
      </c>
      <c r="D2647">
        <v>234</v>
      </c>
      <c r="E2647" s="2">
        <v>5000</v>
      </c>
      <c r="F2647">
        <f t="shared" si="205"/>
        <v>2022</v>
      </c>
      <c r="G2647" t="str">
        <f t="shared" si="206"/>
        <v>November</v>
      </c>
      <c r="H2647">
        <f t="shared" si="207"/>
        <v>4</v>
      </c>
      <c r="I2647" t="str">
        <f t="shared" si="208"/>
        <v>Sunday</v>
      </c>
      <c r="J2647" s="2">
        <f t="shared" si="209"/>
        <v>1170000</v>
      </c>
      <c r="K2647" s="2"/>
    </row>
    <row r="2648" spans="1:11" x14ac:dyDescent="0.3">
      <c r="A2648" s="1">
        <v>44892</v>
      </c>
      <c r="B2648" t="s">
        <v>17</v>
      </c>
      <c r="C2648" t="s">
        <v>18</v>
      </c>
      <c r="D2648">
        <v>87</v>
      </c>
      <c r="E2648" s="2">
        <v>25000</v>
      </c>
      <c r="F2648">
        <f t="shared" si="205"/>
        <v>2022</v>
      </c>
      <c r="G2648" t="str">
        <f t="shared" si="206"/>
        <v>November</v>
      </c>
      <c r="H2648">
        <f t="shared" si="207"/>
        <v>4</v>
      </c>
      <c r="I2648" t="str">
        <f t="shared" si="208"/>
        <v>Sunday</v>
      </c>
      <c r="J2648" s="2">
        <f t="shared" si="209"/>
        <v>2175000</v>
      </c>
      <c r="K2648" s="2"/>
    </row>
    <row r="2649" spans="1:11" x14ac:dyDescent="0.3">
      <c r="A2649" s="1">
        <v>44892</v>
      </c>
      <c r="B2649" t="s">
        <v>19</v>
      </c>
      <c r="C2649" t="s">
        <v>20</v>
      </c>
      <c r="D2649">
        <v>62</v>
      </c>
      <c r="E2649" s="2">
        <v>30000</v>
      </c>
      <c r="F2649">
        <f t="shared" si="205"/>
        <v>2022</v>
      </c>
      <c r="G2649" t="str">
        <f t="shared" si="206"/>
        <v>November</v>
      </c>
      <c r="H2649">
        <f t="shared" si="207"/>
        <v>4</v>
      </c>
      <c r="I2649" t="str">
        <f t="shared" si="208"/>
        <v>Sunday</v>
      </c>
      <c r="J2649" s="2">
        <f t="shared" si="209"/>
        <v>1860000</v>
      </c>
      <c r="K2649" s="2"/>
    </row>
    <row r="2650" spans="1:11" x14ac:dyDescent="0.3">
      <c r="A2650" s="1">
        <v>44893</v>
      </c>
      <c r="B2650" t="s">
        <v>5</v>
      </c>
      <c r="C2650" t="s">
        <v>6</v>
      </c>
      <c r="D2650">
        <v>107</v>
      </c>
      <c r="E2650" s="2">
        <v>50000</v>
      </c>
      <c r="F2650">
        <f t="shared" si="205"/>
        <v>2022</v>
      </c>
      <c r="G2650" t="str">
        <f t="shared" si="206"/>
        <v>November</v>
      </c>
      <c r="H2650">
        <f t="shared" si="207"/>
        <v>4</v>
      </c>
      <c r="I2650" t="str">
        <f t="shared" si="208"/>
        <v>Monday</v>
      </c>
      <c r="J2650" s="2">
        <f t="shared" si="209"/>
        <v>5350000</v>
      </c>
      <c r="K2650" s="2"/>
    </row>
    <row r="2651" spans="1:11" x14ac:dyDescent="0.3">
      <c r="A2651" s="1">
        <v>44893</v>
      </c>
      <c r="B2651" t="s">
        <v>7</v>
      </c>
      <c r="C2651" t="s">
        <v>8</v>
      </c>
      <c r="D2651">
        <v>90</v>
      </c>
      <c r="E2651" s="2">
        <v>35000</v>
      </c>
      <c r="F2651">
        <f t="shared" si="205"/>
        <v>2022</v>
      </c>
      <c r="G2651" t="str">
        <f t="shared" si="206"/>
        <v>November</v>
      </c>
      <c r="H2651">
        <f t="shared" si="207"/>
        <v>4</v>
      </c>
      <c r="I2651" t="str">
        <f t="shared" si="208"/>
        <v>Monday</v>
      </c>
      <c r="J2651" s="2">
        <f t="shared" si="209"/>
        <v>3150000</v>
      </c>
      <c r="K2651" s="2"/>
    </row>
    <row r="2652" spans="1:11" x14ac:dyDescent="0.3">
      <c r="A2652" s="1">
        <v>44893</v>
      </c>
      <c r="B2652" t="s">
        <v>9</v>
      </c>
      <c r="C2652" t="s">
        <v>10</v>
      </c>
      <c r="D2652">
        <v>111</v>
      </c>
      <c r="E2652" s="2">
        <v>45000</v>
      </c>
      <c r="F2652">
        <f t="shared" si="205"/>
        <v>2022</v>
      </c>
      <c r="G2652" t="str">
        <f t="shared" si="206"/>
        <v>November</v>
      </c>
      <c r="H2652">
        <f t="shared" si="207"/>
        <v>4</v>
      </c>
      <c r="I2652" t="str">
        <f t="shared" si="208"/>
        <v>Monday</v>
      </c>
      <c r="J2652" s="2">
        <f t="shared" si="209"/>
        <v>4995000</v>
      </c>
      <c r="K2652" s="2"/>
    </row>
    <row r="2653" spans="1:11" x14ac:dyDescent="0.3">
      <c r="A2653" s="1">
        <v>44893</v>
      </c>
      <c r="B2653" t="s">
        <v>11</v>
      </c>
      <c r="C2653" t="s">
        <v>12</v>
      </c>
      <c r="D2653">
        <v>50</v>
      </c>
      <c r="E2653" s="2">
        <v>60000</v>
      </c>
      <c r="F2653">
        <f t="shared" si="205"/>
        <v>2022</v>
      </c>
      <c r="G2653" t="str">
        <f t="shared" si="206"/>
        <v>November</v>
      </c>
      <c r="H2653">
        <f t="shared" si="207"/>
        <v>4</v>
      </c>
      <c r="I2653" t="str">
        <f t="shared" si="208"/>
        <v>Monday</v>
      </c>
      <c r="J2653" s="2">
        <f t="shared" si="209"/>
        <v>3000000</v>
      </c>
      <c r="K2653" s="2"/>
    </row>
    <row r="2654" spans="1:11" x14ac:dyDescent="0.3">
      <c r="A2654" s="1">
        <v>44893</v>
      </c>
      <c r="B2654" t="s">
        <v>13</v>
      </c>
      <c r="C2654" t="s">
        <v>14</v>
      </c>
      <c r="D2654">
        <v>112</v>
      </c>
      <c r="E2654" s="2">
        <v>20000</v>
      </c>
      <c r="F2654">
        <f t="shared" si="205"/>
        <v>2022</v>
      </c>
      <c r="G2654" t="str">
        <f t="shared" si="206"/>
        <v>November</v>
      </c>
      <c r="H2654">
        <f t="shared" si="207"/>
        <v>4</v>
      </c>
      <c r="I2654" t="str">
        <f t="shared" si="208"/>
        <v>Monday</v>
      </c>
      <c r="J2654" s="2">
        <f t="shared" si="209"/>
        <v>2240000</v>
      </c>
      <c r="K2654" s="2"/>
    </row>
    <row r="2655" spans="1:11" x14ac:dyDescent="0.3">
      <c r="A2655" s="1">
        <v>44893</v>
      </c>
      <c r="B2655" t="s">
        <v>15</v>
      </c>
      <c r="C2655" t="s">
        <v>16</v>
      </c>
      <c r="D2655">
        <v>207</v>
      </c>
      <c r="E2655" s="2">
        <v>5000</v>
      </c>
      <c r="F2655">
        <f t="shared" si="205"/>
        <v>2022</v>
      </c>
      <c r="G2655" t="str">
        <f t="shared" si="206"/>
        <v>November</v>
      </c>
      <c r="H2655">
        <f t="shared" si="207"/>
        <v>4</v>
      </c>
      <c r="I2655" t="str">
        <f t="shared" si="208"/>
        <v>Monday</v>
      </c>
      <c r="J2655" s="2">
        <f t="shared" si="209"/>
        <v>1035000</v>
      </c>
      <c r="K2655" s="2"/>
    </row>
    <row r="2656" spans="1:11" x14ac:dyDescent="0.3">
      <c r="A2656" s="1">
        <v>44893</v>
      </c>
      <c r="B2656" t="s">
        <v>17</v>
      </c>
      <c r="C2656" t="s">
        <v>18</v>
      </c>
      <c r="D2656">
        <v>84</v>
      </c>
      <c r="E2656" s="2">
        <v>25000</v>
      </c>
      <c r="F2656">
        <f t="shared" si="205"/>
        <v>2022</v>
      </c>
      <c r="G2656" t="str">
        <f t="shared" si="206"/>
        <v>November</v>
      </c>
      <c r="H2656">
        <f t="shared" si="207"/>
        <v>4</v>
      </c>
      <c r="I2656" t="str">
        <f t="shared" si="208"/>
        <v>Monday</v>
      </c>
      <c r="J2656" s="2">
        <f t="shared" si="209"/>
        <v>2100000</v>
      </c>
      <c r="K2656" s="2"/>
    </row>
    <row r="2657" spans="1:11" x14ac:dyDescent="0.3">
      <c r="A2657" s="1">
        <v>44893</v>
      </c>
      <c r="B2657" t="s">
        <v>19</v>
      </c>
      <c r="C2657" t="s">
        <v>20</v>
      </c>
      <c r="D2657">
        <v>61</v>
      </c>
      <c r="E2657" s="2">
        <v>30000</v>
      </c>
      <c r="F2657">
        <f t="shared" si="205"/>
        <v>2022</v>
      </c>
      <c r="G2657" t="str">
        <f t="shared" si="206"/>
        <v>November</v>
      </c>
      <c r="H2657">
        <f t="shared" si="207"/>
        <v>4</v>
      </c>
      <c r="I2657" t="str">
        <f t="shared" si="208"/>
        <v>Monday</v>
      </c>
      <c r="J2657" s="2">
        <f t="shared" si="209"/>
        <v>1830000</v>
      </c>
      <c r="K2657" s="2"/>
    </row>
    <row r="2658" spans="1:11" x14ac:dyDescent="0.3">
      <c r="A2658" s="1">
        <v>44894</v>
      </c>
      <c r="B2658" t="s">
        <v>5</v>
      </c>
      <c r="C2658" t="s">
        <v>6</v>
      </c>
      <c r="D2658">
        <v>112</v>
      </c>
      <c r="E2658" s="2">
        <v>50000</v>
      </c>
      <c r="F2658">
        <f t="shared" si="205"/>
        <v>2022</v>
      </c>
      <c r="G2658" t="str">
        <f t="shared" si="206"/>
        <v>November</v>
      </c>
      <c r="H2658">
        <f t="shared" si="207"/>
        <v>4</v>
      </c>
      <c r="I2658" t="str">
        <f t="shared" si="208"/>
        <v>Tuesday</v>
      </c>
      <c r="J2658" s="2">
        <f t="shared" si="209"/>
        <v>5600000</v>
      </c>
      <c r="K2658" s="2"/>
    </row>
    <row r="2659" spans="1:11" x14ac:dyDescent="0.3">
      <c r="A2659" s="1">
        <v>44894</v>
      </c>
      <c r="B2659" t="s">
        <v>7</v>
      </c>
      <c r="C2659" t="s">
        <v>8</v>
      </c>
      <c r="D2659">
        <v>84</v>
      </c>
      <c r="E2659" s="2">
        <v>35000</v>
      </c>
      <c r="F2659">
        <f t="shared" si="205"/>
        <v>2022</v>
      </c>
      <c r="G2659" t="str">
        <f t="shared" si="206"/>
        <v>November</v>
      </c>
      <c r="H2659">
        <f t="shared" si="207"/>
        <v>4</v>
      </c>
      <c r="I2659" t="str">
        <f t="shared" si="208"/>
        <v>Tuesday</v>
      </c>
      <c r="J2659" s="2">
        <f t="shared" si="209"/>
        <v>2940000</v>
      </c>
      <c r="K2659" s="2"/>
    </row>
    <row r="2660" spans="1:11" x14ac:dyDescent="0.3">
      <c r="A2660" s="1">
        <v>44894</v>
      </c>
      <c r="B2660" t="s">
        <v>9</v>
      </c>
      <c r="C2660" t="s">
        <v>10</v>
      </c>
      <c r="D2660">
        <v>117</v>
      </c>
      <c r="E2660" s="2">
        <v>45000</v>
      </c>
      <c r="F2660">
        <f t="shared" si="205"/>
        <v>2022</v>
      </c>
      <c r="G2660" t="str">
        <f t="shared" si="206"/>
        <v>November</v>
      </c>
      <c r="H2660">
        <f t="shared" si="207"/>
        <v>4</v>
      </c>
      <c r="I2660" t="str">
        <f t="shared" si="208"/>
        <v>Tuesday</v>
      </c>
      <c r="J2660" s="2">
        <f t="shared" si="209"/>
        <v>5265000</v>
      </c>
      <c r="K2660" s="2"/>
    </row>
    <row r="2661" spans="1:11" x14ac:dyDescent="0.3">
      <c r="A2661" s="1">
        <v>44894</v>
      </c>
      <c r="B2661" t="s">
        <v>11</v>
      </c>
      <c r="C2661" t="s">
        <v>12</v>
      </c>
      <c r="D2661">
        <v>45</v>
      </c>
      <c r="E2661" s="2">
        <v>60000</v>
      </c>
      <c r="F2661">
        <f t="shared" si="205"/>
        <v>2022</v>
      </c>
      <c r="G2661" t="str">
        <f t="shared" si="206"/>
        <v>November</v>
      </c>
      <c r="H2661">
        <f t="shared" si="207"/>
        <v>4</v>
      </c>
      <c r="I2661" t="str">
        <f t="shared" si="208"/>
        <v>Tuesday</v>
      </c>
      <c r="J2661" s="2">
        <f t="shared" si="209"/>
        <v>2700000</v>
      </c>
      <c r="K2661" s="2"/>
    </row>
    <row r="2662" spans="1:11" x14ac:dyDescent="0.3">
      <c r="A2662" s="1">
        <v>44894</v>
      </c>
      <c r="B2662" t="s">
        <v>13</v>
      </c>
      <c r="C2662" t="s">
        <v>14</v>
      </c>
      <c r="D2662">
        <v>117</v>
      </c>
      <c r="E2662" s="2">
        <v>20000</v>
      </c>
      <c r="F2662">
        <f t="shared" si="205"/>
        <v>2022</v>
      </c>
      <c r="G2662" t="str">
        <f t="shared" si="206"/>
        <v>November</v>
      </c>
      <c r="H2662">
        <f t="shared" si="207"/>
        <v>4</v>
      </c>
      <c r="I2662" t="str">
        <f t="shared" si="208"/>
        <v>Tuesday</v>
      </c>
      <c r="J2662" s="2">
        <f t="shared" si="209"/>
        <v>2340000</v>
      </c>
      <c r="K2662" s="2"/>
    </row>
    <row r="2663" spans="1:11" x14ac:dyDescent="0.3">
      <c r="A2663" s="1">
        <v>44894</v>
      </c>
      <c r="B2663" t="s">
        <v>15</v>
      </c>
      <c r="C2663" t="s">
        <v>16</v>
      </c>
      <c r="D2663">
        <v>207</v>
      </c>
      <c r="E2663" s="2">
        <v>5000</v>
      </c>
      <c r="F2663">
        <f t="shared" si="205"/>
        <v>2022</v>
      </c>
      <c r="G2663" t="str">
        <f t="shared" si="206"/>
        <v>November</v>
      </c>
      <c r="H2663">
        <f t="shared" si="207"/>
        <v>4</v>
      </c>
      <c r="I2663" t="str">
        <f t="shared" si="208"/>
        <v>Tuesday</v>
      </c>
      <c r="J2663" s="2">
        <f t="shared" si="209"/>
        <v>1035000</v>
      </c>
      <c r="K2663" s="2"/>
    </row>
    <row r="2664" spans="1:11" x14ac:dyDescent="0.3">
      <c r="A2664" s="1">
        <v>44894</v>
      </c>
      <c r="B2664" t="s">
        <v>17</v>
      </c>
      <c r="C2664" t="s">
        <v>18</v>
      </c>
      <c r="D2664">
        <v>84</v>
      </c>
      <c r="E2664" s="2">
        <v>25000</v>
      </c>
      <c r="F2664">
        <f t="shared" si="205"/>
        <v>2022</v>
      </c>
      <c r="G2664" t="str">
        <f t="shared" si="206"/>
        <v>November</v>
      </c>
      <c r="H2664">
        <f t="shared" si="207"/>
        <v>4</v>
      </c>
      <c r="I2664" t="str">
        <f t="shared" si="208"/>
        <v>Tuesday</v>
      </c>
      <c r="J2664" s="2">
        <f t="shared" si="209"/>
        <v>2100000</v>
      </c>
      <c r="K2664" s="2"/>
    </row>
    <row r="2665" spans="1:11" x14ac:dyDescent="0.3">
      <c r="A2665" s="1">
        <v>44894</v>
      </c>
      <c r="B2665" t="s">
        <v>19</v>
      </c>
      <c r="C2665" t="s">
        <v>20</v>
      </c>
      <c r="D2665">
        <v>63</v>
      </c>
      <c r="E2665" s="2">
        <v>30000</v>
      </c>
      <c r="F2665">
        <f t="shared" si="205"/>
        <v>2022</v>
      </c>
      <c r="G2665" t="str">
        <f t="shared" si="206"/>
        <v>November</v>
      </c>
      <c r="H2665">
        <f t="shared" si="207"/>
        <v>4</v>
      </c>
      <c r="I2665" t="str">
        <f t="shared" si="208"/>
        <v>Tuesday</v>
      </c>
      <c r="J2665" s="2">
        <f t="shared" si="209"/>
        <v>1890000</v>
      </c>
      <c r="K2665" s="2"/>
    </row>
    <row r="2666" spans="1:11" x14ac:dyDescent="0.3">
      <c r="A2666" s="1">
        <v>44895</v>
      </c>
      <c r="B2666" t="s">
        <v>5</v>
      </c>
      <c r="C2666" t="s">
        <v>6</v>
      </c>
      <c r="D2666">
        <v>110</v>
      </c>
      <c r="E2666" s="2">
        <v>50000</v>
      </c>
      <c r="F2666">
        <f t="shared" si="205"/>
        <v>2022</v>
      </c>
      <c r="G2666" t="str">
        <f t="shared" si="206"/>
        <v>November</v>
      </c>
      <c r="H2666">
        <f t="shared" si="207"/>
        <v>4</v>
      </c>
      <c r="I2666" t="str">
        <f t="shared" si="208"/>
        <v>Wednesday</v>
      </c>
      <c r="J2666" s="2">
        <f t="shared" si="209"/>
        <v>5500000</v>
      </c>
      <c r="K2666" s="2"/>
    </row>
    <row r="2667" spans="1:11" x14ac:dyDescent="0.3">
      <c r="A2667" s="1">
        <v>44895</v>
      </c>
      <c r="B2667" t="s">
        <v>7</v>
      </c>
      <c r="C2667" t="s">
        <v>8</v>
      </c>
      <c r="D2667">
        <v>82</v>
      </c>
      <c r="E2667" s="2">
        <v>35000</v>
      </c>
      <c r="F2667">
        <f t="shared" si="205"/>
        <v>2022</v>
      </c>
      <c r="G2667" t="str">
        <f t="shared" si="206"/>
        <v>November</v>
      </c>
      <c r="H2667">
        <f t="shared" si="207"/>
        <v>4</v>
      </c>
      <c r="I2667" t="str">
        <f t="shared" si="208"/>
        <v>Wednesday</v>
      </c>
      <c r="J2667" s="2">
        <f t="shared" si="209"/>
        <v>2870000</v>
      </c>
      <c r="K2667" s="2"/>
    </row>
    <row r="2668" spans="1:11" x14ac:dyDescent="0.3">
      <c r="A2668" s="1">
        <v>44895</v>
      </c>
      <c r="B2668" t="s">
        <v>9</v>
      </c>
      <c r="C2668" t="s">
        <v>10</v>
      </c>
      <c r="D2668">
        <v>115</v>
      </c>
      <c r="E2668" s="2">
        <v>45000</v>
      </c>
      <c r="F2668">
        <f t="shared" si="205"/>
        <v>2022</v>
      </c>
      <c r="G2668" t="str">
        <f t="shared" si="206"/>
        <v>November</v>
      </c>
      <c r="H2668">
        <f t="shared" si="207"/>
        <v>4</v>
      </c>
      <c r="I2668" t="str">
        <f t="shared" si="208"/>
        <v>Wednesday</v>
      </c>
      <c r="J2668" s="2">
        <f t="shared" si="209"/>
        <v>5175000</v>
      </c>
      <c r="K2668" s="2"/>
    </row>
    <row r="2669" spans="1:11" x14ac:dyDescent="0.3">
      <c r="A2669" s="1">
        <v>44895</v>
      </c>
      <c r="B2669" t="s">
        <v>11</v>
      </c>
      <c r="C2669" t="s">
        <v>12</v>
      </c>
      <c r="D2669">
        <v>53</v>
      </c>
      <c r="E2669" s="2">
        <v>60000</v>
      </c>
      <c r="F2669">
        <f t="shared" si="205"/>
        <v>2022</v>
      </c>
      <c r="G2669" t="str">
        <f t="shared" si="206"/>
        <v>November</v>
      </c>
      <c r="H2669">
        <f t="shared" si="207"/>
        <v>4</v>
      </c>
      <c r="I2669" t="str">
        <f t="shared" si="208"/>
        <v>Wednesday</v>
      </c>
      <c r="J2669" s="2">
        <f t="shared" si="209"/>
        <v>3180000</v>
      </c>
      <c r="K2669" s="2"/>
    </row>
    <row r="2670" spans="1:11" x14ac:dyDescent="0.3">
      <c r="A2670" s="1">
        <v>44895</v>
      </c>
      <c r="B2670" t="s">
        <v>13</v>
      </c>
      <c r="C2670" t="s">
        <v>14</v>
      </c>
      <c r="D2670">
        <v>107</v>
      </c>
      <c r="E2670" s="2">
        <v>20000</v>
      </c>
      <c r="F2670">
        <f t="shared" si="205"/>
        <v>2022</v>
      </c>
      <c r="G2670" t="str">
        <f t="shared" si="206"/>
        <v>November</v>
      </c>
      <c r="H2670">
        <f t="shared" si="207"/>
        <v>4</v>
      </c>
      <c r="I2670" t="str">
        <f t="shared" si="208"/>
        <v>Wednesday</v>
      </c>
      <c r="J2670" s="2">
        <f t="shared" si="209"/>
        <v>2140000</v>
      </c>
      <c r="K2670" s="2"/>
    </row>
    <row r="2671" spans="1:11" x14ac:dyDescent="0.3">
      <c r="A2671" s="1">
        <v>44895</v>
      </c>
      <c r="B2671" t="s">
        <v>15</v>
      </c>
      <c r="C2671" t="s">
        <v>16</v>
      </c>
      <c r="D2671">
        <v>209</v>
      </c>
      <c r="E2671" s="2">
        <v>5000</v>
      </c>
      <c r="F2671">
        <f t="shared" si="205"/>
        <v>2022</v>
      </c>
      <c r="G2671" t="str">
        <f t="shared" si="206"/>
        <v>November</v>
      </c>
      <c r="H2671">
        <f t="shared" si="207"/>
        <v>4</v>
      </c>
      <c r="I2671" t="str">
        <f t="shared" si="208"/>
        <v>Wednesday</v>
      </c>
      <c r="J2671" s="2">
        <f t="shared" si="209"/>
        <v>1045000</v>
      </c>
      <c r="K2671" s="2"/>
    </row>
    <row r="2672" spans="1:11" x14ac:dyDescent="0.3">
      <c r="A2672" s="1">
        <v>44895</v>
      </c>
      <c r="B2672" t="s">
        <v>17</v>
      </c>
      <c r="C2672" t="s">
        <v>18</v>
      </c>
      <c r="D2672">
        <v>82</v>
      </c>
      <c r="E2672" s="2">
        <v>25000</v>
      </c>
      <c r="F2672">
        <f t="shared" si="205"/>
        <v>2022</v>
      </c>
      <c r="G2672" t="str">
        <f t="shared" si="206"/>
        <v>November</v>
      </c>
      <c r="H2672">
        <f t="shared" si="207"/>
        <v>4</v>
      </c>
      <c r="I2672" t="str">
        <f t="shared" si="208"/>
        <v>Wednesday</v>
      </c>
      <c r="J2672" s="2">
        <f t="shared" si="209"/>
        <v>2050000</v>
      </c>
      <c r="K2672" s="2"/>
    </row>
    <row r="2673" spans="1:11" x14ac:dyDescent="0.3">
      <c r="A2673" s="1">
        <v>44895</v>
      </c>
      <c r="B2673" t="s">
        <v>19</v>
      </c>
      <c r="C2673" t="s">
        <v>20</v>
      </c>
      <c r="D2673">
        <v>60</v>
      </c>
      <c r="E2673" s="2">
        <v>30000</v>
      </c>
      <c r="F2673">
        <f t="shared" si="205"/>
        <v>2022</v>
      </c>
      <c r="G2673" t="str">
        <f t="shared" si="206"/>
        <v>November</v>
      </c>
      <c r="H2673">
        <f t="shared" si="207"/>
        <v>4</v>
      </c>
      <c r="I2673" t="str">
        <f t="shared" si="208"/>
        <v>Wednesday</v>
      </c>
      <c r="J2673" s="2">
        <f t="shared" si="209"/>
        <v>1800000</v>
      </c>
      <c r="K2673" s="2"/>
    </row>
    <row r="2674" spans="1:11" x14ac:dyDescent="0.3">
      <c r="A2674" s="1">
        <v>44896</v>
      </c>
      <c r="B2674" t="s">
        <v>5</v>
      </c>
      <c r="C2674" t="s">
        <v>6</v>
      </c>
      <c r="D2674">
        <v>110</v>
      </c>
      <c r="E2674" s="2">
        <v>50000</v>
      </c>
      <c r="F2674">
        <f t="shared" si="205"/>
        <v>2022</v>
      </c>
      <c r="G2674" t="str">
        <f t="shared" si="206"/>
        <v>December</v>
      </c>
      <c r="H2674">
        <f t="shared" si="207"/>
        <v>4</v>
      </c>
      <c r="I2674" t="str">
        <f t="shared" si="208"/>
        <v>Thursday</v>
      </c>
      <c r="J2674" s="2">
        <f t="shared" si="209"/>
        <v>5500000</v>
      </c>
      <c r="K2674" s="2"/>
    </row>
    <row r="2675" spans="1:11" x14ac:dyDescent="0.3">
      <c r="A2675" s="1">
        <v>44896</v>
      </c>
      <c r="B2675" t="s">
        <v>7</v>
      </c>
      <c r="C2675" t="s">
        <v>8</v>
      </c>
      <c r="D2675">
        <v>84</v>
      </c>
      <c r="E2675" s="2">
        <v>35000</v>
      </c>
      <c r="F2675">
        <f t="shared" si="205"/>
        <v>2022</v>
      </c>
      <c r="G2675" t="str">
        <f t="shared" si="206"/>
        <v>December</v>
      </c>
      <c r="H2675">
        <f t="shared" si="207"/>
        <v>4</v>
      </c>
      <c r="I2675" t="str">
        <f t="shared" si="208"/>
        <v>Thursday</v>
      </c>
      <c r="J2675" s="2">
        <f t="shared" si="209"/>
        <v>2940000</v>
      </c>
      <c r="K2675" s="2"/>
    </row>
    <row r="2676" spans="1:11" x14ac:dyDescent="0.3">
      <c r="A2676" s="1">
        <v>44896</v>
      </c>
      <c r="B2676" t="s">
        <v>9</v>
      </c>
      <c r="C2676" t="s">
        <v>10</v>
      </c>
      <c r="D2676">
        <v>111</v>
      </c>
      <c r="E2676" s="2">
        <v>45000</v>
      </c>
      <c r="F2676">
        <f t="shared" si="205"/>
        <v>2022</v>
      </c>
      <c r="G2676" t="str">
        <f t="shared" si="206"/>
        <v>December</v>
      </c>
      <c r="H2676">
        <f t="shared" si="207"/>
        <v>4</v>
      </c>
      <c r="I2676" t="str">
        <f t="shared" si="208"/>
        <v>Thursday</v>
      </c>
      <c r="J2676" s="2">
        <f t="shared" si="209"/>
        <v>4995000</v>
      </c>
      <c r="K2676" s="2"/>
    </row>
    <row r="2677" spans="1:11" x14ac:dyDescent="0.3">
      <c r="A2677" s="1">
        <v>44896</v>
      </c>
      <c r="B2677" t="s">
        <v>11</v>
      </c>
      <c r="C2677" t="s">
        <v>12</v>
      </c>
      <c r="D2677">
        <v>52</v>
      </c>
      <c r="E2677" s="2">
        <v>60000</v>
      </c>
      <c r="F2677">
        <f t="shared" si="205"/>
        <v>2022</v>
      </c>
      <c r="G2677" t="str">
        <f t="shared" si="206"/>
        <v>December</v>
      </c>
      <c r="H2677">
        <f t="shared" si="207"/>
        <v>4</v>
      </c>
      <c r="I2677" t="str">
        <f t="shared" si="208"/>
        <v>Thursday</v>
      </c>
      <c r="J2677" s="2">
        <f t="shared" si="209"/>
        <v>3120000</v>
      </c>
      <c r="K2677" s="2"/>
    </row>
    <row r="2678" spans="1:11" x14ac:dyDescent="0.3">
      <c r="A2678" s="1">
        <v>44896</v>
      </c>
      <c r="B2678" t="s">
        <v>13</v>
      </c>
      <c r="C2678" t="s">
        <v>14</v>
      </c>
      <c r="D2678">
        <v>122</v>
      </c>
      <c r="E2678" s="2">
        <v>20000</v>
      </c>
      <c r="F2678">
        <f t="shared" si="205"/>
        <v>2022</v>
      </c>
      <c r="G2678" t="str">
        <f t="shared" si="206"/>
        <v>December</v>
      </c>
      <c r="H2678">
        <f t="shared" si="207"/>
        <v>4</v>
      </c>
      <c r="I2678" t="str">
        <f t="shared" si="208"/>
        <v>Thursday</v>
      </c>
      <c r="J2678" s="2">
        <f t="shared" si="209"/>
        <v>2440000</v>
      </c>
      <c r="K2678" s="2"/>
    </row>
    <row r="2679" spans="1:11" x14ac:dyDescent="0.3">
      <c r="A2679" s="1">
        <v>44896</v>
      </c>
      <c r="B2679" t="s">
        <v>15</v>
      </c>
      <c r="C2679" t="s">
        <v>16</v>
      </c>
      <c r="D2679">
        <v>199</v>
      </c>
      <c r="E2679" s="2">
        <v>5000</v>
      </c>
      <c r="F2679">
        <f t="shared" si="205"/>
        <v>2022</v>
      </c>
      <c r="G2679" t="str">
        <f t="shared" si="206"/>
        <v>December</v>
      </c>
      <c r="H2679">
        <f t="shared" si="207"/>
        <v>4</v>
      </c>
      <c r="I2679" t="str">
        <f t="shared" si="208"/>
        <v>Thursday</v>
      </c>
      <c r="J2679" s="2">
        <f t="shared" si="209"/>
        <v>995000</v>
      </c>
      <c r="K2679" s="2"/>
    </row>
    <row r="2680" spans="1:11" x14ac:dyDescent="0.3">
      <c r="A2680" s="1">
        <v>44896</v>
      </c>
      <c r="B2680" t="s">
        <v>17</v>
      </c>
      <c r="C2680" t="s">
        <v>18</v>
      </c>
      <c r="D2680">
        <v>87</v>
      </c>
      <c r="E2680" s="2">
        <v>25000</v>
      </c>
      <c r="F2680">
        <f t="shared" si="205"/>
        <v>2022</v>
      </c>
      <c r="G2680" t="str">
        <f t="shared" si="206"/>
        <v>December</v>
      </c>
      <c r="H2680">
        <f t="shared" si="207"/>
        <v>4</v>
      </c>
      <c r="I2680" t="str">
        <f t="shared" si="208"/>
        <v>Thursday</v>
      </c>
      <c r="J2680" s="2">
        <f t="shared" si="209"/>
        <v>2175000</v>
      </c>
      <c r="K2680" s="2"/>
    </row>
    <row r="2681" spans="1:11" x14ac:dyDescent="0.3">
      <c r="A2681" s="1">
        <v>44896</v>
      </c>
      <c r="B2681" t="s">
        <v>19</v>
      </c>
      <c r="C2681" t="s">
        <v>20</v>
      </c>
      <c r="D2681">
        <v>64</v>
      </c>
      <c r="E2681" s="2">
        <v>30000</v>
      </c>
      <c r="F2681">
        <f t="shared" si="205"/>
        <v>2022</v>
      </c>
      <c r="G2681" t="str">
        <f t="shared" si="206"/>
        <v>December</v>
      </c>
      <c r="H2681">
        <f t="shared" si="207"/>
        <v>4</v>
      </c>
      <c r="I2681" t="str">
        <f t="shared" si="208"/>
        <v>Thursday</v>
      </c>
      <c r="J2681" s="2">
        <f t="shared" si="209"/>
        <v>1920000</v>
      </c>
      <c r="K2681" s="2"/>
    </row>
    <row r="2682" spans="1:11" x14ac:dyDescent="0.3">
      <c r="A2682" s="1">
        <v>44897</v>
      </c>
      <c r="B2682" t="s">
        <v>5</v>
      </c>
      <c r="C2682" t="s">
        <v>6</v>
      </c>
      <c r="D2682">
        <v>115</v>
      </c>
      <c r="E2682" s="2">
        <v>50000</v>
      </c>
      <c r="F2682">
        <f t="shared" si="205"/>
        <v>2022</v>
      </c>
      <c r="G2682" t="str">
        <f t="shared" si="206"/>
        <v>December</v>
      </c>
      <c r="H2682">
        <f t="shared" si="207"/>
        <v>4</v>
      </c>
      <c r="I2682" t="str">
        <f t="shared" si="208"/>
        <v>Friday</v>
      </c>
      <c r="J2682" s="2">
        <f t="shared" si="209"/>
        <v>5750000</v>
      </c>
      <c r="K2682" s="2"/>
    </row>
    <row r="2683" spans="1:11" x14ac:dyDescent="0.3">
      <c r="A2683" s="1">
        <v>44897</v>
      </c>
      <c r="B2683" t="s">
        <v>7</v>
      </c>
      <c r="C2683" t="s">
        <v>8</v>
      </c>
      <c r="D2683">
        <v>80</v>
      </c>
      <c r="E2683" s="2">
        <v>35000</v>
      </c>
      <c r="F2683">
        <f t="shared" si="205"/>
        <v>2022</v>
      </c>
      <c r="G2683" t="str">
        <f t="shared" si="206"/>
        <v>December</v>
      </c>
      <c r="H2683">
        <f t="shared" si="207"/>
        <v>4</v>
      </c>
      <c r="I2683" t="str">
        <f t="shared" si="208"/>
        <v>Friday</v>
      </c>
      <c r="J2683" s="2">
        <f t="shared" si="209"/>
        <v>2800000</v>
      </c>
      <c r="K2683" s="2"/>
    </row>
    <row r="2684" spans="1:11" x14ac:dyDescent="0.3">
      <c r="A2684" s="1">
        <v>44897</v>
      </c>
      <c r="B2684" t="s">
        <v>9</v>
      </c>
      <c r="C2684" t="s">
        <v>10</v>
      </c>
      <c r="D2684">
        <v>116</v>
      </c>
      <c r="E2684" s="2">
        <v>45000</v>
      </c>
      <c r="F2684">
        <f t="shared" si="205"/>
        <v>2022</v>
      </c>
      <c r="G2684" t="str">
        <f t="shared" si="206"/>
        <v>December</v>
      </c>
      <c r="H2684">
        <f t="shared" si="207"/>
        <v>4</v>
      </c>
      <c r="I2684" t="str">
        <f t="shared" si="208"/>
        <v>Friday</v>
      </c>
      <c r="J2684" s="2">
        <f t="shared" si="209"/>
        <v>5220000</v>
      </c>
      <c r="K2684" s="2"/>
    </row>
    <row r="2685" spans="1:11" x14ac:dyDescent="0.3">
      <c r="A2685" s="1">
        <v>44897</v>
      </c>
      <c r="B2685" t="s">
        <v>11</v>
      </c>
      <c r="C2685" t="s">
        <v>12</v>
      </c>
      <c r="D2685">
        <v>46</v>
      </c>
      <c r="E2685" s="2">
        <v>60000</v>
      </c>
      <c r="F2685">
        <f t="shared" si="205"/>
        <v>2022</v>
      </c>
      <c r="G2685" t="str">
        <f t="shared" si="206"/>
        <v>December</v>
      </c>
      <c r="H2685">
        <f t="shared" si="207"/>
        <v>4</v>
      </c>
      <c r="I2685" t="str">
        <f t="shared" si="208"/>
        <v>Friday</v>
      </c>
      <c r="J2685" s="2">
        <f t="shared" si="209"/>
        <v>2760000</v>
      </c>
      <c r="K2685" s="2"/>
    </row>
    <row r="2686" spans="1:11" x14ac:dyDescent="0.3">
      <c r="A2686" s="1">
        <v>44897</v>
      </c>
      <c r="B2686" t="s">
        <v>13</v>
      </c>
      <c r="C2686" t="s">
        <v>14</v>
      </c>
      <c r="D2686">
        <v>125</v>
      </c>
      <c r="E2686" s="2">
        <v>20000</v>
      </c>
      <c r="F2686">
        <f t="shared" si="205"/>
        <v>2022</v>
      </c>
      <c r="G2686" t="str">
        <f t="shared" si="206"/>
        <v>December</v>
      </c>
      <c r="H2686">
        <f t="shared" si="207"/>
        <v>4</v>
      </c>
      <c r="I2686" t="str">
        <f t="shared" si="208"/>
        <v>Friday</v>
      </c>
      <c r="J2686" s="2">
        <f t="shared" si="209"/>
        <v>2500000</v>
      </c>
      <c r="K2686" s="2"/>
    </row>
    <row r="2687" spans="1:11" x14ac:dyDescent="0.3">
      <c r="A2687" s="1">
        <v>44897</v>
      </c>
      <c r="B2687" t="s">
        <v>15</v>
      </c>
      <c r="C2687" t="s">
        <v>16</v>
      </c>
      <c r="D2687">
        <v>214</v>
      </c>
      <c r="E2687" s="2">
        <v>5000</v>
      </c>
      <c r="F2687">
        <f t="shared" si="205"/>
        <v>2022</v>
      </c>
      <c r="G2687" t="str">
        <f t="shared" si="206"/>
        <v>December</v>
      </c>
      <c r="H2687">
        <f t="shared" si="207"/>
        <v>4</v>
      </c>
      <c r="I2687" t="str">
        <f t="shared" si="208"/>
        <v>Friday</v>
      </c>
      <c r="J2687" s="2">
        <f t="shared" si="209"/>
        <v>1070000</v>
      </c>
      <c r="K2687" s="2"/>
    </row>
    <row r="2688" spans="1:11" x14ac:dyDescent="0.3">
      <c r="A2688" s="1">
        <v>44897</v>
      </c>
      <c r="B2688" t="s">
        <v>17</v>
      </c>
      <c r="C2688" t="s">
        <v>18</v>
      </c>
      <c r="D2688">
        <v>92</v>
      </c>
      <c r="E2688" s="2">
        <v>25000</v>
      </c>
      <c r="F2688">
        <f t="shared" si="205"/>
        <v>2022</v>
      </c>
      <c r="G2688" t="str">
        <f t="shared" si="206"/>
        <v>December</v>
      </c>
      <c r="H2688">
        <f t="shared" si="207"/>
        <v>4</v>
      </c>
      <c r="I2688" t="str">
        <f t="shared" si="208"/>
        <v>Friday</v>
      </c>
      <c r="J2688" s="2">
        <f t="shared" si="209"/>
        <v>2300000</v>
      </c>
      <c r="K2688" s="2"/>
    </row>
    <row r="2689" spans="1:11" x14ac:dyDescent="0.3">
      <c r="A2689" s="1">
        <v>44897</v>
      </c>
      <c r="B2689" t="s">
        <v>19</v>
      </c>
      <c r="C2689" t="s">
        <v>20</v>
      </c>
      <c r="D2689">
        <v>64</v>
      </c>
      <c r="E2689" s="2">
        <v>30000</v>
      </c>
      <c r="F2689">
        <f t="shared" si="205"/>
        <v>2022</v>
      </c>
      <c r="G2689" t="str">
        <f t="shared" si="206"/>
        <v>December</v>
      </c>
      <c r="H2689">
        <f t="shared" si="207"/>
        <v>4</v>
      </c>
      <c r="I2689" t="str">
        <f t="shared" si="208"/>
        <v>Friday</v>
      </c>
      <c r="J2689" s="2">
        <f t="shared" si="209"/>
        <v>1920000</v>
      </c>
      <c r="K2689" s="2"/>
    </row>
    <row r="2690" spans="1:11" x14ac:dyDescent="0.3">
      <c r="A2690" s="1">
        <v>44898</v>
      </c>
      <c r="B2690" t="s">
        <v>5</v>
      </c>
      <c r="C2690" t="s">
        <v>6</v>
      </c>
      <c r="D2690">
        <v>116</v>
      </c>
      <c r="E2690" s="2">
        <v>50000</v>
      </c>
      <c r="F2690">
        <f t="shared" ref="F2690:F2753" si="210">YEAR(A2690)</f>
        <v>2022</v>
      </c>
      <c r="G2690" t="str">
        <f t="shared" ref="G2690:G2753" si="211">TEXT(A2690,"mmmm")</f>
        <v>December</v>
      </c>
      <c r="H2690">
        <f t="shared" ref="H2690:H2753" si="212">ROUNDUP(MONTH(A2690)/3,0)</f>
        <v>4</v>
      </c>
      <c r="I2690" t="str">
        <f t="shared" ref="I2690:I2753" si="213">TEXT(A2690,"dddd")</f>
        <v>Saturday</v>
      </c>
      <c r="J2690" s="2">
        <f t="shared" ref="J2690:J2753" si="214">D2690*E2690</f>
        <v>5800000</v>
      </c>
      <c r="K2690" s="2"/>
    </row>
    <row r="2691" spans="1:11" x14ac:dyDescent="0.3">
      <c r="A2691" s="1">
        <v>44898</v>
      </c>
      <c r="B2691" t="s">
        <v>7</v>
      </c>
      <c r="C2691" t="s">
        <v>8</v>
      </c>
      <c r="D2691">
        <v>88</v>
      </c>
      <c r="E2691" s="2">
        <v>35000</v>
      </c>
      <c r="F2691">
        <f t="shared" si="210"/>
        <v>2022</v>
      </c>
      <c r="G2691" t="str">
        <f t="shared" si="211"/>
        <v>December</v>
      </c>
      <c r="H2691">
        <f t="shared" si="212"/>
        <v>4</v>
      </c>
      <c r="I2691" t="str">
        <f t="shared" si="213"/>
        <v>Saturday</v>
      </c>
      <c r="J2691" s="2">
        <f t="shared" si="214"/>
        <v>3080000</v>
      </c>
      <c r="K2691" s="2"/>
    </row>
    <row r="2692" spans="1:11" x14ac:dyDescent="0.3">
      <c r="A2692" s="1">
        <v>44898</v>
      </c>
      <c r="B2692" t="s">
        <v>9</v>
      </c>
      <c r="C2692" t="s">
        <v>10</v>
      </c>
      <c r="D2692">
        <v>116</v>
      </c>
      <c r="E2692" s="2">
        <v>45000</v>
      </c>
      <c r="F2692">
        <f t="shared" si="210"/>
        <v>2022</v>
      </c>
      <c r="G2692" t="str">
        <f t="shared" si="211"/>
        <v>December</v>
      </c>
      <c r="H2692">
        <f t="shared" si="212"/>
        <v>4</v>
      </c>
      <c r="I2692" t="str">
        <f t="shared" si="213"/>
        <v>Saturday</v>
      </c>
      <c r="J2692" s="2">
        <f t="shared" si="214"/>
        <v>5220000</v>
      </c>
      <c r="K2692" s="2"/>
    </row>
    <row r="2693" spans="1:11" x14ac:dyDescent="0.3">
      <c r="A2693" s="1">
        <v>44898</v>
      </c>
      <c r="B2693" t="s">
        <v>11</v>
      </c>
      <c r="C2693" t="s">
        <v>12</v>
      </c>
      <c r="D2693">
        <v>46</v>
      </c>
      <c r="E2693" s="2">
        <v>60000</v>
      </c>
      <c r="F2693">
        <f t="shared" si="210"/>
        <v>2022</v>
      </c>
      <c r="G2693" t="str">
        <f t="shared" si="211"/>
        <v>December</v>
      </c>
      <c r="H2693">
        <f t="shared" si="212"/>
        <v>4</v>
      </c>
      <c r="I2693" t="str">
        <f t="shared" si="213"/>
        <v>Saturday</v>
      </c>
      <c r="J2693" s="2">
        <f t="shared" si="214"/>
        <v>2760000</v>
      </c>
      <c r="K2693" s="2"/>
    </row>
    <row r="2694" spans="1:11" x14ac:dyDescent="0.3">
      <c r="A2694" s="1">
        <v>44898</v>
      </c>
      <c r="B2694" t="s">
        <v>13</v>
      </c>
      <c r="C2694" t="s">
        <v>14</v>
      </c>
      <c r="D2694">
        <v>109</v>
      </c>
      <c r="E2694" s="2">
        <v>20000</v>
      </c>
      <c r="F2694">
        <f t="shared" si="210"/>
        <v>2022</v>
      </c>
      <c r="G2694" t="str">
        <f t="shared" si="211"/>
        <v>December</v>
      </c>
      <c r="H2694">
        <f t="shared" si="212"/>
        <v>4</v>
      </c>
      <c r="I2694" t="str">
        <f t="shared" si="213"/>
        <v>Saturday</v>
      </c>
      <c r="J2694" s="2">
        <f t="shared" si="214"/>
        <v>2180000</v>
      </c>
      <c r="K2694" s="2"/>
    </row>
    <row r="2695" spans="1:11" x14ac:dyDescent="0.3">
      <c r="A2695" s="1">
        <v>44898</v>
      </c>
      <c r="B2695" t="s">
        <v>15</v>
      </c>
      <c r="C2695" t="s">
        <v>16</v>
      </c>
      <c r="D2695">
        <v>217</v>
      </c>
      <c r="E2695" s="2">
        <v>5000</v>
      </c>
      <c r="F2695">
        <f t="shared" si="210"/>
        <v>2022</v>
      </c>
      <c r="G2695" t="str">
        <f t="shared" si="211"/>
        <v>December</v>
      </c>
      <c r="H2695">
        <f t="shared" si="212"/>
        <v>4</v>
      </c>
      <c r="I2695" t="str">
        <f t="shared" si="213"/>
        <v>Saturday</v>
      </c>
      <c r="J2695" s="2">
        <f t="shared" si="214"/>
        <v>1085000</v>
      </c>
      <c r="K2695" s="2"/>
    </row>
    <row r="2696" spans="1:11" x14ac:dyDescent="0.3">
      <c r="A2696" s="1">
        <v>44898</v>
      </c>
      <c r="B2696" t="s">
        <v>17</v>
      </c>
      <c r="C2696" t="s">
        <v>18</v>
      </c>
      <c r="D2696">
        <v>85</v>
      </c>
      <c r="E2696" s="2">
        <v>25000</v>
      </c>
      <c r="F2696">
        <f t="shared" si="210"/>
        <v>2022</v>
      </c>
      <c r="G2696" t="str">
        <f t="shared" si="211"/>
        <v>December</v>
      </c>
      <c r="H2696">
        <f t="shared" si="212"/>
        <v>4</v>
      </c>
      <c r="I2696" t="str">
        <f t="shared" si="213"/>
        <v>Saturday</v>
      </c>
      <c r="J2696" s="2">
        <f t="shared" si="214"/>
        <v>2125000</v>
      </c>
      <c r="K2696" s="2"/>
    </row>
    <row r="2697" spans="1:11" x14ac:dyDescent="0.3">
      <c r="A2697" s="1">
        <v>44898</v>
      </c>
      <c r="B2697" t="s">
        <v>19</v>
      </c>
      <c r="C2697" t="s">
        <v>20</v>
      </c>
      <c r="D2697">
        <v>60</v>
      </c>
      <c r="E2697" s="2">
        <v>30000</v>
      </c>
      <c r="F2697">
        <f t="shared" si="210"/>
        <v>2022</v>
      </c>
      <c r="G2697" t="str">
        <f t="shared" si="211"/>
        <v>December</v>
      </c>
      <c r="H2697">
        <f t="shared" si="212"/>
        <v>4</v>
      </c>
      <c r="I2697" t="str">
        <f t="shared" si="213"/>
        <v>Saturday</v>
      </c>
      <c r="J2697" s="2">
        <f t="shared" si="214"/>
        <v>1800000</v>
      </c>
      <c r="K2697" s="2"/>
    </row>
    <row r="2698" spans="1:11" x14ac:dyDescent="0.3">
      <c r="A2698" s="1">
        <v>44899</v>
      </c>
      <c r="B2698" t="s">
        <v>5</v>
      </c>
      <c r="C2698" t="s">
        <v>6</v>
      </c>
      <c r="D2698">
        <v>118</v>
      </c>
      <c r="E2698" s="2">
        <v>50000</v>
      </c>
      <c r="F2698">
        <f t="shared" si="210"/>
        <v>2022</v>
      </c>
      <c r="G2698" t="str">
        <f t="shared" si="211"/>
        <v>December</v>
      </c>
      <c r="H2698">
        <f t="shared" si="212"/>
        <v>4</v>
      </c>
      <c r="I2698" t="str">
        <f t="shared" si="213"/>
        <v>Sunday</v>
      </c>
      <c r="J2698" s="2">
        <f t="shared" si="214"/>
        <v>5900000</v>
      </c>
      <c r="K2698" s="2"/>
    </row>
    <row r="2699" spans="1:11" x14ac:dyDescent="0.3">
      <c r="A2699" s="1">
        <v>44899</v>
      </c>
      <c r="B2699" t="s">
        <v>7</v>
      </c>
      <c r="C2699" t="s">
        <v>8</v>
      </c>
      <c r="D2699">
        <v>86</v>
      </c>
      <c r="E2699" s="2">
        <v>35000</v>
      </c>
      <c r="F2699">
        <f t="shared" si="210"/>
        <v>2022</v>
      </c>
      <c r="G2699" t="str">
        <f t="shared" si="211"/>
        <v>December</v>
      </c>
      <c r="H2699">
        <f t="shared" si="212"/>
        <v>4</v>
      </c>
      <c r="I2699" t="str">
        <f t="shared" si="213"/>
        <v>Sunday</v>
      </c>
      <c r="J2699" s="2">
        <f t="shared" si="214"/>
        <v>3010000</v>
      </c>
      <c r="K2699" s="2"/>
    </row>
    <row r="2700" spans="1:11" x14ac:dyDescent="0.3">
      <c r="A2700" s="1">
        <v>44899</v>
      </c>
      <c r="B2700" t="s">
        <v>9</v>
      </c>
      <c r="C2700" t="s">
        <v>10</v>
      </c>
      <c r="D2700">
        <v>115</v>
      </c>
      <c r="E2700" s="2">
        <v>45000</v>
      </c>
      <c r="F2700">
        <f t="shared" si="210"/>
        <v>2022</v>
      </c>
      <c r="G2700" t="str">
        <f t="shared" si="211"/>
        <v>December</v>
      </c>
      <c r="H2700">
        <f t="shared" si="212"/>
        <v>4</v>
      </c>
      <c r="I2700" t="str">
        <f t="shared" si="213"/>
        <v>Sunday</v>
      </c>
      <c r="J2700" s="2">
        <f t="shared" si="214"/>
        <v>5175000</v>
      </c>
      <c r="K2700" s="2"/>
    </row>
    <row r="2701" spans="1:11" x14ac:dyDescent="0.3">
      <c r="A2701" s="1">
        <v>44899</v>
      </c>
      <c r="B2701" t="s">
        <v>11</v>
      </c>
      <c r="C2701" t="s">
        <v>12</v>
      </c>
      <c r="D2701">
        <v>46</v>
      </c>
      <c r="E2701" s="2">
        <v>60000</v>
      </c>
      <c r="F2701">
        <f t="shared" si="210"/>
        <v>2022</v>
      </c>
      <c r="G2701" t="str">
        <f t="shared" si="211"/>
        <v>December</v>
      </c>
      <c r="H2701">
        <f t="shared" si="212"/>
        <v>4</v>
      </c>
      <c r="I2701" t="str">
        <f t="shared" si="213"/>
        <v>Sunday</v>
      </c>
      <c r="J2701" s="2">
        <f t="shared" si="214"/>
        <v>2760000</v>
      </c>
      <c r="K2701" s="2"/>
    </row>
    <row r="2702" spans="1:11" x14ac:dyDescent="0.3">
      <c r="A2702" s="1">
        <v>44899</v>
      </c>
      <c r="B2702" t="s">
        <v>13</v>
      </c>
      <c r="C2702" t="s">
        <v>14</v>
      </c>
      <c r="D2702">
        <v>121</v>
      </c>
      <c r="E2702" s="2">
        <v>20000</v>
      </c>
      <c r="F2702">
        <f t="shared" si="210"/>
        <v>2022</v>
      </c>
      <c r="G2702" t="str">
        <f t="shared" si="211"/>
        <v>December</v>
      </c>
      <c r="H2702">
        <f t="shared" si="212"/>
        <v>4</v>
      </c>
      <c r="I2702" t="str">
        <f t="shared" si="213"/>
        <v>Sunday</v>
      </c>
      <c r="J2702" s="2">
        <f t="shared" si="214"/>
        <v>2420000</v>
      </c>
      <c r="K2702" s="2"/>
    </row>
    <row r="2703" spans="1:11" x14ac:dyDescent="0.3">
      <c r="A2703" s="1">
        <v>44899</v>
      </c>
      <c r="B2703" t="s">
        <v>15</v>
      </c>
      <c r="C2703" t="s">
        <v>16</v>
      </c>
      <c r="D2703">
        <v>192</v>
      </c>
      <c r="E2703" s="2">
        <v>5000</v>
      </c>
      <c r="F2703">
        <f t="shared" si="210"/>
        <v>2022</v>
      </c>
      <c r="G2703" t="str">
        <f t="shared" si="211"/>
        <v>December</v>
      </c>
      <c r="H2703">
        <f t="shared" si="212"/>
        <v>4</v>
      </c>
      <c r="I2703" t="str">
        <f t="shared" si="213"/>
        <v>Sunday</v>
      </c>
      <c r="J2703" s="2">
        <f t="shared" si="214"/>
        <v>960000</v>
      </c>
      <c r="K2703" s="2"/>
    </row>
    <row r="2704" spans="1:11" x14ac:dyDescent="0.3">
      <c r="A2704" s="1">
        <v>44899</v>
      </c>
      <c r="B2704" t="s">
        <v>17</v>
      </c>
      <c r="C2704" t="s">
        <v>18</v>
      </c>
      <c r="D2704">
        <v>85</v>
      </c>
      <c r="E2704" s="2">
        <v>25000</v>
      </c>
      <c r="F2704">
        <f t="shared" si="210"/>
        <v>2022</v>
      </c>
      <c r="G2704" t="str">
        <f t="shared" si="211"/>
        <v>December</v>
      </c>
      <c r="H2704">
        <f t="shared" si="212"/>
        <v>4</v>
      </c>
      <c r="I2704" t="str">
        <f t="shared" si="213"/>
        <v>Sunday</v>
      </c>
      <c r="J2704" s="2">
        <f t="shared" si="214"/>
        <v>2125000</v>
      </c>
      <c r="K2704" s="2"/>
    </row>
    <row r="2705" spans="1:11" x14ac:dyDescent="0.3">
      <c r="A2705" s="1">
        <v>44899</v>
      </c>
      <c r="B2705" t="s">
        <v>19</v>
      </c>
      <c r="C2705" t="s">
        <v>20</v>
      </c>
      <c r="D2705">
        <v>64</v>
      </c>
      <c r="E2705" s="2">
        <v>30000</v>
      </c>
      <c r="F2705">
        <f t="shared" si="210"/>
        <v>2022</v>
      </c>
      <c r="G2705" t="str">
        <f t="shared" si="211"/>
        <v>December</v>
      </c>
      <c r="H2705">
        <f t="shared" si="212"/>
        <v>4</v>
      </c>
      <c r="I2705" t="str">
        <f t="shared" si="213"/>
        <v>Sunday</v>
      </c>
      <c r="J2705" s="2">
        <f t="shared" si="214"/>
        <v>1920000</v>
      </c>
      <c r="K2705" s="2"/>
    </row>
    <row r="2706" spans="1:11" x14ac:dyDescent="0.3">
      <c r="A2706" s="1">
        <v>44900</v>
      </c>
      <c r="B2706" t="s">
        <v>5</v>
      </c>
      <c r="C2706" t="s">
        <v>6</v>
      </c>
      <c r="D2706">
        <v>118</v>
      </c>
      <c r="E2706" s="2">
        <v>50000</v>
      </c>
      <c r="F2706">
        <f t="shared" si="210"/>
        <v>2022</v>
      </c>
      <c r="G2706" t="str">
        <f t="shared" si="211"/>
        <v>December</v>
      </c>
      <c r="H2706">
        <f t="shared" si="212"/>
        <v>4</v>
      </c>
      <c r="I2706" t="str">
        <f t="shared" si="213"/>
        <v>Monday</v>
      </c>
      <c r="J2706" s="2">
        <f t="shared" si="214"/>
        <v>5900000</v>
      </c>
      <c r="K2706" s="2"/>
    </row>
    <row r="2707" spans="1:11" x14ac:dyDescent="0.3">
      <c r="A2707" s="1">
        <v>44900</v>
      </c>
      <c r="B2707" t="s">
        <v>7</v>
      </c>
      <c r="C2707" t="s">
        <v>8</v>
      </c>
      <c r="D2707">
        <v>82</v>
      </c>
      <c r="E2707" s="2">
        <v>35000</v>
      </c>
      <c r="F2707">
        <f t="shared" si="210"/>
        <v>2022</v>
      </c>
      <c r="G2707" t="str">
        <f t="shared" si="211"/>
        <v>December</v>
      </c>
      <c r="H2707">
        <f t="shared" si="212"/>
        <v>4</v>
      </c>
      <c r="I2707" t="str">
        <f t="shared" si="213"/>
        <v>Monday</v>
      </c>
      <c r="J2707" s="2">
        <f t="shared" si="214"/>
        <v>2870000</v>
      </c>
      <c r="K2707" s="2"/>
    </row>
    <row r="2708" spans="1:11" x14ac:dyDescent="0.3">
      <c r="A2708" s="1">
        <v>44900</v>
      </c>
      <c r="B2708" t="s">
        <v>9</v>
      </c>
      <c r="C2708" t="s">
        <v>10</v>
      </c>
      <c r="D2708">
        <v>114</v>
      </c>
      <c r="E2708" s="2">
        <v>45000</v>
      </c>
      <c r="F2708">
        <f t="shared" si="210"/>
        <v>2022</v>
      </c>
      <c r="G2708" t="str">
        <f t="shared" si="211"/>
        <v>December</v>
      </c>
      <c r="H2708">
        <f t="shared" si="212"/>
        <v>4</v>
      </c>
      <c r="I2708" t="str">
        <f t="shared" si="213"/>
        <v>Monday</v>
      </c>
      <c r="J2708" s="2">
        <f t="shared" si="214"/>
        <v>5130000</v>
      </c>
      <c r="K2708" s="2"/>
    </row>
    <row r="2709" spans="1:11" x14ac:dyDescent="0.3">
      <c r="A2709" s="1">
        <v>44900</v>
      </c>
      <c r="B2709" t="s">
        <v>11</v>
      </c>
      <c r="C2709" t="s">
        <v>12</v>
      </c>
      <c r="D2709">
        <v>46</v>
      </c>
      <c r="E2709" s="2">
        <v>60000</v>
      </c>
      <c r="F2709">
        <f t="shared" si="210"/>
        <v>2022</v>
      </c>
      <c r="G2709" t="str">
        <f t="shared" si="211"/>
        <v>December</v>
      </c>
      <c r="H2709">
        <f t="shared" si="212"/>
        <v>4</v>
      </c>
      <c r="I2709" t="str">
        <f t="shared" si="213"/>
        <v>Monday</v>
      </c>
      <c r="J2709" s="2">
        <f t="shared" si="214"/>
        <v>2760000</v>
      </c>
      <c r="K2709" s="2"/>
    </row>
    <row r="2710" spans="1:11" x14ac:dyDescent="0.3">
      <c r="A2710" s="1">
        <v>44900</v>
      </c>
      <c r="B2710" t="s">
        <v>13</v>
      </c>
      <c r="C2710" t="s">
        <v>14</v>
      </c>
      <c r="D2710">
        <v>108</v>
      </c>
      <c r="E2710" s="2">
        <v>20000</v>
      </c>
      <c r="F2710">
        <f t="shared" si="210"/>
        <v>2022</v>
      </c>
      <c r="G2710" t="str">
        <f t="shared" si="211"/>
        <v>December</v>
      </c>
      <c r="H2710">
        <f t="shared" si="212"/>
        <v>4</v>
      </c>
      <c r="I2710" t="str">
        <f t="shared" si="213"/>
        <v>Monday</v>
      </c>
      <c r="J2710" s="2">
        <f t="shared" si="214"/>
        <v>2160000</v>
      </c>
      <c r="K2710" s="2"/>
    </row>
    <row r="2711" spans="1:11" x14ac:dyDescent="0.3">
      <c r="A2711" s="1">
        <v>44900</v>
      </c>
      <c r="B2711" t="s">
        <v>15</v>
      </c>
      <c r="C2711" t="s">
        <v>16</v>
      </c>
      <c r="D2711">
        <v>205</v>
      </c>
      <c r="E2711" s="2">
        <v>5000</v>
      </c>
      <c r="F2711">
        <f t="shared" si="210"/>
        <v>2022</v>
      </c>
      <c r="G2711" t="str">
        <f t="shared" si="211"/>
        <v>December</v>
      </c>
      <c r="H2711">
        <f t="shared" si="212"/>
        <v>4</v>
      </c>
      <c r="I2711" t="str">
        <f t="shared" si="213"/>
        <v>Monday</v>
      </c>
      <c r="J2711" s="2">
        <f t="shared" si="214"/>
        <v>1025000</v>
      </c>
      <c r="K2711" s="2"/>
    </row>
    <row r="2712" spans="1:11" x14ac:dyDescent="0.3">
      <c r="A2712" s="1">
        <v>44900</v>
      </c>
      <c r="B2712" t="s">
        <v>17</v>
      </c>
      <c r="C2712" t="s">
        <v>18</v>
      </c>
      <c r="D2712">
        <v>84</v>
      </c>
      <c r="E2712" s="2">
        <v>25000</v>
      </c>
      <c r="F2712">
        <f t="shared" si="210"/>
        <v>2022</v>
      </c>
      <c r="G2712" t="str">
        <f t="shared" si="211"/>
        <v>December</v>
      </c>
      <c r="H2712">
        <f t="shared" si="212"/>
        <v>4</v>
      </c>
      <c r="I2712" t="str">
        <f t="shared" si="213"/>
        <v>Monday</v>
      </c>
      <c r="J2712" s="2">
        <f t="shared" si="214"/>
        <v>2100000</v>
      </c>
      <c r="K2712" s="2"/>
    </row>
    <row r="2713" spans="1:11" x14ac:dyDescent="0.3">
      <c r="A2713" s="1">
        <v>44900</v>
      </c>
      <c r="B2713" t="s">
        <v>19</v>
      </c>
      <c r="C2713" t="s">
        <v>20</v>
      </c>
      <c r="D2713">
        <v>67</v>
      </c>
      <c r="E2713" s="2">
        <v>30000</v>
      </c>
      <c r="F2713">
        <f t="shared" si="210"/>
        <v>2022</v>
      </c>
      <c r="G2713" t="str">
        <f t="shared" si="211"/>
        <v>December</v>
      </c>
      <c r="H2713">
        <f t="shared" si="212"/>
        <v>4</v>
      </c>
      <c r="I2713" t="str">
        <f t="shared" si="213"/>
        <v>Monday</v>
      </c>
      <c r="J2713" s="2">
        <f t="shared" si="214"/>
        <v>2010000</v>
      </c>
      <c r="K2713" s="2"/>
    </row>
    <row r="2714" spans="1:11" x14ac:dyDescent="0.3">
      <c r="A2714" s="1">
        <v>44901</v>
      </c>
      <c r="B2714" t="s">
        <v>5</v>
      </c>
      <c r="C2714" t="s">
        <v>6</v>
      </c>
      <c r="D2714">
        <v>118</v>
      </c>
      <c r="E2714" s="2">
        <v>50000</v>
      </c>
      <c r="F2714">
        <f t="shared" si="210"/>
        <v>2022</v>
      </c>
      <c r="G2714" t="str">
        <f t="shared" si="211"/>
        <v>December</v>
      </c>
      <c r="H2714">
        <f t="shared" si="212"/>
        <v>4</v>
      </c>
      <c r="I2714" t="str">
        <f t="shared" si="213"/>
        <v>Tuesday</v>
      </c>
      <c r="J2714" s="2">
        <f t="shared" si="214"/>
        <v>5900000</v>
      </c>
      <c r="K2714" s="2"/>
    </row>
    <row r="2715" spans="1:11" x14ac:dyDescent="0.3">
      <c r="A2715" s="1">
        <v>44901</v>
      </c>
      <c r="B2715" t="s">
        <v>7</v>
      </c>
      <c r="C2715" t="s">
        <v>8</v>
      </c>
      <c r="D2715">
        <v>83</v>
      </c>
      <c r="E2715" s="2">
        <v>35000</v>
      </c>
      <c r="F2715">
        <f t="shared" si="210"/>
        <v>2022</v>
      </c>
      <c r="G2715" t="str">
        <f t="shared" si="211"/>
        <v>December</v>
      </c>
      <c r="H2715">
        <f t="shared" si="212"/>
        <v>4</v>
      </c>
      <c r="I2715" t="str">
        <f t="shared" si="213"/>
        <v>Tuesday</v>
      </c>
      <c r="J2715" s="2">
        <f t="shared" si="214"/>
        <v>2905000</v>
      </c>
      <c r="K2715" s="2"/>
    </row>
    <row r="2716" spans="1:11" x14ac:dyDescent="0.3">
      <c r="A2716" s="1">
        <v>44901</v>
      </c>
      <c r="B2716" t="s">
        <v>9</v>
      </c>
      <c r="C2716" t="s">
        <v>10</v>
      </c>
      <c r="D2716">
        <v>104</v>
      </c>
      <c r="E2716" s="2">
        <v>45000</v>
      </c>
      <c r="F2716">
        <f t="shared" si="210"/>
        <v>2022</v>
      </c>
      <c r="G2716" t="str">
        <f t="shared" si="211"/>
        <v>December</v>
      </c>
      <c r="H2716">
        <f t="shared" si="212"/>
        <v>4</v>
      </c>
      <c r="I2716" t="str">
        <f t="shared" si="213"/>
        <v>Tuesday</v>
      </c>
      <c r="J2716" s="2">
        <f t="shared" si="214"/>
        <v>4680000</v>
      </c>
      <c r="K2716" s="2"/>
    </row>
    <row r="2717" spans="1:11" x14ac:dyDescent="0.3">
      <c r="A2717" s="1">
        <v>44901</v>
      </c>
      <c r="B2717" t="s">
        <v>11</v>
      </c>
      <c r="C2717" t="s">
        <v>12</v>
      </c>
      <c r="D2717">
        <v>47</v>
      </c>
      <c r="E2717" s="2">
        <v>60000</v>
      </c>
      <c r="F2717">
        <f t="shared" si="210"/>
        <v>2022</v>
      </c>
      <c r="G2717" t="str">
        <f t="shared" si="211"/>
        <v>December</v>
      </c>
      <c r="H2717">
        <f t="shared" si="212"/>
        <v>4</v>
      </c>
      <c r="I2717" t="str">
        <f t="shared" si="213"/>
        <v>Tuesday</v>
      </c>
      <c r="J2717" s="2">
        <f t="shared" si="214"/>
        <v>2820000</v>
      </c>
      <c r="K2717" s="2"/>
    </row>
    <row r="2718" spans="1:11" x14ac:dyDescent="0.3">
      <c r="A2718" s="1">
        <v>44901</v>
      </c>
      <c r="B2718" t="s">
        <v>13</v>
      </c>
      <c r="C2718" t="s">
        <v>14</v>
      </c>
      <c r="D2718">
        <v>111</v>
      </c>
      <c r="E2718" s="2">
        <v>20000</v>
      </c>
      <c r="F2718">
        <f t="shared" si="210"/>
        <v>2022</v>
      </c>
      <c r="G2718" t="str">
        <f t="shared" si="211"/>
        <v>December</v>
      </c>
      <c r="H2718">
        <f t="shared" si="212"/>
        <v>4</v>
      </c>
      <c r="I2718" t="str">
        <f t="shared" si="213"/>
        <v>Tuesday</v>
      </c>
      <c r="J2718" s="2">
        <f t="shared" si="214"/>
        <v>2220000</v>
      </c>
      <c r="K2718" s="2"/>
    </row>
    <row r="2719" spans="1:11" x14ac:dyDescent="0.3">
      <c r="A2719" s="1">
        <v>44901</v>
      </c>
      <c r="B2719" t="s">
        <v>15</v>
      </c>
      <c r="C2719" t="s">
        <v>16</v>
      </c>
      <c r="D2719">
        <v>211</v>
      </c>
      <c r="E2719" s="2">
        <v>5000</v>
      </c>
      <c r="F2719">
        <f t="shared" si="210"/>
        <v>2022</v>
      </c>
      <c r="G2719" t="str">
        <f t="shared" si="211"/>
        <v>December</v>
      </c>
      <c r="H2719">
        <f t="shared" si="212"/>
        <v>4</v>
      </c>
      <c r="I2719" t="str">
        <f t="shared" si="213"/>
        <v>Tuesday</v>
      </c>
      <c r="J2719" s="2">
        <f t="shared" si="214"/>
        <v>1055000</v>
      </c>
      <c r="K2719" s="2"/>
    </row>
    <row r="2720" spans="1:11" x14ac:dyDescent="0.3">
      <c r="A2720" s="1">
        <v>44901</v>
      </c>
      <c r="B2720" t="s">
        <v>17</v>
      </c>
      <c r="C2720" t="s">
        <v>18</v>
      </c>
      <c r="D2720">
        <v>91</v>
      </c>
      <c r="E2720" s="2">
        <v>25000</v>
      </c>
      <c r="F2720">
        <f t="shared" si="210"/>
        <v>2022</v>
      </c>
      <c r="G2720" t="str">
        <f t="shared" si="211"/>
        <v>December</v>
      </c>
      <c r="H2720">
        <f t="shared" si="212"/>
        <v>4</v>
      </c>
      <c r="I2720" t="str">
        <f t="shared" si="213"/>
        <v>Tuesday</v>
      </c>
      <c r="J2720" s="2">
        <f t="shared" si="214"/>
        <v>2275000</v>
      </c>
      <c r="K2720" s="2"/>
    </row>
    <row r="2721" spans="1:11" x14ac:dyDescent="0.3">
      <c r="A2721" s="1">
        <v>44901</v>
      </c>
      <c r="B2721" t="s">
        <v>19</v>
      </c>
      <c r="C2721" t="s">
        <v>20</v>
      </c>
      <c r="D2721">
        <v>64</v>
      </c>
      <c r="E2721" s="2">
        <v>30000</v>
      </c>
      <c r="F2721">
        <f t="shared" si="210"/>
        <v>2022</v>
      </c>
      <c r="G2721" t="str">
        <f t="shared" si="211"/>
        <v>December</v>
      </c>
      <c r="H2721">
        <f t="shared" si="212"/>
        <v>4</v>
      </c>
      <c r="I2721" t="str">
        <f t="shared" si="213"/>
        <v>Tuesday</v>
      </c>
      <c r="J2721" s="2">
        <f t="shared" si="214"/>
        <v>1920000</v>
      </c>
      <c r="K2721" s="2"/>
    </row>
    <row r="2722" spans="1:11" x14ac:dyDescent="0.3">
      <c r="A2722" s="1">
        <v>44902</v>
      </c>
      <c r="B2722" t="s">
        <v>5</v>
      </c>
      <c r="C2722" t="s">
        <v>6</v>
      </c>
      <c r="D2722">
        <v>104</v>
      </c>
      <c r="E2722" s="2">
        <v>50000</v>
      </c>
      <c r="F2722">
        <f t="shared" si="210"/>
        <v>2022</v>
      </c>
      <c r="G2722" t="str">
        <f t="shared" si="211"/>
        <v>December</v>
      </c>
      <c r="H2722">
        <f t="shared" si="212"/>
        <v>4</v>
      </c>
      <c r="I2722" t="str">
        <f t="shared" si="213"/>
        <v>Wednesday</v>
      </c>
      <c r="J2722" s="2">
        <f t="shared" si="214"/>
        <v>5200000</v>
      </c>
      <c r="K2722" s="2"/>
    </row>
    <row r="2723" spans="1:11" x14ac:dyDescent="0.3">
      <c r="A2723" s="1">
        <v>44902</v>
      </c>
      <c r="B2723" t="s">
        <v>7</v>
      </c>
      <c r="C2723" t="s">
        <v>8</v>
      </c>
      <c r="D2723">
        <v>80</v>
      </c>
      <c r="E2723" s="2">
        <v>35000</v>
      </c>
      <c r="F2723">
        <f t="shared" si="210"/>
        <v>2022</v>
      </c>
      <c r="G2723" t="str">
        <f t="shared" si="211"/>
        <v>December</v>
      </c>
      <c r="H2723">
        <f t="shared" si="212"/>
        <v>4</v>
      </c>
      <c r="I2723" t="str">
        <f t="shared" si="213"/>
        <v>Wednesday</v>
      </c>
      <c r="J2723" s="2">
        <f t="shared" si="214"/>
        <v>2800000</v>
      </c>
      <c r="K2723" s="2"/>
    </row>
    <row r="2724" spans="1:11" x14ac:dyDescent="0.3">
      <c r="A2724" s="1">
        <v>44902</v>
      </c>
      <c r="B2724" t="s">
        <v>9</v>
      </c>
      <c r="C2724" t="s">
        <v>10</v>
      </c>
      <c r="D2724">
        <v>115</v>
      </c>
      <c r="E2724" s="2">
        <v>45000</v>
      </c>
      <c r="F2724">
        <f t="shared" si="210"/>
        <v>2022</v>
      </c>
      <c r="G2724" t="str">
        <f t="shared" si="211"/>
        <v>December</v>
      </c>
      <c r="H2724">
        <f t="shared" si="212"/>
        <v>4</v>
      </c>
      <c r="I2724" t="str">
        <f t="shared" si="213"/>
        <v>Wednesday</v>
      </c>
      <c r="J2724" s="2">
        <f t="shared" si="214"/>
        <v>5175000</v>
      </c>
      <c r="K2724" s="2"/>
    </row>
    <row r="2725" spans="1:11" x14ac:dyDescent="0.3">
      <c r="A2725" s="1">
        <v>44902</v>
      </c>
      <c r="B2725" t="s">
        <v>11</v>
      </c>
      <c r="C2725" t="s">
        <v>12</v>
      </c>
      <c r="D2725">
        <v>49</v>
      </c>
      <c r="E2725" s="2">
        <v>60000</v>
      </c>
      <c r="F2725">
        <f t="shared" si="210"/>
        <v>2022</v>
      </c>
      <c r="G2725" t="str">
        <f t="shared" si="211"/>
        <v>December</v>
      </c>
      <c r="H2725">
        <f t="shared" si="212"/>
        <v>4</v>
      </c>
      <c r="I2725" t="str">
        <f t="shared" si="213"/>
        <v>Wednesday</v>
      </c>
      <c r="J2725" s="2">
        <f t="shared" si="214"/>
        <v>2940000</v>
      </c>
      <c r="K2725" s="2"/>
    </row>
    <row r="2726" spans="1:11" x14ac:dyDescent="0.3">
      <c r="A2726" s="1">
        <v>44902</v>
      </c>
      <c r="B2726" t="s">
        <v>13</v>
      </c>
      <c r="C2726" t="s">
        <v>14</v>
      </c>
      <c r="D2726">
        <v>119</v>
      </c>
      <c r="E2726" s="2">
        <v>20000</v>
      </c>
      <c r="F2726">
        <f t="shared" si="210"/>
        <v>2022</v>
      </c>
      <c r="G2726" t="str">
        <f t="shared" si="211"/>
        <v>December</v>
      </c>
      <c r="H2726">
        <f t="shared" si="212"/>
        <v>4</v>
      </c>
      <c r="I2726" t="str">
        <f t="shared" si="213"/>
        <v>Wednesday</v>
      </c>
      <c r="J2726" s="2">
        <f t="shared" si="214"/>
        <v>2380000</v>
      </c>
      <c r="K2726" s="2"/>
    </row>
    <row r="2727" spans="1:11" x14ac:dyDescent="0.3">
      <c r="A2727" s="1">
        <v>44902</v>
      </c>
      <c r="B2727" t="s">
        <v>15</v>
      </c>
      <c r="C2727" t="s">
        <v>16</v>
      </c>
      <c r="D2727">
        <v>213</v>
      </c>
      <c r="E2727" s="2">
        <v>5000</v>
      </c>
      <c r="F2727">
        <f t="shared" si="210"/>
        <v>2022</v>
      </c>
      <c r="G2727" t="str">
        <f t="shared" si="211"/>
        <v>December</v>
      </c>
      <c r="H2727">
        <f t="shared" si="212"/>
        <v>4</v>
      </c>
      <c r="I2727" t="str">
        <f t="shared" si="213"/>
        <v>Wednesday</v>
      </c>
      <c r="J2727" s="2">
        <f t="shared" si="214"/>
        <v>1065000</v>
      </c>
      <c r="K2727" s="2"/>
    </row>
    <row r="2728" spans="1:11" x14ac:dyDescent="0.3">
      <c r="A2728" s="1">
        <v>44902</v>
      </c>
      <c r="B2728" t="s">
        <v>17</v>
      </c>
      <c r="C2728" t="s">
        <v>18</v>
      </c>
      <c r="D2728">
        <v>88</v>
      </c>
      <c r="E2728" s="2">
        <v>25000</v>
      </c>
      <c r="F2728">
        <f t="shared" si="210"/>
        <v>2022</v>
      </c>
      <c r="G2728" t="str">
        <f t="shared" si="211"/>
        <v>December</v>
      </c>
      <c r="H2728">
        <f t="shared" si="212"/>
        <v>4</v>
      </c>
      <c r="I2728" t="str">
        <f t="shared" si="213"/>
        <v>Wednesday</v>
      </c>
      <c r="J2728" s="2">
        <f t="shared" si="214"/>
        <v>2200000</v>
      </c>
      <c r="K2728" s="2"/>
    </row>
    <row r="2729" spans="1:11" x14ac:dyDescent="0.3">
      <c r="A2729" s="1">
        <v>44902</v>
      </c>
      <c r="B2729" t="s">
        <v>19</v>
      </c>
      <c r="C2729" t="s">
        <v>20</v>
      </c>
      <c r="D2729">
        <v>64</v>
      </c>
      <c r="E2729" s="2">
        <v>30000</v>
      </c>
      <c r="F2729">
        <f t="shared" si="210"/>
        <v>2022</v>
      </c>
      <c r="G2729" t="str">
        <f t="shared" si="211"/>
        <v>December</v>
      </c>
      <c r="H2729">
        <f t="shared" si="212"/>
        <v>4</v>
      </c>
      <c r="I2729" t="str">
        <f t="shared" si="213"/>
        <v>Wednesday</v>
      </c>
      <c r="J2729" s="2">
        <f t="shared" si="214"/>
        <v>1920000</v>
      </c>
      <c r="K2729" s="2"/>
    </row>
    <row r="2730" spans="1:11" x14ac:dyDescent="0.3">
      <c r="A2730" s="1">
        <v>44903</v>
      </c>
      <c r="B2730" t="s">
        <v>5</v>
      </c>
      <c r="C2730" t="s">
        <v>6</v>
      </c>
      <c r="D2730">
        <v>115</v>
      </c>
      <c r="E2730" s="2">
        <v>50000</v>
      </c>
      <c r="F2730">
        <f t="shared" si="210"/>
        <v>2022</v>
      </c>
      <c r="G2730" t="str">
        <f t="shared" si="211"/>
        <v>December</v>
      </c>
      <c r="H2730">
        <f t="shared" si="212"/>
        <v>4</v>
      </c>
      <c r="I2730" t="str">
        <f t="shared" si="213"/>
        <v>Thursday</v>
      </c>
      <c r="J2730" s="2">
        <f t="shared" si="214"/>
        <v>5750000</v>
      </c>
      <c r="K2730" s="2"/>
    </row>
    <row r="2731" spans="1:11" x14ac:dyDescent="0.3">
      <c r="A2731" s="1">
        <v>44903</v>
      </c>
      <c r="B2731" t="s">
        <v>7</v>
      </c>
      <c r="C2731" t="s">
        <v>8</v>
      </c>
      <c r="D2731">
        <v>80</v>
      </c>
      <c r="E2731" s="2">
        <v>35000</v>
      </c>
      <c r="F2731">
        <f t="shared" si="210"/>
        <v>2022</v>
      </c>
      <c r="G2731" t="str">
        <f t="shared" si="211"/>
        <v>December</v>
      </c>
      <c r="H2731">
        <f t="shared" si="212"/>
        <v>4</v>
      </c>
      <c r="I2731" t="str">
        <f t="shared" si="213"/>
        <v>Thursday</v>
      </c>
      <c r="J2731" s="2">
        <f t="shared" si="214"/>
        <v>2800000</v>
      </c>
      <c r="K2731" s="2"/>
    </row>
    <row r="2732" spans="1:11" x14ac:dyDescent="0.3">
      <c r="A2732" s="1">
        <v>44903</v>
      </c>
      <c r="B2732" t="s">
        <v>9</v>
      </c>
      <c r="C2732" t="s">
        <v>10</v>
      </c>
      <c r="D2732">
        <v>116</v>
      </c>
      <c r="E2732" s="2">
        <v>45000</v>
      </c>
      <c r="F2732">
        <f t="shared" si="210"/>
        <v>2022</v>
      </c>
      <c r="G2732" t="str">
        <f t="shared" si="211"/>
        <v>December</v>
      </c>
      <c r="H2732">
        <f t="shared" si="212"/>
        <v>4</v>
      </c>
      <c r="I2732" t="str">
        <f t="shared" si="213"/>
        <v>Thursday</v>
      </c>
      <c r="J2732" s="2">
        <f t="shared" si="214"/>
        <v>5220000</v>
      </c>
      <c r="K2732" s="2"/>
    </row>
    <row r="2733" spans="1:11" x14ac:dyDescent="0.3">
      <c r="A2733" s="1">
        <v>44903</v>
      </c>
      <c r="B2733" t="s">
        <v>11</v>
      </c>
      <c r="C2733" t="s">
        <v>12</v>
      </c>
      <c r="D2733">
        <v>47</v>
      </c>
      <c r="E2733" s="2">
        <v>60000</v>
      </c>
      <c r="F2733">
        <f t="shared" si="210"/>
        <v>2022</v>
      </c>
      <c r="G2733" t="str">
        <f t="shared" si="211"/>
        <v>December</v>
      </c>
      <c r="H2733">
        <f t="shared" si="212"/>
        <v>4</v>
      </c>
      <c r="I2733" t="str">
        <f t="shared" si="213"/>
        <v>Thursday</v>
      </c>
      <c r="J2733" s="2">
        <f t="shared" si="214"/>
        <v>2820000</v>
      </c>
      <c r="K2733" s="2"/>
    </row>
    <row r="2734" spans="1:11" x14ac:dyDescent="0.3">
      <c r="A2734" s="1">
        <v>44903</v>
      </c>
      <c r="B2734" t="s">
        <v>13</v>
      </c>
      <c r="C2734" t="s">
        <v>14</v>
      </c>
      <c r="D2734">
        <v>110</v>
      </c>
      <c r="E2734" s="2">
        <v>20000</v>
      </c>
      <c r="F2734">
        <f t="shared" si="210"/>
        <v>2022</v>
      </c>
      <c r="G2734" t="str">
        <f t="shared" si="211"/>
        <v>December</v>
      </c>
      <c r="H2734">
        <f t="shared" si="212"/>
        <v>4</v>
      </c>
      <c r="I2734" t="str">
        <f t="shared" si="213"/>
        <v>Thursday</v>
      </c>
      <c r="J2734" s="2">
        <f t="shared" si="214"/>
        <v>2200000</v>
      </c>
      <c r="K2734" s="2"/>
    </row>
    <row r="2735" spans="1:11" x14ac:dyDescent="0.3">
      <c r="A2735" s="1">
        <v>44903</v>
      </c>
      <c r="B2735" t="s">
        <v>15</v>
      </c>
      <c r="C2735" t="s">
        <v>16</v>
      </c>
      <c r="D2735">
        <v>198</v>
      </c>
      <c r="E2735" s="2">
        <v>5000</v>
      </c>
      <c r="F2735">
        <f t="shared" si="210"/>
        <v>2022</v>
      </c>
      <c r="G2735" t="str">
        <f t="shared" si="211"/>
        <v>December</v>
      </c>
      <c r="H2735">
        <f t="shared" si="212"/>
        <v>4</v>
      </c>
      <c r="I2735" t="str">
        <f t="shared" si="213"/>
        <v>Thursday</v>
      </c>
      <c r="J2735" s="2">
        <f t="shared" si="214"/>
        <v>990000</v>
      </c>
      <c r="K2735" s="2"/>
    </row>
    <row r="2736" spans="1:11" x14ac:dyDescent="0.3">
      <c r="A2736" s="1">
        <v>44903</v>
      </c>
      <c r="B2736" t="s">
        <v>17</v>
      </c>
      <c r="C2736" t="s">
        <v>18</v>
      </c>
      <c r="D2736">
        <v>93</v>
      </c>
      <c r="E2736" s="2">
        <v>25000</v>
      </c>
      <c r="F2736">
        <f t="shared" si="210"/>
        <v>2022</v>
      </c>
      <c r="G2736" t="str">
        <f t="shared" si="211"/>
        <v>December</v>
      </c>
      <c r="H2736">
        <f t="shared" si="212"/>
        <v>4</v>
      </c>
      <c r="I2736" t="str">
        <f t="shared" si="213"/>
        <v>Thursday</v>
      </c>
      <c r="J2736" s="2">
        <f t="shared" si="214"/>
        <v>2325000</v>
      </c>
      <c r="K2736" s="2"/>
    </row>
    <row r="2737" spans="1:11" x14ac:dyDescent="0.3">
      <c r="A2737" s="1">
        <v>44903</v>
      </c>
      <c r="B2737" t="s">
        <v>19</v>
      </c>
      <c r="C2737" t="s">
        <v>20</v>
      </c>
      <c r="D2737">
        <v>63</v>
      </c>
      <c r="E2737" s="2">
        <v>30000</v>
      </c>
      <c r="F2737">
        <f t="shared" si="210"/>
        <v>2022</v>
      </c>
      <c r="G2737" t="str">
        <f t="shared" si="211"/>
        <v>December</v>
      </c>
      <c r="H2737">
        <f t="shared" si="212"/>
        <v>4</v>
      </c>
      <c r="I2737" t="str">
        <f t="shared" si="213"/>
        <v>Thursday</v>
      </c>
      <c r="J2737" s="2">
        <f t="shared" si="214"/>
        <v>1890000</v>
      </c>
      <c r="K2737" s="2"/>
    </row>
    <row r="2738" spans="1:11" x14ac:dyDescent="0.3">
      <c r="A2738" s="1">
        <v>44904</v>
      </c>
      <c r="B2738" t="s">
        <v>5</v>
      </c>
      <c r="C2738" t="s">
        <v>6</v>
      </c>
      <c r="D2738">
        <v>116</v>
      </c>
      <c r="E2738" s="2">
        <v>50000</v>
      </c>
      <c r="F2738">
        <f t="shared" si="210"/>
        <v>2022</v>
      </c>
      <c r="G2738" t="str">
        <f t="shared" si="211"/>
        <v>December</v>
      </c>
      <c r="H2738">
        <f t="shared" si="212"/>
        <v>4</v>
      </c>
      <c r="I2738" t="str">
        <f t="shared" si="213"/>
        <v>Friday</v>
      </c>
      <c r="J2738" s="2">
        <f t="shared" si="214"/>
        <v>5800000</v>
      </c>
      <c r="K2738" s="2"/>
    </row>
    <row r="2739" spans="1:11" x14ac:dyDescent="0.3">
      <c r="A2739" s="1">
        <v>44904</v>
      </c>
      <c r="B2739" t="s">
        <v>7</v>
      </c>
      <c r="C2739" t="s">
        <v>8</v>
      </c>
      <c r="D2739">
        <v>92</v>
      </c>
      <c r="E2739" s="2">
        <v>35000</v>
      </c>
      <c r="F2739">
        <f t="shared" si="210"/>
        <v>2022</v>
      </c>
      <c r="G2739" t="str">
        <f t="shared" si="211"/>
        <v>December</v>
      </c>
      <c r="H2739">
        <f t="shared" si="212"/>
        <v>4</v>
      </c>
      <c r="I2739" t="str">
        <f t="shared" si="213"/>
        <v>Friday</v>
      </c>
      <c r="J2739" s="2">
        <f t="shared" si="214"/>
        <v>3220000</v>
      </c>
      <c r="K2739" s="2"/>
    </row>
    <row r="2740" spans="1:11" x14ac:dyDescent="0.3">
      <c r="A2740" s="1">
        <v>44904</v>
      </c>
      <c r="B2740" t="s">
        <v>9</v>
      </c>
      <c r="C2740" t="s">
        <v>10</v>
      </c>
      <c r="D2740">
        <v>107</v>
      </c>
      <c r="E2740" s="2">
        <v>45000</v>
      </c>
      <c r="F2740">
        <f t="shared" si="210"/>
        <v>2022</v>
      </c>
      <c r="G2740" t="str">
        <f t="shared" si="211"/>
        <v>December</v>
      </c>
      <c r="H2740">
        <f t="shared" si="212"/>
        <v>4</v>
      </c>
      <c r="I2740" t="str">
        <f t="shared" si="213"/>
        <v>Friday</v>
      </c>
      <c r="J2740" s="2">
        <f t="shared" si="214"/>
        <v>4815000</v>
      </c>
      <c r="K2740" s="2"/>
    </row>
    <row r="2741" spans="1:11" x14ac:dyDescent="0.3">
      <c r="A2741" s="1">
        <v>44904</v>
      </c>
      <c r="B2741" t="s">
        <v>11</v>
      </c>
      <c r="C2741" t="s">
        <v>12</v>
      </c>
      <c r="D2741">
        <v>49</v>
      </c>
      <c r="E2741" s="2">
        <v>60000</v>
      </c>
      <c r="F2741">
        <f t="shared" si="210"/>
        <v>2022</v>
      </c>
      <c r="G2741" t="str">
        <f t="shared" si="211"/>
        <v>December</v>
      </c>
      <c r="H2741">
        <f t="shared" si="212"/>
        <v>4</v>
      </c>
      <c r="I2741" t="str">
        <f t="shared" si="213"/>
        <v>Friday</v>
      </c>
      <c r="J2741" s="2">
        <f t="shared" si="214"/>
        <v>2940000</v>
      </c>
      <c r="K2741" s="2"/>
    </row>
    <row r="2742" spans="1:11" x14ac:dyDescent="0.3">
      <c r="A2742" s="1">
        <v>44904</v>
      </c>
      <c r="B2742" t="s">
        <v>13</v>
      </c>
      <c r="C2742" t="s">
        <v>14</v>
      </c>
      <c r="D2742">
        <v>113</v>
      </c>
      <c r="E2742" s="2">
        <v>20000</v>
      </c>
      <c r="F2742">
        <f t="shared" si="210"/>
        <v>2022</v>
      </c>
      <c r="G2742" t="str">
        <f t="shared" si="211"/>
        <v>December</v>
      </c>
      <c r="H2742">
        <f t="shared" si="212"/>
        <v>4</v>
      </c>
      <c r="I2742" t="str">
        <f t="shared" si="213"/>
        <v>Friday</v>
      </c>
      <c r="J2742" s="2">
        <f t="shared" si="214"/>
        <v>2260000</v>
      </c>
      <c r="K2742" s="2"/>
    </row>
    <row r="2743" spans="1:11" x14ac:dyDescent="0.3">
      <c r="A2743" s="1">
        <v>44904</v>
      </c>
      <c r="B2743" t="s">
        <v>15</v>
      </c>
      <c r="C2743" t="s">
        <v>16</v>
      </c>
      <c r="D2743">
        <v>211</v>
      </c>
      <c r="E2743" s="2">
        <v>5000</v>
      </c>
      <c r="F2743">
        <f t="shared" si="210"/>
        <v>2022</v>
      </c>
      <c r="G2743" t="str">
        <f t="shared" si="211"/>
        <v>December</v>
      </c>
      <c r="H2743">
        <f t="shared" si="212"/>
        <v>4</v>
      </c>
      <c r="I2743" t="str">
        <f t="shared" si="213"/>
        <v>Friday</v>
      </c>
      <c r="J2743" s="2">
        <f t="shared" si="214"/>
        <v>1055000</v>
      </c>
      <c r="K2743" s="2"/>
    </row>
    <row r="2744" spans="1:11" x14ac:dyDescent="0.3">
      <c r="A2744" s="1">
        <v>44904</v>
      </c>
      <c r="B2744" t="s">
        <v>17</v>
      </c>
      <c r="C2744" t="s">
        <v>18</v>
      </c>
      <c r="D2744">
        <v>90</v>
      </c>
      <c r="E2744" s="2">
        <v>25000</v>
      </c>
      <c r="F2744">
        <f t="shared" si="210"/>
        <v>2022</v>
      </c>
      <c r="G2744" t="str">
        <f t="shared" si="211"/>
        <v>December</v>
      </c>
      <c r="H2744">
        <f t="shared" si="212"/>
        <v>4</v>
      </c>
      <c r="I2744" t="str">
        <f t="shared" si="213"/>
        <v>Friday</v>
      </c>
      <c r="J2744" s="2">
        <f t="shared" si="214"/>
        <v>2250000</v>
      </c>
      <c r="K2744" s="2"/>
    </row>
    <row r="2745" spans="1:11" x14ac:dyDescent="0.3">
      <c r="A2745" s="1">
        <v>44904</v>
      </c>
      <c r="B2745" t="s">
        <v>19</v>
      </c>
      <c r="C2745" t="s">
        <v>20</v>
      </c>
      <c r="D2745">
        <v>59</v>
      </c>
      <c r="E2745" s="2">
        <v>30000</v>
      </c>
      <c r="F2745">
        <f t="shared" si="210"/>
        <v>2022</v>
      </c>
      <c r="G2745" t="str">
        <f t="shared" si="211"/>
        <v>December</v>
      </c>
      <c r="H2745">
        <f t="shared" si="212"/>
        <v>4</v>
      </c>
      <c r="I2745" t="str">
        <f t="shared" si="213"/>
        <v>Friday</v>
      </c>
      <c r="J2745" s="2">
        <f t="shared" si="214"/>
        <v>1770000</v>
      </c>
      <c r="K2745" s="2"/>
    </row>
    <row r="2746" spans="1:11" x14ac:dyDescent="0.3">
      <c r="A2746" s="1">
        <v>44905</v>
      </c>
      <c r="B2746" t="s">
        <v>5</v>
      </c>
      <c r="C2746" t="s">
        <v>6</v>
      </c>
      <c r="D2746">
        <v>113</v>
      </c>
      <c r="E2746" s="2">
        <v>50000</v>
      </c>
      <c r="F2746">
        <f t="shared" si="210"/>
        <v>2022</v>
      </c>
      <c r="G2746" t="str">
        <f t="shared" si="211"/>
        <v>December</v>
      </c>
      <c r="H2746">
        <f t="shared" si="212"/>
        <v>4</v>
      </c>
      <c r="I2746" t="str">
        <f t="shared" si="213"/>
        <v>Saturday</v>
      </c>
      <c r="J2746" s="2">
        <f t="shared" si="214"/>
        <v>5650000</v>
      </c>
      <c r="K2746" s="2"/>
    </row>
    <row r="2747" spans="1:11" x14ac:dyDescent="0.3">
      <c r="A2747" s="1">
        <v>44905</v>
      </c>
      <c r="B2747" t="s">
        <v>7</v>
      </c>
      <c r="C2747" t="s">
        <v>8</v>
      </c>
      <c r="D2747">
        <v>88</v>
      </c>
      <c r="E2747" s="2">
        <v>35000</v>
      </c>
      <c r="F2747">
        <f t="shared" si="210"/>
        <v>2022</v>
      </c>
      <c r="G2747" t="str">
        <f t="shared" si="211"/>
        <v>December</v>
      </c>
      <c r="H2747">
        <f t="shared" si="212"/>
        <v>4</v>
      </c>
      <c r="I2747" t="str">
        <f t="shared" si="213"/>
        <v>Saturday</v>
      </c>
      <c r="J2747" s="2">
        <f t="shared" si="214"/>
        <v>3080000</v>
      </c>
      <c r="K2747" s="2"/>
    </row>
    <row r="2748" spans="1:11" x14ac:dyDescent="0.3">
      <c r="A2748" s="1">
        <v>44905</v>
      </c>
      <c r="B2748" t="s">
        <v>9</v>
      </c>
      <c r="C2748" t="s">
        <v>10</v>
      </c>
      <c r="D2748">
        <v>127</v>
      </c>
      <c r="E2748" s="2">
        <v>45000</v>
      </c>
      <c r="F2748">
        <f t="shared" si="210"/>
        <v>2022</v>
      </c>
      <c r="G2748" t="str">
        <f t="shared" si="211"/>
        <v>December</v>
      </c>
      <c r="H2748">
        <f t="shared" si="212"/>
        <v>4</v>
      </c>
      <c r="I2748" t="str">
        <f t="shared" si="213"/>
        <v>Saturday</v>
      </c>
      <c r="J2748" s="2">
        <f t="shared" si="214"/>
        <v>5715000</v>
      </c>
      <c r="K2748" s="2"/>
    </row>
    <row r="2749" spans="1:11" x14ac:dyDescent="0.3">
      <c r="A2749" s="1">
        <v>44905</v>
      </c>
      <c r="B2749" t="s">
        <v>11</v>
      </c>
      <c r="C2749" t="s">
        <v>12</v>
      </c>
      <c r="D2749">
        <v>49</v>
      </c>
      <c r="E2749" s="2">
        <v>60000</v>
      </c>
      <c r="F2749">
        <f t="shared" si="210"/>
        <v>2022</v>
      </c>
      <c r="G2749" t="str">
        <f t="shared" si="211"/>
        <v>December</v>
      </c>
      <c r="H2749">
        <f t="shared" si="212"/>
        <v>4</v>
      </c>
      <c r="I2749" t="str">
        <f t="shared" si="213"/>
        <v>Saturday</v>
      </c>
      <c r="J2749" s="2">
        <f t="shared" si="214"/>
        <v>2940000</v>
      </c>
      <c r="K2749" s="2"/>
    </row>
    <row r="2750" spans="1:11" x14ac:dyDescent="0.3">
      <c r="A2750" s="1">
        <v>44905</v>
      </c>
      <c r="B2750" t="s">
        <v>13</v>
      </c>
      <c r="C2750" t="s">
        <v>14</v>
      </c>
      <c r="D2750">
        <v>117</v>
      </c>
      <c r="E2750" s="2">
        <v>20000</v>
      </c>
      <c r="F2750">
        <f t="shared" si="210"/>
        <v>2022</v>
      </c>
      <c r="G2750" t="str">
        <f t="shared" si="211"/>
        <v>December</v>
      </c>
      <c r="H2750">
        <f t="shared" si="212"/>
        <v>4</v>
      </c>
      <c r="I2750" t="str">
        <f t="shared" si="213"/>
        <v>Saturday</v>
      </c>
      <c r="J2750" s="2">
        <f t="shared" si="214"/>
        <v>2340000</v>
      </c>
      <c r="K2750" s="2"/>
    </row>
    <row r="2751" spans="1:11" x14ac:dyDescent="0.3">
      <c r="A2751" s="1">
        <v>44905</v>
      </c>
      <c r="B2751" t="s">
        <v>15</v>
      </c>
      <c r="C2751" t="s">
        <v>16</v>
      </c>
      <c r="D2751">
        <v>215</v>
      </c>
      <c r="E2751" s="2">
        <v>5000</v>
      </c>
      <c r="F2751">
        <f t="shared" si="210"/>
        <v>2022</v>
      </c>
      <c r="G2751" t="str">
        <f t="shared" si="211"/>
        <v>December</v>
      </c>
      <c r="H2751">
        <f t="shared" si="212"/>
        <v>4</v>
      </c>
      <c r="I2751" t="str">
        <f t="shared" si="213"/>
        <v>Saturday</v>
      </c>
      <c r="J2751" s="2">
        <f t="shared" si="214"/>
        <v>1075000</v>
      </c>
      <c r="K2751" s="2"/>
    </row>
    <row r="2752" spans="1:11" x14ac:dyDescent="0.3">
      <c r="A2752" s="1">
        <v>44905</v>
      </c>
      <c r="B2752" t="s">
        <v>17</v>
      </c>
      <c r="C2752" t="s">
        <v>18</v>
      </c>
      <c r="D2752">
        <v>86</v>
      </c>
      <c r="E2752" s="2">
        <v>25000</v>
      </c>
      <c r="F2752">
        <f t="shared" si="210"/>
        <v>2022</v>
      </c>
      <c r="G2752" t="str">
        <f t="shared" si="211"/>
        <v>December</v>
      </c>
      <c r="H2752">
        <f t="shared" si="212"/>
        <v>4</v>
      </c>
      <c r="I2752" t="str">
        <f t="shared" si="213"/>
        <v>Saturday</v>
      </c>
      <c r="J2752" s="2">
        <f t="shared" si="214"/>
        <v>2150000</v>
      </c>
      <c r="K2752" s="2"/>
    </row>
    <row r="2753" spans="1:11" x14ac:dyDescent="0.3">
      <c r="A2753" s="1">
        <v>44905</v>
      </c>
      <c r="B2753" t="s">
        <v>19</v>
      </c>
      <c r="C2753" t="s">
        <v>20</v>
      </c>
      <c r="D2753">
        <v>59</v>
      </c>
      <c r="E2753" s="2">
        <v>30000</v>
      </c>
      <c r="F2753">
        <f t="shared" si="210"/>
        <v>2022</v>
      </c>
      <c r="G2753" t="str">
        <f t="shared" si="211"/>
        <v>December</v>
      </c>
      <c r="H2753">
        <f t="shared" si="212"/>
        <v>4</v>
      </c>
      <c r="I2753" t="str">
        <f t="shared" si="213"/>
        <v>Saturday</v>
      </c>
      <c r="J2753" s="2">
        <f t="shared" si="214"/>
        <v>1770000</v>
      </c>
      <c r="K2753" s="2"/>
    </row>
    <row r="2754" spans="1:11" x14ac:dyDescent="0.3">
      <c r="A2754" s="1">
        <v>44906</v>
      </c>
      <c r="B2754" t="s">
        <v>5</v>
      </c>
      <c r="C2754" t="s">
        <v>6</v>
      </c>
      <c r="D2754">
        <v>111</v>
      </c>
      <c r="E2754" s="2">
        <v>50000</v>
      </c>
      <c r="F2754">
        <f t="shared" ref="F2754:F2817" si="215">YEAR(A2754)</f>
        <v>2022</v>
      </c>
      <c r="G2754" t="str">
        <f t="shared" ref="G2754:G2817" si="216">TEXT(A2754,"mmmm")</f>
        <v>December</v>
      </c>
      <c r="H2754">
        <f t="shared" ref="H2754:H2817" si="217">ROUNDUP(MONTH(A2754)/3,0)</f>
        <v>4</v>
      </c>
      <c r="I2754" t="str">
        <f t="shared" ref="I2754:I2817" si="218">TEXT(A2754,"dddd")</f>
        <v>Sunday</v>
      </c>
      <c r="J2754" s="2">
        <f t="shared" ref="J2754:J2817" si="219">D2754*E2754</f>
        <v>5550000</v>
      </c>
      <c r="K2754" s="2"/>
    </row>
    <row r="2755" spans="1:11" x14ac:dyDescent="0.3">
      <c r="A2755" s="1">
        <v>44906</v>
      </c>
      <c r="B2755" t="s">
        <v>7</v>
      </c>
      <c r="C2755" t="s">
        <v>8</v>
      </c>
      <c r="D2755">
        <v>89</v>
      </c>
      <c r="E2755" s="2">
        <v>35000</v>
      </c>
      <c r="F2755">
        <f t="shared" si="215"/>
        <v>2022</v>
      </c>
      <c r="G2755" t="str">
        <f t="shared" si="216"/>
        <v>December</v>
      </c>
      <c r="H2755">
        <f t="shared" si="217"/>
        <v>4</v>
      </c>
      <c r="I2755" t="str">
        <f t="shared" si="218"/>
        <v>Sunday</v>
      </c>
      <c r="J2755" s="2">
        <f t="shared" si="219"/>
        <v>3115000</v>
      </c>
      <c r="K2755" s="2"/>
    </row>
    <row r="2756" spans="1:11" x14ac:dyDescent="0.3">
      <c r="A2756" s="1">
        <v>44906</v>
      </c>
      <c r="B2756" t="s">
        <v>9</v>
      </c>
      <c r="C2756" t="s">
        <v>10</v>
      </c>
      <c r="D2756">
        <v>115</v>
      </c>
      <c r="E2756" s="2">
        <v>45000</v>
      </c>
      <c r="F2756">
        <f t="shared" si="215"/>
        <v>2022</v>
      </c>
      <c r="G2756" t="str">
        <f t="shared" si="216"/>
        <v>December</v>
      </c>
      <c r="H2756">
        <f t="shared" si="217"/>
        <v>4</v>
      </c>
      <c r="I2756" t="str">
        <f t="shared" si="218"/>
        <v>Sunday</v>
      </c>
      <c r="J2756" s="2">
        <f t="shared" si="219"/>
        <v>5175000</v>
      </c>
      <c r="K2756" s="2"/>
    </row>
    <row r="2757" spans="1:11" x14ac:dyDescent="0.3">
      <c r="A2757" s="1">
        <v>44906</v>
      </c>
      <c r="B2757" t="s">
        <v>11</v>
      </c>
      <c r="C2757" t="s">
        <v>12</v>
      </c>
      <c r="D2757">
        <v>48</v>
      </c>
      <c r="E2757" s="2">
        <v>60000</v>
      </c>
      <c r="F2757">
        <f t="shared" si="215"/>
        <v>2022</v>
      </c>
      <c r="G2757" t="str">
        <f t="shared" si="216"/>
        <v>December</v>
      </c>
      <c r="H2757">
        <f t="shared" si="217"/>
        <v>4</v>
      </c>
      <c r="I2757" t="str">
        <f t="shared" si="218"/>
        <v>Sunday</v>
      </c>
      <c r="J2757" s="2">
        <f t="shared" si="219"/>
        <v>2880000</v>
      </c>
      <c r="K2757" s="2"/>
    </row>
    <row r="2758" spans="1:11" x14ac:dyDescent="0.3">
      <c r="A2758" s="1">
        <v>44906</v>
      </c>
      <c r="B2758" t="s">
        <v>13</v>
      </c>
      <c r="C2758" t="s">
        <v>14</v>
      </c>
      <c r="D2758">
        <v>118</v>
      </c>
      <c r="E2758" s="2">
        <v>20000</v>
      </c>
      <c r="F2758">
        <f t="shared" si="215"/>
        <v>2022</v>
      </c>
      <c r="G2758" t="str">
        <f t="shared" si="216"/>
        <v>December</v>
      </c>
      <c r="H2758">
        <f t="shared" si="217"/>
        <v>4</v>
      </c>
      <c r="I2758" t="str">
        <f t="shared" si="218"/>
        <v>Sunday</v>
      </c>
      <c r="J2758" s="2">
        <f t="shared" si="219"/>
        <v>2360000</v>
      </c>
      <c r="K2758" s="2"/>
    </row>
    <row r="2759" spans="1:11" x14ac:dyDescent="0.3">
      <c r="A2759" s="1">
        <v>44906</v>
      </c>
      <c r="B2759" t="s">
        <v>15</v>
      </c>
      <c r="C2759" t="s">
        <v>16</v>
      </c>
      <c r="D2759">
        <v>199</v>
      </c>
      <c r="E2759" s="2">
        <v>5000</v>
      </c>
      <c r="F2759">
        <f t="shared" si="215"/>
        <v>2022</v>
      </c>
      <c r="G2759" t="str">
        <f t="shared" si="216"/>
        <v>December</v>
      </c>
      <c r="H2759">
        <f t="shared" si="217"/>
        <v>4</v>
      </c>
      <c r="I2759" t="str">
        <f t="shared" si="218"/>
        <v>Sunday</v>
      </c>
      <c r="J2759" s="2">
        <f t="shared" si="219"/>
        <v>995000</v>
      </c>
      <c r="K2759" s="2"/>
    </row>
    <row r="2760" spans="1:11" x14ac:dyDescent="0.3">
      <c r="A2760" s="1">
        <v>44906</v>
      </c>
      <c r="B2760" t="s">
        <v>17</v>
      </c>
      <c r="C2760" t="s">
        <v>18</v>
      </c>
      <c r="D2760">
        <v>83</v>
      </c>
      <c r="E2760" s="2">
        <v>25000</v>
      </c>
      <c r="F2760">
        <f t="shared" si="215"/>
        <v>2022</v>
      </c>
      <c r="G2760" t="str">
        <f t="shared" si="216"/>
        <v>December</v>
      </c>
      <c r="H2760">
        <f t="shared" si="217"/>
        <v>4</v>
      </c>
      <c r="I2760" t="str">
        <f t="shared" si="218"/>
        <v>Sunday</v>
      </c>
      <c r="J2760" s="2">
        <f t="shared" si="219"/>
        <v>2075000</v>
      </c>
      <c r="K2760" s="2"/>
    </row>
    <row r="2761" spans="1:11" x14ac:dyDescent="0.3">
      <c r="A2761" s="1">
        <v>44906</v>
      </c>
      <c r="B2761" t="s">
        <v>19</v>
      </c>
      <c r="C2761" t="s">
        <v>20</v>
      </c>
      <c r="D2761">
        <v>61</v>
      </c>
      <c r="E2761" s="2">
        <v>30000</v>
      </c>
      <c r="F2761">
        <f t="shared" si="215"/>
        <v>2022</v>
      </c>
      <c r="G2761" t="str">
        <f t="shared" si="216"/>
        <v>December</v>
      </c>
      <c r="H2761">
        <f t="shared" si="217"/>
        <v>4</v>
      </c>
      <c r="I2761" t="str">
        <f t="shared" si="218"/>
        <v>Sunday</v>
      </c>
      <c r="J2761" s="2">
        <f t="shared" si="219"/>
        <v>1830000</v>
      </c>
      <c r="K2761" s="2"/>
    </row>
    <row r="2762" spans="1:11" x14ac:dyDescent="0.3">
      <c r="A2762" s="1">
        <v>44907</v>
      </c>
      <c r="B2762" t="s">
        <v>5</v>
      </c>
      <c r="C2762" t="s">
        <v>6</v>
      </c>
      <c r="D2762">
        <v>116</v>
      </c>
      <c r="E2762" s="2">
        <v>50000</v>
      </c>
      <c r="F2762">
        <f t="shared" si="215"/>
        <v>2022</v>
      </c>
      <c r="G2762" t="str">
        <f t="shared" si="216"/>
        <v>December</v>
      </c>
      <c r="H2762">
        <f t="shared" si="217"/>
        <v>4</v>
      </c>
      <c r="I2762" t="str">
        <f t="shared" si="218"/>
        <v>Monday</v>
      </c>
      <c r="J2762" s="2">
        <f t="shared" si="219"/>
        <v>5800000</v>
      </c>
      <c r="K2762" s="2"/>
    </row>
    <row r="2763" spans="1:11" x14ac:dyDescent="0.3">
      <c r="A2763" s="1">
        <v>44907</v>
      </c>
      <c r="B2763" t="s">
        <v>7</v>
      </c>
      <c r="C2763" t="s">
        <v>8</v>
      </c>
      <c r="D2763">
        <v>82</v>
      </c>
      <c r="E2763" s="2">
        <v>35000</v>
      </c>
      <c r="F2763">
        <f t="shared" si="215"/>
        <v>2022</v>
      </c>
      <c r="G2763" t="str">
        <f t="shared" si="216"/>
        <v>December</v>
      </c>
      <c r="H2763">
        <f t="shared" si="217"/>
        <v>4</v>
      </c>
      <c r="I2763" t="str">
        <f t="shared" si="218"/>
        <v>Monday</v>
      </c>
      <c r="J2763" s="2">
        <f t="shared" si="219"/>
        <v>2870000</v>
      </c>
      <c r="K2763" s="2"/>
    </row>
    <row r="2764" spans="1:11" x14ac:dyDescent="0.3">
      <c r="A2764" s="1">
        <v>44907</v>
      </c>
      <c r="B2764" t="s">
        <v>9</v>
      </c>
      <c r="C2764" t="s">
        <v>10</v>
      </c>
      <c r="D2764">
        <v>118</v>
      </c>
      <c r="E2764" s="2">
        <v>45000</v>
      </c>
      <c r="F2764">
        <f t="shared" si="215"/>
        <v>2022</v>
      </c>
      <c r="G2764" t="str">
        <f t="shared" si="216"/>
        <v>December</v>
      </c>
      <c r="H2764">
        <f t="shared" si="217"/>
        <v>4</v>
      </c>
      <c r="I2764" t="str">
        <f t="shared" si="218"/>
        <v>Monday</v>
      </c>
      <c r="J2764" s="2">
        <f t="shared" si="219"/>
        <v>5310000</v>
      </c>
      <c r="K2764" s="2"/>
    </row>
    <row r="2765" spans="1:11" x14ac:dyDescent="0.3">
      <c r="A2765" s="1">
        <v>44907</v>
      </c>
      <c r="B2765" t="s">
        <v>11</v>
      </c>
      <c r="C2765" t="s">
        <v>12</v>
      </c>
      <c r="D2765">
        <v>48</v>
      </c>
      <c r="E2765" s="2">
        <v>60000</v>
      </c>
      <c r="F2765">
        <f t="shared" si="215"/>
        <v>2022</v>
      </c>
      <c r="G2765" t="str">
        <f t="shared" si="216"/>
        <v>December</v>
      </c>
      <c r="H2765">
        <f t="shared" si="217"/>
        <v>4</v>
      </c>
      <c r="I2765" t="str">
        <f t="shared" si="218"/>
        <v>Monday</v>
      </c>
      <c r="J2765" s="2">
        <f t="shared" si="219"/>
        <v>2880000</v>
      </c>
      <c r="K2765" s="2"/>
    </row>
    <row r="2766" spans="1:11" x14ac:dyDescent="0.3">
      <c r="A2766" s="1">
        <v>44907</v>
      </c>
      <c r="B2766" t="s">
        <v>13</v>
      </c>
      <c r="C2766" t="s">
        <v>14</v>
      </c>
      <c r="D2766">
        <v>116</v>
      </c>
      <c r="E2766" s="2">
        <v>20000</v>
      </c>
      <c r="F2766">
        <f t="shared" si="215"/>
        <v>2022</v>
      </c>
      <c r="G2766" t="str">
        <f t="shared" si="216"/>
        <v>December</v>
      </c>
      <c r="H2766">
        <f t="shared" si="217"/>
        <v>4</v>
      </c>
      <c r="I2766" t="str">
        <f t="shared" si="218"/>
        <v>Monday</v>
      </c>
      <c r="J2766" s="2">
        <f t="shared" si="219"/>
        <v>2320000</v>
      </c>
      <c r="K2766" s="2"/>
    </row>
    <row r="2767" spans="1:11" x14ac:dyDescent="0.3">
      <c r="A2767" s="1">
        <v>44907</v>
      </c>
      <c r="B2767" t="s">
        <v>15</v>
      </c>
      <c r="C2767" t="s">
        <v>16</v>
      </c>
      <c r="D2767">
        <v>194</v>
      </c>
      <c r="E2767" s="2">
        <v>5000</v>
      </c>
      <c r="F2767">
        <f t="shared" si="215"/>
        <v>2022</v>
      </c>
      <c r="G2767" t="str">
        <f t="shared" si="216"/>
        <v>December</v>
      </c>
      <c r="H2767">
        <f t="shared" si="217"/>
        <v>4</v>
      </c>
      <c r="I2767" t="str">
        <f t="shared" si="218"/>
        <v>Monday</v>
      </c>
      <c r="J2767" s="2">
        <f t="shared" si="219"/>
        <v>970000</v>
      </c>
      <c r="K2767" s="2"/>
    </row>
    <row r="2768" spans="1:11" x14ac:dyDescent="0.3">
      <c r="A2768" s="1">
        <v>44907</v>
      </c>
      <c r="B2768" t="s">
        <v>17</v>
      </c>
      <c r="C2768" t="s">
        <v>18</v>
      </c>
      <c r="D2768">
        <v>95</v>
      </c>
      <c r="E2768" s="2">
        <v>25000</v>
      </c>
      <c r="F2768">
        <f t="shared" si="215"/>
        <v>2022</v>
      </c>
      <c r="G2768" t="str">
        <f t="shared" si="216"/>
        <v>December</v>
      </c>
      <c r="H2768">
        <f t="shared" si="217"/>
        <v>4</v>
      </c>
      <c r="I2768" t="str">
        <f t="shared" si="218"/>
        <v>Monday</v>
      </c>
      <c r="J2768" s="2">
        <f t="shared" si="219"/>
        <v>2375000</v>
      </c>
      <c r="K2768" s="2"/>
    </row>
    <row r="2769" spans="1:11" x14ac:dyDescent="0.3">
      <c r="A2769" s="1">
        <v>44907</v>
      </c>
      <c r="B2769" t="s">
        <v>19</v>
      </c>
      <c r="C2769" t="s">
        <v>20</v>
      </c>
      <c r="D2769">
        <v>62</v>
      </c>
      <c r="E2769" s="2">
        <v>30000</v>
      </c>
      <c r="F2769">
        <f t="shared" si="215"/>
        <v>2022</v>
      </c>
      <c r="G2769" t="str">
        <f t="shared" si="216"/>
        <v>December</v>
      </c>
      <c r="H2769">
        <f t="shared" si="217"/>
        <v>4</v>
      </c>
      <c r="I2769" t="str">
        <f t="shared" si="218"/>
        <v>Monday</v>
      </c>
      <c r="J2769" s="2">
        <f t="shared" si="219"/>
        <v>1860000</v>
      </c>
      <c r="K2769" s="2"/>
    </row>
    <row r="2770" spans="1:11" x14ac:dyDescent="0.3">
      <c r="A2770" s="1">
        <v>44908</v>
      </c>
      <c r="B2770" t="s">
        <v>5</v>
      </c>
      <c r="C2770" t="s">
        <v>6</v>
      </c>
      <c r="D2770">
        <v>112</v>
      </c>
      <c r="E2770" s="2">
        <v>50000</v>
      </c>
      <c r="F2770">
        <f t="shared" si="215"/>
        <v>2022</v>
      </c>
      <c r="G2770" t="str">
        <f t="shared" si="216"/>
        <v>December</v>
      </c>
      <c r="H2770">
        <f t="shared" si="217"/>
        <v>4</v>
      </c>
      <c r="I2770" t="str">
        <f t="shared" si="218"/>
        <v>Tuesday</v>
      </c>
      <c r="J2770" s="2">
        <f t="shared" si="219"/>
        <v>5600000</v>
      </c>
      <c r="K2770" s="2"/>
    </row>
    <row r="2771" spans="1:11" x14ac:dyDescent="0.3">
      <c r="A2771" s="1">
        <v>44908</v>
      </c>
      <c r="B2771" t="s">
        <v>7</v>
      </c>
      <c r="C2771" t="s">
        <v>8</v>
      </c>
      <c r="D2771">
        <v>88</v>
      </c>
      <c r="E2771" s="2">
        <v>35000</v>
      </c>
      <c r="F2771">
        <f t="shared" si="215"/>
        <v>2022</v>
      </c>
      <c r="G2771" t="str">
        <f t="shared" si="216"/>
        <v>December</v>
      </c>
      <c r="H2771">
        <f t="shared" si="217"/>
        <v>4</v>
      </c>
      <c r="I2771" t="str">
        <f t="shared" si="218"/>
        <v>Tuesday</v>
      </c>
      <c r="J2771" s="2">
        <f t="shared" si="219"/>
        <v>3080000</v>
      </c>
      <c r="K2771" s="2"/>
    </row>
    <row r="2772" spans="1:11" x14ac:dyDescent="0.3">
      <c r="A2772" s="1">
        <v>44908</v>
      </c>
      <c r="B2772" t="s">
        <v>9</v>
      </c>
      <c r="C2772" t="s">
        <v>10</v>
      </c>
      <c r="D2772">
        <v>110</v>
      </c>
      <c r="E2772" s="2">
        <v>45000</v>
      </c>
      <c r="F2772">
        <f t="shared" si="215"/>
        <v>2022</v>
      </c>
      <c r="G2772" t="str">
        <f t="shared" si="216"/>
        <v>December</v>
      </c>
      <c r="H2772">
        <f t="shared" si="217"/>
        <v>4</v>
      </c>
      <c r="I2772" t="str">
        <f t="shared" si="218"/>
        <v>Tuesday</v>
      </c>
      <c r="J2772" s="2">
        <f t="shared" si="219"/>
        <v>4950000</v>
      </c>
      <c r="K2772" s="2"/>
    </row>
    <row r="2773" spans="1:11" x14ac:dyDescent="0.3">
      <c r="A2773" s="1">
        <v>44908</v>
      </c>
      <c r="B2773" t="s">
        <v>11</v>
      </c>
      <c r="C2773" t="s">
        <v>12</v>
      </c>
      <c r="D2773">
        <v>45</v>
      </c>
      <c r="E2773" s="2">
        <v>60000</v>
      </c>
      <c r="F2773">
        <f t="shared" si="215"/>
        <v>2022</v>
      </c>
      <c r="G2773" t="str">
        <f t="shared" si="216"/>
        <v>December</v>
      </c>
      <c r="H2773">
        <f t="shared" si="217"/>
        <v>4</v>
      </c>
      <c r="I2773" t="str">
        <f t="shared" si="218"/>
        <v>Tuesday</v>
      </c>
      <c r="J2773" s="2">
        <f t="shared" si="219"/>
        <v>2700000</v>
      </c>
      <c r="K2773" s="2"/>
    </row>
    <row r="2774" spans="1:11" x14ac:dyDescent="0.3">
      <c r="A2774" s="1">
        <v>44908</v>
      </c>
      <c r="B2774" t="s">
        <v>13</v>
      </c>
      <c r="C2774" t="s">
        <v>14</v>
      </c>
      <c r="D2774">
        <v>111</v>
      </c>
      <c r="E2774" s="2">
        <v>20000</v>
      </c>
      <c r="F2774">
        <f t="shared" si="215"/>
        <v>2022</v>
      </c>
      <c r="G2774" t="str">
        <f t="shared" si="216"/>
        <v>December</v>
      </c>
      <c r="H2774">
        <f t="shared" si="217"/>
        <v>4</v>
      </c>
      <c r="I2774" t="str">
        <f t="shared" si="218"/>
        <v>Tuesday</v>
      </c>
      <c r="J2774" s="2">
        <f t="shared" si="219"/>
        <v>2220000</v>
      </c>
      <c r="K2774" s="2"/>
    </row>
    <row r="2775" spans="1:11" x14ac:dyDescent="0.3">
      <c r="A2775" s="1">
        <v>44908</v>
      </c>
      <c r="B2775" t="s">
        <v>15</v>
      </c>
      <c r="C2775" t="s">
        <v>16</v>
      </c>
      <c r="D2775">
        <v>205</v>
      </c>
      <c r="E2775" s="2">
        <v>5000</v>
      </c>
      <c r="F2775">
        <f t="shared" si="215"/>
        <v>2022</v>
      </c>
      <c r="G2775" t="str">
        <f t="shared" si="216"/>
        <v>December</v>
      </c>
      <c r="H2775">
        <f t="shared" si="217"/>
        <v>4</v>
      </c>
      <c r="I2775" t="str">
        <f t="shared" si="218"/>
        <v>Tuesday</v>
      </c>
      <c r="J2775" s="2">
        <f t="shared" si="219"/>
        <v>1025000</v>
      </c>
      <c r="K2775" s="2"/>
    </row>
    <row r="2776" spans="1:11" x14ac:dyDescent="0.3">
      <c r="A2776" s="1">
        <v>44908</v>
      </c>
      <c r="B2776" t="s">
        <v>17</v>
      </c>
      <c r="C2776" t="s">
        <v>18</v>
      </c>
      <c r="D2776">
        <v>88</v>
      </c>
      <c r="E2776" s="2">
        <v>25000</v>
      </c>
      <c r="F2776">
        <f t="shared" si="215"/>
        <v>2022</v>
      </c>
      <c r="G2776" t="str">
        <f t="shared" si="216"/>
        <v>December</v>
      </c>
      <c r="H2776">
        <f t="shared" si="217"/>
        <v>4</v>
      </c>
      <c r="I2776" t="str">
        <f t="shared" si="218"/>
        <v>Tuesday</v>
      </c>
      <c r="J2776" s="2">
        <f t="shared" si="219"/>
        <v>2200000</v>
      </c>
      <c r="K2776" s="2"/>
    </row>
    <row r="2777" spans="1:11" x14ac:dyDescent="0.3">
      <c r="A2777" s="1">
        <v>44908</v>
      </c>
      <c r="B2777" t="s">
        <v>19</v>
      </c>
      <c r="C2777" t="s">
        <v>20</v>
      </c>
      <c r="D2777">
        <v>66</v>
      </c>
      <c r="E2777" s="2">
        <v>30000</v>
      </c>
      <c r="F2777">
        <f t="shared" si="215"/>
        <v>2022</v>
      </c>
      <c r="G2777" t="str">
        <f t="shared" si="216"/>
        <v>December</v>
      </c>
      <c r="H2777">
        <f t="shared" si="217"/>
        <v>4</v>
      </c>
      <c r="I2777" t="str">
        <f t="shared" si="218"/>
        <v>Tuesday</v>
      </c>
      <c r="J2777" s="2">
        <f t="shared" si="219"/>
        <v>1980000</v>
      </c>
      <c r="K2777" s="2"/>
    </row>
    <row r="2778" spans="1:11" x14ac:dyDescent="0.3">
      <c r="A2778" s="1">
        <v>44909</v>
      </c>
      <c r="B2778" t="s">
        <v>5</v>
      </c>
      <c r="C2778" t="s">
        <v>6</v>
      </c>
      <c r="D2778">
        <v>120</v>
      </c>
      <c r="E2778" s="2">
        <v>50000</v>
      </c>
      <c r="F2778">
        <f t="shared" si="215"/>
        <v>2022</v>
      </c>
      <c r="G2778" t="str">
        <f t="shared" si="216"/>
        <v>December</v>
      </c>
      <c r="H2778">
        <f t="shared" si="217"/>
        <v>4</v>
      </c>
      <c r="I2778" t="str">
        <f t="shared" si="218"/>
        <v>Wednesday</v>
      </c>
      <c r="J2778" s="2">
        <f t="shared" si="219"/>
        <v>6000000</v>
      </c>
      <c r="K2778" s="2"/>
    </row>
    <row r="2779" spans="1:11" x14ac:dyDescent="0.3">
      <c r="A2779" s="1">
        <v>44909</v>
      </c>
      <c r="B2779" t="s">
        <v>7</v>
      </c>
      <c r="C2779" t="s">
        <v>8</v>
      </c>
      <c r="D2779">
        <v>82</v>
      </c>
      <c r="E2779" s="2">
        <v>35000</v>
      </c>
      <c r="F2779">
        <f t="shared" si="215"/>
        <v>2022</v>
      </c>
      <c r="G2779" t="str">
        <f t="shared" si="216"/>
        <v>December</v>
      </c>
      <c r="H2779">
        <f t="shared" si="217"/>
        <v>4</v>
      </c>
      <c r="I2779" t="str">
        <f t="shared" si="218"/>
        <v>Wednesday</v>
      </c>
      <c r="J2779" s="2">
        <f t="shared" si="219"/>
        <v>2870000</v>
      </c>
      <c r="K2779" s="2"/>
    </row>
    <row r="2780" spans="1:11" x14ac:dyDescent="0.3">
      <c r="A2780" s="1">
        <v>44909</v>
      </c>
      <c r="B2780" t="s">
        <v>9</v>
      </c>
      <c r="C2780" t="s">
        <v>10</v>
      </c>
      <c r="D2780">
        <v>115</v>
      </c>
      <c r="E2780" s="2">
        <v>45000</v>
      </c>
      <c r="F2780">
        <f t="shared" si="215"/>
        <v>2022</v>
      </c>
      <c r="G2780" t="str">
        <f t="shared" si="216"/>
        <v>December</v>
      </c>
      <c r="H2780">
        <f t="shared" si="217"/>
        <v>4</v>
      </c>
      <c r="I2780" t="str">
        <f t="shared" si="218"/>
        <v>Wednesday</v>
      </c>
      <c r="J2780" s="2">
        <f t="shared" si="219"/>
        <v>5175000</v>
      </c>
      <c r="K2780" s="2"/>
    </row>
    <row r="2781" spans="1:11" x14ac:dyDescent="0.3">
      <c r="A2781" s="1">
        <v>44909</v>
      </c>
      <c r="B2781" t="s">
        <v>11</v>
      </c>
      <c r="C2781" t="s">
        <v>12</v>
      </c>
      <c r="D2781">
        <v>55</v>
      </c>
      <c r="E2781" s="2">
        <v>60000</v>
      </c>
      <c r="F2781">
        <f t="shared" si="215"/>
        <v>2022</v>
      </c>
      <c r="G2781" t="str">
        <f t="shared" si="216"/>
        <v>December</v>
      </c>
      <c r="H2781">
        <f t="shared" si="217"/>
        <v>4</v>
      </c>
      <c r="I2781" t="str">
        <f t="shared" si="218"/>
        <v>Wednesday</v>
      </c>
      <c r="J2781" s="2">
        <f t="shared" si="219"/>
        <v>3300000</v>
      </c>
      <c r="K2781" s="2"/>
    </row>
    <row r="2782" spans="1:11" x14ac:dyDescent="0.3">
      <c r="A2782" s="1">
        <v>44909</v>
      </c>
      <c r="B2782" t="s">
        <v>13</v>
      </c>
      <c r="C2782" t="s">
        <v>14</v>
      </c>
      <c r="D2782">
        <v>122</v>
      </c>
      <c r="E2782" s="2">
        <v>20000</v>
      </c>
      <c r="F2782">
        <f t="shared" si="215"/>
        <v>2022</v>
      </c>
      <c r="G2782" t="str">
        <f t="shared" si="216"/>
        <v>December</v>
      </c>
      <c r="H2782">
        <f t="shared" si="217"/>
        <v>4</v>
      </c>
      <c r="I2782" t="str">
        <f t="shared" si="218"/>
        <v>Wednesday</v>
      </c>
      <c r="J2782" s="2">
        <f t="shared" si="219"/>
        <v>2440000</v>
      </c>
      <c r="K2782" s="2"/>
    </row>
    <row r="2783" spans="1:11" x14ac:dyDescent="0.3">
      <c r="A2783" s="1">
        <v>44909</v>
      </c>
      <c r="B2783" t="s">
        <v>15</v>
      </c>
      <c r="C2783" t="s">
        <v>16</v>
      </c>
      <c r="D2783">
        <v>208</v>
      </c>
      <c r="E2783" s="2">
        <v>5000</v>
      </c>
      <c r="F2783">
        <f t="shared" si="215"/>
        <v>2022</v>
      </c>
      <c r="G2783" t="str">
        <f t="shared" si="216"/>
        <v>December</v>
      </c>
      <c r="H2783">
        <f t="shared" si="217"/>
        <v>4</v>
      </c>
      <c r="I2783" t="str">
        <f t="shared" si="218"/>
        <v>Wednesday</v>
      </c>
      <c r="J2783" s="2">
        <f t="shared" si="219"/>
        <v>1040000</v>
      </c>
      <c r="K2783" s="2"/>
    </row>
    <row r="2784" spans="1:11" x14ac:dyDescent="0.3">
      <c r="A2784" s="1">
        <v>44909</v>
      </c>
      <c r="B2784" t="s">
        <v>17</v>
      </c>
      <c r="C2784" t="s">
        <v>18</v>
      </c>
      <c r="D2784">
        <v>87</v>
      </c>
      <c r="E2784" s="2">
        <v>25000</v>
      </c>
      <c r="F2784">
        <f t="shared" si="215"/>
        <v>2022</v>
      </c>
      <c r="G2784" t="str">
        <f t="shared" si="216"/>
        <v>December</v>
      </c>
      <c r="H2784">
        <f t="shared" si="217"/>
        <v>4</v>
      </c>
      <c r="I2784" t="str">
        <f t="shared" si="218"/>
        <v>Wednesday</v>
      </c>
      <c r="J2784" s="2">
        <f t="shared" si="219"/>
        <v>2175000</v>
      </c>
      <c r="K2784" s="2"/>
    </row>
    <row r="2785" spans="1:11" x14ac:dyDescent="0.3">
      <c r="A2785" s="1">
        <v>44909</v>
      </c>
      <c r="B2785" t="s">
        <v>19</v>
      </c>
      <c r="C2785" t="s">
        <v>20</v>
      </c>
      <c r="D2785">
        <v>61</v>
      </c>
      <c r="E2785" s="2">
        <v>30000</v>
      </c>
      <c r="F2785">
        <f t="shared" si="215"/>
        <v>2022</v>
      </c>
      <c r="G2785" t="str">
        <f t="shared" si="216"/>
        <v>December</v>
      </c>
      <c r="H2785">
        <f t="shared" si="217"/>
        <v>4</v>
      </c>
      <c r="I2785" t="str">
        <f t="shared" si="218"/>
        <v>Wednesday</v>
      </c>
      <c r="J2785" s="2">
        <f t="shared" si="219"/>
        <v>1830000</v>
      </c>
      <c r="K2785" s="2"/>
    </row>
    <row r="2786" spans="1:11" x14ac:dyDescent="0.3">
      <c r="A2786" s="1">
        <v>44910</v>
      </c>
      <c r="B2786" t="s">
        <v>5</v>
      </c>
      <c r="C2786" t="s">
        <v>6</v>
      </c>
      <c r="D2786">
        <v>116</v>
      </c>
      <c r="E2786" s="2">
        <v>50000</v>
      </c>
      <c r="F2786">
        <f t="shared" si="215"/>
        <v>2022</v>
      </c>
      <c r="G2786" t="str">
        <f t="shared" si="216"/>
        <v>December</v>
      </c>
      <c r="H2786">
        <f t="shared" si="217"/>
        <v>4</v>
      </c>
      <c r="I2786" t="str">
        <f t="shared" si="218"/>
        <v>Thursday</v>
      </c>
      <c r="J2786" s="2">
        <f t="shared" si="219"/>
        <v>5800000</v>
      </c>
      <c r="K2786" s="2"/>
    </row>
    <row r="2787" spans="1:11" x14ac:dyDescent="0.3">
      <c r="A2787" s="1">
        <v>44910</v>
      </c>
      <c r="B2787" t="s">
        <v>7</v>
      </c>
      <c r="C2787" t="s">
        <v>8</v>
      </c>
      <c r="D2787">
        <v>86</v>
      </c>
      <c r="E2787" s="2">
        <v>35000</v>
      </c>
      <c r="F2787">
        <f t="shared" si="215"/>
        <v>2022</v>
      </c>
      <c r="G2787" t="str">
        <f t="shared" si="216"/>
        <v>December</v>
      </c>
      <c r="H2787">
        <f t="shared" si="217"/>
        <v>4</v>
      </c>
      <c r="I2787" t="str">
        <f t="shared" si="218"/>
        <v>Thursday</v>
      </c>
      <c r="J2787" s="2">
        <f t="shared" si="219"/>
        <v>3010000</v>
      </c>
      <c r="K2787" s="2"/>
    </row>
    <row r="2788" spans="1:11" x14ac:dyDescent="0.3">
      <c r="A2788" s="1">
        <v>44910</v>
      </c>
      <c r="B2788" t="s">
        <v>9</v>
      </c>
      <c r="C2788" t="s">
        <v>10</v>
      </c>
      <c r="D2788">
        <v>118</v>
      </c>
      <c r="E2788" s="2">
        <v>45000</v>
      </c>
      <c r="F2788">
        <f t="shared" si="215"/>
        <v>2022</v>
      </c>
      <c r="G2788" t="str">
        <f t="shared" si="216"/>
        <v>December</v>
      </c>
      <c r="H2788">
        <f t="shared" si="217"/>
        <v>4</v>
      </c>
      <c r="I2788" t="str">
        <f t="shared" si="218"/>
        <v>Thursday</v>
      </c>
      <c r="J2788" s="2">
        <f t="shared" si="219"/>
        <v>5310000</v>
      </c>
      <c r="K2788" s="2"/>
    </row>
    <row r="2789" spans="1:11" x14ac:dyDescent="0.3">
      <c r="A2789" s="1">
        <v>44910</v>
      </c>
      <c r="B2789" t="s">
        <v>11</v>
      </c>
      <c r="C2789" t="s">
        <v>12</v>
      </c>
      <c r="D2789">
        <v>49</v>
      </c>
      <c r="E2789" s="2">
        <v>60000</v>
      </c>
      <c r="F2789">
        <f t="shared" si="215"/>
        <v>2022</v>
      </c>
      <c r="G2789" t="str">
        <f t="shared" si="216"/>
        <v>December</v>
      </c>
      <c r="H2789">
        <f t="shared" si="217"/>
        <v>4</v>
      </c>
      <c r="I2789" t="str">
        <f t="shared" si="218"/>
        <v>Thursday</v>
      </c>
      <c r="J2789" s="2">
        <f t="shared" si="219"/>
        <v>2940000</v>
      </c>
      <c r="K2789" s="2"/>
    </row>
    <row r="2790" spans="1:11" x14ac:dyDescent="0.3">
      <c r="A2790" s="1">
        <v>44910</v>
      </c>
      <c r="B2790" t="s">
        <v>13</v>
      </c>
      <c r="C2790" t="s">
        <v>14</v>
      </c>
      <c r="D2790">
        <v>113</v>
      </c>
      <c r="E2790" s="2">
        <v>20000</v>
      </c>
      <c r="F2790">
        <f t="shared" si="215"/>
        <v>2022</v>
      </c>
      <c r="G2790" t="str">
        <f t="shared" si="216"/>
        <v>December</v>
      </c>
      <c r="H2790">
        <f t="shared" si="217"/>
        <v>4</v>
      </c>
      <c r="I2790" t="str">
        <f t="shared" si="218"/>
        <v>Thursday</v>
      </c>
      <c r="J2790" s="2">
        <f t="shared" si="219"/>
        <v>2260000</v>
      </c>
      <c r="K2790" s="2"/>
    </row>
    <row r="2791" spans="1:11" x14ac:dyDescent="0.3">
      <c r="A2791" s="1">
        <v>44910</v>
      </c>
      <c r="B2791" t="s">
        <v>15</v>
      </c>
      <c r="C2791" t="s">
        <v>16</v>
      </c>
      <c r="D2791">
        <v>196</v>
      </c>
      <c r="E2791" s="2">
        <v>5000</v>
      </c>
      <c r="F2791">
        <f t="shared" si="215"/>
        <v>2022</v>
      </c>
      <c r="G2791" t="str">
        <f t="shared" si="216"/>
        <v>December</v>
      </c>
      <c r="H2791">
        <f t="shared" si="217"/>
        <v>4</v>
      </c>
      <c r="I2791" t="str">
        <f t="shared" si="218"/>
        <v>Thursday</v>
      </c>
      <c r="J2791" s="2">
        <f t="shared" si="219"/>
        <v>980000</v>
      </c>
      <c r="K2791" s="2"/>
    </row>
    <row r="2792" spans="1:11" x14ac:dyDescent="0.3">
      <c r="A2792" s="1">
        <v>44910</v>
      </c>
      <c r="B2792" t="s">
        <v>17</v>
      </c>
      <c r="C2792" t="s">
        <v>18</v>
      </c>
      <c r="D2792">
        <v>92</v>
      </c>
      <c r="E2792" s="2">
        <v>25000</v>
      </c>
      <c r="F2792">
        <f t="shared" si="215"/>
        <v>2022</v>
      </c>
      <c r="G2792" t="str">
        <f t="shared" si="216"/>
        <v>December</v>
      </c>
      <c r="H2792">
        <f t="shared" si="217"/>
        <v>4</v>
      </c>
      <c r="I2792" t="str">
        <f t="shared" si="218"/>
        <v>Thursday</v>
      </c>
      <c r="J2792" s="2">
        <f t="shared" si="219"/>
        <v>2300000</v>
      </c>
      <c r="K2792" s="2"/>
    </row>
    <row r="2793" spans="1:11" x14ac:dyDescent="0.3">
      <c r="A2793" s="1">
        <v>44910</v>
      </c>
      <c r="B2793" t="s">
        <v>19</v>
      </c>
      <c r="C2793" t="s">
        <v>20</v>
      </c>
      <c r="D2793">
        <v>61</v>
      </c>
      <c r="E2793" s="2">
        <v>30000</v>
      </c>
      <c r="F2793">
        <f t="shared" si="215"/>
        <v>2022</v>
      </c>
      <c r="G2793" t="str">
        <f t="shared" si="216"/>
        <v>December</v>
      </c>
      <c r="H2793">
        <f t="shared" si="217"/>
        <v>4</v>
      </c>
      <c r="I2793" t="str">
        <f t="shared" si="218"/>
        <v>Thursday</v>
      </c>
      <c r="J2793" s="2">
        <f t="shared" si="219"/>
        <v>1830000</v>
      </c>
      <c r="K2793" s="2"/>
    </row>
    <row r="2794" spans="1:11" x14ac:dyDescent="0.3">
      <c r="A2794" s="1">
        <v>44911</v>
      </c>
      <c r="B2794" t="s">
        <v>5</v>
      </c>
      <c r="C2794" t="s">
        <v>6</v>
      </c>
      <c r="D2794">
        <v>116</v>
      </c>
      <c r="E2794" s="2">
        <v>50000</v>
      </c>
      <c r="F2794">
        <f t="shared" si="215"/>
        <v>2022</v>
      </c>
      <c r="G2794" t="str">
        <f t="shared" si="216"/>
        <v>December</v>
      </c>
      <c r="H2794">
        <f t="shared" si="217"/>
        <v>4</v>
      </c>
      <c r="I2794" t="str">
        <f t="shared" si="218"/>
        <v>Friday</v>
      </c>
      <c r="J2794" s="2">
        <f t="shared" si="219"/>
        <v>5800000</v>
      </c>
      <c r="K2794" s="2"/>
    </row>
    <row r="2795" spans="1:11" x14ac:dyDescent="0.3">
      <c r="A2795" s="1">
        <v>44911</v>
      </c>
      <c r="B2795" t="s">
        <v>7</v>
      </c>
      <c r="C2795" t="s">
        <v>8</v>
      </c>
      <c r="D2795">
        <v>82</v>
      </c>
      <c r="E2795" s="2">
        <v>35000</v>
      </c>
      <c r="F2795">
        <f t="shared" si="215"/>
        <v>2022</v>
      </c>
      <c r="G2795" t="str">
        <f t="shared" si="216"/>
        <v>December</v>
      </c>
      <c r="H2795">
        <f t="shared" si="217"/>
        <v>4</v>
      </c>
      <c r="I2795" t="str">
        <f t="shared" si="218"/>
        <v>Friday</v>
      </c>
      <c r="J2795" s="2">
        <f t="shared" si="219"/>
        <v>2870000</v>
      </c>
      <c r="K2795" s="2"/>
    </row>
    <row r="2796" spans="1:11" x14ac:dyDescent="0.3">
      <c r="A2796" s="1">
        <v>44911</v>
      </c>
      <c r="B2796" t="s">
        <v>9</v>
      </c>
      <c r="C2796" t="s">
        <v>10</v>
      </c>
      <c r="D2796">
        <v>115</v>
      </c>
      <c r="E2796" s="2">
        <v>45000</v>
      </c>
      <c r="F2796">
        <f t="shared" si="215"/>
        <v>2022</v>
      </c>
      <c r="G2796" t="str">
        <f t="shared" si="216"/>
        <v>December</v>
      </c>
      <c r="H2796">
        <f t="shared" si="217"/>
        <v>4</v>
      </c>
      <c r="I2796" t="str">
        <f t="shared" si="218"/>
        <v>Friday</v>
      </c>
      <c r="J2796" s="2">
        <f t="shared" si="219"/>
        <v>5175000</v>
      </c>
      <c r="K2796" s="2"/>
    </row>
    <row r="2797" spans="1:11" x14ac:dyDescent="0.3">
      <c r="A2797" s="1">
        <v>44911</v>
      </c>
      <c r="B2797" t="s">
        <v>11</v>
      </c>
      <c r="C2797" t="s">
        <v>12</v>
      </c>
      <c r="D2797">
        <v>50</v>
      </c>
      <c r="E2797" s="2">
        <v>60000</v>
      </c>
      <c r="F2797">
        <f t="shared" si="215"/>
        <v>2022</v>
      </c>
      <c r="G2797" t="str">
        <f t="shared" si="216"/>
        <v>December</v>
      </c>
      <c r="H2797">
        <f t="shared" si="217"/>
        <v>4</v>
      </c>
      <c r="I2797" t="str">
        <f t="shared" si="218"/>
        <v>Friday</v>
      </c>
      <c r="J2797" s="2">
        <f t="shared" si="219"/>
        <v>3000000</v>
      </c>
      <c r="K2797" s="2"/>
    </row>
    <row r="2798" spans="1:11" x14ac:dyDescent="0.3">
      <c r="A2798" s="1">
        <v>44911</v>
      </c>
      <c r="B2798" t="s">
        <v>13</v>
      </c>
      <c r="C2798" t="s">
        <v>14</v>
      </c>
      <c r="D2798">
        <v>118</v>
      </c>
      <c r="E2798" s="2">
        <v>20000</v>
      </c>
      <c r="F2798">
        <f t="shared" si="215"/>
        <v>2022</v>
      </c>
      <c r="G2798" t="str">
        <f t="shared" si="216"/>
        <v>December</v>
      </c>
      <c r="H2798">
        <f t="shared" si="217"/>
        <v>4</v>
      </c>
      <c r="I2798" t="str">
        <f t="shared" si="218"/>
        <v>Friday</v>
      </c>
      <c r="J2798" s="2">
        <f t="shared" si="219"/>
        <v>2360000</v>
      </c>
      <c r="K2798" s="2"/>
    </row>
    <row r="2799" spans="1:11" x14ac:dyDescent="0.3">
      <c r="A2799" s="1">
        <v>44911</v>
      </c>
      <c r="B2799" t="s">
        <v>15</v>
      </c>
      <c r="C2799" t="s">
        <v>16</v>
      </c>
      <c r="D2799">
        <v>186</v>
      </c>
      <c r="E2799" s="2">
        <v>5000</v>
      </c>
      <c r="F2799">
        <f t="shared" si="215"/>
        <v>2022</v>
      </c>
      <c r="G2799" t="str">
        <f t="shared" si="216"/>
        <v>December</v>
      </c>
      <c r="H2799">
        <f t="shared" si="217"/>
        <v>4</v>
      </c>
      <c r="I2799" t="str">
        <f t="shared" si="218"/>
        <v>Friday</v>
      </c>
      <c r="J2799" s="2">
        <f t="shared" si="219"/>
        <v>930000</v>
      </c>
      <c r="K2799" s="2"/>
    </row>
    <row r="2800" spans="1:11" x14ac:dyDescent="0.3">
      <c r="A2800" s="1">
        <v>44911</v>
      </c>
      <c r="B2800" t="s">
        <v>17</v>
      </c>
      <c r="C2800" t="s">
        <v>18</v>
      </c>
      <c r="D2800">
        <v>97</v>
      </c>
      <c r="E2800" s="2">
        <v>25000</v>
      </c>
      <c r="F2800">
        <f t="shared" si="215"/>
        <v>2022</v>
      </c>
      <c r="G2800" t="str">
        <f t="shared" si="216"/>
        <v>December</v>
      </c>
      <c r="H2800">
        <f t="shared" si="217"/>
        <v>4</v>
      </c>
      <c r="I2800" t="str">
        <f t="shared" si="218"/>
        <v>Friday</v>
      </c>
      <c r="J2800" s="2">
        <f t="shared" si="219"/>
        <v>2425000</v>
      </c>
      <c r="K2800" s="2"/>
    </row>
    <row r="2801" spans="1:11" x14ac:dyDescent="0.3">
      <c r="A2801" s="1">
        <v>44911</v>
      </c>
      <c r="B2801" t="s">
        <v>19</v>
      </c>
      <c r="C2801" t="s">
        <v>20</v>
      </c>
      <c r="D2801">
        <v>64</v>
      </c>
      <c r="E2801" s="2">
        <v>30000</v>
      </c>
      <c r="F2801">
        <f t="shared" si="215"/>
        <v>2022</v>
      </c>
      <c r="G2801" t="str">
        <f t="shared" si="216"/>
        <v>December</v>
      </c>
      <c r="H2801">
        <f t="shared" si="217"/>
        <v>4</v>
      </c>
      <c r="I2801" t="str">
        <f t="shared" si="218"/>
        <v>Friday</v>
      </c>
      <c r="J2801" s="2">
        <f t="shared" si="219"/>
        <v>1920000</v>
      </c>
      <c r="K2801" s="2"/>
    </row>
    <row r="2802" spans="1:11" x14ac:dyDescent="0.3">
      <c r="A2802" s="1">
        <v>44912</v>
      </c>
      <c r="B2802" t="s">
        <v>5</v>
      </c>
      <c r="C2802" t="s">
        <v>6</v>
      </c>
      <c r="D2802">
        <v>109</v>
      </c>
      <c r="E2802" s="2">
        <v>50000</v>
      </c>
      <c r="F2802">
        <f t="shared" si="215"/>
        <v>2022</v>
      </c>
      <c r="G2802" t="str">
        <f t="shared" si="216"/>
        <v>December</v>
      </c>
      <c r="H2802">
        <f t="shared" si="217"/>
        <v>4</v>
      </c>
      <c r="I2802" t="str">
        <f t="shared" si="218"/>
        <v>Saturday</v>
      </c>
      <c r="J2802" s="2">
        <f t="shared" si="219"/>
        <v>5450000</v>
      </c>
      <c r="K2802" s="2"/>
    </row>
    <row r="2803" spans="1:11" x14ac:dyDescent="0.3">
      <c r="A2803" s="1">
        <v>44912</v>
      </c>
      <c r="B2803" t="s">
        <v>7</v>
      </c>
      <c r="C2803" t="s">
        <v>8</v>
      </c>
      <c r="D2803">
        <v>83</v>
      </c>
      <c r="E2803" s="2">
        <v>35000</v>
      </c>
      <c r="F2803">
        <f t="shared" si="215"/>
        <v>2022</v>
      </c>
      <c r="G2803" t="str">
        <f t="shared" si="216"/>
        <v>December</v>
      </c>
      <c r="H2803">
        <f t="shared" si="217"/>
        <v>4</v>
      </c>
      <c r="I2803" t="str">
        <f t="shared" si="218"/>
        <v>Saturday</v>
      </c>
      <c r="J2803" s="2">
        <f t="shared" si="219"/>
        <v>2905000</v>
      </c>
      <c r="K2803" s="2"/>
    </row>
    <row r="2804" spans="1:11" x14ac:dyDescent="0.3">
      <c r="A2804" s="1">
        <v>44912</v>
      </c>
      <c r="B2804" t="s">
        <v>9</v>
      </c>
      <c r="C2804" t="s">
        <v>10</v>
      </c>
      <c r="D2804">
        <v>113</v>
      </c>
      <c r="E2804" s="2">
        <v>45000</v>
      </c>
      <c r="F2804">
        <f t="shared" si="215"/>
        <v>2022</v>
      </c>
      <c r="G2804" t="str">
        <f t="shared" si="216"/>
        <v>December</v>
      </c>
      <c r="H2804">
        <f t="shared" si="217"/>
        <v>4</v>
      </c>
      <c r="I2804" t="str">
        <f t="shared" si="218"/>
        <v>Saturday</v>
      </c>
      <c r="J2804" s="2">
        <f t="shared" si="219"/>
        <v>5085000</v>
      </c>
      <c r="K2804" s="2"/>
    </row>
    <row r="2805" spans="1:11" x14ac:dyDescent="0.3">
      <c r="A2805" s="1">
        <v>44912</v>
      </c>
      <c r="B2805" t="s">
        <v>11</v>
      </c>
      <c r="C2805" t="s">
        <v>12</v>
      </c>
      <c r="D2805">
        <v>51</v>
      </c>
      <c r="E2805" s="2">
        <v>60000</v>
      </c>
      <c r="F2805">
        <f t="shared" si="215"/>
        <v>2022</v>
      </c>
      <c r="G2805" t="str">
        <f t="shared" si="216"/>
        <v>December</v>
      </c>
      <c r="H2805">
        <f t="shared" si="217"/>
        <v>4</v>
      </c>
      <c r="I2805" t="str">
        <f t="shared" si="218"/>
        <v>Saturday</v>
      </c>
      <c r="J2805" s="2">
        <f t="shared" si="219"/>
        <v>3060000</v>
      </c>
      <c r="K2805" s="2"/>
    </row>
    <row r="2806" spans="1:11" x14ac:dyDescent="0.3">
      <c r="A2806" s="1">
        <v>44912</v>
      </c>
      <c r="B2806" t="s">
        <v>13</v>
      </c>
      <c r="C2806" t="s">
        <v>14</v>
      </c>
      <c r="D2806">
        <v>118</v>
      </c>
      <c r="E2806" s="2">
        <v>20000</v>
      </c>
      <c r="F2806">
        <f t="shared" si="215"/>
        <v>2022</v>
      </c>
      <c r="G2806" t="str">
        <f t="shared" si="216"/>
        <v>December</v>
      </c>
      <c r="H2806">
        <f t="shared" si="217"/>
        <v>4</v>
      </c>
      <c r="I2806" t="str">
        <f t="shared" si="218"/>
        <v>Saturday</v>
      </c>
      <c r="J2806" s="2">
        <f t="shared" si="219"/>
        <v>2360000</v>
      </c>
      <c r="K2806" s="2"/>
    </row>
    <row r="2807" spans="1:11" x14ac:dyDescent="0.3">
      <c r="A2807" s="1">
        <v>44912</v>
      </c>
      <c r="B2807" t="s">
        <v>15</v>
      </c>
      <c r="C2807" t="s">
        <v>16</v>
      </c>
      <c r="D2807">
        <v>195</v>
      </c>
      <c r="E2807" s="2">
        <v>5000</v>
      </c>
      <c r="F2807">
        <f t="shared" si="215"/>
        <v>2022</v>
      </c>
      <c r="G2807" t="str">
        <f t="shared" si="216"/>
        <v>December</v>
      </c>
      <c r="H2807">
        <f t="shared" si="217"/>
        <v>4</v>
      </c>
      <c r="I2807" t="str">
        <f t="shared" si="218"/>
        <v>Saturday</v>
      </c>
      <c r="J2807" s="2">
        <f t="shared" si="219"/>
        <v>975000</v>
      </c>
      <c r="K2807" s="2"/>
    </row>
    <row r="2808" spans="1:11" x14ac:dyDescent="0.3">
      <c r="A2808" s="1">
        <v>44912</v>
      </c>
      <c r="B2808" t="s">
        <v>17</v>
      </c>
      <c r="C2808" t="s">
        <v>18</v>
      </c>
      <c r="D2808">
        <v>86</v>
      </c>
      <c r="E2808" s="2">
        <v>25000</v>
      </c>
      <c r="F2808">
        <f t="shared" si="215"/>
        <v>2022</v>
      </c>
      <c r="G2808" t="str">
        <f t="shared" si="216"/>
        <v>December</v>
      </c>
      <c r="H2808">
        <f t="shared" si="217"/>
        <v>4</v>
      </c>
      <c r="I2808" t="str">
        <f t="shared" si="218"/>
        <v>Saturday</v>
      </c>
      <c r="J2808" s="2">
        <f t="shared" si="219"/>
        <v>2150000</v>
      </c>
      <c r="K2808" s="2"/>
    </row>
    <row r="2809" spans="1:11" x14ac:dyDescent="0.3">
      <c r="A2809" s="1">
        <v>44912</v>
      </c>
      <c r="B2809" t="s">
        <v>19</v>
      </c>
      <c r="C2809" t="s">
        <v>20</v>
      </c>
      <c r="D2809">
        <v>59</v>
      </c>
      <c r="E2809" s="2">
        <v>30000</v>
      </c>
      <c r="F2809">
        <f t="shared" si="215"/>
        <v>2022</v>
      </c>
      <c r="G2809" t="str">
        <f t="shared" si="216"/>
        <v>December</v>
      </c>
      <c r="H2809">
        <f t="shared" si="217"/>
        <v>4</v>
      </c>
      <c r="I2809" t="str">
        <f t="shared" si="218"/>
        <v>Saturday</v>
      </c>
      <c r="J2809" s="2">
        <f t="shared" si="219"/>
        <v>1770000</v>
      </c>
      <c r="K2809" s="2"/>
    </row>
    <row r="2810" spans="1:11" x14ac:dyDescent="0.3">
      <c r="A2810" s="1">
        <v>44913</v>
      </c>
      <c r="B2810" t="s">
        <v>5</v>
      </c>
      <c r="C2810" t="s">
        <v>6</v>
      </c>
      <c r="D2810">
        <v>110</v>
      </c>
      <c r="E2810" s="2">
        <v>50000</v>
      </c>
      <c r="F2810">
        <f t="shared" si="215"/>
        <v>2022</v>
      </c>
      <c r="G2810" t="str">
        <f t="shared" si="216"/>
        <v>December</v>
      </c>
      <c r="H2810">
        <f t="shared" si="217"/>
        <v>4</v>
      </c>
      <c r="I2810" t="str">
        <f t="shared" si="218"/>
        <v>Sunday</v>
      </c>
      <c r="J2810" s="2">
        <f t="shared" si="219"/>
        <v>5500000</v>
      </c>
      <c r="K2810" s="2"/>
    </row>
    <row r="2811" spans="1:11" x14ac:dyDescent="0.3">
      <c r="A2811" s="1">
        <v>44913</v>
      </c>
      <c r="B2811" t="s">
        <v>7</v>
      </c>
      <c r="C2811" t="s">
        <v>8</v>
      </c>
      <c r="D2811">
        <v>76</v>
      </c>
      <c r="E2811" s="2">
        <v>35000</v>
      </c>
      <c r="F2811">
        <f t="shared" si="215"/>
        <v>2022</v>
      </c>
      <c r="G2811" t="str">
        <f t="shared" si="216"/>
        <v>December</v>
      </c>
      <c r="H2811">
        <f t="shared" si="217"/>
        <v>4</v>
      </c>
      <c r="I2811" t="str">
        <f t="shared" si="218"/>
        <v>Sunday</v>
      </c>
      <c r="J2811" s="2">
        <f t="shared" si="219"/>
        <v>2660000</v>
      </c>
      <c r="K2811" s="2"/>
    </row>
    <row r="2812" spans="1:11" x14ac:dyDescent="0.3">
      <c r="A2812" s="1">
        <v>44913</v>
      </c>
      <c r="B2812" t="s">
        <v>9</v>
      </c>
      <c r="C2812" t="s">
        <v>10</v>
      </c>
      <c r="D2812">
        <v>115</v>
      </c>
      <c r="E2812" s="2">
        <v>45000</v>
      </c>
      <c r="F2812">
        <f t="shared" si="215"/>
        <v>2022</v>
      </c>
      <c r="G2812" t="str">
        <f t="shared" si="216"/>
        <v>December</v>
      </c>
      <c r="H2812">
        <f t="shared" si="217"/>
        <v>4</v>
      </c>
      <c r="I2812" t="str">
        <f t="shared" si="218"/>
        <v>Sunday</v>
      </c>
      <c r="J2812" s="2">
        <f t="shared" si="219"/>
        <v>5175000</v>
      </c>
      <c r="K2812" s="2"/>
    </row>
    <row r="2813" spans="1:11" x14ac:dyDescent="0.3">
      <c r="A2813" s="1">
        <v>44913</v>
      </c>
      <c r="B2813" t="s">
        <v>11</v>
      </c>
      <c r="C2813" t="s">
        <v>12</v>
      </c>
      <c r="D2813">
        <v>45</v>
      </c>
      <c r="E2813" s="2">
        <v>60000</v>
      </c>
      <c r="F2813">
        <f t="shared" si="215"/>
        <v>2022</v>
      </c>
      <c r="G2813" t="str">
        <f t="shared" si="216"/>
        <v>December</v>
      </c>
      <c r="H2813">
        <f t="shared" si="217"/>
        <v>4</v>
      </c>
      <c r="I2813" t="str">
        <f t="shared" si="218"/>
        <v>Sunday</v>
      </c>
      <c r="J2813" s="2">
        <f t="shared" si="219"/>
        <v>2700000</v>
      </c>
      <c r="K2813" s="2"/>
    </row>
    <row r="2814" spans="1:11" x14ac:dyDescent="0.3">
      <c r="A2814" s="1">
        <v>44913</v>
      </c>
      <c r="B2814" t="s">
        <v>13</v>
      </c>
      <c r="C2814" t="s">
        <v>14</v>
      </c>
      <c r="D2814">
        <v>111</v>
      </c>
      <c r="E2814" s="2">
        <v>20000</v>
      </c>
      <c r="F2814">
        <f t="shared" si="215"/>
        <v>2022</v>
      </c>
      <c r="G2814" t="str">
        <f t="shared" si="216"/>
        <v>December</v>
      </c>
      <c r="H2814">
        <f t="shared" si="217"/>
        <v>4</v>
      </c>
      <c r="I2814" t="str">
        <f t="shared" si="218"/>
        <v>Sunday</v>
      </c>
      <c r="J2814" s="2">
        <f t="shared" si="219"/>
        <v>2220000</v>
      </c>
      <c r="K2814" s="2"/>
    </row>
    <row r="2815" spans="1:11" x14ac:dyDescent="0.3">
      <c r="A2815" s="1">
        <v>44913</v>
      </c>
      <c r="B2815" t="s">
        <v>15</v>
      </c>
      <c r="C2815" t="s">
        <v>16</v>
      </c>
      <c r="D2815">
        <v>212</v>
      </c>
      <c r="E2815" s="2">
        <v>5000</v>
      </c>
      <c r="F2815">
        <f t="shared" si="215"/>
        <v>2022</v>
      </c>
      <c r="G2815" t="str">
        <f t="shared" si="216"/>
        <v>December</v>
      </c>
      <c r="H2815">
        <f t="shared" si="217"/>
        <v>4</v>
      </c>
      <c r="I2815" t="str">
        <f t="shared" si="218"/>
        <v>Sunday</v>
      </c>
      <c r="J2815" s="2">
        <f t="shared" si="219"/>
        <v>1060000</v>
      </c>
      <c r="K2815" s="2"/>
    </row>
    <row r="2816" spans="1:11" x14ac:dyDescent="0.3">
      <c r="A2816" s="1">
        <v>44913</v>
      </c>
      <c r="B2816" t="s">
        <v>17</v>
      </c>
      <c r="C2816" t="s">
        <v>18</v>
      </c>
      <c r="D2816">
        <v>89</v>
      </c>
      <c r="E2816" s="2">
        <v>25000</v>
      </c>
      <c r="F2816">
        <f t="shared" si="215"/>
        <v>2022</v>
      </c>
      <c r="G2816" t="str">
        <f t="shared" si="216"/>
        <v>December</v>
      </c>
      <c r="H2816">
        <f t="shared" si="217"/>
        <v>4</v>
      </c>
      <c r="I2816" t="str">
        <f t="shared" si="218"/>
        <v>Sunday</v>
      </c>
      <c r="J2816" s="2">
        <f t="shared" si="219"/>
        <v>2225000</v>
      </c>
      <c r="K2816" s="2"/>
    </row>
    <row r="2817" spans="1:11" x14ac:dyDescent="0.3">
      <c r="A2817" s="1">
        <v>44913</v>
      </c>
      <c r="B2817" t="s">
        <v>19</v>
      </c>
      <c r="C2817" t="s">
        <v>20</v>
      </c>
      <c r="D2817">
        <v>59</v>
      </c>
      <c r="E2817" s="2">
        <v>30000</v>
      </c>
      <c r="F2817">
        <f t="shared" si="215"/>
        <v>2022</v>
      </c>
      <c r="G2817" t="str">
        <f t="shared" si="216"/>
        <v>December</v>
      </c>
      <c r="H2817">
        <f t="shared" si="217"/>
        <v>4</v>
      </c>
      <c r="I2817" t="str">
        <f t="shared" si="218"/>
        <v>Sunday</v>
      </c>
      <c r="J2817" s="2">
        <f t="shared" si="219"/>
        <v>1770000</v>
      </c>
      <c r="K2817" s="2"/>
    </row>
    <row r="2818" spans="1:11" x14ac:dyDescent="0.3">
      <c r="A2818" s="1">
        <v>44914</v>
      </c>
      <c r="B2818" t="s">
        <v>5</v>
      </c>
      <c r="C2818" t="s">
        <v>6</v>
      </c>
      <c r="D2818">
        <v>115</v>
      </c>
      <c r="E2818" s="2">
        <v>50000</v>
      </c>
      <c r="F2818">
        <f t="shared" ref="F2818:F2881" si="220">YEAR(A2818)</f>
        <v>2022</v>
      </c>
      <c r="G2818" t="str">
        <f t="shared" ref="G2818:G2881" si="221">TEXT(A2818,"mmmm")</f>
        <v>December</v>
      </c>
      <c r="H2818">
        <f t="shared" ref="H2818:H2881" si="222">ROUNDUP(MONTH(A2818)/3,0)</f>
        <v>4</v>
      </c>
      <c r="I2818" t="str">
        <f t="shared" ref="I2818:I2881" si="223">TEXT(A2818,"dddd")</f>
        <v>Monday</v>
      </c>
      <c r="J2818" s="2">
        <f t="shared" ref="J2818:J2881" si="224">D2818*E2818</f>
        <v>5750000</v>
      </c>
      <c r="K2818" s="2"/>
    </row>
    <row r="2819" spans="1:11" x14ac:dyDescent="0.3">
      <c r="A2819" s="1">
        <v>44914</v>
      </c>
      <c r="B2819" t="s">
        <v>7</v>
      </c>
      <c r="C2819" t="s">
        <v>8</v>
      </c>
      <c r="D2819">
        <v>80</v>
      </c>
      <c r="E2819" s="2">
        <v>35000</v>
      </c>
      <c r="F2819">
        <f t="shared" si="220"/>
        <v>2022</v>
      </c>
      <c r="G2819" t="str">
        <f t="shared" si="221"/>
        <v>December</v>
      </c>
      <c r="H2819">
        <f t="shared" si="222"/>
        <v>4</v>
      </c>
      <c r="I2819" t="str">
        <f t="shared" si="223"/>
        <v>Monday</v>
      </c>
      <c r="J2819" s="2">
        <f t="shared" si="224"/>
        <v>2800000</v>
      </c>
      <c r="K2819" s="2"/>
    </row>
    <row r="2820" spans="1:11" x14ac:dyDescent="0.3">
      <c r="A2820" s="1">
        <v>44914</v>
      </c>
      <c r="B2820" t="s">
        <v>9</v>
      </c>
      <c r="C2820" t="s">
        <v>10</v>
      </c>
      <c r="D2820">
        <v>113</v>
      </c>
      <c r="E2820" s="2">
        <v>45000</v>
      </c>
      <c r="F2820">
        <f t="shared" si="220"/>
        <v>2022</v>
      </c>
      <c r="G2820" t="str">
        <f t="shared" si="221"/>
        <v>December</v>
      </c>
      <c r="H2820">
        <f t="shared" si="222"/>
        <v>4</v>
      </c>
      <c r="I2820" t="str">
        <f t="shared" si="223"/>
        <v>Monday</v>
      </c>
      <c r="J2820" s="2">
        <f t="shared" si="224"/>
        <v>5085000</v>
      </c>
      <c r="K2820" s="2"/>
    </row>
    <row r="2821" spans="1:11" x14ac:dyDescent="0.3">
      <c r="A2821" s="1">
        <v>44914</v>
      </c>
      <c r="B2821" t="s">
        <v>11</v>
      </c>
      <c r="C2821" t="s">
        <v>12</v>
      </c>
      <c r="D2821">
        <v>54</v>
      </c>
      <c r="E2821" s="2">
        <v>60000</v>
      </c>
      <c r="F2821">
        <f t="shared" si="220"/>
        <v>2022</v>
      </c>
      <c r="G2821" t="str">
        <f t="shared" si="221"/>
        <v>December</v>
      </c>
      <c r="H2821">
        <f t="shared" si="222"/>
        <v>4</v>
      </c>
      <c r="I2821" t="str">
        <f t="shared" si="223"/>
        <v>Monday</v>
      </c>
      <c r="J2821" s="2">
        <f t="shared" si="224"/>
        <v>3240000</v>
      </c>
      <c r="K2821" s="2"/>
    </row>
    <row r="2822" spans="1:11" x14ac:dyDescent="0.3">
      <c r="A2822" s="1">
        <v>44914</v>
      </c>
      <c r="B2822" t="s">
        <v>13</v>
      </c>
      <c r="C2822" t="s">
        <v>14</v>
      </c>
      <c r="D2822">
        <v>124</v>
      </c>
      <c r="E2822" s="2">
        <v>20000</v>
      </c>
      <c r="F2822">
        <f t="shared" si="220"/>
        <v>2022</v>
      </c>
      <c r="G2822" t="str">
        <f t="shared" si="221"/>
        <v>December</v>
      </c>
      <c r="H2822">
        <f t="shared" si="222"/>
        <v>4</v>
      </c>
      <c r="I2822" t="str">
        <f t="shared" si="223"/>
        <v>Monday</v>
      </c>
      <c r="J2822" s="2">
        <f t="shared" si="224"/>
        <v>2480000</v>
      </c>
      <c r="K2822" s="2"/>
    </row>
    <row r="2823" spans="1:11" x14ac:dyDescent="0.3">
      <c r="A2823" s="1">
        <v>44914</v>
      </c>
      <c r="B2823" t="s">
        <v>15</v>
      </c>
      <c r="C2823" t="s">
        <v>16</v>
      </c>
      <c r="D2823">
        <v>212</v>
      </c>
      <c r="E2823" s="2">
        <v>5000</v>
      </c>
      <c r="F2823">
        <f t="shared" si="220"/>
        <v>2022</v>
      </c>
      <c r="G2823" t="str">
        <f t="shared" si="221"/>
        <v>December</v>
      </c>
      <c r="H2823">
        <f t="shared" si="222"/>
        <v>4</v>
      </c>
      <c r="I2823" t="str">
        <f t="shared" si="223"/>
        <v>Monday</v>
      </c>
      <c r="J2823" s="2">
        <f t="shared" si="224"/>
        <v>1060000</v>
      </c>
      <c r="K2823" s="2"/>
    </row>
    <row r="2824" spans="1:11" x14ac:dyDescent="0.3">
      <c r="A2824" s="1">
        <v>44914</v>
      </c>
      <c r="B2824" t="s">
        <v>17</v>
      </c>
      <c r="C2824" t="s">
        <v>18</v>
      </c>
      <c r="D2824">
        <v>84</v>
      </c>
      <c r="E2824" s="2">
        <v>25000</v>
      </c>
      <c r="F2824">
        <f t="shared" si="220"/>
        <v>2022</v>
      </c>
      <c r="G2824" t="str">
        <f t="shared" si="221"/>
        <v>December</v>
      </c>
      <c r="H2824">
        <f t="shared" si="222"/>
        <v>4</v>
      </c>
      <c r="I2824" t="str">
        <f t="shared" si="223"/>
        <v>Monday</v>
      </c>
      <c r="J2824" s="2">
        <f t="shared" si="224"/>
        <v>2100000</v>
      </c>
      <c r="K2824" s="2"/>
    </row>
    <row r="2825" spans="1:11" x14ac:dyDescent="0.3">
      <c r="A2825" s="1">
        <v>44914</v>
      </c>
      <c r="B2825" t="s">
        <v>19</v>
      </c>
      <c r="C2825" t="s">
        <v>20</v>
      </c>
      <c r="D2825">
        <v>62</v>
      </c>
      <c r="E2825" s="2">
        <v>30000</v>
      </c>
      <c r="F2825">
        <f t="shared" si="220"/>
        <v>2022</v>
      </c>
      <c r="G2825" t="str">
        <f t="shared" si="221"/>
        <v>December</v>
      </c>
      <c r="H2825">
        <f t="shared" si="222"/>
        <v>4</v>
      </c>
      <c r="I2825" t="str">
        <f t="shared" si="223"/>
        <v>Monday</v>
      </c>
      <c r="J2825" s="2">
        <f t="shared" si="224"/>
        <v>1860000</v>
      </c>
      <c r="K2825" s="2"/>
    </row>
    <row r="2826" spans="1:11" x14ac:dyDescent="0.3">
      <c r="A2826" s="1">
        <v>44915</v>
      </c>
      <c r="B2826" t="s">
        <v>5</v>
      </c>
      <c r="C2826" t="s">
        <v>6</v>
      </c>
      <c r="D2826">
        <v>119</v>
      </c>
      <c r="E2826" s="2">
        <v>50000</v>
      </c>
      <c r="F2826">
        <f t="shared" si="220"/>
        <v>2022</v>
      </c>
      <c r="G2826" t="str">
        <f t="shared" si="221"/>
        <v>December</v>
      </c>
      <c r="H2826">
        <f t="shared" si="222"/>
        <v>4</v>
      </c>
      <c r="I2826" t="str">
        <f t="shared" si="223"/>
        <v>Tuesday</v>
      </c>
      <c r="J2826" s="2">
        <f t="shared" si="224"/>
        <v>5950000</v>
      </c>
      <c r="K2826" s="2"/>
    </row>
    <row r="2827" spans="1:11" x14ac:dyDescent="0.3">
      <c r="A2827" s="1">
        <v>44915</v>
      </c>
      <c r="B2827" t="s">
        <v>7</v>
      </c>
      <c r="C2827" t="s">
        <v>8</v>
      </c>
      <c r="D2827">
        <v>82</v>
      </c>
      <c r="E2827" s="2">
        <v>35000</v>
      </c>
      <c r="F2827">
        <f t="shared" si="220"/>
        <v>2022</v>
      </c>
      <c r="G2827" t="str">
        <f t="shared" si="221"/>
        <v>December</v>
      </c>
      <c r="H2827">
        <f t="shared" si="222"/>
        <v>4</v>
      </c>
      <c r="I2827" t="str">
        <f t="shared" si="223"/>
        <v>Tuesday</v>
      </c>
      <c r="J2827" s="2">
        <f t="shared" si="224"/>
        <v>2870000</v>
      </c>
      <c r="K2827" s="2"/>
    </row>
    <row r="2828" spans="1:11" x14ac:dyDescent="0.3">
      <c r="A2828" s="1">
        <v>44915</v>
      </c>
      <c r="B2828" t="s">
        <v>9</v>
      </c>
      <c r="C2828" t="s">
        <v>10</v>
      </c>
      <c r="D2828">
        <v>109</v>
      </c>
      <c r="E2828" s="2">
        <v>45000</v>
      </c>
      <c r="F2828">
        <f t="shared" si="220"/>
        <v>2022</v>
      </c>
      <c r="G2828" t="str">
        <f t="shared" si="221"/>
        <v>December</v>
      </c>
      <c r="H2828">
        <f t="shared" si="222"/>
        <v>4</v>
      </c>
      <c r="I2828" t="str">
        <f t="shared" si="223"/>
        <v>Tuesday</v>
      </c>
      <c r="J2828" s="2">
        <f t="shared" si="224"/>
        <v>4905000</v>
      </c>
      <c r="K2828" s="2"/>
    </row>
    <row r="2829" spans="1:11" x14ac:dyDescent="0.3">
      <c r="A2829" s="1">
        <v>44915</v>
      </c>
      <c r="B2829" t="s">
        <v>11</v>
      </c>
      <c r="C2829" t="s">
        <v>12</v>
      </c>
      <c r="D2829">
        <v>52</v>
      </c>
      <c r="E2829" s="2">
        <v>60000</v>
      </c>
      <c r="F2829">
        <f t="shared" si="220"/>
        <v>2022</v>
      </c>
      <c r="G2829" t="str">
        <f t="shared" si="221"/>
        <v>December</v>
      </c>
      <c r="H2829">
        <f t="shared" si="222"/>
        <v>4</v>
      </c>
      <c r="I2829" t="str">
        <f t="shared" si="223"/>
        <v>Tuesday</v>
      </c>
      <c r="J2829" s="2">
        <f t="shared" si="224"/>
        <v>3120000</v>
      </c>
      <c r="K2829" s="2"/>
    </row>
    <row r="2830" spans="1:11" x14ac:dyDescent="0.3">
      <c r="A2830" s="1">
        <v>44915</v>
      </c>
      <c r="B2830" t="s">
        <v>13</v>
      </c>
      <c r="C2830" t="s">
        <v>14</v>
      </c>
      <c r="D2830">
        <v>129</v>
      </c>
      <c r="E2830" s="2">
        <v>20000</v>
      </c>
      <c r="F2830">
        <f t="shared" si="220"/>
        <v>2022</v>
      </c>
      <c r="G2830" t="str">
        <f t="shared" si="221"/>
        <v>December</v>
      </c>
      <c r="H2830">
        <f t="shared" si="222"/>
        <v>4</v>
      </c>
      <c r="I2830" t="str">
        <f t="shared" si="223"/>
        <v>Tuesday</v>
      </c>
      <c r="J2830" s="2">
        <f t="shared" si="224"/>
        <v>2580000</v>
      </c>
      <c r="K2830" s="2"/>
    </row>
    <row r="2831" spans="1:11" x14ac:dyDescent="0.3">
      <c r="A2831" s="1">
        <v>44915</v>
      </c>
      <c r="B2831" t="s">
        <v>15</v>
      </c>
      <c r="C2831" t="s">
        <v>16</v>
      </c>
      <c r="D2831">
        <v>197</v>
      </c>
      <c r="E2831" s="2">
        <v>5000</v>
      </c>
      <c r="F2831">
        <f t="shared" si="220"/>
        <v>2022</v>
      </c>
      <c r="G2831" t="str">
        <f t="shared" si="221"/>
        <v>December</v>
      </c>
      <c r="H2831">
        <f t="shared" si="222"/>
        <v>4</v>
      </c>
      <c r="I2831" t="str">
        <f t="shared" si="223"/>
        <v>Tuesday</v>
      </c>
      <c r="J2831" s="2">
        <f t="shared" si="224"/>
        <v>985000</v>
      </c>
      <c r="K2831" s="2"/>
    </row>
    <row r="2832" spans="1:11" x14ac:dyDescent="0.3">
      <c r="A2832" s="1">
        <v>44915</v>
      </c>
      <c r="B2832" t="s">
        <v>17</v>
      </c>
      <c r="C2832" t="s">
        <v>18</v>
      </c>
      <c r="D2832">
        <v>83</v>
      </c>
      <c r="E2832" s="2">
        <v>25000</v>
      </c>
      <c r="F2832">
        <f t="shared" si="220"/>
        <v>2022</v>
      </c>
      <c r="G2832" t="str">
        <f t="shared" si="221"/>
        <v>December</v>
      </c>
      <c r="H2832">
        <f t="shared" si="222"/>
        <v>4</v>
      </c>
      <c r="I2832" t="str">
        <f t="shared" si="223"/>
        <v>Tuesday</v>
      </c>
      <c r="J2832" s="2">
        <f t="shared" si="224"/>
        <v>2075000</v>
      </c>
      <c r="K2832" s="2"/>
    </row>
    <row r="2833" spans="1:11" x14ac:dyDescent="0.3">
      <c r="A2833" s="1">
        <v>44915</v>
      </c>
      <c r="B2833" t="s">
        <v>19</v>
      </c>
      <c r="C2833" t="s">
        <v>20</v>
      </c>
      <c r="D2833">
        <v>59</v>
      </c>
      <c r="E2833" s="2">
        <v>30000</v>
      </c>
      <c r="F2833">
        <f t="shared" si="220"/>
        <v>2022</v>
      </c>
      <c r="G2833" t="str">
        <f t="shared" si="221"/>
        <v>December</v>
      </c>
      <c r="H2833">
        <f t="shared" si="222"/>
        <v>4</v>
      </c>
      <c r="I2833" t="str">
        <f t="shared" si="223"/>
        <v>Tuesday</v>
      </c>
      <c r="J2833" s="2">
        <f t="shared" si="224"/>
        <v>1770000</v>
      </c>
      <c r="K2833" s="2"/>
    </row>
    <row r="2834" spans="1:11" x14ac:dyDescent="0.3">
      <c r="A2834" s="1">
        <v>44916</v>
      </c>
      <c r="B2834" t="s">
        <v>5</v>
      </c>
      <c r="C2834" t="s">
        <v>6</v>
      </c>
      <c r="D2834">
        <v>115</v>
      </c>
      <c r="E2834" s="2">
        <v>50000</v>
      </c>
      <c r="F2834">
        <f t="shared" si="220"/>
        <v>2022</v>
      </c>
      <c r="G2834" t="str">
        <f t="shared" si="221"/>
        <v>December</v>
      </c>
      <c r="H2834">
        <f t="shared" si="222"/>
        <v>4</v>
      </c>
      <c r="I2834" t="str">
        <f t="shared" si="223"/>
        <v>Wednesday</v>
      </c>
      <c r="J2834" s="2">
        <f t="shared" si="224"/>
        <v>5750000</v>
      </c>
      <c r="K2834" s="2"/>
    </row>
    <row r="2835" spans="1:11" x14ac:dyDescent="0.3">
      <c r="A2835" s="1">
        <v>44916</v>
      </c>
      <c r="B2835" t="s">
        <v>7</v>
      </c>
      <c r="C2835" t="s">
        <v>8</v>
      </c>
      <c r="D2835">
        <v>87</v>
      </c>
      <c r="E2835" s="2">
        <v>35000</v>
      </c>
      <c r="F2835">
        <f t="shared" si="220"/>
        <v>2022</v>
      </c>
      <c r="G2835" t="str">
        <f t="shared" si="221"/>
        <v>December</v>
      </c>
      <c r="H2835">
        <f t="shared" si="222"/>
        <v>4</v>
      </c>
      <c r="I2835" t="str">
        <f t="shared" si="223"/>
        <v>Wednesday</v>
      </c>
      <c r="J2835" s="2">
        <f t="shared" si="224"/>
        <v>3045000</v>
      </c>
      <c r="K2835" s="2"/>
    </row>
    <row r="2836" spans="1:11" x14ac:dyDescent="0.3">
      <c r="A2836" s="1">
        <v>44916</v>
      </c>
      <c r="B2836" t="s">
        <v>9</v>
      </c>
      <c r="C2836" t="s">
        <v>10</v>
      </c>
      <c r="D2836">
        <v>118</v>
      </c>
      <c r="E2836" s="2">
        <v>45000</v>
      </c>
      <c r="F2836">
        <f t="shared" si="220"/>
        <v>2022</v>
      </c>
      <c r="G2836" t="str">
        <f t="shared" si="221"/>
        <v>December</v>
      </c>
      <c r="H2836">
        <f t="shared" si="222"/>
        <v>4</v>
      </c>
      <c r="I2836" t="str">
        <f t="shared" si="223"/>
        <v>Wednesday</v>
      </c>
      <c r="J2836" s="2">
        <f t="shared" si="224"/>
        <v>5310000</v>
      </c>
      <c r="K2836" s="2"/>
    </row>
    <row r="2837" spans="1:11" x14ac:dyDescent="0.3">
      <c r="A2837" s="1">
        <v>44916</v>
      </c>
      <c r="B2837" t="s">
        <v>11</v>
      </c>
      <c r="C2837" t="s">
        <v>12</v>
      </c>
      <c r="D2837">
        <v>45</v>
      </c>
      <c r="E2837" s="2">
        <v>60000</v>
      </c>
      <c r="F2837">
        <f t="shared" si="220"/>
        <v>2022</v>
      </c>
      <c r="G2837" t="str">
        <f t="shared" si="221"/>
        <v>December</v>
      </c>
      <c r="H2837">
        <f t="shared" si="222"/>
        <v>4</v>
      </c>
      <c r="I2837" t="str">
        <f t="shared" si="223"/>
        <v>Wednesday</v>
      </c>
      <c r="J2837" s="2">
        <f t="shared" si="224"/>
        <v>2700000</v>
      </c>
      <c r="K2837" s="2"/>
    </row>
    <row r="2838" spans="1:11" x14ac:dyDescent="0.3">
      <c r="A2838" s="1">
        <v>44916</v>
      </c>
      <c r="B2838" t="s">
        <v>13</v>
      </c>
      <c r="C2838" t="s">
        <v>14</v>
      </c>
      <c r="D2838">
        <v>112</v>
      </c>
      <c r="E2838" s="2">
        <v>20000</v>
      </c>
      <c r="F2838">
        <f t="shared" si="220"/>
        <v>2022</v>
      </c>
      <c r="G2838" t="str">
        <f t="shared" si="221"/>
        <v>December</v>
      </c>
      <c r="H2838">
        <f t="shared" si="222"/>
        <v>4</v>
      </c>
      <c r="I2838" t="str">
        <f t="shared" si="223"/>
        <v>Wednesday</v>
      </c>
      <c r="J2838" s="2">
        <f t="shared" si="224"/>
        <v>2240000</v>
      </c>
      <c r="K2838" s="2"/>
    </row>
    <row r="2839" spans="1:11" x14ac:dyDescent="0.3">
      <c r="A2839" s="1">
        <v>44916</v>
      </c>
      <c r="B2839" t="s">
        <v>15</v>
      </c>
      <c r="C2839" t="s">
        <v>16</v>
      </c>
      <c r="D2839">
        <v>199</v>
      </c>
      <c r="E2839" s="2">
        <v>5000</v>
      </c>
      <c r="F2839">
        <f t="shared" si="220"/>
        <v>2022</v>
      </c>
      <c r="G2839" t="str">
        <f t="shared" si="221"/>
        <v>December</v>
      </c>
      <c r="H2839">
        <f t="shared" si="222"/>
        <v>4</v>
      </c>
      <c r="I2839" t="str">
        <f t="shared" si="223"/>
        <v>Wednesday</v>
      </c>
      <c r="J2839" s="2">
        <f t="shared" si="224"/>
        <v>995000</v>
      </c>
      <c r="K2839" s="2"/>
    </row>
    <row r="2840" spans="1:11" x14ac:dyDescent="0.3">
      <c r="A2840" s="1">
        <v>44916</v>
      </c>
      <c r="B2840" t="s">
        <v>17</v>
      </c>
      <c r="C2840" t="s">
        <v>18</v>
      </c>
      <c r="D2840">
        <v>94</v>
      </c>
      <c r="E2840" s="2">
        <v>25000</v>
      </c>
      <c r="F2840">
        <f t="shared" si="220"/>
        <v>2022</v>
      </c>
      <c r="G2840" t="str">
        <f t="shared" si="221"/>
        <v>December</v>
      </c>
      <c r="H2840">
        <f t="shared" si="222"/>
        <v>4</v>
      </c>
      <c r="I2840" t="str">
        <f t="shared" si="223"/>
        <v>Wednesday</v>
      </c>
      <c r="J2840" s="2">
        <f t="shared" si="224"/>
        <v>2350000</v>
      </c>
      <c r="K2840" s="2"/>
    </row>
    <row r="2841" spans="1:11" x14ac:dyDescent="0.3">
      <c r="A2841" s="1">
        <v>44916</v>
      </c>
      <c r="B2841" t="s">
        <v>19</v>
      </c>
      <c r="C2841" t="s">
        <v>20</v>
      </c>
      <c r="D2841">
        <v>56</v>
      </c>
      <c r="E2841" s="2">
        <v>30000</v>
      </c>
      <c r="F2841">
        <f t="shared" si="220"/>
        <v>2022</v>
      </c>
      <c r="G2841" t="str">
        <f t="shared" si="221"/>
        <v>December</v>
      </c>
      <c r="H2841">
        <f t="shared" si="222"/>
        <v>4</v>
      </c>
      <c r="I2841" t="str">
        <f t="shared" si="223"/>
        <v>Wednesday</v>
      </c>
      <c r="J2841" s="2">
        <f t="shared" si="224"/>
        <v>1680000</v>
      </c>
      <c r="K2841" s="2"/>
    </row>
    <row r="2842" spans="1:11" x14ac:dyDescent="0.3">
      <c r="A2842" s="1">
        <v>44917</v>
      </c>
      <c r="B2842" t="s">
        <v>5</v>
      </c>
      <c r="C2842" t="s">
        <v>6</v>
      </c>
      <c r="D2842">
        <v>115</v>
      </c>
      <c r="E2842" s="2">
        <v>50000</v>
      </c>
      <c r="F2842">
        <f t="shared" si="220"/>
        <v>2022</v>
      </c>
      <c r="G2842" t="str">
        <f t="shared" si="221"/>
        <v>December</v>
      </c>
      <c r="H2842">
        <f t="shared" si="222"/>
        <v>4</v>
      </c>
      <c r="I2842" t="str">
        <f t="shared" si="223"/>
        <v>Thursday</v>
      </c>
      <c r="J2842" s="2">
        <f t="shared" si="224"/>
        <v>5750000</v>
      </c>
      <c r="K2842" s="2"/>
    </row>
    <row r="2843" spans="1:11" x14ac:dyDescent="0.3">
      <c r="A2843" s="1">
        <v>44917</v>
      </c>
      <c r="B2843" t="s">
        <v>7</v>
      </c>
      <c r="C2843" t="s">
        <v>8</v>
      </c>
      <c r="D2843">
        <v>79</v>
      </c>
      <c r="E2843" s="2">
        <v>35000</v>
      </c>
      <c r="F2843">
        <f t="shared" si="220"/>
        <v>2022</v>
      </c>
      <c r="G2843" t="str">
        <f t="shared" si="221"/>
        <v>December</v>
      </c>
      <c r="H2843">
        <f t="shared" si="222"/>
        <v>4</v>
      </c>
      <c r="I2843" t="str">
        <f t="shared" si="223"/>
        <v>Thursday</v>
      </c>
      <c r="J2843" s="2">
        <f t="shared" si="224"/>
        <v>2765000</v>
      </c>
      <c r="K2843" s="2"/>
    </row>
    <row r="2844" spans="1:11" x14ac:dyDescent="0.3">
      <c r="A2844" s="1">
        <v>44917</v>
      </c>
      <c r="B2844" t="s">
        <v>9</v>
      </c>
      <c r="C2844" t="s">
        <v>10</v>
      </c>
      <c r="D2844">
        <v>109</v>
      </c>
      <c r="E2844" s="2">
        <v>45000</v>
      </c>
      <c r="F2844">
        <f t="shared" si="220"/>
        <v>2022</v>
      </c>
      <c r="G2844" t="str">
        <f t="shared" si="221"/>
        <v>December</v>
      </c>
      <c r="H2844">
        <f t="shared" si="222"/>
        <v>4</v>
      </c>
      <c r="I2844" t="str">
        <f t="shared" si="223"/>
        <v>Thursday</v>
      </c>
      <c r="J2844" s="2">
        <f t="shared" si="224"/>
        <v>4905000</v>
      </c>
      <c r="K2844" s="2"/>
    </row>
    <row r="2845" spans="1:11" x14ac:dyDescent="0.3">
      <c r="A2845" s="1">
        <v>44917</v>
      </c>
      <c r="B2845" t="s">
        <v>11</v>
      </c>
      <c r="C2845" t="s">
        <v>12</v>
      </c>
      <c r="D2845">
        <v>48</v>
      </c>
      <c r="E2845" s="2">
        <v>60000</v>
      </c>
      <c r="F2845">
        <f t="shared" si="220"/>
        <v>2022</v>
      </c>
      <c r="G2845" t="str">
        <f t="shared" si="221"/>
        <v>December</v>
      </c>
      <c r="H2845">
        <f t="shared" si="222"/>
        <v>4</v>
      </c>
      <c r="I2845" t="str">
        <f t="shared" si="223"/>
        <v>Thursday</v>
      </c>
      <c r="J2845" s="2">
        <f t="shared" si="224"/>
        <v>2880000</v>
      </c>
      <c r="K2845" s="2"/>
    </row>
    <row r="2846" spans="1:11" x14ac:dyDescent="0.3">
      <c r="A2846" s="1">
        <v>44917</v>
      </c>
      <c r="B2846" t="s">
        <v>13</v>
      </c>
      <c r="C2846" t="s">
        <v>14</v>
      </c>
      <c r="D2846">
        <v>112</v>
      </c>
      <c r="E2846" s="2">
        <v>20000</v>
      </c>
      <c r="F2846">
        <f t="shared" si="220"/>
        <v>2022</v>
      </c>
      <c r="G2846" t="str">
        <f t="shared" si="221"/>
        <v>December</v>
      </c>
      <c r="H2846">
        <f t="shared" si="222"/>
        <v>4</v>
      </c>
      <c r="I2846" t="str">
        <f t="shared" si="223"/>
        <v>Thursday</v>
      </c>
      <c r="J2846" s="2">
        <f t="shared" si="224"/>
        <v>2240000</v>
      </c>
      <c r="K2846" s="2"/>
    </row>
    <row r="2847" spans="1:11" x14ac:dyDescent="0.3">
      <c r="A2847" s="1">
        <v>44917</v>
      </c>
      <c r="B2847" t="s">
        <v>15</v>
      </c>
      <c r="C2847" t="s">
        <v>16</v>
      </c>
      <c r="D2847">
        <v>191</v>
      </c>
      <c r="E2847" s="2">
        <v>5000</v>
      </c>
      <c r="F2847">
        <f t="shared" si="220"/>
        <v>2022</v>
      </c>
      <c r="G2847" t="str">
        <f t="shared" si="221"/>
        <v>December</v>
      </c>
      <c r="H2847">
        <f t="shared" si="222"/>
        <v>4</v>
      </c>
      <c r="I2847" t="str">
        <f t="shared" si="223"/>
        <v>Thursday</v>
      </c>
      <c r="J2847" s="2">
        <f t="shared" si="224"/>
        <v>955000</v>
      </c>
      <c r="K2847" s="2"/>
    </row>
    <row r="2848" spans="1:11" x14ac:dyDescent="0.3">
      <c r="A2848" s="1">
        <v>44917</v>
      </c>
      <c r="B2848" t="s">
        <v>17</v>
      </c>
      <c r="C2848" t="s">
        <v>18</v>
      </c>
      <c r="D2848">
        <v>87</v>
      </c>
      <c r="E2848" s="2">
        <v>25000</v>
      </c>
      <c r="F2848">
        <f t="shared" si="220"/>
        <v>2022</v>
      </c>
      <c r="G2848" t="str">
        <f t="shared" si="221"/>
        <v>December</v>
      </c>
      <c r="H2848">
        <f t="shared" si="222"/>
        <v>4</v>
      </c>
      <c r="I2848" t="str">
        <f t="shared" si="223"/>
        <v>Thursday</v>
      </c>
      <c r="J2848" s="2">
        <f t="shared" si="224"/>
        <v>2175000</v>
      </c>
      <c r="K2848" s="2"/>
    </row>
    <row r="2849" spans="1:11" x14ac:dyDescent="0.3">
      <c r="A2849" s="1">
        <v>44917</v>
      </c>
      <c r="B2849" t="s">
        <v>19</v>
      </c>
      <c r="C2849" t="s">
        <v>20</v>
      </c>
      <c r="D2849">
        <v>54</v>
      </c>
      <c r="E2849" s="2">
        <v>30000</v>
      </c>
      <c r="F2849">
        <f t="shared" si="220"/>
        <v>2022</v>
      </c>
      <c r="G2849" t="str">
        <f t="shared" si="221"/>
        <v>December</v>
      </c>
      <c r="H2849">
        <f t="shared" si="222"/>
        <v>4</v>
      </c>
      <c r="I2849" t="str">
        <f t="shared" si="223"/>
        <v>Thursday</v>
      </c>
      <c r="J2849" s="2">
        <f t="shared" si="224"/>
        <v>1620000</v>
      </c>
      <c r="K2849" s="2"/>
    </row>
    <row r="2850" spans="1:11" x14ac:dyDescent="0.3">
      <c r="A2850" s="1">
        <v>44918</v>
      </c>
      <c r="B2850" t="s">
        <v>5</v>
      </c>
      <c r="C2850" t="s">
        <v>6</v>
      </c>
      <c r="D2850">
        <v>119</v>
      </c>
      <c r="E2850" s="2">
        <v>50000</v>
      </c>
      <c r="F2850">
        <f t="shared" si="220"/>
        <v>2022</v>
      </c>
      <c r="G2850" t="str">
        <f t="shared" si="221"/>
        <v>December</v>
      </c>
      <c r="H2850">
        <f t="shared" si="222"/>
        <v>4</v>
      </c>
      <c r="I2850" t="str">
        <f t="shared" si="223"/>
        <v>Friday</v>
      </c>
      <c r="J2850" s="2">
        <f t="shared" si="224"/>
        <v>5950000</v>
      </c>
      <c r="K2850" s="2"/>
    </row>
    <row r="2851" spans="1:11" x14ac:dyDescent="0.3">
      <c r="A2851" s="1">
        <v>44918</v>
      </c>
      <c r="B2851" t="s">
        <v>7</v>
      </c>
      <c r="C2851" t="s">
        <v>8</v>
      </c>
      <c r="D2851">
        <v>86</v>
      </c>
      <c r="E2851" s="2">
        <v>35000</v>
      </c>
      <c r="F2851">
        <f t="shared" si="220"/>
        <v>2022</v>
      </c>
      <c r="G2851" t="str">
        <f t="shared" si="221"/>
        <v>December</v>
      </c>
      <c r="H2851">
        <f t="shared" si="222"/>
        <v>4</v>
      </c>
      <c r="I2851" t="str">
        <f t="shared" si="223"/>
        <v>Friday</v>
      </c>
      <c r="J2851" s="2">
        <f t="shared" si="224"/>
        <v>3010000</v>
      </c>
      <c r="K2851" s="2"/>
    </row>
    <row r="2852" spans="1:11" x14ac:dyDescent="0.3">
      <c r="A2852" s="1">
        <v>44918</v>
      </c>
      <c r="B2852" t="s">
        <v>9</v>
      </c>
      <c r="C2852" t="s">
        <v>10</v>
      </c>
      <c r="D2852">
        <v>117</v>
      </c>
      <c r="E2852" s="2">
        <v>45000</v>
      </c>
      <c r="F2852">
        <f t="shared" si="220"/>
        <v>2022</v>
      </c>
      <c r="G2852" t="str">
        <f t="shared" si="221"/>
        <v>December</v>
      </c>
      <c r="H2852">
        <f t="shared" si="222"/>
        <v>4</v>
      </c>
      <c r="I2852" t="str">
        <f t="shared" si="223"/>
        <v>Friday</v>
      </c>
      <c r="J2852" s="2">
        <f t="shared" si="224"/>
        <v>5265000</v>
      </c>
      <c r="K2852" s="2"/>
    </row>
    <row r="2853" spans="1:11" x14ac:dyDescent="0.3">
      <c r="A2853" s="1">
        <v>44918</v>
      </c>
      <c r="B2853" t="s">
        <v>11</v>
      </c>
      <c r="C2853" t="s">
        <v>12</v>
      </c>
      <c r="D2853">
        <v>49</v>
      </c>
      <c r="E2853" s="2">
        <v>60000</v>
      </c>
      <c r="F2853">
        <f t="shared" si="220"/>
        <v>2022</v>
      </c>
      <c r="G2853" t="str">
        <f t="shared" si="221"/>
        <v>December</v>
      </c>
      <c r="H2853">
        <f t="shared" si="222"/>
        <v>4</v>
      </c>
      <c r="I2853" t="str">
        <f t="shared" si="223"/>
        <v>Friday</v>
      </c>
      <c r="J2853" s="2">
        <f t="shared" si="224"/>
        <v>2940000</v>
      </c>
      <c r="K2853" s="2"/>
    </row>
    <row r="2854" spans="1:11" x14ac:dyDescent="0.3">
      <c r="A2854" s="1">
        <v>44918</v>
      </c>
      <c r="B2854" t="s">
        <v>13</v>
      </c>
      <c r="C2854" t="s">
        <v>14</v>
      </c>
      <c r="D2854">
        <v>117</v>
      </c>
      <c r="E2854" s="2">
        <v>20000</v>
      </c>
      <c r="F2854">
        <f t="shared" si="220"/>
        <v>2022</v>
      </c>
      <c r="G2854" t="str">
        <f t="shared" si="221"/>
        <v>December</v>
      </c>
      <c r="H2854">
        <f t="shared" si="222"/>
        <v>4</v>
      </c>
      <c r="I2854" t="str">
        <f t="shared" si="223"/>
        <v>Friday</v>
      </c>
      <c r="J2854" s="2">
        <f t="shared" si="224"/>
        <v>2340000</v>
      </c>
      <c r="K2854" s="2"/>
    </row>
    <row r="2855" spans="1:11" x14ac:dyDescent="0.3">
      <c r="A2855" s="1">
        <v>44918</v>
      </c>
      <c r="B2855" t="s">
        <v>15</v>
      </c>
      <c r="C2855" t="s">
        <v>16</v>
      </c>
      <c r="D2855">
        <v>212</v>
      </c>
      <c r="E2855" s="2">
        <v>5000</v>
      </c>
      <c r="F2855">
        <f t="shared" si="220"/>
        <v>2022</v>
      </c>
      <c r="G2855" t="str">
        <f t="shared" si="221"/>
        <v>December</v>
      </c>
      <c r="H2855">
        <f t="shared" si="222"/>
        <v>4</v>
      </c>
      <c r="I2855" t="str">
        <f t="shared" si="223"/>
        <v>Friday</v>
      </c>
      <c r="J2855" s="2">
        <f t="shared" si="224"/>
        <v>1060000</v>
      </c>
      <c r="K2855" s="2"/>
    </row>
    <row r="2856" spans="1:11" x14ac:dyDescent="0.3">
      <c r="A2856" s="1">
        <v>44918</v>
      </c>
      <c r="B2856" t="s">
        <v>17</v>
      </c>
      <c r="C2856" t="s">
        <v>18</v>
      </c>
      <c r="D2856">
        <v>94</v>
      </c>
      <c r="E2856" s="2">
        <v>25000</v>
      </c>
      <c r="F2856">
        <f t="shared" si="220"/>
        <v>2022</v>
      </c>
      <c r="G2856" t="str">
        <f t="shared" si="221"/>
        <v>December</v>
      </c>
      <c r="H2856">
        <f t="shared" si="222"/>
        <v>4</v>
      </c>
      <c r="I2856" t="str">
        <f t="shared" si="223"/>
        <v>Friday</v>
      </c>
      <c r="J2856" s="2">
        <f t="shared" si="224"/>
        <v>2350000</v>
      </c>
      <c r="K2856" s="2"/>
    </row>
    <row r="2857" spans="1:11" x14ac:dyDescent="0.3">
      <c r="A2857" s="1">
        <v>44918</v>
      </c>
      <c r="B2857" t="s">
        <v>19</v>
      </c>
      <c r="C2857" t="s">
        <v>20</v>
      </c>
      <c r="D2857">
        <v>62</v>
      </c>
      <c r="E2857" s="2">
        <v>30000</v>
      </c>
      <c r="F2857">
        <f t="shared" si="220"/>
        <v>2022</v>
      </c>
      <c r="G2857" t="str">
        <f t="shared" si="221"/>
        <v>December</v>
      </c>
      <c r="H2857">
        <f t="shared" si="222"/>
        <v>4</v>
      </c>
      <c r="I2857" t="str">
        <f t="shared" si="223"/>
        <v>Friday</v>
      </c>
      <c r="J2857" s="2">
        <f t="shared" si="224"/>
        <v>1860000</v>
      </c>
      <c r="K2857" s="2"/>
    </row>
    <row r="2858" spans="1:11" x14ac:dyDescent="0.3">
      <c r="A2858" s="1">
        <v>44919</v>
      </c>
      <c r="B2858" t="s">
        <v>5</v>
      </c>
      <c r="C2858" t="s">
        <v>6</v>
      </c>
      <c r="D2858">
        <v>121</v>
      </c>
      <c r="E2858" s="2">
        <v>50000</v>
      </c>
      <c r="F2858">
        <f t="shared" si="220"/>
        <v>2022</v>
      </c>
      <c r="G2858" t="str">
        <f t="shared" si="221"/>
        <v>December</v>
      </c>
      <c r="H2858">
        <f t="shared" si="222"/>
        <v>4</v>
      </c>
      <c r="I2858" t="str">
        <f t="shared" si="223"/>
        <v>Saturday</v>
      </c>
      <c r="J2858" s="2">
        <f t="shared" si="224"/>
        <v>6050000</v>
      </c>
      <c r="K2858" s="2"/>
    </row>
    <row r="2859" spans="1:11" x14ac:dyDescent="0.3">
      <c r="A2859" s="1">
        <v>44919</v>
      </c>
      <c r="B2859" t="s">
        <v>7</v>
      </c>
      <c r="C2859" t="s">
        <v>8</v>
      </c>
      <c r="D2859">
        <v>84</v>
      </c>
      <c r="E2859" s="2">
        <v>35000</v>
      </c>
      <c r="F2859">
        <f t="shared" si="220"/>
        <v>2022</v>
      </c>
      <c r="G2859" t="str">
        <f t="shared" si="221"/>
        <v>December</v>
      </c>
      <c r="H2859">
        <f t="shared" si="222"/>
        <v>4</v>
      </c>
      <c r="I2859" t="str">
        <f t="shared" si="223"/>
        <v>Saturday</v>
      </c>
      <c r="J2859" s="2">
        <f t="shared" si="224"/>
        <v>2940000</v>
      </c>
      <c r="K2859" s="2"/>
    </row>
    <row r="2860" spans="1:11" x14ac:dyDescent="0.3">
      <c r="A2860" s="1">
        <v>44919</v>
      </c>
      <c r="B2860" t="s">
        <v>9</v>
      </c>
      <c r="C2860" t="s">
        <v>10</v>
      </c>
      <c r="D2860">
        <v>115</v>
      </c>
      <c r="E2860" s="2">
        <v>45000</v>
      </c>
      <c r="F2860">
        <f t="shared" si="220"/>
        <v>2022</v>
      </c>
      <c r="G2860" t="str">
        <f t="shared" si="221"/>
        <v>December</v>
      </c>
      <c r="H2860">
        <f t="shared" si="222"/>
        <v>4</v>
      </c>
      <c r="I2860" t="str">
        <f t="shared" si="223"/>
        <v>Saturday</v>
      </c>
      <c r="J2860" s="2">
        <f t="shared" si="224"/>
        <v>5175000</v>
      </c>
      <c r="K2860" s="2"/>
    </row>
    <row r="2861" spans="1:11" x14ac:dyDescent="0.3">
      <c r="A2861" s="1">
        <v>44919</v>
      </c>
      <c r="B2861" t="s">
        <v>11</v>
      </c>
      <c r="C2861" t="s">
        <v>12</v>
      </c>
      <c r="D2861">
        <v>50</v>
      </c>
      <c r="E2861" s="2">
        <v>60000</v>
      </c>
      <c r="F2861">
        <f t="shared" si="220"/>
        <v>2022</v>
      </c>
      <c r="G2861" t="str">
        <f t="shared" si="221"/>
        <v>December</v>
      </c>
      <c r="H2861">
        <f t="shared" si="222"/>
        <v>4</v>
      </c>
      <c r="I2861" t="str">
        <f t="shared" si="223"/>
        <v>Saturday</v>
      </c>
      <c r="J2861" s="2">
        <f t="shared" si="224"/>
        <v>3000000</v>
      </c>
      <c r="K2861" s="2"/>
    </row>
    <row r="2862" spans="1:11" x14ac:dyDescent="0.3">
      <c r="A2862" s="1">
        <v>44919</v>
      </c>
      <c r="B2862" t="s">
        <v>13</v>
      </c>
      <c r="C2862" t="s">
        <v>14</v>
      </c>
      <c r="D2862">
        <v>120</v>
      </c>
      <c r="E2862" s="2">
        <v>20000</v>
      </c>
      <c r="F2862">
        <f t="shared" si="220"/>
        <v>2022</v>
      </c>
      <c r="G2862" t="str">
        <f t="shared" si="221"/>
        <v>December</v>
      </c>
      <c r="H2862">
        <f t="shared" si="222"/>
        <v>4</v>
      </c>
      <c r="I2862" t="str">
        <f t="shared" si="223"/>
        <v>Saturday</v>
      </c>
      <c r="J2862" s="2">
        <f t="shared" si="224"/>
        <v>2400000</v>
      </c>
      <c r="K2862" s="2"/>
    </row>
    <row r="2863" spans="1:11" x14ac:dyDescent="0.3">
      <c r="A2863" s="1">
        <v>44919</v>
      </c>
      <c r="B2863" t="s">
        <v>15</v>
      </c>
      <c r="C2863" t="s">
        <v>16</v>
      </c>
      <c r="D2863">
        <v>181</v>
      </c>
      <c r="E2863" s="2">
        <v>5000</v>
      </c>
      <c r="F2863">
        <f t="shared" si="220"/>
        <v>2022</v>
      </c>
      <c r="G2863" t="str">
        <f t="shared" si="221"/>
        <v>December</v>
      </c>
      <c r="H2863">
        <f t="shared" si="222"/>
        <v>4</v>
      </c>
      <c r="I2863" t="str">
        <f t="shared" si="223"/>
        <v>Saturday</v>
      </c>
      <c r="J2863" s="2">
        <f t="shared" si="224"/>
        <v>905000</v>
      </c>
      <c r="K2863" s="2"/>
    </row>
    <row r="2864" spans="1:11" x14ac:dyDescent="0.3">
      <c r="A2864" s="1">
        <v>44919</v>
      </c>
      <c r="B2864" t="s">
        <v>17</v>
      </c>
      <c r="C2864" t="s">
        <v>18</v>
      </c>
      <c r="D2864">
        <v>94</v>
      </c>
      <c r="E2864" s="2">
        <v>25000</v>
      </c>
      <c r="F2864">
        <f t="shared" si="220"/>
        <v>2022</v>
      </c>
      <c r="G2864" t="str">
        <f t="shared" si="221"/>
        <v>December</v>
      </c>
      <c r="H2864">
        <f t="shared" si="222"/>
        <v>4</v>
      </c>
      <c r="I2864" t="str">
        <f t="shared" si="223"/>
        <v>Saturday</v>
      </c>
      <c r="J2864" s="2">
        <f t="shared" si="224"/>
        <v>2350000</v>
      </c>
      <c r="K2864" s="2"/>
    </row>
    <row r="2865" spans="1:11" x14ac:dyDescent="0.3">
      <c r="A2865" s="1">
        <v>44919</v>
      </c>
      <c r="B2865" t="s">
        <v>19</v>
      </c>
      <c r="C2865" t="s">
        <v>20</v>
      </c>
      <c r="D2865">
        <v>59</v>
      </c>
      <c r="E2865" s="2">
        <v>30000</v>
      </c>
      <c r="F2865">
        <f t="shared" si="220"/>
        <v>2022</v>
      </c>
      <c r="G2865" t="str">
        <f t="shared" si="221"/>
        <v>December</v>
      </c>
      <c r="H2865">
        <f t="shared" si="222"/>
        <v>4</v>
      </c>
      <c r="I2865" t="str">
        <f t="shared" si="223"/>
        <v>Saturday</v>
      </c>
      <c r="J2865" s="2">
        <f t="shared" si="224"/>
        <v>1770000</v>
      </c>
      <c r="K2865" s="2"/>
    </row>
    <row r="2866" spans="1:11" x14ac:dyDescent="0.3">
      <c r="A2866" s="1">
        <v>44920</v>
      </c>
      <c r="B2866" t="s">
        <v>5</v>
      </c>
      <c r="C2866" t="s">
        <v>6</v>
      </c>
      <c r="D2866">
        <v>113</v>
      </c>
      <c r="E2866" s="2">
        <v>50000</v>
      </c>
      <c r="F2866">
        <f t="shared" si="220"/>
        <v>2022</v>
      </c>
      <c r="G2866" t="str">
        <f t="shared" si="221"/>
        <v>December</v>
      </c>
      <c r="H2866">
        <f t="shared" si="222"/>
        <v>4</v>
      </c>
      <c r="I2866" t="str">
        <f t="shared" si="223"/>
        <v>Sunday</v>
      </c>
      <c r="J2866" s="2">
        <f t="shared" si="224"/>
        <v>5650000</v>
      </c>
      <c r="K2866" s="2"/>
    </row>
    <row r="2867" spans="1:11" x14ac:dyDescent="0.3">
      <c r="A2867" s="1">
        <v>44920</v>
      </c>
      <c r="B2867" t="s">
        <v>7</v>
      </c>
      <c r="C2867" t="s">
        <v>8</v>
      </c>
      <c r="D2867">
        <v>81</v>
      </c>
      <c r="E2867" s="2">
        <v>35000</v>
      </c>
      <c r="F2867">
        <f t="shared" si="220"/>
        <v>2022</v>
      </c>
      <c r="G2867" t="str">
        <f t="shared" si="221"/>
        <v>December</v>
      </c>
      <c r="H2867">
        <f t="shared" si="222"/>
        <v>4</v>
      </c>
      <c r="I2867" t="str">
        <f t="shared" si="223"/>
        <v>Sunday</v>
      </c>
      <c r="J2867" s="2">
        <f t="shared" si="224"/>
        <v>2835000</v>
      </c>
      <c r="K2867" s="2"/>
    </row>
    <row r="2868" spans="1:11" x14ac:dyDescent="0.3">
      <c r="A2868" s="1">
        <v>44920</v>
      </c>
      <c r="B2868" t="s">
        <v>9</v>
      </c>
      <c r="C2868" t="s">
        <v>10</v>
      </c>
      <c r="D2868">
        <v>126</v>
      </c>
      <c r="E2868" s="2">
        <v>45000</v>
      </c>
      <c r="F2868">
        <f t="shared" si="220"/>
        <v>2022</v>
      </c>
      <c r="G2868" t="str">
        <f t="shared" si="221"/>
        <v>December</v>
      </c>
      <c r="H2868">
        <f t="shared" si="222"/>
        <v>4</v>
      </c>
      <c r="I2868" t="str">
        <f t="shared" si="223"/>
        <v>Sunday</v>
      </c>
      <c r="J2868" s="2">
        <f t="shared" si="224"/>
        <v>5670000</v>
      </c>
      <c r="K2868" s="2"/>
    </row>
    <row r="2869" spans="1:11" x14ac:dyDescent="0.3">
      <c r="A2869" s="1">
        <v>44920</v>
      </c>
      <c r="B2869" t="s">
        <v>11</v>
      </c>
      <c r="C2869" t="s">
        <v>12</v>
      </c>
      <c r="D2869">
        <v>50</v>
      </c>
      <c r="E2869" s="2">
        <v>60000</v>
      </c>
      <c r="F2869">
        <f t="shared" si="220"/>
        <v>2022</v>
      </c>
      <c r="G2869" t="str">
        <f t="shared" si="221"/>
        <v>December</v>
      </c>
      <c r="H2869">
        <f t="shared" si="222"/>
        <v>4</v>
      </c>
      <c r="I2869" t="str">
        <f t="shared" si="223"/>
        <v>Sunday</v>
      </c>
      <c r="J2869" s="2">
        <f t="shared" si="224"/>
        <v>3000000</v>
      </c>
      <c r="K2869" s="2"/>
    </row>
    <row r="2870" spans="1:11" x14ac:dyDescent="0.3">
      <c r="A2870" s="1">
        <v>44920</v>
      </c>
      <c r="B2870" t="s">
        <v>13</v>
      </c>
      <c r="C2870" t="s">
        <v>14</v>
      </c>
      <c r="D2870">
        <v>124</v>
      </c>
      <c r="E2870" s="2">
        <v>20000</v>
      </c>
      <c r="F2870">
        <f t="shared" si="220"/>
        <v>2022</v>
      </c>
      <c r="G2870" t="str">
        <f t="shared" si="221"/>
        <v>December</v>
      </c>
      <c r="H2870">
        <f t="shared" si="222"/>
        <v>4</v>
      </c>
      <c r="I2870" t="str">
        <f t="shared" si="223"/>
        <v>Sunday</v>
      </c>
      <c r="J2870" s="2">
        <f t="shared" si="224"/>
        <v>2480000</v>
      </c>
      <c r="K2870" s="2"/>
    </row>
    <row r="2871" spans="1:11" x14ac:dyDescent="0.3">
      <c r="A2871" s="1">
        <v>44920</v>
      </c>
      <c r="B2871" t="s">
        <v>15</v>
      </c>
      <c r="C2871" t="s">
        <v>16</v>
      </c>
      <c r="D2871">
        <v>206</v>
      </c>
      <c r="E2871" s="2">
        <v>5000</v>
      </c>
      <c r="F2871">
        <f t="shared" si="220"/>
        <v>2022</v>
      </c>
      <c r="G2871" t="str">
        <f t="shared" si="221"/>
        <v>December</v>
      </c>
      <c r="H2871">
        <f t="shared" si="222"/>
        <v>4</v>
      </c>
      <c r="I2871" t="str">
        <f t="shared" si="223"/>
        <v>Sunday</v>
      </c>
      <c r="J2871" s="2">
        <f t="shared" si="224"/>
        <v>1030000</v>
      </c>
      <c r="K2871" s="2"/>
    </row>
    <row r="2872" spans="1:11" x14ac:dyDescent="0.3">
      <c r="A2872" s="1">
        <v>44920</v>
      </c>
      <c r="B2872" t="s">
        <v>17</v>
      </c>
      <c r="C2872" t="s">
        <v>18</v>
      </c>
      <c r="D2872">
        <v>86</v>
      </c>
      <c r="E2872" s="2">
        <v>25000</v>
      </c>
      <c r="F2872">
        <f t="shared" si="220"/>
        <v>2022</v>
      </c>
      <c r="G2872" t="str">
        <f t="shared" si="221"/>
        <v>December</v>
      </c>
      <c r="H2872">
        <f t="shared" si="222"/>
        <v>4</v>
      </c>
      <c r="I2872" t="str">
        <f t="shared" si="223"/>
        <v>Sunday</v>
      </c>
      <c r="J2872" s="2">
        <f t="shared" si="224"/>
        <v>2150000</v>
      </c>
      <c r="K2872" s="2"/>
    </row>
    <row r="2873" spans="1:11" x14ac:dyDescent="0.3">
      <c r="A2873" s="1">
        <v>44920</v>
      </c>
      <c r="B2873" t="s">
        <v>19</v>
      </c>
      <c r="C2873" t="s">
        <v>20</v>
      </c>
      <c r="D2873">
        <v>52</v>
      </c>
      <c r="E2873" s="2">
        <v>30000</v>
      </c>
      <c r="F2873">
        <f t="shared" si="220"/>
        <v>2022</v>
      </c>
      <c r="G2873" t="str">
        <f t="shared" si="221"/>
        <v>December</v>
      </c>
      <c r="H2873">
        <f t="shared" si="222"/>
        <v>4</v>
      </c>
      <c r="I2873" t="str">
        <f t="shared" si="223"/>
        <v>Sunday</v>
      </c>
      <c r="J2873" s="2">
        <f t="shared" si="224"/>
        <v>1560000</v>
      </c>
      <c r="K2873" s="2"/>
    </row>
    <row r="2874" spans="1:11" x14ac:dyDescent="0.3">
      <c r="A2874" s="1">
        <v>44921</v>
      </c>
      <c r="B2874" t="s">
        <v>5</v>
      </c>
      <c r="C2874" t="s">
        <v>6</v>
      </c>
      <c r="D2874">
        <v>118</v>
      </c>
      <c r="E2874" s="2">
        <v>50000</v>
      </c>
      <c r="F2874">
        <f t="shared" si="220"/>
        <v>2022</v>
      </c>
      <c r="G2874" t="str">
        <f t="shared" si="221"/>
        <v>December</v>
      </c>
      <c r="H2874">
        <f t="shared" si="222"/>
        <v>4</v>
      </c>
      <c r="I2874" t="str">
        <f t="shared" si="223"/>
        <v>Monday</v>
      </c>
      <c r="J2874" s="2">
        <f t="shared" si="224"/>
        <v>5900000</v>
      </c>
      <c r="K2874" s="2"/>
    </row>
    <row r="2875" spans="1:11" x14ac:dyDescent="0.3">
      <c r="A2875" s="1">
        <v>44921</v>
      </c>
      <c r="B2875" t="s">
        <v>7</v>
      </c>
      <c r="C2875" t="s">
        <v>8</v>
      </c>
      <c r="D2875">
        <v>81</v>
      </c>
      <c r="E2875" s="2">
        <v>35000</v>
      </c>
      <c r="F2875">
        <f t="shared" si="220"/>
        <v>2022</v>
      </c>
      <c r="G2875" t="str">
        <f t="shared" si="221"/>
        <v>December</v>
      </c>
      <c r="H2875">
        <f t="shared" si="222"/>
        <v>4</v>
      </c>
      <c r="I2875" t="str">
        <f t="shared" si="223"/>
        <v>Monday</v>
      </c>
      <c r="J2875" s="2">
        <f t="shared" si="224"/>
        <v>2835000</v>
      </c>
      <c r="K2875" s="2"/>
    </row>
    <row r="2876" spans="1:11" x14ac:dyDescent="0.3">
      <c r="A2876" s="1">
        <v>44921</v>
      </c>
      <c r="B2876" t="s">
        <v>9</v>
      </c>
      <c r="C2876" t="s">
        <v>10</v>
      </c>
      <c r="D2876">
        <v>114</v>
      </c>
      <c r="E2876" s="2">
        <v>45000</v>
      </c>
      <c r="F2876">
        <f t="shared" si="220"/>
        <v>2022</v>
      </c>
      <c r="G2876" t="str">
        <f t="shared" si="221"/>
        <v>December</v>
      </c>
      <c r="H2876">
        <f t="shared" si="222"/>
        <v>4</v>
      </c>
      <c r="I2876" t="str">
        <f t="shared" si="223"/>
        <v>Monday</v>
      </c>
      <c r="J2876" s="2">
        <f t="shared" si="224"/>
        <v>5130000</v>
      </c>
      <c r="K2876" s="2"/>
    </row>
    <row r="2877" spans="1:11" x14ac:dyDescent="0.3">
      <c r="A2877" s="1">
        <v>44921</v>
      </c>
      <c r="B2877" t="s">
        <v>11</v>
      </c>
      <c r="C2877" t="s">
        <v>12</v>
      </c>
      <c r="D2877">
        <v>45</v>
      </c>
      <c r="E2877" s="2">
        <v>60000</v>
      </c>
      <c r="F2877">
        <f t="shared" si="220"/>
        <v>2022</v>
      </c>
      <c r="G2877" t="str">
        <f t="shared" si="221"/>
        <v>December</v>
      </c>
      <c r="H2877">
        <f t="shared" si="222"/>
        <v>4</v>
      </c>
      <c r="I2877" t="str">
        <f t="shared" si="223"/>
        <v>Monday</v>
      </c>
      <c r="J2877" s="2">
        <f t="shared" si="224"/>
        <v>2700000</v>
      </c>
      <c r="K2877" s="2"/>
    </row>
    <row r="2878" spans="1:11" x14ac:dyDescent="0.3">
      <c r="A2878" s="1">
        <v>44921</v>
      </c>
      <c r="B2878" t="s">
        <v>13</v>
      </c>
      <c r="C2878" t="s">
        <v>14</v>
      </c>
      <c r="D2878">
        <v>121</v>
      </c>
      <c r="E2878" s="2">
        <v>20000</v>
      </c>
      <c r="F2878">
        <f t="shared" si="220"/>
        <v>2022</v>
      </c>
      <c r="G2878" t="str">
        <f t="shared" si="221"/>
        <v>December</v>
      </c>
      <c r="H2878">
        <f t="shared" si="222"/>
        <v>4</v>
      </c>
      <c r="I2878" t="str">
        <f t="shared" si="223"/>
        <v>Monday</v>
      </c>
      <c r="J2878" s="2">
        <f t="shared" si="224"/>
        <v>2420000</v>
      </c>
      <c r="K2878" s="2"/>
    </row>
    <row r="2879" spans="1:11" x14ac:dyDescent="0.3">
      <c r="A2879" s="1">
        <v>44921</v>
      </c>
      <c r="B2879" t="s">
        <v>15</v>
      </c>
      <c r="C2879" t="s">
        <v>16</v>
      </c>
      <c r="D2879">
        <v>188</v>
      </c>
      <c r="E2879" s="2">
        <v>5000</v>
      </c>
      <c r="F2879">
        <f t="shared" si="220"/>
        <v>2022</v>
      </c>
      <c r="G2879" t="str">
        <f t="shared" si="221"/>
        <v>December</v>
      </c>
      <c r="H2879">
        <f t="shared" si="222"/>
        <v>4</v>
      </c>
      <c r="I2879" t="str">
        <f t="shared" si="223"/>
        <v>Monday</v>
      </c>
      <c r="J2879" s="2">
        <f t="shared" si="224"/>
        <v>940000</v>
      </c>
      <c r="K2879" s="2"/>
    </row>
    <row r="2880" spans="1:11" x14ac:dyDescent="0.3">
      <c r="A2880" s="1">
        <v>44921</v>
      </c>
      <c r="B2880" t="s">
        <v>17</v>
      </c>
      <c r="C2880" t="s">
        <v>18</v>
      </c>
      <c r="D2880">
        <v>87</v>
      </c>
      <c r="E2880" s="2">
        <v>25000</v>
      </c>
      <c r="F2880">
        <f t="shared" si="220"/>
        <v>2022</v>
      </c>
      <c r="G2880" t="str">
        <f t="shared" si="221"/>
        <v>December</v>
      </c>
      <c r="H2880">
        <f t="shared" si="222"/>
        <v>4</v>
      </c>
      <c r="I2880" t="str">
        <f t="shared" si="223"/>
        <v>Monday</v>
      </c>
      <c r="J2880" s="2">
        <f t="shared" si="224"/>
        <v>2175000</v>
      </c>
      <c r="K2880" s="2"/>
    </row>
    <row r="2881" spans="1:11" x14ac:dyDescent="0.3">
      <c r="A2881" s="1">
        <v>44921</v>
      </c>
      <c r="B2881" t="s">
        <v>19</v>
      </c>
      <c r="C2881" t="s">
        <v>20</v>
      </c>
      <c r="D2881">
        <v>56</v>
      </c>
      <c r="E2881" s="2">
        <v>30000</v>
      </c>
      <c r="F2881">
        <f t="shared" si="220"/>
        <v>2022</v>
      </c>
      <c r="G2881" t="str">
        <f t="shared" si="221"/>
        <v>December</v>
      </c>
      <c r="H2881">
        <f t="shared" si="222"/>
        <v>4</v>
      </c>
      <c r="I2881" t="str">
        <f t="shared" si="223"/>
        <v>Monday</v>
      </c>
      <c r="J2881" s="2">
        <f t="shared" si="224"/>
        <v>1680000</v>
      </c>
      <c r="K2881" s="2"/>
    </row>
    <row r="2882" spans="1:11" x14ac:dyDescent="0.3">
      <c r="A2882" s="1">
        <v>44922</v>
      </c>
      <c r="B2882" t="s">
        <v>5</v>
      </c>
      <c r="C2882" t="s">
        <v>6</v>
      </c>
      <c r="D2882">
        <v>112</v>
      </c>
      <c r="E2882" s="2">
        <v>50000</v>
      </c>
      <c r="F2882">
        <f t="shared" ref="F2882:F2945" si="225">YEAR(A2882)</f>
        <v>2022</v>
      </c>
      <c r="G2882" t="str">
        <f t="shared" ref="G2882:G2945" si="226">TEXT(A2882,"mmmm")</f>
        <v>December</v>
      </c>
      <c r="H2882">
        <f t="shared" ref="H2882:H2945" si="227">ROUNDUP(MONTH(A2882)/3,0)</f>
        <v>4</v>
      </c>
      <c r="I2882" t="str">
        <f t="shared" ref="I2882:I2945" si="228">TEXT(A2882,"dddd")</f>
        <v>Tuesday</v>
      </c>
      <c r="J2882" s="2">
        <f t="shared" ref="J2882:J2945" si="229">D2882*E2882</f>
        <v>5600000</v>
      </c>
      <c r="K2882" s="2"/>
    </row>
    <row r="2883" spans="1:11" x14ac:dyDescent="0.3">
      <c r="A2883" s="1">
        <v>44922</v>
      </c>
      <c r="B2883" t="s">
        <v>7</v>
      </c>
      <c r="C2883" t="s">
        <v>8</v>
      </c>
      <c r="D2883">
        <v>86</v>
      </c>
      <c r="E2883" s="2">
        <v>35000</v>
      </c>
      <c r="F2883">
        <f t="shared" si="225"/>
        <v>2022</v>
      </c>
      <c r="G2883" t="str">
        <f t="shared" si="226"/>
        <v>December</v>
      </c>
      <c r="H2883">
        <f t="shared" si="227"/>
        <v>4</v>
      </c>
      <c r="I2883" t="str">
        <f t="shared" si="228"/>
        <v>Tuesday</v>
      </c>
      <c r="J2883" s="2">
        <f t="shared" si="229"/>
        <v>3010000</v>
      </c>
      <c r="K2883" s="2"/>
    </row>
    <row r="2884" spans="1:11" x14ac:dyDescent="0.3">
      <c r="A2884" s="1">
        <v>44922</v>
      </c>
      <c r="B2884" t="s">
        <v>9</v>
      </c>
      <c r="C2884" t="s">
        <v>10</v>
      </c>
      <c r="D2884">
        <v>111</v>
      </c>
      <c r="E2884" s="2">
        <v>45000</v>
      </c>
      <c r="F2884">
        <f t="shared" si="225"/>
        <v>2022</v>
      </c>
      <c r="G2884" t="str">
        <f t="shared" si="226"/>
        <v>December</v>
      </c>
      <c r="H2884">
        <f t="shared" si="227"/>
        <v>4</v>
      </c>
      <c r="I2884" t="str">
        <f t="shared" si="228"/>
        <v>Tuesday</v>
      </c>
      <c r="J2884" s="2">
        <f t="shared" si="229"/>
        <v>4995000</v>
      </c>
      <c r="K2884" s="2"/>
    </row>
    <row r="2885" spans="1:11" x14ac:dyDescent="0.3">
      <c r="A2885" s="1">
        <v>44922</v>
      </c>
      <c r="B2885" t="s">
        <v>11</v>
      </c>
      <c r="C2885" t="s">
        <v>12</v>
      </c>
      <c r="D2885">
        <v>52</v>
      </c>
      <c r="E2885" s="2">
        <v>60000</v>
      </c>
      <c r="F2885">
        <f t="shared" si="225"/>
        <v>2022</v>
      </c>
      <c r="G2885" t="str">
        <f t="shared" si="226"/>
        <v>December</v>
      </c>
      <c r="H2885">
        <f t="shared" si="227"/>
        <v>4</v>
      </c>
      <c r="I2885" t="str">
        <f t="shared" si="228"/>
        <v>Tuesday</v>
      </c>
      <c r="J2885" s="2">
        <f t="shared" si="229"/>
        <v>3120000</v>
      </c>
      <c r="K2885" s="2"/>
    </row>
    <row r="2886" spans="1:11" x14ac:dyDescent="0.3">
      <c r="A2886" s="1">
        <v>44922</v>
      </c>
      <c r="B2886" t="s">
        <v>13</v>
      </c>
      <c r="C2886" t="s">
        <v>14</v>
      </c>
      <c r="D2886">
        <v>118</v>
      </c>
      <c r="E2886" s="2">
        <v>20000</v>
      </c>
      <c r="F2886">
        <f t="shared" si="225"/>
        <v>2022</v>
      </c>
      <c r="G2886" t="str">
        <f t="shared" si="226"/>
        <v>December</v>
      </c>
      <c r="H2886">
        <f t="shared" si="227"/>
        <v>4</v>
      </c>
      <c r="I2886" t="str">
        <f t="shared" si="228"/>
        <v>Tuesday</v>
      </c>
      <c r="J2886" s="2">
        <f t="shared" si="229"/>
        <v>2360000</v>
      </c>
      <c r="K2886" s="2"/>
    </row>
    <row r="2887" spans="1:11" x14ac:dyDescent="0.3">
      <c r="A2887" s="1">
        <v>44922</v>
      </c>
      <c r="B2887" t="s">
        <v>15</v>
      </c>
      <c r="C2887" t="s">
        <v>16</v>
      </c>
      <c r="D2887">
        <v>213</v>
      </c>
      <c r="E2887" s="2">
        <v>5000</v>
      </c>
      <c r="F2887">
        <f t="shared" si="225"/>
        <v>2022</v>
      </c>
      <c r="G2887" t="str">
        <f t="shared" si="226"/>
        <v>December</v>
      </c>
      <c r="H2887">
        <f t="shared" si="227"/>
        <v>4</v>
      </c>
      <c r="I2887" t="str">
        <f t="shared" si="228"/>
        <v>Tuesday</v>
      </c>
      <c r="J2887" s="2">
        <f t="shared" si="229"/>
        <v>1065000</v>
      </c>
      <c r="K2887" s="2"/>
    </row>
    <row r="2888" spans="1:11" x14ac:dyDescent="0.3">
      <c r="A2888" s="1">
        <v>44922</v>
      </c>
      <c r="B2888" t="s">
        <v>17</v>
      </c>
      <c r="C2888" t="s">
        <v>18</v>
      </c>
      <c r="D2888">
        <v>88</v>
      </c>
      <c r="E2888" s="2">
        <v>25000</v>
      </c>
      <c r="F2888">
        <f t="shared" si="225"/>
        <v>2022</v>
      </c>
      <c r="G2888" t="str">
        <f t="shared" si="226"/>
        <v>December</v>
      </c>
      <c r="H2888">
        <f t="shared" si="227"/>
        <v>4</v>
      </c>
      <c r="I2888" t="str">
        <f t="shared" si="228"/>
        <v>Tuesday</v>
      </c>
      <c r="J2888" s="2">
        <f t="shared" si="229"/>
        <v>2200000</v>
      </c>
      <c r="K2888" s="2"/>
    </row>
    <row r="2889" spans="1:11" x14ac:dyDescent="0.3">
      <c r="A2889" s="1">
        <v>44922</v>
      </c>
      <c r="B2889" t="s">
        <v>19</v>
      </c>
      <c r="C2889" t="s">
        <v>20</v>
      </c>
      <c r="D2889">
        <v>57</v>
      </c>
      <c r="E2889" s="2">
        <v>30000</v>
      </c>
      <c r="F2889">
        <f t="shared" si="225"/>
        <v>2022</v>
      </c>
      <c r="G2889" t="str">
        <f t="shared" si="226"/>
        <v>December</v>
      </c>
      <c r="H2889">
        <f t="shared" si="227"/>
        <v>4</v>
      </c>
      <c r="I2889" t="str">
        <f t="shared" si="228"/>
        <v>Tuesday</v>
      </c>
      <c r="J2889" s="2">
        <f t="shared" si="229"/>
        <v>1710000</v>
      </c>
      <c r="K2889" s="2"/>
    </row>
    <row r="2890" spans="1:11" x14ac:dyDescent="0.3">
      <c r="A2890" s="1">
        <v>44923</v>
      </c>
      <c r="B2890" t="s">
        <v>5</v>
      </c>
      <c r="C2890" t="s">
        <v>6</v>
      </c>
      <c r="D2890">
        <v>112</v>
      </c>
      <c r="E2890" s="2">
        <v>50000</v>
      </c>
      <c r="F2890">
        <f t="shared" si="225"/>
        <v>2022</v>
      </c>
      <c r="G2890" t="str">
        <f t="shared" si="226"/>
        <v>December</v>
      </c>
      <c r="H2890">
        <f t="shared" si="227"/>
        <v>4</v>
      </c>
      <c r="I2890" t="str">
        <f t="shared" si="228"/>
        <v>Wednesday</v>
      </c>
      <c r="J2890" s="2">
        <f t="shared" si="229"/>
        <v>5600000</v>
      </c>
      <c r="K2890" s="2"/>
    </row>
    <row r="2891" spans="1:11" x14ac:dyDescent="0.3">
      <c r="A2891" s="1">
        <v>44923</v>
      </c>
      <c r="B2891" t="s">
        <v>7</v>
      </c>
      <c r="C2891" t="s">
        <v>8</v>
      </c>
      <c r="D2891">
        <v>86</v>
      </c>
      <c r="E2891" s="2">
        <v>35000</v>
      </c>
      <c r="F2891">
        <f t="shared" si="225"/>
        <v>2022</v>
      </c>
      <c r="G2891" t="str">
        <f t="shared" si="226"/>
        <v>December</v>
      </c>
      <c r="H2891">
        <f t="shared" si="227"/>
        <v>4</v>
      </c>
      <c r="I2891" t="str">
        <f t="shared" si="228"/>
        <v>Wednesday</v>
      </c>
      <c r="J2891" s="2">
        <f t="shared" si="229"/>
        <v>3010000</v>
      </c>
      <c r="K2891" s="2"/>
    </row>
    <row r="2892" spans="1:11" x14ac:dyDescent="0.3">
      <c r="A2892" s="1">
        <v>44923</v>
      </c>
      <c r="B2892" t="s">
        <v>9</v>
      </c>
      <c r="C2892" t="s">
        <v>10</v>
      </c>
      <c r="D2892">
        <v>116</v>
      </c>
      <c r="E2892" s="2">
        <v>45000</v>
      </c>
      <c r="F2892">
        <f t="shared" si="225"/>
        <v>2022</v>
      </c>
      <c r="G2892" t="str">
        <f t="shared" si="226"/>
        <v>December</v>
      </c>
      <c r="H2892">
        <f t="shared" si="227"/>
        <v>4</v>
      </c>
      <c r="I2892" t="str">
        <f t="shared" si="228"/>
        <v>Wednesday</v>
      </c>
      <c r="J2892" s="2">
        <f t="shared" si="229"/>
        <v>5220000</v>
      </c>
      <c r="K2892" s="2"/>
    </row>
    <row r="2893" spans="1:11" x14ac:dyDescent="0.3">
      <c r="A2893" s="1">
        <v>44923</v>
      </c>
      <c r="B2893" t="s">
        <v>11</v>
      </c>
      <c r="C2893" t="s">
        <v>12</v>
      </c>
      <c r="D2893">
        <v>52</v>
      </c>
      <c r="E2893" s="2">
        <v>60000</v>
      </c>
      <c r="F2893">
        <f t="shared" si="225"/>
        <v>2022</v>
      </c>
      <c r="G2893" t="str">
        <f t="shared" si="226"/>
        <v>December</v>
      </c>
      <c r="H2893">
        <f t="shared" si="227"/>
        <v>4</v>
      </c>
      <c r="I2893" t="str">
        <f t="shared" si="228"/>
        <v>Wednesday</v>
      </c>
      <c r="J2893" s="2">
        <f t="shared" si="229"/>
        <v>3120000</v>
      </c>
      <c r="K2893" s="2"/>
    </row>
    <row r="2894" spans="1:11" x14ac:dyDescent="0.3">
      <c r="A2894" s="1">
        <v>44923</v>
      </c>
      <c r="B2894" t="s">
        <v>13</v>
      </c>
      <c r="C2894" t="s">
        <v>14</v>
      </c>
      <c r="D2894">
        <v>125</v>
      </c>
      <c r="E2894" s="2">
        <v>20000</v>
      </c>
      <c r="F2894">
        <f t="shared" si="225"/>
        <v>2022</v>
      </c>
      <c r="G2894" t="str">
        <f t="shared" si="226"/>
        <v>December</v>
      </c>
      <c r="H2894">
        <f t="shared" si="227"/>
        <v>4</v>
      </c>
      <c r="I2894" t="str">
        <f t="shared" si="228"/>
        <v>Wednesday</v>
      </c>
      <c r="J2894" s="2">
        <f t="shared" si="229"/>
        <v>2500000</v>
      </c>
      <c r="K2894" s="2"/>
    </row>
    <row r="2895" spans="1:11" x14ac:dyDescent="0.3">
      <c r="A2895" s="1">
        <v>44923</v>
      </c>
      <c r="B2895" t="s">
        <v>15</v>
      </c>
      <c r="C2895" t="s">
        <v>16</v>
      </c>
      <c r="D2895">
        <v>196</v>
      </c>
      <c r="E2895" s="2">
        <v>5000</v>
      </c>
      <c r="F2895">
        <f t="shared" si="225"/>
        <v>2022</v>
      </c>
      <c r="G2895" t="str">
        <f t="shared" si="226"/>
        <v>December</v>
      </c>
      <c r="H2895">
        <f t="shared" si="227"/>
        <v>4</v>
      </c>
      <c r="I2895" t="str">
        <f t="shared" si="228"/>
        <v>Wednesday</v>
      </c>
      <c r="J2895" s="2">
        <f t="shared" si="229"/>
        <v>980000</v>
      </c>
      <c r="K2895" s="2"/>
    </row>
    <row r="2896" spans="1:11" x14ac:dyDescent="0.3">
      <c r="A2896" s="1">
        <v>44923</v>
      </c>
      <c r="B2896" t="s">
        <v>17</v>
      </c>
      <c r="C2896" t="s">
        <v>18</v>
      </c>
      <c r="D2896">
        <v>96</v>
      </c>
      <c r="E2896" s="2">
        <v>25000</v>
      </c>
      <c r="F2896">
        <f t="shared" si="225"/>
        <v>2022</v>
      </c>
      <c r="G2896" t="str">
        <f t="shared" si="226"/>
        <v>December</v>
      </c>
      <c r="H2896">
        <f t="shared" si="227"/>
        <v>4</v>
      </c>
      <c r="I2896" t="str">
        <f t="shared" si="228"/>
        <v>Wednesday</v>
      </c>
      <c r="J2896" s="2">
        <f t="shared" si="229"/>
        <v>2400000</v>
      </c>
      <c r="K2896" s="2"/>
    </row>
    <row r="2897" spans="1:11" x14ac:dyDescent="0.3">
      <c r="A2897" s="1">
        <v>44923</v>
      </c>
      <c r="B2897" t="s">
        <v>19</v>
      </c>
      <c r="C2897" t="s">
        <v>20</v>
      </c>
      <c r="D2897">
        <v>60</v>
      </c>
      <c r="E2897" s="2">
        <v>30000</v>
      </c>
      <c r="F2897">
        <f t="shared" si="225"/>
        <v>2022</v>
      </c>
      <c r="G2897" t="str">
        <f t="shared" si="226"/>
        <v>December</v>
      </c>
      <c r="H2897">
        <f t="shared" si="227"/>
        <v>4</v>
      </c>
      <c r="I2897" t="str">
        <f t="shared" si="228"/>
        <v>Wednesday</v>
      </c>
      <c r="J2897" s="2">
        <f t="shared" si="229"/>
        <v>1800000</v>
      </c>
      <c r="K2897" s="2"/>
    </row>
    <row r="2898" spans="1:11" x14ac:dyDescent="0.3">
      <c r="A2898" s="1">
        <v>44924</v>
      </c>
      <c r="B2898" t="s">
        <v>5</v>
      </c>
      <c r="C2898" t="s">
        <v>6</v>
      </c>
      <c r="D2898">
        <v>120</v>
      </c>
      <c r="E2898" s="2">
        <v>50000</v>
      </c>
      <c r="F2898">
        <f t="shared" si="225"/>
        <v>2022</v>
      </c>
      <c r="G2898" t="str">
        <f t="shared" si="226"/>
        <v>December</v>
      </c>
      <c r="H2898">
        <f t="shared" si="227"/>
        <v>4</v>
      </c>
      <c r="I2898" t="str">
        <f t="shared" si="228"/>
        <v>Thursday</v>
      </c>
      <c r="J2898" s="2">
        <f t="shared" si="229"/>
        <v>6000000</v>
      </c>
      <c r="K2898" s="2"/>
    </row>
    <row r="2899" spans="1:11" x14ac:dyDescent="0.3">
      <c r="A2899" s="1">
        <v>44924</v>
      </c>
      <c r="B2899" t="s">
        <v>7</v>
      </c>
      <c r="C2899" t="s">
        <v>8</v>
      </c>
      <c r="D2899">
        <v>87</v>
      </c>
      <c r="E2899" s="2">
        <v>35000</v>
      </c>
      <c r="F2899">
        <f t="shared" si="225"/>
        <v>2022</v>
      </c>
      <c r="G2899" t="str">
        <f t="shared" si="226"/>
        <v>December</v>
      </c>
      <c r="H2899">
        <f t="shared" si="227"/>
        <v>4</v>
      </c>
      <c r="I2899" t="str">
        <f t="shared" si="228"/>
        <v>Thursday</v>
      </c>
      <c r="J2899" s="2">
        <f t="shared" si="229"/>
        <v>3045000</v>
      </c>
      <c r="K2899" s="2"/>
    </row>
    <row r="2900" spans="1:11" x14ac:dyDescent="0.3">
      <c r="A2900" s="1">
        <v>44924</v>
      </c>
      <c r="B2900" t="s">
        <v>9</v>
      </c>
      <c r="C2900" t="s">
        <v>10</v>
      </c>
      <c r="D2900">
        <v>113</v>
      </c>
      <c r="E2900" s="2">
        <v>45000</v>
      </c>
      <c r="F2900">
        <f t="shared" si="225"/>
        <v>2022</v>
      </c>
      <c r="G2900" t="str">
        <f t="shared" si="226"/>
        <v>December</v>
      </c>
      <c r="H2900">
        <f t="shared" si="227"/>
        <v>4</v>
      </c>
      <c r="I2900" t="str">
        <f t="shared" si="228"/>
        <v>Thursday</v>
      </c>
      <c r="J2900" s="2">
        <f t="shared" si="229"/>
        <v>5085000</v>
      </c>
      <c r="K2900" s="2"/>
    </row>
    <row r="2901" spans="1:11" x14ac:dyDescent="0.3">
      <c r="A2901" s="1">
        <v>44924</v>
      </c>
      <c r="B2901" t="s">
        <v>11</v>
      </c>
      <c r="C2901" t="s">
        <v>12</v>
      </c>
      <c r="D2901">
        <v>48</v>
      </c>
      <c r="E2901" s="2">
        <v>60000</v>
      </c>
      <c r="F2901">
        <f t="shared" si="225"/>
        <v>2022</v>
      </c>
      <c r="G2901" t="str">
        <f t="shared" si="226"/>
        <v>December</v>
      </c>
      <c r="H2901">
        <f t="shared" si="227"/>
        <v>4</v>
      </c>
      <c r="I2901" t="str">
        <f t="shared" si="228"/>
        <v>Thursday</v>
      </c>
      <c r="J2901" s="2">
        <f t="shared" si="229"/>
        <v>2880000</v>
      </c>
      <c r="K2901" s="2"/>
    </row>
    <row r="2902" spans="1:11" x14ac:dyDescent="0.3">
      <c r="A2902" s="1">
        <v>44924</v>
      </c>
      <c r="B2902" t="s">
        <v>13</v>
      </c>
      <c r="C2902" t="s">
        <v>14</v>
      </c>
      <c r="D2902">
        <v>114</v>
      </c>
      <c r="E2902" s="2">
        <v>20000</v>
      </c>
      <c r="F2902">
        <f t="shared" si="225"/>
        <v>2022</v>
      </c>
      <c r="G2902" t="str">
        <f t="shared" si="226"/>
        <v>December</v>
      </c>
      <c r="H2902">
        <f t="shared" si="227"/>
        <v>4</v>
      </c>
      <c r="I2902" t="str">
        <f t="shared" si="228"/>
        <v>Thursday</v>
      </c>
      <c r="J2902" s="2">
        <f t="shared" si="229"/>
        <v>2280000</v>
      </c>
      <c r="K2902" s="2"/>
    </row>
    <row r="2903" spans="1:11" x14ac:dyDescent="0.3">
      <c r="A2903" s="1">
        <v>44924</v>
      </c>
      <c r="B2903" t="s">
        <v>15</v>
      </c>
      <c r="C2903" t="s">
        <v>16</v>
      </c>
      <c r="D2903">
        <v>188</v>
      </c>
      <c r="E2903" s="2">
        <v>5000</v>
      </c>
      <c r="F2903">
        <f t="shared" si="225"/>
        <v>2022</v>
      </c>
      <c r="G2903" t="str">
        <f t="shared" si="226"/>
        <v>December</v>
      </c>
      <c r="H2903">
        <f t="shared" si="227"/>
        <v>4</v>
      </c>
      <c r="I2903" t="str">
        <f t="shared" si="228"/>
        <v>Thursday</v>
      </c>
      <c r="J2903" s="2">
        <f t="shared" si="229"/>
        <v>940000</v>
      </c>
      <c r="K2903" s="2"/>
    </row>
    <row r="2904" spans="1:11" x14ac:dyDescent="0.3">
      <c r="A2904" s="1">
        <v>44924</v>
      </c>
      <c r="B2904" t="s">
        <v>17</v>
      </c>
      <c r="C2904" t="s">
        <v>18</v>
      </c>
      <c r="D2904">
        <v>91</v>
      </c>
      <c r="E2904" s="2">
        <v>25000</v>
      </c>
      <c r="F2904">
        <f t="shared" si="225"/>
        <v>2022</v>
      </c>
      <c r="G2904" t="str">
        <f t="shared" si="226"/>
        <v>December</v>
      </c>
      <c r="H2904">
        <f t="shared" si="227"/>
        <v>4</v>
      </c>
      <c r="I2904" t="str">
        <f t="shared" si="228"/>
        <v>Thursday</v>
      </c>
      <c r="J2904" s="2">
        <f t="shared" si="229"/>
        <v>2275000</v>
      </c>
      <c r="K2904" s="2"/>
    </row>
    <row r="2905" spans="1:11" x14ac:dyDescent="0.3">
      <c r="A2905" s="1">
        <v>44924</v>
      </c>
      <c r="B2905" t="s">
        <v>19</v>
      </c>
      <c r="C2905" t="s">
        <v>20</v>
      </c>
      <c r="D2905">
        <v>59</v>
      </c>
      <c r="E2905" s="2">
        <v>30000</v>
      </c>
      <c r="F2905">
        <f t="shared" si="225"/>
        <v>2022</v>
      </c>
      <c r="G2905" t="str">
        <f t="shared" si="226"/>
        <v>December</v>
      </c>
      <c r="H2905">
        <f t="shared" si="227"/>
        <v>4</v>
      </c>
      <c r="I2905" t="str">
        <f t="shared" si="228"/>
        <v>Thursday</v>
      </c>
      <c r="J2905" s="2">
        <f t="shared" si="229"/>
        <v>1770000</v>
      </c>
      <c r="K2905" s="2"/>
    </row>
    <row r="2906" spans="1:11" x14ac:dyDescent="0.3">
      <c r="A2906" s="1">
        <v>44925</v>
      </c>
      <c r="B2906" t="s">
        <v>5</v>
      </c>
      <c r="C2906" t="s">
        <v>6</v>
      </c>
      <c r="D2906">
        <v>115</v>
      </c>
      <c r="E2906" s="2">
        <v>50000</v>
      </c>
      <c r="F2906">
        <f t="shared" si="225"/>
        <v>2022</v>
      </c>
      <c r="G2906" t="str">
        <f t="shared" si="226"/>
        <v>December</v>
      </c>
      <c r="H2906">
        <f t="shared" si="227"/>
        <v>4</v>
      </c>
      <c r="I2906" t="str">
        <f t="shared" si="228"/>
        <v>Friday</v>
      </c>
      <c r="J2906" s="2">
        <f t="shared" si="229"/>
        <v>5750000</v>
      </c>
      <c r="K2906" s="2"/>
    </row>
    <row r="2907" spans="1:11" x14ac:dyDescent="0.3">
      <c r="A2907" s="1">
        <v>44925</v>
      </c>
      <c r="B2907" t="s">
        <v>7</v>
      </c>
      <c r="C2907" t="s">
        <v>8</v>
      </c>
      <c r="D2907">
        <v>83</v>
      </c>
      <c r="E2907" s="2">
        <v>35000</v>
      </c>
      <c r="F2907">
        <f t="shared" si="225"/>
        <v>2022</v>
      </c>
      <c r="G2907" t="str">
        <f t="shared" si="226"/>
        <v>December</v>
      </c>
      <c r="H2907">
        <f t="shared" si="227"/>
        <v>4</v>
      </c>
      <c r="I2907" t="str">
        <f t="shared" si="228"/>
        <v>Friday</v>
      </c>
      <c r="J2907" s="2">
        <f t="shared" si="229"/>
        <v>2905000</v>
      </c>
      <c r="K2907" s="2"/>
    </row>
    <row r="2908" spans="1:11" x14ac:dyDescent="0.3">
      <c r="A2908" s="1">
        <v>44925</v>
      </c>
      <c r="B2908" t="s">
        <v>9</v>
      </c>
      <c r="C2908" t="s">
        <v>10</v>
      </c>
      <c r="D2908">
        <v>114</v>
      </c>
      <c r="E2908" s="2">
        <v>45000</v>
      </c>
      <c r="F2908">
        <f t="shared" si="225"/>
        <v>2022</v>
      </c>
      <c r="G2908" t="str">
        <f t="shared" si="226"/>
        <v>December</v>
      </c>
      <c r="H2908">
        <f t="shared" si="227"/>
        <v>4</v>
      </c>
      <c r="I2908" t="str">
        <f t="shared" si="228"/>
        <v>Friday</v>
      </c>
      <c r="J2908" s="2">
        <f t="shared" si="229"/>
        <v>5130000</v>
      </c>
      <c r="K2908" s="2"/>
    </row>
    <row r="2909" spans="1:11" x14ac:dyDescent="0.3">
      <c r="A2909" s="1">
        <v>44925</v>
      </c>
      <c r="B2909" t="s">
        <v>11</v>
      </c>
      <c r="C2909" t="s">
        <v>12</v>
      </c>
      <c r="D2909">
        <v>47</v>
      </c>
      <c r="E2909" s="2">
        <v>60000</v>
      </c>
      <c r="F2909">
        <f t="shared" si="225"/>
        <v>2022</v>
      </c>
      <c r="G2909" t="str">
        <f t="shared" si="226"/>
        <v>December</v>
      </c>
      <c r="H2909">
        <f t="shared" si="227"/>
        <v>4</v>
      </c>
      <c r="I2909" t="str">
        <f t="shared" si="228"/>
        <v>Friday</v>
      </c>
      <c r="J2909" s="2">
        <f t="shared" si="229"/>
        <v>2820000</v>
      </c>
      <c r="K2909" s="2"/>
    </row>
    <row r="2910" spans="1:11" x14ac:dyDescent="0.3">
      <c r="A2910" s="1">
        <v>44925</v>
      </c>
      <c r="B2910" t="s">
        <v>13</v>
      </c>
      <c r="C2910" t="s">
        <v>14</v>
      </c>
      <c r="D2910">
        <v>122</v>
      </c>
      <c r="E2910" s="2">
        <v>20000</v>
      </c>
      <c r="F2910">
        <f t="shared" si="225"/>
        <v>2022</v>
      </c>
      <c r="G2910" t="str">
        <f t="shared" si="226"/>
        <v>December</v>
      </c>
      <c r="H2910">
        <f t="shared" si="227"/>
        <v>4</v>
      </c>
      <c r="I2910" t="str">
        <f t="shared" si="228"/>
        <v>Friday</v>
      </c>
      <c r="J2910" s="2">
        <f t="shared" si="229"/>
        <v>2440000</v>
      </c>
      <c r="K2910" s="2"/>
    </row>
    <row r="2911" spans="1:11" x14ac:dyDescent="0.3">
      <c r="A2911" s="1">
        <v>44925</v>
      </c>
      <c r="B2911" t="s">
        <v>15</v>
      </c>
      <c r="C2911" t="s">
        <v>16</v>
      </c>
      <c r="D2911">
        <v>201</v>
      </c>
      <c r="E2911" s="2">
        <v>5000</v>
      </c>
      <c r="F2911">
        <f t="shared" si="225"/>
        <v>2022</v>
      </c>
      <c r="G2911" t="str">
        <f t="shared" si="226"/>
        <v>December</v>
      </c>
      <c r="H2911">
        <f t="shared" si="227"/>
        <v>4</v>
      </c>
      <c r="I2911" t="str">
        <f t="shared" si="228"/>
        <v>Friday</v>
      </c>
      <c r="J2911" s="2">
        <f t="shared" si="229"/>
        <v>1005000</v>
      </c>
      <c r="K2911" s="2"/>
    </row>
    <row r="2912" spans="1:11" x14ac:dyDescent="0.3">
      <c r="A2912" s="1">
        <v>44925</v>
      </c>
      <c r="B2912" t="s">
        <v>17</v>
      </c>
      <c r="C2912" t="s">
        <v>18</v>
      </c>
      <c r="D2912">
        <v>96</v>
      </c>
      <c r="E2912" s="2">
        <v>25000</v>
      </c>
      <c r="F2912">
        <f t="shared" si="225"/>
        <v>2022</v>
      </c>
      <c r="G2912" t="str">
        <f t="shared" si="226"/>
        <v>December</v>
      </c>
      <c r="H2912">
        <f t="shared" si="227"/>
        <v>4</v>
      </c>
      <c r="I2912" t="str">
        <f t="shared" si="228"/>
        <v>Friday</v>
      </c>
      <c r="J2912" s="2">
        <f t="shared" si="229"/>
        <v>2400000</v>
      </c>
      <c r="K2912" s="2"/>
    </row>
    <row r="2913" spans="1:11" x14ac:dyDescent="0.3">
      <c r="A2913" s="1">
        <v>44925</v>
      </c>
      <c r="B2913" t="s">
        <v>19</v>
      </c>
      <c r="C2913" t="s">
        <v>20</v>
      </c>
      <c r="D2913">
        <v>56</v>
      </c>
      <c r="E2913" s="2">
        <v>30000</v>
      </c>
      <c r="F2913">
        <f t="shared" si="225"/>
        <v>2022</v>
      </c>
      <c r="G2913" t="str">
        <f t="shared" si="226"/>
        <v>December</v>
      </c>
      <c r="H2913">
        <f t="shared" si="227"/>
        <v>4</v>
      </c>
      <c r="I2913" t="str">
        <f t="shared" si="228"/>
        <v>Friday</v>
      </c>
      <c r="J2913" s="2">
        <f t="shared" si="229"/>
        <v>1680000</v>
      </c>
      <c r="K2913" s="2"/>
    </row>
    <row r="2914" spans="1:11" x14ac:dyDescent="0.3">
      <c r="A2914" s="1">
        <v>44926</v>
      </c>
      <c r="B2914" t="s">
        <v>5</v>
      </c>
      <c r="C2914" t="s">
        <v>6</v>
      </c>
      <c r="D2914">
        <v>112</v>
      </c>
      <c r="E2914" s="2">
        <v>50000</v>
      </c>
      <c r="F2914">
        <f t="shared" si="225"/>
        <v>2022</v>
      </c>
      <c r="G2914" t="str">
        <f t="shared" si="226"/>
        <v>December</v>
      </c>
      <c r="H2914">
        <f t="shared" si="227"/>
        <v>4</v>
      </c>
      <c r="I2914" t="str">
        <f t="shared" si="228"/>
        <v>Saturday</v>
      </c>
      <c r="J2914" s="2">
        <f t="shared" si="229"/>
        <v>5600000</v>
      </c>
      <c r="K2914" s="2"/>
    </row>
    <row r="2915" spans="1:11" x14ac:dyDescent="0.3">
      <c r="A2915" s="1">
        <v>44926</v>
      </c>
      <c r="B2915" t="s">
        <v>7</v>
      </c>
      <c r="C2915" t="s">
        <v>8</v>
      </c>
      <c r="D2915">
        <v>84</v>
      </c>
      <c r="E2915" s="2">
        <v>35000</v>
      </c>
      <c r="F2915">
        <f t="shared" si="225"/>
        <v>2022</v>
      </c>
      <c r="G2915" t="str">
        <f t="shared" si="226"/>
        <v>December</v>
      </c>
      <c r="H2915">
        <f t="shared" si="227"/>
        <v>4</v>
      </c>
      <c r="I2915" t="str">
        <f t="shared" si="228"/>
        <v>Saturday</v>
      </c>
      <c r="J2915" s="2">
        <f t="shared" si="229"/>
        <v>2940000</v>
      </c>
      <c r="K2915" s="2"/>
    </row>
    <row r="2916" spans="1:11" x14ac:dyDescent="0.3">
      <c r="A2916" s="1">
        <v>44926</v>
      </c>
      <c r="B2916" t="s">
        <v>9</v>
      </c>
      <c r="C2916" t="s">
        <v>10</v>
      </c>
      <c r="D2916">
        <v>113</v>
      </c>
      <c r="E2916" s="2">
        <v>45000</v>
      </c>
      <c r="F2916">
        <f t="shared" si="225"/>
        <v>2022</v>
      </c>
      <c r="G2916" t="str">
        <f t="shared" si="226"/>
        <v>December</v>
      </c>
      <c r="H2916">
        <f t="shared" si="227"/>
        <v>4</v>
      </c>
      <c r="I2916" t="str">
        <f t="shared" si="228"/>
        <v>Saturday</v>
      </c>
      <c r="J2916" s="2">
        <f t="shared" si="229"/>
        <v>5085000</v>
      </c>
      <c r="K2916" s="2"/>
    </row>
    <row r="2917" spans="1:11" x14ac:dyDescent="0.3">
      <c r="A2917" s="1">
        <v>44926</v>
      </c>
      <c r="B2917" t="s">
        <v>11</v>
      </c>
      <c r="C2917" t="s">
        <v>12</v>
      </c>
      <c r="D2917">
        <v>56</v>
      </c>
      <c r="E2917" s="2">
        <v>60000</v>
      </c>
      <c r="F2917">
        <f t="shared" si="225"/>
        <v>2022</v>
      </c>
      <c r="G2917" t="str">
        <f t="shared" si="226"/>
        <v>December</v>
      </c>
      <c r="H2917">
        <f t="shared" si="227"/>
        <v>4</v>
      </c>
      <c r="I2917" t="str">
        <f t="shared" si="228"/>
        <v>Saturday</v>
      </c>
      <c r="J2917" s="2">
        <f t="shared" si="229"/>
        <v>3360000</v>
      </c>
      <c r="K2917" s="2"/>
    </row>
    <row r="2918" spans="1:11" x14ac:dyDescent="0.3">
      <c r="A2918" s="1">
        <v>44926</v>
      </c>
      <c r="B2918" t="s">
        <v>13</v>
      </c>
      <c r="C2918" t="s">
        <v>14</v>
      </c>
      <c r="D2918">
        <v>122</v>
      </c>
      <c r="E2918" s="2">
        <v>20000</v>
      </c>
      <c r="F2918">
        <f t="shared" si="225"/>
        <v>2022</v>
      </c>
      <c r="G2918" t="str">
        <f t="shared" si="226"/>
        <v>December</v>
      </c>
      <c r="H2918">
        <f t="shared" si="227"/>
        <v>4</v>
      </c>
      <c r="I2918" t="str">
        <f t="shared" si="228"/>
        <v>Saturday</v>
      </c>
      <c r="J2918" s="2">
        <f t="shared" si="229"/>
        <v>2440000</v>
      </c>
      <c r="K2918" s="2"/>
    </row>
    <row r="2919" spans="1:11" x14ac:dyDescent="0.3">
      <c r="A2919" s="1">
        <v>44926</v>
      </c>
      <c r="B2919" t="s">
        <v>15</v>
      </c>
      <c r="C2919" t="s">
        <v>16</v>
      </c>
      <c r="D2919">
        <v>201</v>
      </c>
      <c r="E2919" s="2">
        <v>5000</v>
      </c>
      <c r="F2919">
        <f t="shared" si="225"/>
        <v>2022</v>
      </c>
      <c r="G2919" t="str">
        <f t="shared" si="226"/>
        <v>December</v>
      </c>
      <c r="H2919">
        <f t="shared" si="227"/>
        <v>4</v>
      </c>
      <c r="I2919" t="str">
        <f t="shared" si="228"/>
        <v>Saturday</v>
      </c>
      <c r="J2919" s="2">
        <f t="shared" si="229"/>
        <v>1005000</v>
      </c>
      <c r="K2919" s="2"/>
    </row>
    <row r="2920" spans="1:11" x14ac:dyDescent="0.3">
      <c r="A2920" s="1">
        <v>44926</v>
      </c>
      <c r="B2920" t="s">
        <v>17</v>
      </c>
      <c r="C2920" t="s">
        <v>18</v>
      </c>
      <c r="D2920">
        <v>87</v>
      </c>
      <c r="E2920" s="2">
        <v>25000</v>
      </c>
      <c r="F2920">
        <f t="shared" si="225"/>
        <v>2022</v>
      </c>
      <c r="G2920" t="str">
        <f t="shared" si="226"/>
        <v>December</v>
      </c>
      <c r="H2920">
        <f t="shared" si="227"/>
        <v>4</v>
      </c>
      <c r="I2920" t="str">
        <f t="shared" si="228"/>
        <v>Saturday</v>
      </c>
      <c r="J2920" s="2">
        <f t="shared" si="229"/>
        <v>2175000</v>
      </c>
      <c r="K2920" s="2"/>
    </row>
    <row r="2921" spans="1:11" x14ac:dyDescent="0.3">
      <c r="A2921" s="1">
        <v>44926</v>
      </c>
      <c r="B2921" t="s">
        <v>19</v>
      </c>
      <c r="C2921" t="s">
        <v>20</v>
      </c>
      <c r="D2921">
        <v>57</v>
      </c>
      <c r="E2921" s="2">
        <v>30000</v>
      </c>
      <c r="F2921">
        <f t="shared" si="225"/>
        <v>2022</v>
      </c>
      <c r="G2921" t="str">
        <f t="shared" si="226"/>
        <v>December</v>
      </c>
      <c r="H2921">
        <f t="shared" si="227"/>
        <v>4</v>
      </c>
      <c r="I2921" t="str">
        <f t="shared" si="228"/>
        <v>Saturday</v>
      </c>
      <c r="J2921" s="2">
        <f t="shared" si="229"/>
        <v>1710000</v>
      </c>
      <c r="K2921" s="2"/>
    </row>
    <row r="2922" spans="1:11" x14ac:dyDescent="0.3">
      <c r="A2922" s="1">
        <v>44927</v>
      </c>
      <c r="B2922" t="s">
        <v>5</v>
      </c>
      <c r="C2922" t="s">
        <v>6</v>
      </c>
      <c r="D2922">
        <v>119</v>
      </c>
      <c r="E2922" s="2">
        <v>50000</v>
      </c>
      <c r="F2922">
        <f t="shared" si="225"/>
        <v>2023</v>
      </c>
      <c r="G2922" t="str">
        <f t="shared" si="226"/>
        <v>January</v>
      </c>
      <c r="H2922">
        <f t="shared" si="227"/>
        <v>1</v>
      </c>
      <c r="I2922" t="str">
        <f t="shared" si="228"/>
        <v>Sunday</v>
      </c>
      <c r="J2922" s="2">
        <f t="shared" si="229"/>
        <v>5950000</v>
      </c>
      <c r="K2922" s="2"/>
    </row>
    <row r="2923" spans="1:11" x14ac:dyDescent="0.3">
      <c r="A2923" s="1">
        <v>44927</v>
      </c>
      <c r="B2923" t="s">
        <v>7</v>
      </c>
      <c r="C2923" t="s">
        <v>8</v>
      </c>
      <c r="D2923">
        <v>89</v>
      </c>
      <c r="E2923" s="2">
        <v>35000</v>
      </c>
      <c r="F2923">
        <f t="shared" si="225"/>
        <v>2023</v>
      </c>
      <c r="G2923" t="str">
        <f t="shared" si="226"/>
        <v>January</v>
      </c>
      <c r="H2923">
        <f t="shared" si="227"/>
        <v>1</v>
      </c>
      <c r="I2923" t="str">
        <f t="shared" si="228"/>
        <v>Sunday</v>
      </c>
      <c r="J2923" s="2">
        <f t="shared" si="229"/>
        <v>3115000</v>
      </c>
      <c r="K2923" s="2"/>
    </row>
    <row r="2924" spans="1:11" x14ac:dyDescent="0.3">
      <c r="A2924" s="1">
        <v>44927</v>
      </c>
      <c r="B2924" t="s">
        <v>9</v>
      </c>
      <c r="C2924" t="s">
        <v>10</v>
      </c>
      <c r="D2924">
        <v>114</v>
      </c>
      <c r="E2924" s="2">
        <v>45000</v>
      </c>
      <c r="F2924">
        <f t="shared" si="225"/>
        <v>2023</v>
      </c>
      <c r="G2924" t="str">
        <f t="shared" si="226"/>
        <v>January</v>
      </c>
      <c r="H2924">
        <f t="shared" si="227"/>
        <v>1</v>
      </c>
      <c r="I2924" t="str">
        <f t="shared" si="228"/>
        <v>Sunday</v>
      </c>
      <c r="J2924" s="2">
        <f t="shared" si="229"/>
        <v>5130000</v>
      </c>
      <c r="K2924" s="2"/>
    </row>
    <row r="2925" spans="1:11" x14ac:dyDescent="0.3">
      <c r="A2925" s="1">
        <v>44927</v>
      </c>
      <c r="B2925" t="s">
        <v>11</v>
      </c>
      <c r="C2925" t="s">
        <v>12</v>
      </c>
      <c r="D2925">
        <v>52</v>
      </c>
      <c r="E2925" s="2">
        <v>60000</v>
      </c>
      <c r="F2925">
        <f t="shared" si="225"/>
        <v>2023</v>
      </c>
      <c r="G2925" t="str">
        <f t="shared" si="226"/>
        <v>January</v>
      </c>
      <c r="H2925">
        <f t="shared" si="227"/>
        <v>1</v>
      </c>
      <c r="I2925" t="str">
        <f t="shared" si="228"/>
        <v>Sunday</v>
      </c>
      <c r="J2925" s="2">
        <f t="shared" si="229"/>
        <v>3120000</v>
      </c>
      <c r="K2925" s="2"/>
    </row>
    <row r="2926" spans="1:11" x14ac:dyDescent="0.3">
      <c r="A2926" s="1">
        <v>44927</v>
      </c>
      <c r="B2926" t="s">
        <v>13</v>
      </c>
      <c r="C2926" t="s">
        <v>14</v>
      </c>
      <c r="D2926">
        <v>123</v>
      </c>
      <c r="E2926" s="2">
        <v>20000</v>
      </c>
      <c r="F2926">
        <f t="shared" si="225"/>
        <v>2023</v>
      </c>
      <c r="G2926" t="str">
        <f t="shared" si="226"/>
        <v>January</v>
      </c>
      <c r="H2926">
        <f t="shared" si="227"/>
        <v>1</v>
      </c>
      <c r="I2926" t="str">
        <f t="shared" si="228"/>
        <v>Sunday</v>
      </c>
      <c r="J2926" s="2">
        <f t="shared" si="229"/>
        <v>2460000</v>
      </c>
      <c r="K2926" s="2"/>
    </row>
    <row r="2927" spans="1:11" x14ac:dyDescent="0.3">
      <c r="A2927" s="1">
        <v>44927</v>
      </c>
      <c r="B2927" t="s">
        <v>15</v>
      </c>
      <c r="C2927" t="s">
        <v>16</v>
      </c>
      <c r="D2927">
        <v>204</v>
      </c>
      <c r="E2927" s="2">
        <v>5000</v>
      </c>
      <c r="F2927">
        <f t="shared" si="225"/>
        <v>2023</v>
      </c>
      <c r="G2927" t="str">
        <f t="shared" si="226"/>
        <v>January</v>
      </c>
      <c r="H2927">
        <f t="shared" si="227"/>
        <v>1</v>
      </c>
      <c r="I2927" t="str">
        <f t="shared" si="228"/>
        <v>Sunday</v>
      </c>
      <c r="J2927" s="2">
        <f t="shared" si="229"/>
        <v>1020000</v>
      </c>
      <c r="K2927" s="2"/>
    </row>
    <row r="2928" spans="1:11" x14ac:dyDescent="0.3">
      <c r="A2928" s="1">
        <v>44927</v>
      </c>
      <c r="B2928" t="s">
        <v>17</v>
      </c>
      <c r="C2928" t="s">
        <v>18</v>
      </c>
      <c r="D2928">
        <v>96</v>
      </c>
      <c r="E2928" s="2">
        <v>25000</v>
      </c>
      <c r="F2928">
        <f t="shared" si="225"/>
        <v>2023</v>
      </c>
      <c r="G2928" t="str">
        <f t="shared" si="226"/>
        <v>January</v>
      </c>
      <c r="H2928">
        <f t="shared" si="227"/>
        <v>1</v>
      </c>
      <c r="I2928" t="str">
        <f t="shared" si="228"/>
        <v>Sunday</v>
      </c>
      <c r="J2928" s="2">
        <f t="shared" si="229"/>
        <v>2400000</v>
      </c>
      <c r="K2928" s="2"/>
    </row>
    <row r="2929" spans="1:11" x14ac:dyDescent="0.3">
      <c r="A2929" s="1">
        <v>44927</v>
      </c>
      <c r="B2929" t="s">
        <v>19</v>
      </c>
      <c r="C2929" t="s">
        <v>20</v>
      </c>
      <c r="D2929">
        <v>55</v>
      </c>
      <c r="E2929" s="2">
        <v>30000</v>
      </c>
      <c r="F2929">
        <f t="shared" si="225"/>
        <v>2023</v>
      </c>
      <c r="G2929" t="str">
        <f t="shared" si="226"/>
        <v>January</v>
      </c>
      <c r="H2929">
        <f t="shared" si="227"/>
        <v>1</v>
      </c>
      <c r="I2929" t="str">
        <f t="shared" si="228"/>
        <v>Sunday</v>
      </c>
      <c r="J2929" s="2">
        <f t="shared" si="229"/>
        <v>1650000</v>
      </c>
      <c r="K2929" s="2"/>
    </row>
    <row r="2930" spans="1:11" x14ac:dyDescent="0.3">
      <c r="A2930" s="1">
        <v>44928</v>
      </c>
      <c r="B2930" t="s">
        <v>5</v>
      </c>
      <c r="C2930" t="s">
        <v>6</v>
      </c>
      <c r="D2930">
        <v>112</v>
      </c>
      <c r="E2930" s="2">
        <v>50000</v>
      </c>
      <c r="F2930">
        <f t="shared" si="225"/>
        <v>2023</v>
      </c>
      <c r="G2930" t="str">
        <f t="shared" si="226"/>
        <v>January</v>
      </c>
      <c r="H2930">
        <f t="shared" si="227"/>
        <v>1</v>
      </c>
      <c r="I2930" t="str">
        <f t="shared" si="228"/>
        <v>Monday</v>
      </c>
      <c r="J2930" s="2">
        <f t="shared" si="229"/>
        <v>5600000</v>
      </c>
      <c r="K2930" s="2"/>
    </row>
    <row r="2931" spans="1:11" x14ac:dyDescent="0.3">
      <c r="A2931" s="1">
        <v>44928</v>
      </c>
      <c r="B2931" t="s">
        <v>7</v>
      </c>
      <c r="C2931" t="s">
        <v>8</v>
      </c>
      <c r="D2931">
        <v>89</v>
      </c>
      <c r="E2931" s="2">
        <v>35000</v>
      </c>
      <c r="F2931">
        <f t="shared" si="225"/>
        <v>2023</v>
      </c>
      <c r="G2931" t="str">
        <f t="shared" si="226"/>
        <v>January</v>
      </c>
      <c r="H2931">
        <f t="shared" si="227"/>
        <v>1</v>
      </c>
      <c r="I2931" t="str">
        <f t="shared" si="228"/>
        <v>Monday</v>
      </c>
      <c r="J2931" s="2">
        <f t="shared" si="229"/>
        <v>3115000</v>
      </c>
      <c r="K2931" s="2"/>
    </row>
    <row r="2932" spans="1:11" x14ac:dyDescent="0.3">
      <c r="A2932" s="1">
        <v>44928</v>
      </c>
      <c r="B2932" t="s">
        <v>9</v>
      </c>
      <c r="C2932" t="s">
        <v>10</v>
      </c>
      <c r="D2932">
        <v>115</v>
      </c>
      <c r="E2932" s="2">
        <v>45000</v>
      </c>
      <c r="F2932">
        <f t="shared" si="225"/>
        <v>2023</v>
      </c>
      <c r="G2932" t="str">
        <f t="shared" si="226"/>
        <v>January</v>
      </c>
      <c r="H2932">
        <f t="shared" si="227"/>
        <v>1</v>
      </c>
      <c r="I2932" t="str">
        <f t="shared" si="228"/>
        <v>Monday</v>
      </c>
      <c r="J2932" s="2">
        <f t="shared" si="229"/>
        <v>5175000</v>
      </c>
      <c r="K2932" s="2"/>
    </row>
    <row r="2933" spans="1:11" x14ac:dyDescent="0.3">
      <c r="A2933" s="1">
        <v>44928</v>
      </c>
      <c r="B2933" t="s">
        <v>11</v>
      </c>
      <c r="C2933" t="s">
        <v>12</v>
      </c>
      <c r="D2933">
        <v>53</v>
      </c>
      <c r="E2933" s="2">
        <v>60000</v>
      </c>
      <c r="F2933">
        <f t="shared" si="225"/>
        <v>2023</v>
      </c>
      <c r="G2933" t="str">
        <f t="shared" si="226"/>
        <v>January</v>
      </c>
      <c r="H2933">
        <f t="shared" si="227"/>
        <v>1</v>
      </c>
      <c r="I2933" t="str">
        <f t="shared" si="228"/>
        <v>Monday</v>
      </c>
      <c r="J2933" s="2">
        <f t="shared" si="229"/>
        <v>3180000</v>
      </c>
      <c r="K2933" s="2"/>
    </row>
    <row r="2934" spans="1:11" x14ac:dyDescent="0.3">
      <c r="A2934" s="1">
        <v>44928</v>
      </c>
      <c r="B2934" t="s">
        <v>13</v>
      </c>
      <c r="C2934" t="s">
        <v>14</v>
      </c>
      <c r="D2934">
        <v>124</v>
      </c>
      <c r="E2934" s="2">
        <v>20000</v>
      </c>
      <c r="F2934">
        <f t="shared" si="225"/>
        <v>2023</v>
      </c>
      <c r="G2934" t="str">
        <f t="shared" si="226"/>
        <v>January</v>
      </c>
      <c r="H2934">
        <f t="shared" si="227"/>
        <v>1</v>
      </c>
      <c r="I2934" t="str">
        <f t="shared" si="228"/>
        <v>Monday</v>
      </c>
      <c r="J2934" s="2">
        <f t="shared" si="229"/>
        <v>2480000</v>
      </c>
      <c r="K2934" s="2"/>
    </row>
    <row r="2935" spans="1:11" x14ac:dyDescent="0.3">
      <c r="A2935" s="1">
        <v>44928</v>
      </c>
      <c r="B2935" t="s">
        <v>15</v>
      </c>
      <c r="C2935" t="s">
        <v>16</v>
      </c>
      <c r="D2935">
        <v>207</v>
      </c>
      <c r="E2935" s="2">
        <v>5000</v>
      </c>
      <c r="F2935">
        <f t="shared" si="225"/>
        <v>2023</v>
      </c>
      <c r="G2935" t="str">
        <f t="shared" si="226"/>
        <v>January</v>
      </c>
      <c r="H2935">
        <f t="shared" si="227"/>
        <v>1</v>
      </c>
      <c r="I2935" t="str">
        <f t="shared" si="228"/>
        <v>Monday</v>
      </c>
      <c r="J2935" s="2">
        <f t="shared" si="229"/>
        <v>1035000</v>
      </c>
      <c r="K2935" s="2"/>
    </row>
    <row r="2936" spans="1:11" x14ac:dyDescent="0.3">
      <c r="A2936" s="1">
        <v>44928</v>
      </c>
      <c r="B2936" t="s">
        <v>17</v>
      </c>
      <c r="C2936" t="s">
        <v>18</v>
      </c>
      <c r="D2936">
        <v>95</v>
      </c>
      <c r="E2936" s="2">
        <v>25000</v>
      </c>
      <c r="F2936">
        <f t="shared" si="225"/>
        <v>2023</v>
      </c>
      <c r="G2936" t="str">
        <f t="shared" si="226"/>
        <v>January</v>
      </c>
      <c r="H2936">
        <f t="shared" si="227"/>
        <v>1</v>
      </c>
      <c r="I2936" t="str">
        <f t="shared" si="228"/>
        <v>Monday</v>
      </c>
      <c r="J2936" s="2">
        <f t="shared" si="229"/>
        <v>2375000</v>
      </c>
      <c r="K2936" s="2"/>
    </row>
    <row r="2937" spans="1:11" x14ac:dyDescent="0.3">
      <c r="A2937" s="1">
        <v>44928</v>
      </c>
      <c r="B2937" t="s">
        <v>19</v>
      </c>
      <c r="C2937" t="s">
        <v>20</v>
      </c>
      <c r="D2937">
        <v>63</v>
      </c>
      <c r="E2937" s="2">
        <v>30000</v>
      </c>
      <c r="F2937">
        <f t="shared" si="225"/>
        <v>2023</v>
      </c>
      <c r="G2937" t="str">
        <f t="shared" si="226"/>
        <v>January</v>
      </c>
      <c r="H2937">
        <f t="shared" si="227"/>
        <v>1</v>
      </c>
      <c r="I2937" t="str">
        <f t="shared" si="228"/>
        <v>Monday</v>
      </c>
      <c r="J2937" s="2">
        <f t="shared" si="229"/>
        <v>1890000</v>
      </c>
      <c r="K2937" s="2"/>
    </row>
    <row r="2938" spans="1:11" x14ac:dyDescent="0.3">
      <c r="A2938" s="1">
        <v>44929</v>
      </c>
      <c r="B2938" t="s">
        <v>5</v>
      </c>
      <c r="C2938" t="s">
        <v>6</v>
      </c>
      <c r="D2938">
        <v>121</v>
      </c>
      <c r="E2938" s="2">
        <v>50000</v>
      </c>
      <c r="F2938">
        <f t="shared" si="225"/>
        <v>2023</v>
      </c>
      <c r="G2938" t="str">
        <f t="shared" si="226"/>
        <v>January</v>
      </c>
      <c r="H2938">
        <f t="shared" si="227"/>
        <v>1</v>
      </c>
      <c r="I2938" t="str">
        <f t="shared" si="228"/>
        <v>Tuesday</v>
      </c>
      <c r="J2938" s="2">
        <f t="shared" si="229"/>
        <v>6050000</v>
      </c>
      <c r="K2938" s="2"/>
    </row>
    <row r="2939" spans="1:11" x14ac:dyDescent="0.3">
      <c r="A2939" s="1">
        <v>44929</v>
      </c>
      <c r="B2939" t="s">
        <v>7</v>
      </c>
      <c r="C2939" t="s">
        <v>8</v>
      </c>
      <c r="D2939">
        <v>93</v>
      </c>
      <c r="E2939" s="2">
        <v>35000</v>
      </c>
      <c r="F2939">
        <f t="shared" si="225"/>
        <v>2023</v>
      </c>
      <c r="G2939" t="str">
        <f t="shared" si="226"/>
        <v>January</v>
      </c>
      <c r="H2939">
        <f t="shared" si="227"/>
        <v>1</v>
      </c>
      <c r="I2939" t="str">
        <f t="shared" si="228"/>
        <v>Tuesday</v>
      </c>
      <c r="J2939" s="2">
        <f t="shared" si="229"/>
        <v>3255000</v>
      </c>
      <c r="K2939" s="2"/>
    </row>
    <row r="2940" spans="1:11" x14ac:dyDescent="0.3">
      <c r="A2940" s="1">
        <v>44929</v>
      </c>
      <c r="B2940" t="s">
        <v>9</v>
      </c>
      <c r="C2940" t="s">
        <v>10</v>
      </c>
      <c r="D2940">
        <v>111</v>
      </c>
      <c r="E2940" s="2">
        <v>45000</v>
      </c>
      <c r="F2940">
        <f t="shared" si="225"/>
        <v>2023</v>
      </c>
      <c r="G2940" t="str">
        <f t="shared" si="226"/>
        <v>January</v>
      </c>
      <c r="H2940">
        <f t="shared" si="227"/>
        <v>1</v>
      </c>
      <c r="I2940" t="str">
        <f t="shared" si="228"/>
        <v>Tuesday</v>
      </c>
      <c r="J2940" s="2">
        <f t="shared" si="229"/>
        <v>4995000</v>
      </c>
      <c r="K2940" s="2"/>
    </row>
    <row r="2941" spans="1:11" x14ac:dyDescent="0.3">
      <c r="A2941" s="1">
        <v>44929</v>
      </c>
      <c r="B2941" t="s">
        <v>11</v>
      </c>
      <c r="C2941" t="s">
        <v>12</v>
      </c>
      <c r="D2941">
        <v>53</v>
      </c>
      <c r="E2941" s="2">
        <v>60000</v>
      </c>
      <c r="F2941">
        <f t="shared" si="225"/>
        <v>2023</v>
      </c>
      <c r="G2941" t="str">
        <f t="shared" si="226"/>
        <v>January</v>
      </c>
      <c r="H2941">
        <f t="shared" si="227"/>
        <v>1</v>
      </c>
      <c r="I2941" t="str">
        <f t="shared" si="228"/>
        <v>Tuesday</v>
      </c>
      <c r="J2941" s="2">
        <f t="shared" si="229"/>
        <v>3180000</v>
      </c>
      <c r="K2941" s="2"/>
    </row>
    <row r="2942" spans="1:11" x14ac:dyDescent="0.3">
      <c r="A2942" s="1">
        <v>44929</v>
      </c>
      <c r="B2942" t="s">
        <v>13</v>
      </c>
      <c r="C2942" t="s">
        <v>14</v>
      </c>
      <c r="D2942">
        <v>117</v>
      </c>
      <c r="E2942" s="2">
        <v>20000</v>
      </c>
      <c r="F2942">
        <f t="shared" si="225"/>
        <v>2023</v>
      </c>
      <c r="G2942" t="str">
        <f t="shared" si="226"/>
        <v>January</v>
      </c>
      <c r="H2942">
        <f t="shared" si="227"/>
        <v>1</v>
      </c>
      <c r="I2942" t="str">
        <f t="shared" si="228"/>
        <v>Tuesday</v>
      </c>
      <c r="J2942" s="2">
        <f t="shared" si="229"/>
        <v>2340000</v>
      </c>
      <c r="K2942" s="2"/>
    </row>
    <row r="2943" spans="1:11" x14ac:dyDescent="0.3">
      <c r="A2943" s="1">
        <v>44929</v>
      </c>
      <c r="B2943" t="s">
        <v>15</v>
      </c>
      <c r="C2943" t="s">
        <v>16</v>
      </c>
      <c r="D2943">
        <v>203</v>
      </c>
      <c r="E2943" s="2">
        <v>5000</v>
      </c>
      <c r="F2943">
        <f t="shared" si="225"/>
        <v>2023</v>
      </c>
      <c r="G2943" t="str">
        <f t="shared" si="226"/>
        <v>January</v>
      </c>
      <c r="H2943">
        <f t="shared" si="227"/>
        <v>1</v>
      </c>
      <c r="I2943" t="str">
        <f t="shared" si="228"/>
        <v>Tuesday</v>
      </c>
      <c r="J2943" s="2">
        <f t="shared" si="229"/>
        <v>1015000</v>
      </c>
      <c r="K2943" s="2"/>
    </row>
    <row r="2944" spans="1:11" x14ac:dyDescent="0.3">
      <c r="A2944" s="1">
        <v>44929</v>
      </c>
      <c r="B2944" t="s">
        <v>17</v>
      </c>
      <c r="C2944" t="s">
        <v>18</v>
      </c>
      <c r="D2944">
        <v>90</v>
      </c>
      <c r="E2944" s="2">
        <v>25000</v>
      </c>
      <c r="F2944">
        <f t="shared" si="225"/>
        <v>2023</v>
      </c>
      <c r="G2944" t="str">
        <f t="shared" si="226"/>
        <v>January</v>
      </c>
      <c r="H2944">
        <f t="shared" si="227"/>
        <v>1</v>
      </c>
      <c r="I2944" t="str">
        <f t="shared" si="228"/>
        <v>Tuesday</v>
      </c>
      <c r="J2944" s="2">
        <f t="shared" si="229"/>
        <v>2250000</v>
      </c>
      <c r="K2944" s="2"/>
    </row>
    <row r="2945" spans="1:11" x14ac:dyDescent="0.3">
      <c r="A2945" s="1">
        <v>44929</v>
      </c>
      <c r="B2945" t="s">
        <v>19</v>
      </c>
      <c r="C2945" t="s">
        <v>20</v>
      </c>
      <c r="D2945">
        <v>61</v>
      </c>
      <c r="E2945" s="2">
        <v>30000</v>
      </c>
      <c r="F2945">
        <f t="shared" si="225"/>
        <v>2023</v>
      </c>
      <c r="G2945" t="str">
        <f t="shared" si="226"/>
        <v>January</v>
      </c>
      <c r="H2945">
        <f t="shared" si="227"/>
        <v>1</v>
      </c>
      <c r="I2945" t="str">
        <f t="shared" si="228"/>
        <v>Tuesday</v>
      </c>
      <c r="J2945" s="2">
        <f t="shared" si="229"/>
        <v>1830000</v>
      </c>
      <c r="K2945" s="2"/>
    </row>
    <row r="2946" spans="1:11" x14ac:dyDescent="0.3">
      <c r="A2946" s="1">
        <v>44930</v>
      </c>
      <c r="B2946" t="s">
        <v>5</v>
      </c>
      <c r="C2946" t="s">
        <v>6</v>
      </c>
      <c r="D2946">
        <v>120</v>
      </c>
      <c r="E2946" s="2">
        <v>50000</v>
      </c>
      <c r="F2946">
        <f t="shared" ref="F2946:F3009" si="230">YEAR(A2946)</f>
        <v>2023</v>
      </c>
      <c r="G2946" t="str">
        <f t="shared" ref="G2946:G3009" si="231">TEXT(A2946,"mmmm")</f>
        <v>January</v>
      </c>
      <c r="H2946">
        <f t="shared" ref="H2946:H3009" si="232">ROUNDUP(MONTH(A2946)/3,0)</f>
        <v>1</v>
      </c>
      <c r="I2946" t="str">
        <f t="shared" ref="I2946:I3009" si="233">TEXT(A2946,"dddd")</f>
        <v>Wednesday</v>
      </c>
      <c r="J2946" s="2">
        <f t="shared" ref="J2946:J3009" si="234">D2946*E2946</f>
        <v>6000000</v>
      </c>
      <c r="K2946" s="2"/>
    </row>
    <row r="2947" spans="1:11" x14ac:dyDescent="0.3">
      <c r="A2947" s="1">
        <v>44930</v>
      </c>
      <c r="B2947" t="s">
        <v>7</v>
      </c>
      <c r="C2947" t="s">
        <v>8</v>
      </c>
      <c r="D2947">
        <v>92</v>
      </c>
      <c r="E2947" s="2">
        <v>35000</v>
      </c>
      <c r="F2947">
        <f t="shared" si="230"/>
        <v>2023</v>
      </c>
      <c r="G2947" t="str">
        <f t="shared" si="231"/>
        <v>January</v>
      </c>
      <c r="H2947">
        <f t="shared" si="232"/>
        <v>1</v>
      </c>
      <c r="I2947" t="str">
        <f t="shared" si="233"/>
        <v>Wednesday</v>
      </c>
      <c r="J2947" s="2">
        <f t="shared" si="234"/>
        <v>3220000</v>
      </c>
      <c r="K2947" s="2"/>
    </row>
    <row r="2948" spans="1:11" x14ac:dyDescent="0.3">
      <c r="A2948" s="1">
        <v>44930</v>
      </c>
      <c r="B2948" t="s">
        <v>9</v>
      </c>
      <c r="C2948" t="s">
        <v>10</v>
      </c>
      <c r="D2948">
        <v>120</v>
      </c>
      <c r="E2948" s="2">
        <v>45000</v>
      </c>
      <c r="F2948">
        <f t="shared" si="230"/>
        <v>2023</v>
      </c>
      <c r="G2948" t="str">
        <f t="shared" si="231"/>
        <v>January</v>
      </c>
      <c r="H2948">
        <f t="shared" si="232"/>
        <v>1</v>
      </c>
      <c r="I2948" t="str">
        <f t="shared" si="233"/>
        <v>Wednesday</v>
      </c>
      <c r="J2948" s="2">
        <f t="shared" si="234"/>
        <v>5400000</v>
      </c>
      <c r="K2948" s="2"/>
    </row>
    <row r="2949" spans="1:11" x14ac:dyDescent="0.3">
      <c r="A2949" s="1">
        <v>44930</v>
      </c>
      <c r="B2949" t="s">
        <v>11</v>
      </c>
      <c r="C2949" t="s">
        <v>12</v>
      </c>
      <c r="D2949">
        <v>53</v>
      </c>
      <c r="E2949" s="2">
        <v>60000</v>
      </c>
      <c r="F2949">
        <f t="shared" si="230"/>
        <v>2023</v>
      </c>
      <c r="G2949" t="str">
        <f t="shared" si="231"/>
        <v>January</v>
      </c>
      <c r="H2949">
        <f t="shared" si="232"/>
        <v>1</v>
      </c>
      <c r="I2949" t="str">
        <f t="shared" si="233"/>
        <v>Wednesday</v>
      </c>
      <c r="J2949" s="2">
        <f t="shared" si="234"/>
        <v>3180000</v>
      </c>
      <c r="K2949" s="2"/>
    </row>
    <row r="2950" spans="1:11" x14ac:dyDescent="0.3">
      <c r="A2950" s="1">
        <v>44930</v>
      </c>
      <c r="B2950" t="s">
        <v>13</v>
      </c>
      <c r="C2950" t="s">
        <v>14</v>
      </c>
      <c r="D2950">
        <v>116</v>
      </c>
      <c r="E2950" s="2">
        <v>20000</v>
      </c>
      <c r="F2950">
        <f t="shared" si="230"/>
        <v>2023</v>
      </c>
      <c r="G2950" t="str">
        <f t="shared" si="231"/>
        <v>January</v>
      </c>
      <c r="H2950">
        <f t="shared" si="232"/>
        <v>1</v>
      </c>
      <c r="I2950" t="str">
        <f t="shared" si="233"/>
        <v>Wednesday</v>
      </c>
      <c r="J2950" s="2">
        <f t="shared" si="234"/>
        <v>2320000</v>
      </c>
      <c r="K2950" s="2"/>
    </row>
    <row r="2951" spans="1:11" x14ac:dyDescent="0.3">
      <c r="A2951" s="1">
        <v>44930</v>
      </c>
      <c r="B2951" t="s">
        <v>15</v>
      </c>
      <c r="C2951" t="s">
        <v>16</v>
      </c>
      <c r="D2951">
        <v>198</v>
      </c>
      <c r="E2951" s="2">
        <v>5000</v>
      </c>
      <c r="F2951">
        <f t="shared" si="230"/>
        <v>2023</v>
      </c>
      <c r="G2951" t="str">
        <f t="shared" si="231"/>
        <v>January</v>
      </c>
      <c r="H2951">
        <f t="shared" si="232"/>
        <v>1</v>
      </c>
      <c r="I2951" t="str">
        <f t="shared" si="233"/>
        <v>Wednesday</v>
      </c>
      <c r="J2951" s="2">
        <f t="shared" si="234"/>
        <v>990000</v>
      </c>
      <c r="K2951" s="2"/>
    </row>
    <row r="2952" spans="1:11" x14ac:dyDescent="0.3">
      <c r="A2952" s="1">
        <v>44930</v>
      </c>
      <c r="B2952" t="s">
        <v>17</v>
      </c>
      <c r="C2952" t="s">
        <v>18</v>
      </c>
      <c r="D2952">
        <v>83</v>
      </c>
      <c r="E2952" s="2">
        <v>25000</v>
      </c>
      <c r="F2952">
        <f t="shared" si="230"/>
        <v>2023</v>
      </c>
      <c r="G2952" t="str">
        <f t="shared" si="231"/>
        <v>January</v>
      </c>
      <c r="H2952">
        <f t="shared" si="232"/>
        <v>1</v>
      </c>
      <c r="I2952" t="str">
        <f t="shared" si="233"/>
        <v>Wednesday</v>
      </c>
      <c r="J2952" s="2">
        <f t="shared" si="234"/>
        <v>2075000</v>
      </c>
      <c r="K2952" s="2"/>
    </row>
    <row r="2953" spans="1:11" x14ac:dyDescent="0.3">
      <c r="A2953" s="1">
        <v>44930</v>
      </c>
      <c r="B2953" t="s">
        <v>19</v>
      </c>
      <c r="C2953" t="s">
        <v>20</v>
      </c>
      <c r="D2953">
        <v>62</v>
      </c>
      <c r="E2953" s="2">
        <v>30000</v>
      </c>
      <c r="F2953">
        <f t="shared" si="230"/>
        <v>2023</v>
      </c>
      <c r="G2953" t="str">
        <f t="shared" si="231"/>
        <v>January</v>
      </c>
      <c r="H2953">
        <f t="shared" si="232"/>
        <v>1</v>
      </c>
      <c r="I2953" t="str">
        <f t="shared" si="233"/>
        <v>Wednesday</v>
      </c>
      <c r="J2953" s="2">
        <f t="shared" si="234"/>
        <v>1860000</v>
      </c>
      <c r="K2953" s="2"/>
    </row>
    <row r="2954" spans="1:11" x14ac:dyDescent="0.3">
      <c r="A2954" s="1">
        <v>44931</v>
      </c>
      <c r="B2954" t="s">
        <v>5</v>
      </c>
      <c r="C2954" t="s">
        <v>6</v>
      </c>
      <c r="D2954">
        <v>117</v>
      </c>
      <c r="E2954" s="2">
        <v>50000</v>
      </c>
      <c r="F2954">
        <f t="shared" si="230"/>
        <v>2023</v>
      </c>
      <c r="G2954" t="str">
        <f t="shared" si="231"/>
        <v>January</v>
      </c>
      <c r="H2954">
        <f t="shared" si="232"/>
        <v>1</v>
      </c>
      <c r="I2954" t="str">
        <f t="shared" si="233"/>
        <v>Thursday</v>
      </c>
      <c r="J2954" s="2">
        <f t="shared" si="234"/>
        <v>5850000</v>
      </c>
      <c r="K2954" s="2"/>
    </row>
    <row r="2955" spans="1:11" x14ac:dyDescent="0.3">
      <c r="A2955" s="1">
        <v>44931</v>
      </c>
      <c r="B2955" t="s">
        <v>7</v>
      </c>
      <c r="C2955" t="s">
        <v>8</v>
      </c>
      <c r="D2955">
        <v>90</v>
      </c>
      <c r="E2955" s="2">
        <v>35000</v>
      </c>
      <c r="F2955">
        <f t="shared" si="230"/>
        <v>2023</v>
      </c>
      <c r="G2955" t="str">
        <f t="shared" si="231"/>
        <v>January</v>
      </c>
      <c r="H2955">
        <f t="shared" si="232"/>
        <v>1</v>
      </c>
      <c r="I2955" t="str">
        <f t="shared" si="233"/>
        <v>Thursday</v>
      </c>
      <c r="J2955" s="2">
        <f t="shared" si="234"/>
        <v>3150000</v>
      </c>
      <c r="K2955" s="2"/>
    </row>
    <row r="2956" spans="1:11" x14ac:dyDescent="0.3">
      <c r="A2956" s="1">
        <v>44931</v>
      </c>
      <c r="B2956" t="s">
        <v>9</v>
      </c>
      <c r="C2956" t="s">
        <v>10</v>
      </c>
      <c r="D2956">
        <v>126</v>
      </c>
      <c r="E2956" s="2">
        <v>45000</v>
      </c>
      <c r="F2956">
        <f t="shared" si="230"/>
        <v>2023</v>
      </c>
      <c r="G2956" t="str">
        <f t="shared" si="231"/>
        <v>January</v>
      </c>
      <c r="H2956">
        <f t="shared" si="232"/>
        <v>1</v>
      </c>
      <c r="I2956" t="str">
        <f t="shared" si="233"/>
        <v>Thursday</v>
      </c>
      <c r="J2956" s="2">
        <f t="shared" si="234"/>
        <v>5670000</v>
      </c>
      <c r="K2956" s="2"/>
    </row>
    <row r="2957" spans="1:11" x14ac:dyDescent="0.3">
      <c r="A2957" s="1">
        <v>44931</v>
      </c>
      <c r="B2957" t="s">
        <v>11</v>
      </c>
      <c r="C2957" t="s">
        <v>12</v>
      </c>
      <c r="D2957">
        <v>51</v>
      </c>
      <c r="E2957" s="2">
        <v>60000</v>
      </c>
      <c r="F2957">
        <f t="shared" si="230"/>
        <v>2023</v>
      </c>
      <c r="G2957" t="str">
        <f t="shared" si="231"/>
        <v>January</v>
      </c>
      <c r="H2957">
        <f t="shared" si="232"/>
        <v>1</v>
      </c>
      <c r="I2957" t="str">
        <f t="shared" si="233"/>
        <v>Thursday</v>
      </c>
      <c r="J2957" s="2">
        <f t="shared" si="234"/>
        <v>3060000</v>
      </c>
      <c r="K2957" s="2"/>
    </row>
    <row r="2958" spans="1:11" x14ac:dyDescent="0.3">
      <c r="A2958" s="1">
        <v>44931</v>
      </c>
      <c r="B2958" t="s">
        <v>13</v>
      </c>
      <c r="C2958" t="s">
        <v>14</v>
      </c>
      <c r="D2958">
        <v>122</v>
      </c>
      <c r="E2958" s="2">
        <v>20000</v>
      </c>
      <c r="F2958">
        <f t="shared" si="230"/>
        <v>2023</v>
      </c>
      <c r="G2958" t="str">
        <f t="shared" si="231"/>
        <v>January</v>
      </c>
      <c r="H2958">
        <f t="shared" si="232"/>
        <v>1</v>
      </c>
      <c r="I2958" t="str">
        <f t="shared" si="233"/>
        <v>Thursday</v>
      </c>
      <c r="J2958" s="2">
        <f t="shared" si="234"/>
        <v>2440000</v>
      </c>
      <c r="K2958" s="2"/>
    </row>
    <row r="2959" spans="1:11" x14ac:dyDescent="0.3">
      <c r="A2959" s="1">
        <v>44931</v>
      </c>
      <c r="B2959" t="s">
        <v>15</v>
      </c>
      <c r="C2959" t="s">
        <v>16</v>
      </c>
      <c r="D2959">
        <v>183</v>
      </c>
      <c r="E2959" s="2">
        <v>5000</v>
      </c>
      <c r="F2959">
        <f t="shared" si="230"/>
        <v>2023</v>
      </c>
      <c r="G2959" t="str">
        <f t="shared" si="231"/>
        <v>January</v>
      </c>
      <c r="H2959">
        <f t="shared" si="232"/>
        <v>1</v>
      </c>
      <c r="I2959" t="str">
        <f t="shared" si="233"/>
        <v>Thursday</v>
      </c>
      <c r="J2959" s="2">
        <f t="shared" si="234"/>
        <v>915000</v>
      </c>
      <c r="K2959" s="2"/>
    </row>
    <row r="2960" spans="1:11" x14ac:dyDescent="0.3">
      <c r="A2960" s="1">
        <v>44931</v>
      </c>
      <c r="B2960" t="s">
        <v>17</v>
      </c>
      <c r="C2960" t="s">
        <v>18</v>
      </c>
      <c r="D2960">
        <v>92</v>
      </c>
      <c r="E2960" s="2">
        <v>25000</v>
      </c>
      <c r="F2960">
        <f t="shared" si="230"/>
        <v>2023</v>
      </c>
      <c r="G2960" t="str">
        <f t="shared" si="231"/>
        <v>January</v>
      </c>
      <c r="H2960">
        <f t="shared" si="232"/>
        <v>1</v>
      </c>
      <c r="I2960" t="str">
        <f t="shared" si="233"/>
        <v>Thursday</v>
      </c>
      <c r="J2960" s="2">
        <f t="shared" si="234"/>
        <v>2300000</v>
      </c>
      <c r="K2960" s="2"/>
    </row>
    <row r="2961" spans="1:11" x14ac:dyDescent="0.3">
      <c r="A2961" s="1">
        <v>44931</v>
      </c>
      <c r="B2961" t="s">
        <v>19</v>
      </c>
      <c r="C2961" t="s">
        <v>20</v>
      </c>
      <c r="D2961">
        <v>58</v>
      </c>
      <c r="E2961" s="2">
        <v>30000</v>
      </c>
      <c r="F2961">
        <f t="shared" si="230"/>
        <v>2023</v>
      </c>
      <c r="G2961" t="str">
        <f t="shared" si="231"/>
        <v>January</v>
      </c>
      <c r="H2961">
        <f t="shared" si="232"/>
        <v>1</v>
      </c>
      <c r="I2961" t="str">
        <f t="shared" si="233"/>
        <v>Thursday</v>
      </c>
      <c r="J2961" s="2">
        <f t="shared" si="234"/>
        <v>1740000</v>
      </c>
      <c r="K2961" s="2"/>
    </row>
    <row r="2962" spans="1:11" x14ac:dyDescent="0.3">
      <c r="A2962" s="1">
        <v>44932</v>
      </c>
      <c r="B2962" t="s">
        <v>5</v>
      </c>
      <c r="C2962" t="s">
        <v>6</v>
      </c>
      <c r="D2962">
        <v>116</v>
      </c>
      <c r="E2962" s="2">
        <v>50000</v>
      </c>
      <c r="F2962">
        <f t="shared" si="230"/>
        <v>2023</v>
      </c>
      <c r="G2962" t="str">
        <f t="shared" si="231"/>
        <v>January</v>
      </c>
      <c r="H2962">
        <f t="shared" si="232"/>
        <v>1</v>
      </c>
      <c r="I2962" t="str">
        <f t="shared" si="233"/>
        <v>Friday</v>
      </c>
      <c r="J2962" s="2">
        <f t="shared" si="234"/>
        <v>5800000</v>
      </c>
      <c r="K2962" s="2"/>
    </row>
    <row r="2963" spans="1:11" x14ac:dyDescent="0.3">
      <c r="A2963" s="1">
        <v>44932</v>
      </c>
      <c r="B2963" t="s">
        <v>7</v>
      </c>
      <c r="C2963" t="s">
        <v>8</v>
      </c>
      <c r="D2963">
        <v>84</v>
      </c>
      <c r="E2963" s="2">
        <v>35000</v>
      </c>
      <c r="F2963">
        <f t="shared" si="230"/>
        <v>2023</v>
      </c>
      <c r="G2963" t="str">
        <f t="shared" si="231"/>
        <v>January</v>
      </c>
      <c r="H2963">
        <f t="shared" si="232"/>
        <v>1</v>
      </c>
      <c r="I2963" t="str">
        <f t="shared" si="233"/>
        <v>Friday</v>
      </c>
      <c r="J2963" s="2">
        <f t="shared" si="234"/>
        <v>2940000</v>
      </c>
      <c r="K2963" s="2"/>
    </row>
    <row r="2964" spans="1:11" x14ac:dyDescent="0.3">
      <c r="A2964" s="1">
        <v>44932</v>
      </c>
      <c r="B2964" t="s">
        <v>9</v>
      </c>
      <c r="C2964" t="s">
        <v>10</v>
      </c>
      <c r="D2964">
        <v>127</v>
      </c>
      <c r="E2964" s="2">
        <v>45000</v>
      </c>
      <c r="F2964">
        <f t="shared" si="230"/>
        <v>2023</v>
      </c>
      <c r="G2964" t="str">
        <f t="shared" si="231"/>
        <v>January</v>
      </c>
      <c r="H2964">
        <f t="shared" si="232"/>
        <v>1</v>
      </c>
      <c r="I2964" t="str">
        <f t="shared" si="233"/>
        <v>Friday</v>
      </c>
      <c r="J2964" s="2">
        <f t="shared" si="234"/>
        <v>5715000</v>
      </c>
      <c r="K2964" s="2"/>
    </row>
    <row r="2965" spans="1:11" x14ac:dyDescent="0.3">
      <c r="A2965" s="1">
        <v>44932</v>
      </c>
      <c r="B2965" t="s">
        <v>11</v>
      </c>
      <c r="C2965" t="s">
        <v>12</v>
      </c>
      <c r="D2965">
        <v>54</v>
      </c>
      <c r="E2965" s="2">
        <v>60000</v>
      </c>
      <c r="F2965">
        <f t="shared" si="230"/>
        <v>2023</v>
      </c>
      <c r="G2965" t="str">
        <f t="shared" si="231"/>
        <v>January</v>
      </c>
      <c r="H2965">
        <f t="shared" si="232"/>
        <v>1</v>
      </c>
      <c r="I2965" t="str">
        <f t="shared" si="233"/>
        <v>Friday</v>
      </c>
      <c r="J2965" s="2">
        <f t="shared" si="234"/>
        <v>3240000</v>
      </c>
      <c r="K2965" s="2"/>
    </row>
    <row r="2966" spans="1:11" x14ac:dyDescent="0.3">
      <c r="A2966" s="1">
        <v>44932</v>
      </c>
      <c r="B2966" t="s">
        <v>13</v>
      </c>
      <c r="C2966" t="s">
        <v>14</v>
      </c>
      <c r="D2966">
        <v>123</v>
      </c>
      <c r="E2966" s="2">
        <v>20000</v>
      </c>
      <c r="F2966">
        <f t="shared" si="230"/>
        <v>2023</v>
      </c>
      <c r="G2966" t="str">
        <f t="shared" si="231"/>
        <v>January</v>
      </c>
      <c r="H2966">
        <f t="shared" si="232"/>
        <v>1</v>
      </c>
      <c r="I2966" t="str">
        <f t="shared" si="233"/>
        <v>Friday</v>
      </c>
      <c r="J2966" s="2">
        <f t="shared" si="234"/>
        <v>2460000</v>
      </c>
      <c r="K2966" s="2"/>
    </row>
    <row r="2967" spans="1:11" x14ac:dyDescent="0.3">
      <c r="A2967" s="1">
        <v>44932</v>
      </c>
      <c r="B2967" t="s">
        <v>15</v>
      </c>
      <c r="C2967" t="s">
        <v>16</v>
      </c>
      <c r="D2967">
        <v>200</v>
      </c>
      <c r="E2967" s="2">
        <v>5000</v>
      </c>
      <c r="F2967">
        <f t="shared" si="230"/>
        <v>2023</v>
      </c>
      <c r="G2967" t="str">
        <f t="shared" si="231"/>
        <v>January</v>
      </c>
      <c r="H2967">
        <f t="shared" si="232"/>
        <v>1</v>
      </c>
      <c r="I2967" t="str">
        <f t="shared" si="233"/>
        <v>Friday</v>
      </c>
      <c r="J2967" s="2">
        <f t="shared" si="234"/>
        <v>1000000</v>
      </c>
      <c r="K2967" s="2"/>
    </row>
    <row r="2968" spans="1:11" x14ac:dyDescent="0.3">
      <c r="A2968" s="1">
        <v>44932</v>
      </c>
      <c r="B2968" t="s">
        <v>17</v>
      </c>
      <c r="C2968" t="s">
        <v>18</v>
      </c>
      <c r="D2968">
        <v>94</v>
      </c>
      <c r="E2968" s="2">
        <v>25000</v>
      </c>
      <c r="F2968">
        <f t="shared" si="230"/>
        <v>2023</v>
      </c>
      <c r="G2968" t="str">
        <f t="shared" si="231"/>
        <v>January</v>
      </c>
      <c r="H2968">
        <f t="shared" si="232"/>
        <v>1</v>
      </c>
      <c r="I2968" t="str">
        <f t="shared" si="233"/>
        <v>Friday</v>
      </c>
      <c r="J2968" s="2">
        <f t="shared" si="234"/>
        <v>2350000</v>
      </c>
      <c r="K2968" s="2"/>
    </row>
    <row r="2969" spans="1:11" x14ac:dyDescent="0.3">
      <c r="A2969" s="1">
        <v>44932</v>
      </c>
      <c r="B2969" t="s">
        <v>19</v>
      </c>
      <c r="C2969" t="s">
        <v>20</v>
      </c>
      <c r="D2969">
        <v>50</v>
      </c>
      <c r="E2969" s="2">
        <v>30000</v>
      </c>
      <c r="F2969">
        <f t="shared" si="230"/>
        <v>2023</v>
      </c>
      <c r="G2969" t="str">
        <f t="shared" si="231"/>
        <v>January</v>
      </c>
      <c r="H2969">
        <f t="shared" si="232"/>
        <v>1</v>
      </c>
      <c r="I2969" t="str">
        <f t="shared" si="233"/>
        <v>Friday</v>
      </c>
      <c r="J2969" s="2">
        <f t="shared" si="234"/>
        <v>1500000</v>
      </c>
      <c r="K2969" s="2"/>
    </row>
    <row r="2970" spans="1:11" x14ac:dyDescent="0.3">
      <c r="A2970" s="1">
        <v>44933</v>
      </c>
      <c r="B2970" t="s">
        <v>5</v>
      </c>
      <c r="C2970" t="s">
        <v>6</v>
      </c>
      <c r="D2970">
        <v>119</v>
      </c>
      <c r="E2970" s="2">
        <v>50000</v>
      </c>
      <c r="F2970">
        <f t="shared" si="230"/>
        <v>2023</v>
      </c>
      <c r="G2970" t="str">
        <f t="shared" si="231"/>
        <v>January</v>
      </c>
      <c r="H2970">
        <f t="shared" si="232"/>
        <v>1</v>
      </c>
      <c r="I2970" t="str">
        <f t="shared" si="233"/>
        <v>Saturday</v>
      </c>
      <c r="J2970" s="2">
        <f t="shared" si="234"/>
        <v>5950000</v>
      </c>
      <c r="K2970" s="2"/>
    </row>
    <row r="2971" spans="1:11" x14ac:dyDescent="0.3">
      <c r="A2971" s="1">
        <v>44933</v>
      </c>
      <c r="B2971" t="s">
        <v>7</v>
      </c>
      <c r="C2971" t="s">
        <v>8</v>
      </c>
      <c r="D2971">
        <v>82</v>
      </c>
      <c r="E2971" s="2">
        <v>35000</v>
      </c>
      <c r="F2971">
        <f t="shared" si="230"/>
        <v>2023</v>
      </c>
      <c r="G2971" t="str">
        <f t="shared" si="231"/>
        <v>January</v>
      </c>
      <c r="H2971">
        <f t="shared" si="232"/>
        <v>1</v>
      </c>
      <c r="I2971" t="str">
        <f t="shared" si="233"/>
        <v>Saturday</v>
      </c>
      <c r="J2971" s="2">
        <f t="shared" si="234"/>
        <v>2870000</v>
      </c>
      <c r="K2971" s="2"/>
    </row>
    <row r="2972" spans="1:11" x14ac:dyDescent="0.3">
      <c r="A2972" s="1">
        <v>44933</v>
      </c>
      <c r="B2972" t="s">
        <v>9</v>
      </c>
      <c r="C2972" t="s">
        <v>10</v>
      </c>
      <c r="D2972">
        <v>117</v>
      </c>
      <c r="E2972" s="2">
        <v>45000</v>
      </c>
      <c r="F2972">
        <f t="shared" si="230"/>
        <v>2023</v>
      </c>
      <c r="G2972" t="str">
        <f t="shared" si="231"/>
        <v>January</v>
      </c>
      <c r="H2972">
        <f t="shared" si="232"/>
        <v>1</v>
      </c>
      <c r="I2972" t="str">
        <f t="shared" si="233"/>
        <v>Saturday</v>
      </c>
      <c r="J2972" s="2">
        <f t="shared" si="234"/>
        <v>5265000</v>
      </c>
      <c r="K2972" s="2"/>
    </row>
    <row r="2973" spans="1:11" x14ac:dyDescent="0.3">
      <c r="A2973" s="1">
        <v>44933</v>
      </c>
      <c r="B2973" t="s">
        <v>11</v>
      </c>
      <c r="C2973" t="s">
        <v>12</v>
      </c>
      <c r="D2973">
        <v>51</v>
      </c>
      <c r="E2973" s="2">
        <v>60000</v>
      </c>
      <c r="F2973">
        <f t="shared" si="230"/>
        <v>2023</v>
      </c>
      <c r="G2973" t="str">
        <f t="shared" si="231"/>
        <v>January</v>
      </c>
      <c r="H2973">
        <f t="shared" si="232"/>
        <v>1</v>
      </c>
      <c r="I2973" t="str">
        <f t="shared" si="233"/>
        <v>Saturday</v>
      </c>
      <c r="J2973" s="2">
        <f t="shared" si="234"/>
        <v>3060000</v>
      </c>
      <c r="K2973" s="2"/>
    </row>
    <row r="2974" spans="1:11" x14ac:dyDescent="0.3">
      <c r="A2974" s="1">
        <v>44933</v>
      </c>
      <c r="B2974" t="s">
        <v>13</v>
      </c>
      <c r="C2974" t="s">
        <v>14</v>
      </c>
      <c r="D2974">
        <v>130</v>
      </c>
      <c r="E2974" s="2">
        <v>20000</v>
      </c>
      <c r="F2974">
        <f t="shared" si="230"/>
        <v>2023</v>
      </c>
      <c r="G2974" t="str">
        <f t="shared" si="231"/>
        <v>January</v>
      </c>
      <c r="H2974">
        <f t="shared" si="232"/>
        <v>1</v>
      </c>
      <c r="I2974" t="str">
        <f t="shared" si="233"/>
        <v>Saturday</v>
      </c>
      <c r="J2974" s="2">
        <f t="shared" si="234"/>
        <v>2600000</v>
      </c>
      <c r="K2974" s="2"/>
    </row>
    <row r="2975" spans="1:11" x14ac:dyDescent="0.3">
      <c r="A2975" s="1">
        <v>44933</v>
      </c>
      <c r="B2975" t="s">
        <v>15</v>
      </c>
      <c r="C2975" t="s">
        <v>16</v>
      </c>
      <c r="D2975">
        <v>190</v>
      </c>
      <c r="E2975" s="2">
        <v>5000</v>
      </c>
      <c r="F2975">
        <f t="shared" si="230"/>
        <v>2023</v>
      </c>
      <c r="G2975" t="str">
        <f t="shared" si="231"/>
        <v>January</v>
      </c>
      <c r="H2975">
        <f t="shared" si="232"/>
        <v>1</v>
      </c>
      <c r="I2975" t="str">
        <f t="shared" si="233"/>
        <v>Saturday</v>
      </c>
      <c r="J2975" s="2">
        <f t="shared" si="234"/>
        <v>950000</v>
      </c>
      <c r="K2975" s="2"/>
    </row>
    <row r="2976" spans="1:11" x14ac:dyDescent="0.3">
      <c r="A2976" s="1">
        <v>44933</v>
      </c>
      <c r="B2976" t="s">
        <v>17</v>
      </c>
      <c r="C2976" t="s">
        <v>18</v>
      </c>
      <c r="D2976">
        <v>88</v>
      </c>
      <c r="E2976" s="2">
        <v>25000</v>
      </c>
      <c r="F2976">
        <f t="shared" si="230"/>
        <v>2023</v>
      </c>
      <c r="G2976" t="str">
        <f t="shared" si="231"/>
        <v>January</v>
      </c>
      <c r="H2976">
        <f t="shared" si="232"/>
        <v>1</v>
      </c>
      <c r="I2976" t="str">
        <f t="shared" si="233"/>
        <v>Saturday</v>
      </c>
      <c r="J2976" s="2">
        <f t="shared" si="234"/>
        <v>2200000</v>
      </c>
      <c r="K2976" s="2"/>
    </row>
    <row r="2977" spans="1:11" x14ac:dyDescent="0.3">
      <c r="A2977" s="1">
        <v>44933</v>
      </c>
      <c r="B2977" t="s">
        <v>19</v>
      </c>
      <c r="C2977" t="s">
        <v>20</v>
      </c>
      <c r="D2977">
        <v>55</v>
      </c>
      <c r="E2977" s="2">
        <v>30000</v>
      </c>
      <c r="F2977">
        <f t="shared" si="230"/>
        <v>2023</v>
      </c>
      <c r="G2977" t="str">
        <f t="shared" si="231"/>
        <v>January</v>
      </c>
      <c r="H2977">
        <f t="shared" si="232"/>
        <v>1</v>
      </c>
      <c r="I2977" t="str">
        <f t="shared" si="233"/>
        <v>Saturday</v>
      </c>
      <c r="J2977" s="2">
        <f t="shared" si="234"/>
        <v>1650000</v>
      </c>
      <c r="K2977" s="2"/>
    </row>
    <row r="2978" spans="1:11" x14ac:dyDescent="0.3">
      <c r="A2978" s="1">
        <v>44934</v>
      </c>
      <c r="B2978" t="s">
        <v>5</v>
      </c>
      <c r="C2978" t="s">
        <v>6</v>
      </c>
      <c r="D2978">
        <v>123</v>
      </c>
      <c r="E2978" s="2">
        <v>50000</v>
      </c>
      <c r="F2978">
        <f t="shared" si="230"/>
        <v>2023</v>
      </c>
      <c r="G2978" t="str">
        <f t="shared" si="231"/>
        <v>January</v>
      </c>
      <c r="H2978">
        <f t="shared" si="232"/>
        <v>1</v>
      </c>
      <c r="I2978" t="str">
        <f t="shared" si="233"/>
        <v>Sunday</v>
      </c>
      <c r="J2978" s="2">
        <f t="shared" si="234"/>
        <v>6150000</v>
      </c>
      <c r="K2978" s="2"/>
    </row>
    <row r="2979" spans="1:11" x14ac:dyDescent="0.3">
      <c r="A2979" s="1">
        <v>44934</v>
      </c>
      <c r="B2979" t="s">
        <v>7</v>
      </c>
      <c r="C2979" t="s">
        <v>8</v>
      </c>
      <c r="D2979">
        <v>79</v>
      </c>
      <c r="E2979" s="2">
        <v>35000</v>
      </c>
      <c r="F2979">
        <f t="shared" si="230"/>
        <v>2023</v>
      </c>
      <c r="G2979" t="str">
        <f t="shared" si="231"/>
        <v>January</v>
      </c>
      <c r="H2979">
        <f t="shared" si="232"/>
        <v>1</v>
      </c>
      <c r="I2979" t="str">
        <f t="shared" si="233"/>
        <v>Sunday</v>
      </c>
      <c r="J2979" s="2">
        <f t="shared" si="234"/>
        <v>2765000</v>
      </c>
      <c r="K2979" s="2"/>
    </row>
    <row r="2980" spans="1:11" x14ac:dyDescent="0.3">
      <c r="A2980" s="1">
        <v>44934</v>
      </c>
      <c r="B2980" t="s">
        <v>9</v>
      </c>
      <c r="C2980" t="s">
        <v>10</v>
      </c>
      <c r="D2980">
        <v>120</v>
      </c>
      <c r="E2980" s="2">
        <v>45000</v>
      </c>
      <c r="F2980">
        <f t="shared" si="230"/>
        <v>2023</v>
      </c>
      <c r="G2980" t="str">
        <f t="shared" si="231"/>
        <v>January</v>
      </c>
      <c r="H2980">
        <f t="shared" si="232"/>
        <v>1</v>
      </c>
      <c r="I2980" t="str">
        <f t="shared" si="233"/>
        <v>Sunday</v>
      </c>
      <c r="J2980" s="2">
        <f t="shared" si="234"/>
        <v>5400000</v>
      </c>
      <c r="K2980" s="2"/>
    </row>
    <row r="2981" spans="1:11" x14ac:dyDescent="0.3">
      <c r="A2981" s="1">
        <v>44934</v>
      </c>
      <c r="B2981" t="s">
        <v>11</v>
      </c>
      <c r="C2981" t="s">
        <v>12</v>
      </c>
      <c r="D2981">
        <v>53</v>
      </c>
      <c r="E2981" s="2">
        <v>60000</v>
      </c>
      <c r="F2981">
        <f t="shared" si="230"/>
        <v>2023</v>
      </c>
      <c r="G2981" t="str">
        <f t="shared" si="231"/>
        <v>January</v>
      </c>
      <c r="H2981">
        <f t="shared" si="232"/>
        <v>1</v>
      </c>
      <c r="I2981" t="str">
        <f t="shared" si="233"/>
        <v>Sunday</v>
      </c>
      <c r="J2981" s="2">
        <f t="shared" si="234"/>
        <v>3180000</v>
      </c>
      <c r="K2981" s="2"/>
    </row>
    <row r="2982" spans="1:11" x14ac:dyDescent="0.3">
      <c r="A2982" s="1">
        <v>44934</v>
      </c>
      <c r="B2982" t="s">
        <v>13</v>
      </c>
      <c r="C2982" t="s">
        <v>14</v>
      </c>
      <c r="D2982">
        <v>125</v>
      </c>
      <c r="E2982" s="2">
        <v>20000</v>
      </c>
      <c r="F2982">
        <f t="shared" si="230"/>
        <v>2023</v>
      </c>
      <c r="G2982" t="str">
        <f t="shared" si="231"/>
        <v>January</v>
      </c>
      <c r="H2982">
        <f t="shared" si="232"/>
        <v>1</v>
      </c>
      <c r="I2982" t="str">
        <f t="shared" si="233"/>
        <v>Sunday</v>
      </c>
      <c r="J2982" s="2">
        <f t="shared" si="234"/>
        <v>2500000</v>
      </c>
      <c r="K2982" s="2"/>
    </row>
    <row r="2983" spans="1:11" x14ac:dyDescent="0.3">
      <c r="A2983" s="1">
        <v>44934</v>
      </c>
      <c r="B2983" t="s">
        <v>15</v>
      </c>
      <c r="C2983" t="s">
        <v>16</v>
      </c>
      <c r="D2983">
        <v>191</v>
      </c>
      <c r="E2983" s="2">
        <v>5000</v>
      </c>
      <c r="F2983">
        <f t="shared" si="230"/>
        <v>2023</v>
      </c>
      <c r="G2983" t="str">
        <f t="shared" si="231"/>
        <v>January</v>
      </c>
      <c r="H2983">
        <f t="shared" si="232"/>
        <v>1</v>
      </c>
      <c r="I2983" t="str">
        <f t="shared" si="233"/>
        <v>Sunday</v>
      </c>
      <c r="J2983" s="2">
        <f t="shared" si="234"/>
        <v>955000</v>
      </c>
      <c r="K2983" s="2"/>
    </row>
    <row r="2984" spans="1:11" x14ac:dyDescent="0.3">
      <c r="A2984" s="1">
        <v>44934</v>
      </c>
      <c r="B2984" t="s">
        <v>17</v>
      </c>
      <c r="C2984" t="s">
        <v>18</v>
      </c>
      <c r="D2984">
        <v>85</v>
      </c>
      <c r="E2984" s="2">
        <v>25000</v>
      </c>
      <c r="F2984">
        <f t="shared" si="230"/>
        <v>2023</v>
      </c>
      <c r="G2984" t="str">
        <f t="shared" si="231"/>
        <v>January</v>
      </c>
      <c r="H2984">
        <f t="shared" si="232"/>
        <v>1</v>
      </c>
      <c r="I2984" t="str">
        <f t="shared" si="233"/>
        <v>Sunday</v>
      </c>
      <c r="J2984" s="2">
        <f t="shared" si="234"/>
        <v>2125000</v>
      </c>
      <c r="K2984" s="2"/>
    </row>
    <row r="2985" spans="1:11" x14ac:dyDescent="0.3">
      <c r="A2985" s="1">
        <v>44934</v>
      </c>
      <c r="B2985" t="s">
        <v>19</v>
      </c>
      <c r="C2985" t="s">
        <v>20</v>
      </c>
      <c r="D2985">
        <v>63</v>
      </c>
      <c r="E2985" s="2">
        <v>30000</v>
      </c>
      <c r="F2985">
        <f t="shared" si="230"/>
        <v>2023</v>
      </c>
      <c r="G2985" t="str">
        <f t="shared" si="231"/>
        <v>January</v>
      </c>
      <c r="H2985">
        <f t="shared" si="232"/>
        <v>1</v>
      </c>
      <c r="I2985" t="str">
        <f t="shared" si="233"/>
        <v>Sunday</v>
      </c>
      <c r="J2985" s="2">
        <f t="shared" si="234"/>
        <v>1890000</v>
      </c>
      <c r="K2985" s="2"/>
    </row>
    <row r="2986" spans="1:11" x14ac:dyDescent="0.3">
      <c r="A2986" s="1">
        <v>44935</v>
      </c>
      <c r="B2986" t="s">
        <v>5</v>
      </c>
      <c r="C2986" t="s">
        <v>6</v>
      </c>
      <c r="D2986">
        <v>108</v>
      </c>
      <c r="E2986" s="2">
        <v>50000</v>
      </c>
      <c r="F2986">
        <f t="shared" si="230"/>
        <v>2023</v>
      </c>
      <c r="G2986" t="str">
        <f t="shared" si="231"/>
        <v>January</v>
      </c>
      <c r="H2986">
        <f t="shared" si="232"/>
        <v>1</v>
      </c>
      <c r="I2986" t="str">
        <f t="shared" si="233"/>
        <v>Monday</v>
      </c>
      <c r="J2986" s="2">
        <f t="shared" si="234"/>
        <v>5400000</v>
      </c>
      <c r="K2986" s="2"/>
    </row>
    <row r="2987" spans="1:11" x14ac:dyDescent="0.3">
      <c r="A2987" s="1">
        <v>44935</v>
      </c>
      <c r="B2987" t="s">
        <v>7</v>
      </c>
      <c r="C2987" t="s">
        <v>8</v>
      </c>
      <c r="D2987">
        <v>88</v>
      </c>
      <c r="E2987" s="2">
        <v>35000</v>
      </c>
      <c r="F2987">
        <f t="shared" si="230"/>
        <v>2023</v>
      </c>
      <c r="G2987" t="str">
        <f t="shared" si="231"/>
        <v>January</v>
      </c>
      <c r="H2987">
        <f t="shared" si="232"/>
        <v>1</v>
      </c>
      <c r="I2987" t="str">
        <f t="shared" si="233"/>
        <v>Monday</v>
      </c>
      <c r="J2987" s="2">
        <f t="shared" si="234"/>
        <v>3080000</v>
      </c>
      <c r="K2987" s="2"/>
    </row>
    <row r="2988" spans="1:11" x14ac:dyDescent="0.3">
      <c r="A2988" s="1">
        <v>44935</v>
      </c>
      <c r="B2988" t="s">
        <v>9</v>
      </c>
      <c r="C2988" t="s">
        <v>10</v>
      </c>
      <c r="D2988">
        <v>113</v>
      </c>
      <c r="E2988" s="2">
        <v>45000</v>
      </c>
      <c r="F2988">
        <f t="shared" si="230"/>
        <v>2023</v>
      </c>
      <c r="G2988" t="str">
        <f t="shared" si="231"/>
        <v>January</v>
      </c>
      <c r="H2988">
        <f t="shared" si="232"/>
        <v>1</v>
      </c>
      <c r="I2988" t="str">
        <f t="shared" si="233"/>
        <v>Monday</v>
      </c>
      <c r="J2988" s="2">
        <f t="shared" si="234"/>
        <v>5085000</v>
      </c>
      <c r="K2988" s="2"/>
    </row>
    <row r="2989" spans="1:11" x14ac:dyDescent="0.3">
      <c r="A2989" s="1">
        <v>44935</v>
      </c>
      <c r="B2989" t="s">
        <v>11</v>
      </c>
      <c r="C2989" t="s">
        <v>12</v>
      </c>
      <c r="D2989">
        <v>51</v>
      </c>
      <c r="E2989" s="2">
        <v>60000</v>
      </c>
      <c r="F2989">
        <f t="shared" si="230"/>
        <v>2023</v>
      </c>
      <c r="G2989" t="str">
        <f t="shared" si="231"/>
        <v>January</v>
      </c>
      <c r="H2989">
        <f t="shared" si="232"/>
        <v>1</v>
      </c>
      <c r="I2989" t="str">
        <f t="shared" si="233"/>
        <v>Monday</v>
      </c>
      <c r="J2989" s="2">
        <f t="shared" si="234"/>
        <v>3060000</v>
      </c>
      <c r="K2989" s="2"/>
    </row>
    <row r="2990" spans="1:11" x14ac:dyDescent="0.3">
      <c r="A2990" s="1">
        <v>44935</v>
      </c>
      <c r="B2990" t="s">
        <v>13</v>
      </c>
      <c r="C2990" t="s">
        <v>14</v>
      </c>
      <c r="D2990">
        <v>127</v>
      </c>
      <c r="E2990" s="2">
        <v>20000</v>
      </c>
      <c r="F2990">
        <f t="shared" si="230"/>
        <v>2023</v>
      </c>
      <c r="G2990" t="str">
        <f t="shared" si="231"/>
        <v>January</v>
      </c>
      <c r="H2990">
        <f t="shared" si="232"/>
        <v>1</v>
      </c>
      <c r="I2990" t="str">
        <f t="shared" si="233"/>
        <v>Monday</v>
      </c>
      <c r="J2990" s="2">
        <f t="shared" si="234"/>
        <v>2540000</v>
      </c>
      <c r="K2990" s="2"/>
    </row>
    <row r="2991" spans="1:11" x14ac:dyDescent="0.3">
      <c r="A2991" s="1">
        <v>44935</v>
      </c>
      <c r="B2991" t="s">
        <v>15</v>
      </c>
      <c r="C2991" t="s">
        <v>16</v>
      </c>
      <c r="D2991">
        <v>176</v>
      </c>
      <c r="E2991" s="2">
        <v>5000</v>
      </c>
      <c r="F2991">
        <f t="shared" si="230"/>
        <v>2023</v>
      </c>
      <c r="G2991" t="str">
        <f t="shared" si="231"/>
        <v>January</v>
      </c>
      <c r="H2991">
        <f t="shared" si="232"/>
        <v>1</v>
      </c>
      <c r="I2991" t="str">
        <f t="shared" si="233"/>
        <v>Monday</v>
      </c>
      <c r="J2991" s="2">
        <f t="shared" si="234"/>
        <v>880000</v>
      </c>
      <c r="K2991" s="2"/>
    </row>
    <row r="2992" spans="1:11" x14ac:dyDescent="0.3">
      <c r="A2992" s="1">
        <v>44935</v>
      </c>
      <c r="B2992" t="s">
        <v>17</v>
      </c>
      <c r="C2992" t="s">
        <v>18</v>
      </c>
      <c r="D2992">
        <v>85</v>
      </c>
      <c r="E2992" s="2">
        <v>25000</v>
      </c>
      <c r="F2992">
        <f t="shared" si="230"/>
        <v>2023</v>
      </c>
      <c r="G2992" t="str">
        <f t="shared" si="231"/>
        <v>January</v>
      </c>
      <c r="H2992">
        <f t="shared" si="232"/>
        <v>1</v>
      </c>
      <c r="I2992" t="str">
        <f t="shared" si="233"/>
        <v>Monday</v>
      </c>
      <c r="J2992" s="2">
        <f t="shared" si="234"/>
        <v>2125000</v>
      </c>
      <c r="K2992" s="2"/>
    </row>
    <row r="2993" spans="1:11" x14ac:dyDescent="0.3">
      <c r="A2993" s="1">
        <v>44935</v>
      </c>
      <c r="B2993" t="s">
        <v>19</v>
      </c>
      <c r="C2993" t="s">
        <v>20</v>
      </c>
      <c r="D2993">
        <v>60</v>
      </c>
      <c r="E2993" s="2">
        <v>30000</v>
      </c>
      <c r="F2993">
        <f t="shared" si="230"/>
        <v>2023</v>
      </c>
      <c r="G2993" t="str">
        <f t="shared" si="231"/>
        <v>January</v>
      </c>
      <c r="H2993">
        <f t="shared" si="232"/>
        <v>1</v>
      </c>
      <c r="I2993" t="str">
        <f t="shared" si="233"/>
        <v>Monday</v>
      </c>
      <c r="J2993" s="2">
        <f t="shared" si="234"/>
        <v>1800000</v>
      </c>
      <c r="K2993" s="2"/>
    </row>
    <row r="2994" spans="1:11" x14ac:dyDescent="0.3">
      <c r="A2994" s="1">
        <v>44936</v>
      </c>
      <c r="B2994" t="s">
        <v>5</v>
      </c>
      <c r="C2994" t="s">
        <v>6</v>
      </c>
      <c r="D2994">
        <v>118</v>
      </c>
      <c r="E2994" s="2">
        <v>50000</v>
      </c>
      <c r="F2994">
        <f t="shared" si="230"/>
        <v>2023</v>
      </c>
      <c r="G2994" t="str">
        <f t="shared" si="231"/>
        <v>January</v>
      </c>
      <c r="H2994">
        <f t="shared" si="232"/>
        <v>1</v>
      </c>
      <c r="I2994" t="str">
        <f t="shared" si="233"/>
        <v>Tuesday</v>
      </c>
      <c r="J2994" s="2">
        <f t="shared" si="234"/>
        <v>5900000</v>
      </c>
      <c r="K2994" s="2"/>
    </row>
    <row r="2995" spans="1:11" x14ac:dyDescent="0.3">
      <c r="A2995" s="1">
        <v>44936</v>
      </c>
      <c r="B2995" t="s">
        <v>7</v>
      </c>
      <c r="C2995" t="s">
        <v>8</v>
      </c>
      <c r="D2995">
        <v>84</v>
      </c>
      <c r="E2995" s="2">
        <v>35000</v>
      </c>
      <c r="F2995">
        <f t="shared" si="230"/>
        <v>2023</v>
      </c>
      <c r="G2995" t="str">
        <f t="shared" si="231"/>
        <v>January</v>
      </c>
      <c r="H2995">
        <f t="shared" si="232"/>
        <v>1</v>
      </c>
      <c r="I2995" t="str">
        <f t="shared" si="233"/>
        <v>Tuesday</v>
      </c>
      <c r="J2995" s="2">
        <f t="shared" si="234"/>
        <v>2940000</v>
      </c>
      <c r="K2995" s="2"/>
    </row>
    <row r="2996" spans="1:11" x14ac:dyDescent="0.3">
      <c r="A2996" s="1">
        <v>44936</v>
      </c>
      <c r="B2996" t="s">
        <v>9</v>
      </c>
      <c r="C2996" t="s">
        <v>10</v>
      </c>
      <c r="D2996">
        <v>115</v>
      </c>
      <c r="E2996" s="2">
        <v>45000</v>
      </c>
      <c r="F2996">
        <f t="shared" si="230"/>
        <v>2023</v>
      </c>
      <c r="G2996" t="str">
        <f t="shared" si="231"/>
        <v>January</v>
      </c>
      <c r="H2996">
        <f t="shared" si="232"/>
        <v>1</v>
      </c>
      <c r="I2996" t="str">
        <f t="shared" si="233"/>
        <v>Tuesday</v>
      </c>
      <c r="J2996" s="2">
        <f t="shared" si="234"/>
        <v>5175000</v>
      </c>
      <c r="K2996" s="2"/>
    </row>
    <row r="2997" spans="1:11" x14ac:dyDescent="0.3">
      <c r="A2997" s="1">
        <v>44936</v>
      </c>
      <c r="B2997" t="s">
        <v>11</v>
      </c>
      <c r="C2997" t="s">
        <v>12</v>
      </c>
      <c r="D2997">
        <v>56</v>
      </c>
      <c r="E2997" s="2">
        <v>60000</v>
      </c>
      <c r="F2997">
        <f t="shared" si="230"/>
        <v>2023</v>
      </c>
      <c r="G2997" t="str">
        <f t="shared" si="231"/>
        <v>January</v>
      </c>
      <c r="H2997">
        <f t="shared" si="232"/>
        <v>1</v>
      </c>
      <c r="I2997" t="str">
        <f t="shared" si="233"/>
        <v>Tuesday</v>
      </c>
      <c r="J2997" s="2">
        <f t="shared" si="234"/>
        <v>3360000</v>
      </c>
      <c r="K2997" s="2"/>
    </row>
    <row r="2998" spans="1:11" x14ac:dyDescent="0.3">
      <c r="A2998" s="1">
        <v>44936</v>
      </c>
      <c r="B2998" t="s">
        <v>13</v>
      </c>
      <c r="C2998" t="s">
        <v>14</v>
      </c>
      <c r="D2998">
        <v>131</v>
      </c>
      <c r="E2998" s="2">
        <v>20000</v>
      </c>
      <c r="F2998">
        <f t="shared" si="230"/>
        <v>2023</v>
      </c>
      <c r="G2998" t="str">
        <f t="shared" si="231"/>
        <v>January</v>
      </c>
      <c r="H2998">
        <f t="shared" si="232"/>
        <v>1</v>
      </c>
      <c r="I2998" t="str">
        <f t="shared" si="233"/>
        <v>Tuesday</v>
      </c>
      <c r="J2998" s="2">
        <f t="shared" si="234"/>
        <v>2620000</v>
      </c>
      <c r="K2998" s="2"/>
    </row>
    <row r="2999" spans="1:11" x14ac:dyDescent="0.3">
      <c r="A2999" s="1">
        <v>44936</v>
      </c>
      <c r="B2999" t="s">
        <v>15</v>
      </c>
      <c r="C2999" t="s">
        <v>16</v>
      </c>
      <c r="D2999">
        <v>192</v>
      </c>
      <c r="E2999" s="2">
        <v>5000</v>
      </c>
      <c r="F2999">
        <f t="shared" si="230"/>
        <v>2023</v>
      </c>
      <c r="G2999" t="str">
        <f t="shared" si="231"/>
        <v>January</v>
      </c>
      <c r="H2999">
        <f t="shared" si="232"/>
        <v>1</v>
      </c>
      <c r="I2999" t="str">
        <f t="shared" si="233"/>
        <v>Tuesday</v>
      </c>
      <c r="J2999" s="2">
        <f t="shared" si="234"/>
        <v>960000</v>
      </c>
      <c r="K2999" s="2"/>
    </row>
    <row r="3000" spans="1:11" x14ac:dyDescent="0.3">
      <c r="A3000" s="1">
        <v>44936</v>
      </c>
      <c r="B3000" t="s">
        <v>17</v>
      </c>
      <c r="C3000" t="s">
        <v>18</v>
      </c>
      <c r="D3000">
        <v>85</v>
      </c>
      <c r="E3000" s="2">
        <v>25000</v>
      </c>
      <c r="F3000">
        <f t="shared" si="230"/>
        <v>2023</v>
      </c>
      <c r="G3000" t="str">
        <f t="shared" si="231"/>
        <v>January</v>
      </c>
      <c r="H3000">
        <f t="shared" si="232"/>
        <v>1</v>
      </c>
      <c r="I3000" t="str">
        <f t="shared" si="233"/>
        <v>Tuesday</v>
      </c>
      <c r="J3000" s="2">
        <f t="shared" si="234"/>
        <v>2125000</v>
      </c>
      <c r="K3000" s="2"/>
    </row>
    <row r="3001" spans="1:11" x14ac:dyDescent="0.3">
      <c r="A3001" s="1">
        <v>44936</v>
      </c>
      <c r="B3001" t="s">
        <v>19</v>
      </c>
      <c r="C3001" t="s">
        <v>20</v>
      </c>
      <c r="D3001">
        <v>58</v>
      </c>
      <c r="E3001" s="2">
        <v>30000</v>
      </c>
      <c r="F3001">
        <f t="shared" si="230"/>
        <v>2023</v>
      </c>
      <c r="G3001" t="str">
        <f t="shared" si="231"/>
        <v>January</v>
      </c>
      <c r="H3001">
        <f t="shared" si="232"/>
        <v>1</v>
      </c>
      <c r="I3001" t="str">
        <f t="shared" si="233"/>
        <v>Tuesday</v>
      </c>
      <c r="J3001" s="2">
        <f t="shared" si="234"/>
        <v>1740000</v>
      </c>
      <c r="K3001" s="2"/>
    </row>
    <row r="3002" spans="1:11" x14ac:dyDescent="0.3">
      <c r="A3002" s="1">
        <v>44937</v>
      </c>
      <c r="B3002" t="s">
        <v>5</v>
      </c>
      <c r="C3002" t="s">
        <v>6</v>
      </c>
      <c r="D3002">
        <v>120</v>
      </c>
      <c r="E3002" s="2">
        <v>50000</v>
      </c>
      <c r="F3002">
        <f t="shared" si="230"/>
        <v>2023</v>
      </c>
      <c r="G3002" t="str">
        <f t="shared" si="231"/>
        <v>January</v>
      </c>
      <c r="H3002">
        <f t="shared" si="232"/>
        <v>1</v>
      </c>
      <c r="I3002" t="str">
        <f t="shared" si="233"/>
        <v>Wednesday</v>
      </c>
      <c r="J3002" s="2">
        <f t="shared" si="234"/>
        <v>6000000</v>
      </c>
      <c r="K3002" s="2"/>
    </row>
    <row r="3003" spans="1:11" x14ac:dyDescent="0.3">
      <c r="A3003" s="1">
        <v>44937</v>
      </c>
      <c r="B3003" t="s">
        <v>7</v>
      </c>
      <c r="C3003" t="s">
        <v>8</v>
      </c>
      <c r="D3003">
        <v>80</v>
      </c>
      <c r="E3003" s="2">
        <v>35000</v>
      </c>
      <c r="F3003">
        <f t="shared" si="230"/>
        <v>2023</v>
      </c>
      <c r="G3003" t="str">
        <f t="shared" si="231"/>
        <v>January</v>
      </c>
      <c r="H3003">
        <f t="shared" si="232"/>
        <v>1</v>
      </c>
      <c r="I3003" t="str">
        <f t="shared" si="233"/>
        <v>Wednesday</v>
      </c>
      <c r="J3003" s="2">
        <f t="shared" si="234"/>
        <v>2800000</v>
      </c>
      <c r="K3003" s="2"/>
    </row>
    <row r="3004" spans="1:11" x14ac:dyDescent="0.3">
      <c r="A3004" s="1">
        <v>44937</v>
      </c>
      <c r="B3004" t="s">
        <v>9</v>
      </c>
      <c r="C3004" t="s">
        <v>10</v>
      </c>
      <c r="D3004">
        <v>112</v>
      </c>
      <c r="E3004" s="2">
        <v>45000</v>
      </c>
      <c r="F3004">
        <f t="shared" si="230"/>
        <v>2023</v>
      </c>
      <c r="G3004" t="str">
        <f t="shared" si="231"/>
        <v>January</v>
      </c>
      <c r="H3004">
        <f t="shared" si="232"/>
        <v>1</v>
      </c>
      <c r="I3004" t="str">
        <f t="shared" si="233"/>
        <v>Wednesday</v>
      </c>
      <c r="J3004" s="2">
        <f t="shared" si="234"/>
        <v>5040000</v>
      </c>
      <c r="K3004" s="2"/>
    </row>
    <row r="3005" spans="1:11" x14ac:dyDescent="0.3">
      <c r="A3005" s="1">
        <v>44937</v>
      </c>
      <c r="B3005" t="s">
        <v>11</v>
      </c>
      <c r="C3005" t="s">
        <v>12</v>
      </c>
      <c r="D3005">
        <v>53</v>
      </c>
      <c r="E3005" s="2">
        <v>60000</v>
      </c>
      <c r="F3005">
        <f t="shared" si="230"/>
        <v>2023</v>
      </c>
      <c r="G3005" t="str">
        <f t="shared" si="231"/>
        <v>January</v>
      </c>
      <c r="H3005">
        <f t="shared" si="232"/>
        <v>1</v>
      </c>
      <c r="I3005" t="str">
        <f t="shared" si="233"/>
        <v>Wednesday</v>
      </c>
      <c r="J3005" s="2">
        <f t="shared" si="234"/>
        <v>3180000</v>
      </c>
      <c r="K3005" s="2"/>
    </row>
    <row r="3006" spans="1:11" x14ac:dyDescent="0.3">
      <c r="A3006" s="1">
        <v>44937</v>
      </c>
      <c r="B3006" t="s">
        <v>13</v>
      </c>
      <c r="C3006" t="s">
        <v>14</v>
      </c>
      <c r="D3006">
        <v>134</v>
      </c>
      <c r="E3006" s="2">
        <v>20000</v>
      </c>
      <c r="F3006">
        <f t="shared" si="230"/>
        <v>2023</v>
      </c>
      <c r="G3006" t="str">
        <f t="shared" si="231"/>
        <v>January</v>
      </c>
      <c r="H3006">
        <f t="shared" si="232"/>
        <v>1</v>
      </c>
      <c r="I3006" t="str">
        <f t="shared" si="233"/>
        <v>Wednesday</v>
      </c>
      <c r="J3006" s="2">
        <f t="shared" si="234"/>
        <v>2680000</v>
      </c>
      <c r="K3006" s="2"/>
    </row>
    <row r="3007" spans="1:11" x14ac:dyDescent="0.3">
      <c r="A3007" s="1">
        <v>44937</v>
      </c>
      <c r="B3007" t="s">
        <v>15</v>
      </c>
      <c r="C3007" t="s">
        <v>16</v>
      </c>
      <c r="D3007">
        <v>180</v>
      </c>
      <c r="E3007" s="2">
        <v>5000</v>
      </c>
      <c r="F3007">
        <f t="shared" si="230"/>
        <v>2023</v>
      </c>
      <c r="G3007" t="str">
        <f t="shared" si="231"/>
        <v>January</v>
      </c>
      <c r="H3007">
        <f t="shared" si="232"/>
        <v>1</v>
      </c>
      <c r="I3007" t="str">
        <f t="shared" si="233"/>
        <v>Wednesday</v>
      </c>
      <c r="J3007" s="2">
        <f t="shared" si="234"/>
        <v>900000</v>
      </c>
      <c r="K3007" s="2"/>
    </row>
    <row r="3008" spans="1:11" x14ac:dyDescent="0.3">
      <c r="A3008" s="1">
        <v>44937</v>
      </c>
      <c r="B3008" t="s">
        <v>17</v>
      </c>
      <c r="C3008" t="s">
        <v>18</v>
      </c>
      <c r="D3008">
        <v>88</v>
      </c>
      <c r="E3008" s="2">
        <v>25000</v>
      </c>
      <c r="F3008">
        <f t="shared" si="230"/>
        <v>2023</v>
      </c>
      <c r="G3008" t="str">
        <f t="shared" si="231"/>
        <v>January</v>
      </c>
      <c r="H3008">
        <f t="shared" si="232"/>
        <v>1</v>
      </c>
      <c r="I3008" t="str">
        <f t="shared" si="233"/>
        <v>Wednesday</v>
      </c>
      <c r="J3008" s="2">
        <f t="shared" si="234"/>
        <v>2200000</v>
      </c>
      <c r="K3008" s="2"/>
    </row>
    <row r="3009" spans="1:11" x14ac:dyDescent="0.3">
      <c r="A3009" s="1">
        <v>44937</v>
      </c>
      <c r="B3009" t="s">
        <v>19</v>
      </c>
      <c r="C3009" t="s">
        <v>20</v>
      </c>
      <c r="D3009">
        <v>57</v>
      </c>
      <c r="E3009" s="2">
        <v>30000</v>
      </c>
      <c r="F3009">
        <f t="shared" si="230"/>
        <v>2023</v>
      </c>
      <c r="G3009" t="str">
        <f t="shared" si="231"/>
        <v>January</v>
      </c>
      <c r="H3009">
        <f t="shared" si="232"/>
        <v>1</v>
      </c>
      <c r="I3009" t="str">
        <f t="shared" si="233"/>
        <v>Wednesday</v>
      </c>
      <c r="J3009" s="2">
        <f t="shared" si="234"/>
        <v>1710000</v>
      </c>
      <c r="K3009" s="2"/>
    </row>
    <row r="3010" spans="1:11" x14ac:dyDescent="0.3">
      <c r="A3010" s="1">
        <v>44938</v>
      </c>
      <c r="B3010" t="s">
        <v>5</v>
      </c>
      <c r="C3010" t="s">
        <v>6</v>
      </c>
      <c r="D3010">
        <v>111</v>
      </c>
      <c r="E3010" s="2">
        <v>50000</v>
      </c>
      <c r="F3010">
        <f t="shared" ref="F3010:F3073" si="235">YEAR(A3010)</f>
        <v>2023</v>
      </c>
      <c r="G3010" t="str">
        <f t="shared" ref="G3010:G3073" si="236">TEXT(A3010,"mmmm")</f>
        <v>January</v>
      </c>
      <c r="H3010">
        <f t="shared" ref="H3010:H3073" si="237">ROUNDUP(MONTH(A3010)/3,0)</f>
        <v>1</v>
      </c>
      <c r="I3010" t="str">
        <f t="shared" ref="I3010:I3073" si="238">TEXT(A3010,"dddd")</f>
        <v>Thursday</v>
      </c>
      <c r="J3010" s="2">
        <f t="shared" ref="J3010:J3073" si="239">D3010*E3010</f>
        <v>5550000</v>
      </c>
      <c r="K3010" s="2"/>
    </row>
    <row r="3011" spans="1:11" x14ac:dyDescent="0.3">
      <c r="A3011" s="1">
        <v>44938</v>
      </c>
      <c r="B3011" t="s">
        <v>7</v>
      </c>
      <c r="C3011" t="s">
        <v>8</v>
      </c>
      <c r="D3011">
        <v>88</v>
      </c>
      <c r="E3011" s="2">
        <v>35000</v>
      </c>
      <c r="F3011">
        <f t="shared" si="235"/>
        <v>2023</v>
      </c>
      <c r="G3011" t="str">
        <f t="shared" si="236"/>
        <v>January</v>
      </c>
      <c r="H3011">
        <f t="shared" si="237"/>
        <v>1</v>
      </c>
      <c r="I3011" t="str">
        <f t="shared" si="238"/>
        <v>Thursday</v>
      </c>
      <c r="J3011" s="2">
        <f t="shared" si="239"/>
        <v>3080000</v>
      </c>
      <c r="K3011" s="2"/>
    </row>
    <row r="3012" spans="1:11" x14ac:dyDescent="0.3">
      <c r="A3012" s="1">
        <v>44938</v>
      </c>
      <c r="B3012" t="s">
        <v>9</v>
      </c>
      <c r="C3012" t="s">
        <v>10</v>
      </c>
      <c r="D3012">
        <v>114</v>
      </c>
      <c r="E3012" s="2">
        <v>45000</v>
      </c>
      <c r="F3012">
        <f t="shared" si="235"/>
        <v>2023</v>
      </c>
      <c r="G3012" t="str">
        <f t="shared" si="236"/>
        <v>January</v>
      </c>
      <c r="H3012">
        <f t="shared" si="237"/>
        <v>1</v>
      </c>
      <c r="I3012" t="str">
        <f t="shared" si="238"/>
        <v>Thursday</v>
      </c>
      <c r="J3012" s="2">
        <f t="shared" si="239"/>
        <v>5130000</v>
      </c>
      <c r="K3012" s="2"/>
    </row>
    <row r="3013" spans="1:11" x14ac:dyDescent="0.3">
      <c r="A3013" s="1">
        <v>44938</v>
      </c>
      <c r="B3013" t="s">
        <v>11</v>
      </c>
      <c r="C3013" t="s">
        <v>12</v>
      </c>
      <c r="D3013">
        <v>54</v>
      </c>
      <c r="E3013" s="2">
        <v>60000</v>
      </c>
      <c r="F3013">
        <f t="shared" si="235"/>
        <v>2023</v>
      </c>
      <c r="G3013" t="str">
        <f t="shared" si="236"/>
        <v>January</v>
      </c>
      <c r="H3013">
        <f t="shared" si="237"/>
        <v>1</v>
      </c>
      <c r="I3013" t="str">
        <f t="shared" si="238"/>
        <v>Thursday</v>
      </c>
      <c r="J3013" s="2">
        <f t="shared" si="239"/>
        <v>3240000</v>
      </c>
      <c r="K3013" s="2"/>
    </row>
    <row r="3014" spans="1:11" x14ac:dyDescent="0.3">
      <c r="A3014" s="1">
        <v>44938</v>
      </c>
      <c r="B3014" t="s">
        <v>13</v>
      </c>
      <c r="C3014" t="s">
        <v>14</v>
      </c>
      <c r="D3014">
        <v>131</v>
      </c>
      <c r="E3014" s="2">
        <v>20000</v>
      </c>
      <c r="F3014">
        <f t="shared" si="235"/>
        <v>2023</v>
      </c>
      <c r="G3014" t="str">
        <f t="shared" si="236"/>
        <v>January</v>
      </c>
      <c r="H3014">
        <f t="shared" si="237"/>
        <v>1</v>
      </c>
      <c r="I3014" t="str">
        <f t="shared" si="238"/>
        <v>Thursday</v>
      </c>
      <c r="J3014" s="2">
        <f t="shared" si="239"/>
        <v>2620000</v>
      </c>
      <c r="K3014" s="2"/>
    </row>
    <row r="3015" spans="1:11" x14ac:dyDescent="0.3">
      <c r="A3015" s="1">
        <v>44938</v>
      </c>
      <c r="B3015" t="s">
        <v>15</v>
      </c>
      <c r="C3015" t="s">
        <v>16</v>
      </c>
      <c r="D3015">
        <v>171</v>
      </c>
      <c r="E3015" s="2">
        <v>5000</v>
      </c>
      <c r="F3015">
        <f t="shared" si="235"/>
        <v>2023</v>
      </c>
      <c r="G3015" t="str">
        <f t="shared" si="236"/>
        <v>January</v>
      </c>
      <c r="H3015">
        <f t="shared" si="237"/>
        <v>1</v>
      </c>
      <c r="I3015" t="str">
        <f t="shared" si="238"/>
        <v>Thursday</v>
      </c>
      <c r="J3015" s="2">
        <f t="shared" si="239"/>
        <v>855000</v>
      </c>
      <c r="K3015" s="2"/>
    </row>
    <row r="3016" spans="1:11" x14ac:dyDescent="0.3">
      <c r="A3016" s="1">
        <v>44938</v>
      </c>
      <c r="B3016" t="s">
        <v>17</v>
      </c>
      <c r="C3016" t="s">
        <v>18</v>
      </c>
      <c r="D3016">
        <v>96</v>
      </c>
      <c r="E3016" s="2">
        <v>25000</v>
      </c>
      <c r="F3016">
        <f t="shared" si="235"/>
        <v>2023</v>
      </c>
      <c r="G3016" t="str">
        <f t="shared" si="236"/>
        <v>January</v>
      </c>
      <c r="H3016">
        <f t="shared" si="237"/>
        <v>1</v>
      </c>
      <c r="I3016" t="str">
        <f t="shared" si="238"/>
        <v>Thursday</v>
      </c>
      <c r="J3016" s="2">
        <f t="shared" si="239"/>
        <v>2400000</v>
      </c>
      <c r="K3016" s="2"/>
    </row>
    <row r="3017" spans="1:11" x14ac:dyDescent="0.3">
      <c r="A3017" s="1">
        <v>44938</v>
      </c>
      <c r="B3017" t="s">
        <v>19</v>
      </c>
      <c r="C3017" t="s">
        <v>20</v>
      </c>
      <c r="D3017">
        <v>60</v>
      </c>
      <c r="E3017" s="2">
        <v>30000</v>
      </c>
      <c r="F3017">
        <f t="shared" si="235"/>
        <v>2023</v>
      </c>
      <c r="G3017" t="str">
        <f t="shared" si="236"/>
        <v>January</v>
      </c>
      <c r="H3017">
        <f t="shared" si="237"/>
        <v>1</v>
      </c>
      <c r="I3017" t="str">
        <f t="shared" si="238"/>
        <v>Thursday</v>
      </c>
      <c r="J3017" s="2">
        <f t="shared" si="239"/>
        <v>1800000</v>
      </c>
      <c r="K3017" s="2"/>
    </row>
    <row r="3018" spans="1:11" x14ac:dyDescent="0.3">
      <c r="A3018" s="1">
        <v>44939</v>
      </c>
      <c r="B3018" t="s">
        <v>5</v>
      </c>
      <c r="C3018" t="s">
        <v>6</v>
      </c>
      <c r="D3018">
        <v>121</v>
      </c>
      <c r="E3018" s="2">
        <v>50000</v>
      </c>
      <c r="F3018">
        <f t="shared" si="235"/>
        <v>2023</v>
      </c>
      <c r="G3018" t="str">
        <f t="shared" si="236"/>
        <v>January</v>
      </c>
      <c r="H3018">
        <f t="shared" si="237"/>
        <v>1</v>
      </c>
      <c r="I3018" t="str">
        <f t="shared" si="238"/>
        <v>Friday</v>
      </c>
      <c r="J3018" s="2">
        <f t="shared" si="239"/>
        <v>6050000</v>
      </c>
      <c r="K3018" s="2"/>
    </row>
    <row r="3019" spans="1:11" x14ac:dyDescent="0.3">
      <c r="A3019" s="1">
        <v>44939</v>
      </c>
      <c r="B3019" t="s">
        <v>7</v>
      </c>
      <c r="C3019" t="s">
        <v>8</v>
      </c>
      <c r="D3019">
        <v>89</v>
      </c>
      <c r="E3019" s="2">
        <v>35000</v>
      </c>
      <c r="F3019">
        <f t="shared" si="235"/>
        <v>2023</v>
      </c>
      <c r="G3019" t="str">
        <f t="shared" si="236"/>
        <v>January</v>
      </c>
      <c r="H3019">
        <f t="shared" si="237"/>
        <v>1</v>
      </c>
      <c r="I3019" t="str">
        <f t="shared" si="238"/>
        <v>Friday</v>
      </c>
      <c r="J3019" s="2">
        <f t="shared" si="239"/>
        <v>3115000</v>
      </c>
      <c r="K3019" s="2"/>
    </row>
    <row r="3020" spans="1:11" x14ac:dyDescent="0.3">
      <c r="A3020" s="1">
        <v>44939</v>
      </c>
      <c r="B3020" t="s">
        <v>9</v>
      </c>
      <c r="C3020" t="s">
        <v>10</v>
      </c>
      <c r="D3020">
        <v>119</v>
      </c>
      <c r="E3020" s="2">
        <v>45000</v>
      </c>
      <c r="F3020">
        <f t="shared" si="235"/>
        <v>2023</v>
      </c>
      <c r="G3020" t="str">
        <f t="shared" si="236"/>
        <v>January</v>
      </c>
      <c r="H3020">
        <f t="shared" si="237"/>
        <v>1</v>
      </c>
      <c r="I3020" t="str">
        <f t="shared" si="238"/>
        <v>Friday</v>
      </c>
      <c r="J3020" s="2">
        <f t="shared" si="239"/>
        <v>5355000</v>
      </c>
      <c r="K3020" s="2"/>
    </row>
    <row r="3021" spans="1:11" x14ac:dyDescent="0.3">
      <c r="A3021" s="1">
        <v>44939</v>
      </c>
      <c r="B3021" t="s">
        <v>11</v>
      </c>
      <c r="C3021" t="s">
        <v>12</v>
      </c>
      <c r="D3021">
        <v>53</v>
      </c>
      <c r="E3021" s="2">
        <v>60000</v>
      </c>
      <c r="F3021">
        <f t="shared" si="235"/>
        <v>2023</v>
      </c>
      <c r="G3021" t="str">
        <f t="shared" si="236"/>
        <v>January</v>
      </c>
      <c r="H3021">
        <f t="shared" si="237"/>
        <v>1</v>
      </c>
      <c r="I3021" t="str">
        <f t="shared" si="238"/>
        <v>Friday</v>
      </c>
      <c r="J3021" s="2">
        <f t="shared" si="239"/>
        <v>3180000</v>
      </c>
      <c r="K3021" s="2"/>
    </row>
    <row r="3022" spans="1:11" x14ac:dyDescent="0.3">
      <c r="A3022" s="1">
        <v>44939</v>
      </c>
      <c r="B3022" t="s">
        <v>13</v>
      </c>
      <c r="C3022" t="s">
        <v>14</v>
      </c>
      <c r="D3022">
        <v>127</v>
      </c>
      <c r="E3022" s="2">
        <v>20000</v>
      </c>
      <c r="F3022">
        <f t="shared" si="235"/>
        <v>2023</v>
      </c>
      <c r="G3022" t="str">
        <f t="shared" si="236"/>
        <v>January</v>
      </c>
      <c r="H3022">
        <f t="shared" si="237"/>
        <v>1</v>
      </c>
      <c r="I3022" t="str">
        <f t="shared" si="238"/>
        <v>Friday</v>
      </c>
      <c r="J3022" s="2">
        <f t="shared" si="239"/>
        <v>2540000</v>
      </c>
      <c r="K3022" s="2"/>
    </row>
    <row r="3023" spans="1:11" x14ac:dyDescent="0.3">
      <c r="A3023" s="1">
        <v>44939</v>
      </c>
      <c r="B3023" t="s">
        <v>15</v>
      </c>
      <c r="C3023" t="s">
        <v>16</v>
      </c>
      <c r="D3023">
        <v>178</v>
      </c>
      <c r="E3023" s="2">
        <v>5000</v>
      </c>
      <c r="F3023">
        <f t="shared" si="235"/>
        <v>2023</v>
      </c>
      <c r="G3023" t="str">
        <f t="shared" si="236"/>
        <v>January</v>
      </c>
      <c r="H3023">
        <f t="shared" si="237"/>
        <v>1</v>
      </c>
      <c r="I3023" t="str">
        <f t="shared" si="238"/>
        <v>Friday</v>
      </c>
      <c r="J3023" s="2">
        <f t="shared" si="239"/>
        <v>890000</v>
      </c>
      <c r="K3023" s="2"/>
    </row>
    <row r="3024" spans="1:11" x14ac:dyDescent="0.3">
      <c r="A3024" s="1">
        <v>44939</v>
      </c>
      <c r="B3024" t="s">
        <v>17</v>
      </c>
      <c r="C3024" t="s">
        <v>18</v>
      </c>
      <c r="D3024">
        <v>97</v>
      </c>
      <c r="E3024" s="2">
        <v>25000</v>
      </c>
      <c r="F3024">
        <f t="shared" si="235"/>
        <v>2023</v>
      </c>
      <c r="G3024" t="str">
        <f t="shared" si="236"/>
        <v>January</v>
      </c>
      <c r="H3024">
        <f t="shared" si="237"/>
        <v>1</v>
      </c>
      <c r="I3024" t="str">
        <f t="shared" si="238"/>
        <v>Friday</v>
      </c>
      <c r="J3024" s="2">
        <f t="shared" si="239"/>
        <v>2425000</v>
      </c>
      <c r="K3024" s="2"/>
    </row>
    <row r="3025" spans="1:11" x14ac:dyDescent="0.3">
      <c r="A3025" s="1">
        <v>44939</v>
      </c>
      <c r="B3025" t="s">
        <v>19</v>
      </c>
      <c r="C3025" t="s">
        <v>20</v>
      </c>
      <c r="D3025">
        <v>58</v>
      </c>
      <c r="E3025" s="2">
        <v>30000</v>
      </c>
      <c r="F3025">
        <f t="shared" si="235"/>
        <v>2023</v>
      </c>
      <c r="G3025" t="str">
        <f t="shared" si="236"/>
        <v>January</v>
      </c>
      <c r="H3025">
        <f t="shared" si="237"/>
        <v>1</v>
      </c>
      <c r="I3025" t="str">
        <f t="shared" si="238"/>
        <v>Friday</v>
      </c>
      <c r="J3025" s="2">
        <f t="shared" si="239"/>
        <v>1740000</v>
      </c>
      <c r="K3025" s="2"/>
    </row>
    <row r="3026" spans="1:11" x14ac:dyDescent="0.3">
      <c r="A3026" s="1">
        <v>44940</v>
      </c>
      <c r="B3026" t="s">
        <v>5</v>
      </c>
      <c r="C3026" t="s">
        <v>6</v>
      </c>
      <c r="D3026">
        <v>119</v>
      </c>
      <c r="E3026" s="2">
        <v>50000</v>
      </c>
      <c r="F3026">
        <f t="shared" si="235"/>
        <v>2023</v>
      </c>
      <c r="G3026" t="str">
        <f t="shared" si="236"/>
        <v>January</v>
      </c>
      <c r="H3026">
        <f t="shared" si="237"/>
        <v>1</v>
      </c>
      <c r="I3026" t="str">
        <f t="shared" si="238"/>
        <v>Saturday</v>
      </c>
      <c r="J3026" s="2">
        <f t="shared" si="239"/>
        <v>5950000</v>
      </c>
      <c r="K3026" s="2"/>
    </row>
    <row r="3027" spans="1:11" x14ac:dyDescent="0.3">
      <c r="A3027" s="1">
        <v>44940</v>
      </c>
      <c r="B3027" t="s">
        <v>7</v>
      </c>
      <c r="C3027" t="s">
        <v>8</v>
      </c>
      <c r="D3027">
        <v>82</v>
      </c>
      <c r="E3027" s="2">
        <v>35000</v>
      </c>
      <c r="F3027">
        <f t="shared" si="235"/>
        <v>2023</v>
      </c>
      <c r="G3027" t="str">
        <f t="shared" si="236"/>
        <v>January</v>
      </c>
      <c r="H3027">
        <f t="shared" si="237"/>
        <v>1</v>
      </c>
      <c r="I3027" t="str">
        <f t="shared" si="238"/>
        <v>Saturday</v>
      </c>
      <c r="J3027" s="2">
        <f t="shared" si="239"/>
        <v>2870000</v>
      </c>
      <c r="K3027" s="2"/>
    </row>
    <row r="3028" spans="1:11" x14ac:dyDescent="0.3">
      <c r="A3028" s="1">
        <v>44940</v>
      </c>
      <c r="B3028" t="s">
        <v>9</v>
      </c>
      <c r="C3028" t="s">
        <v>10</v>
      </c>
      <c r="D3028">
        <v>125</v>
      </c>
      <c r="E3028" s="2">
        <v>45000</v>
      </c>
      <c r="F3028">
        <f t="shared" si="235"/>
        <v>2023</v>
      </c>
      <c r="G3028" t="str">
        <f t="shared" si="236"/>
        <v>January</v>
      </c>
      <c r="H3028">
        <f t="shared" si="237"/>
        <v>1</v>
      </c>
      <c r="I3028" t="str">
        <f t="shared" si="238"/>
        <v>Saturday</v>
      </c>
      <c r="J3028" s="2">
        <f t="shared" si="239"/>
        <v>5625000</v>
      </c>
      <c r="K3028" s="2"/>
    </row>
    <row r="3029" spans="1:11" x14ac:dyDescent="0.3">
      <c r="A3029" s="1">
        <v>44940</v>
      </c>
      <c r="B3029" t="s">
        <v>11</v>
      </c>
      <c r="C3029" t="s">
        <v>12</v>
      </c>
      <c r="D3029">
        <v>52</v>
      </c>
      <c r="E3029" s="2">
        <v>60000</v>
      </c>
      <c r="F3029">
        <f t="shared" si="235"/>
        <v>2023</v>
      </c>
      <c r="G3029" t="str">
        <f t="shared" si="236"/>
        <v>January</v>
      </c>
      <c r="H3029">
        <f t="shared" si="237"/>
        <v>1</v>
      </c>
      <c r="I3029" t="str">
        <f t="shared" si="238"/>
        <v>Saturday</v>
      </c>
      <c r="J3029" s="2">
        <f t="shared" si="239"/>
        <v>3120000</v>
      </c>
      <c r="K3029" s="2"/>
    </row>
    <row r="3030" spans="1:11" x14ac:dyDescent="0.3">
      <c r="A3030" s="1">
        <v>44940</v>
      </c>
      <c r="B3030" t="s">
        <v>13</v>
      </c>
      <c r="C3030" t="s">
        <v>14</v>
      </c>
      <c r="D3030">
        <v>131</v>
      </c>
      <c r="E3030" s="2">
        <v>20000</v>
      </c>
      <c r="F3030">
        <f t="shared" si="235"/>
        <v>2023</v>
      </c>
      <c r="G3030" t="str">
        <f t="shared" si="236"/>
        <v>January</v>
      </c>
      <c r="H3030">
        <f t="shared" si="237"/>
        <v>1</v>
      </c>
      <c r="I3030" t="str">
        <f t="shared" si="238"/>
        <v>Saturday</v>
      </c>
      <c r="J3030" s="2">
        <f t="shared" si="239"/>
        <v>2620000</v>
      </c>
      <c r="K3030" s="2"/>
    </row>
    <row r="3031" spans="1:11" x14ac:dyDescent="0.3">
      <c r="A3031" s="1">
        <v>44940</v>
      </c>
      <c r="B3031" t="s">
        <v>15</v>
      </c>
      <c r="C3031" t="s">
        <v>16</v>
      </c>
      <c r="D3031">
        <v>183</v>
      </c>
      <c r="E3031" s="2">
        <v>5000</v>
      </c>
      <c r="F3031">
        <f t="shared" si="235"/>
        <v>2023</v>
      </c>
      <c r="G3031" t="str">
        <f t="shared" si="236"/>
        <v>January</v>
      </c>
      <c r="H3031">
        <f t="shared" si="237"/>
        <v>1</v>
      </c>
      <c r="I3031" t="str">
        <f t="shared" si="238"/>
        <v>Saturday</v>
      </c>
      <c r="J3031" s="2">
        <f t="shared" si="239"/>
        <v>915000</v>
      </c>
      <c r="K3031" s="2"/>
    </row>
    <row r="3032" spans="1:11" x14ac:dyDescent="0.3">
      <c r="A3032" s="1">
        <v>44940</v>
      </c>
      <c r="B3032" t="s">
        <v>17</v>
      </c>
      <c r="C3032" t="s">
        <v>18</v>
      </c>
      <c r="D3032">
        <v>86</v>
      </c>
      <c r="E3032" s="2">
        <v>25000</v>
      </c>
      <c r="F3032">
        <f t="shared" si="235"/>
        <v>2023</v>
      </c>
      <c r="G3032" t="str">
        <f t="shared" si="236"/>
        <v>January</v>
      </c>
      <c r="H3032">
        <f t="shared" si="237"/>
        <v>1</v>
      </c>
      <c r="I3032" t="str">
        <f t="shared" si="238"/>
        <v>Saturday</v>
      </c>
      <c r="J3032" s="2">
        <f t="shared" si="239"/>
        <v>2150000</v>
      </c>
      <c r="K3032" s="2"/>
    </row>
    <row r="3033" spans="1:11" x14ac:dyDescent="0.3">
      <c r="A3033" s="1">
        <v>44940</v>
      </c>
      <c r="B3033" t="s">
        <v>19</v>
      </c>
      <c r="C3033" t="s">
        <v>20</v>
      </c>
      <c r="D3033">
        <v>64</v>
      </c>
      <c r="E3033" s="2">
        <v>30000</v>
      </c>
      <c r="F3033">
        <f t="shared" si="235"/>
        <v>2023</v>
      </c>
      <c r="G3033" t="str">
        <f t="shared" si="236"/>
        <v>January</v>
      </c>
      <c r="H3033">
        <f t="shared" si="237"/>
        <v>1</v>
      </c>
      <c r="I3033" t="str">
        <f t="shared" si="238"/>
        <v>Saturday</v>
      </c>
      <c r="J3033" s="2">
        <f t="shared" si="239"/>
        <v>1920000</v>
      </c>
      <c r="K3033" s="2"/>
    </row>
    <row r="3034" spans="1:11" x14ac:dyDescent="0.3">
      <c r="A3034" s="1">
        <v>44941</v>
      </c>
      <c r="B3034" t="s">
        <v>5</v>
      </c>
      <c r="C3034" t="s">
        <v>6</v>
      </c>
      <c r="D3034">
        <v>117</v>
      </c>
      <c r="E3034" s="2">
        <v>50000</v>
      </c>
      <c r="F3034">
        <f t="shared" si="235"/>
        <v>2023</v>
      </c>
      <c r="G3034" t="str">
        <f t="shared" si="236"/>
        <v>January</v>
      </c>
      <c r="H3034">
        <f t="shared" si="237"/>
        <v>1</v>
      </c>
      <c r="I3034" t="str">
        <f t="shared" si="238"/>
        <v>Sunday</v>
      </c>
      <c r="J3034" s="2">
        <f t="shared" si="239"/>
        <v>5850000</v>
      </c>
      <c r="K3034" s="2"/>
    </row>
    <row r="3035" spans="1:11" x14ac:dyDescent="0.3">
      <c r="A3035" s="1">
        <v>44941</v>
      </c>
      <c r="B3035" t="s">
        <v>7</v>
      </c>
      <c r="C3035" t="s">
        <v>8</v>
      </c>
      <c r="D3035">
        <v>90</v>
      </c>
      <c r="E3035" s="2">
        <v>35000</v>
      </c>
      <c r="F3035">
        <f t="shared" si="235"/>
        <v>2023</v>
      </c>
      <c r="G3035" t="str">
        <f t="shared" si="236"/>
        <v>January</v>
      </c>
      <c r="H3035">
        <f t="shared" si="237"/>
        <v>1</v>
      </c>
      <c r="I3035" t="str">
        <f t="shared" si="238"/>
        <v>Sunday</v>
      </c>
      <c r="J3035" s="2">
        <f t="shared" si="239"/>
        <v>3150000</v>
      </c>
      <c r="K3035" s="2"/>
    </row>
    <row r="3036" spans="1:11" x14ac:dyDescent="0.3">
      <c r="A3036" s="1">
        <v>44941</v>
      </c>
      <c r="B3036" t="s">
        <v>9</v>
      </c>
      <c r="C3036" t="s">
        <v>10</v>
      </c>
      <c r="D3036">
        <v>111</v>
      </c>
      <c r="E3036" s="2">
        <v>45000</v>
      </c>
      <c r="F3036">
        <f t="shared" si="235"/>
        <v>2023</v>
      </c>
      <c r="G3036" t="str">
        <f t="shared" si="236"/>
        <v>January</v>
      </c>
      <c r="H3036">
        <f t="shared" si="237"/>
        <v>1</v>
      </c>
      <c r="I3036" t="str">
        <f t="shared" si="238"/>
        <v>Sunday</v>
      </c>
      <c r="J3036" s="2">
        <f t="shared" si="239"/>
        <v>4995000</v>
      </c>
      <c r="K3036" s="2"/>
    </row>
    <row r="3037" spans="1:11" x14ac:dyDescent="0.3">
      <c r="A3037" s="1">
        <v>44941</v>
      </c>
      <c r="B3037" t="s">
        <v>11</v>
      </c>
      <c r="C3037" t="s">
        <v>12</v>
      </c>
      <c r="D3037">
        <v>57</v>
      </c>
      <c r="E3037" s="2">
        <v>60000</v>
      </c>
      <c r="F3037">
        <f t="shared" si="235"/>
        <v>2023</v>
      </c>
      <c r="G3037" t="str">
        <f t="shared" si="236"/>
        <v>January</v>
      </c>
      <c r="H3037">
        <f t="shared" si="237"/>
        <v>1</v>
      </c>
      <c r="I3037" t="str">
        <f t="shared" si="238"/>
        <v>Sunday</v>
      </c>
      <c r="J3037" s="2">
        <f t="shared" si="239"/>
        <v>3420000</v>
      </c>
      <c r="K3037" s="2"/>
    </row>
    <row r="3038" spans="1:11" x14ac:dyDescent="0.3">
      <c r="A3038" s="1">
        <v>44941</v>
      </c>
      <c r="B3038" t="s">
        <v>13</v>
      </c>
      <c r="C3038" t="s">
        <v>14</v>
      </c>
      <c r="D3038">
        <v>119</v>
      </c>
      <c r="E3038" s="2">
        <v>20000</v>
      </c>
      <c r="F3038">
        <f t="shared" si="235"/>
        <v>2023</v>
      </c>
      <c r="G3038" t="str">
        <f t="shared" si="236"/>
        <v>January</v>
      </c>
      <c r="H3038">
        <f t="shared" si="237"/>
        <v>1</v>
      </c>
      <c r="I3038" t="str">
        <f t="shared" si="238"/>
        <v>Sunday</v>
      </c>
      <c r="J3038" s="2">
        <f t="shared" si="239"/>
        <v>2380000</v>
      </c>
      <c r="K3038" s="2"/>
    </row>
    <row r="3039" spans="1:11" x14ac:dyDescent="0.3">
      <c r="A3039" s="1">
        <v>44941</v>
      </c>
      <c r="B3039" t="s">
        <v>15</v>
      </c>
      <c r="C3039" t="s">
        <v>16</v>
      </c>
      <c r="D3039">
        <v>165</v>
      </c>
      <c r="E3039" s="2">
        <v>5000</v>
      </c>
      <c r="F3039">
        <f t="shared" si="235"/>
        <v>2023</v>
      </c>
      <c r="G3039" t="str">
        <f t="shared" si="236"/>
        <v>January</v>
      </c>
      <c r="H3039">
        <f t="shared" si="237"/>
        <v>1</v>
      </c>
      <c r="I3039" t="str">
        <f t="shared" si="238"/>
        <v>Sunday</v>
      </c>
      <c r="J3039" s="2">
        <f t="shared" si="239"/>
        <v>825000</v>
      </c>
      <c r="K3039" s="2"/>
    </row>
    <row r="3040" spans="1:11" x14ac:dyDescent="0.3">
      <c r="A3040" s="1">
        <v>44941</v>
      </c>
      <c r="B3040" t="s">
        <v>17</v>
      </c>
      <c r="C3040" t="s">
        <v>18</v>
      </c>
      <c r="D3040">
        <v>88</v>
      </c>
      <c r="E3040" s="2">
        <v>25000</v>
      </c>
      <c r="F3040">
        <f t="shared" si="235"/>
        <v>2023</v>
      </c>
      <c r="G3040" t="str">
        <f t="shared" si="236"/>
        <v>January</v>
      </c>
      <c r="H3040">
        <f t="shared" si="237"/>
        <v>1</v>
      </c>
      <c r="I3040" t="str">
        <f t="shared" si="238"/>
        <v>Sunday</v>
      </c>
      <c r="J3040" s="2">
        <f t="shared" si="239"/>
        <v>2200000</v>
      </c>
      <c r="K3040" s="2"/>
    </row>
    <row r="3041" spans="1:11" x14ac:dyDescent="0.3">
      <c r="A3041" s="1">
        <v>44941</v>
      </c>
      <c r="B3041" t="s">
        <v>19</v>
      </c>
      <c r="C3041" t="s">
        <v>20</v>
      </c>
      <c r="D3041">
        <v>60</v>
      </c>
      <c r="E3041" s="2">
        <v>30000</v>
      </c>
      <c r="F3041">
        <f t="shared" si="235"/>
        <v>2023</v>
      </c>
      <c r="G3041" t="str">
        <f t="shared" si="236"/>
        <v>January</v>
      </c>
      <c r="H3041">
        <f t="shared" si="237"/>
        <v>1</v>
      </c>
      <c r="I3041" t="str">
        <f t="shared" si="238"/>
        <v>Sunday</v>
      </c>
      <c r="J3041" s="2">
        <f t="shared" si="239"/>
        <v>1800000</v>
      </c>
      <c r="K3041" s="2"/>
    </row>
    <row r="3042" spans="1:11" x14ac:dyDescent="0.3">
      <c r="A3042" s="1">
        <v>44942</v>
      </c>
      <c r="B3042" t="s">
        <v>5</v>
      </c>
      <c r="C3042" t="s">
        <v>6</v>
      </c>
      <c r="D3042">
        <v>114</v>
      </c>
      <c r="E3042" s="2">
        <v>50000</v>
      </c>
      <c r="F3042">
        <f t="shared" si="235"/>
        <v>2023</v>
      </c>
      <c r="G3042" t="str">
        <f t="shared" si="236"/>
        <v>January</v>
      </c>
      <c r="H3042">
        <f t="shared" si="237"/>
        <v>1</v>
      </c>
      <c r="I3042" t="str">
        <f t="shared" si="238"/>
        <v>Monday</v>
      </c>
      <c r="J3042" s="2">
        <f t="shared" si="239"/>
        <v>5700000</v>
      </c>
      <c r="K3042" s="2"/>
    </row>
    <row r="3043" spans="1:11" x14ac:dyDescent="0.3">
      <c r="A3043" s="1">
        <v>44942</v>
      </c>
      <c r="B3043" t="s">
        <v>7</v>
      </c>
      <c r="C3043" t="s">
        <v>8</v>
      </c>
      <c r="D3043">
        <v>89</v>
      </c>
      <c r="E3043" s="2">
        <v>35000</v>
      </c>
      <c r="F3043">
        <f t="shared" si="235"/>
        <v>2023</v>
      </c>
      <c r="G3043" t="str">
        <f t="shared" si="236"/>
        <v>January</v>
      </c>
      <c r="H3043">
        <f t="shared" si="237"/>
        <v>1</v>
      </c>
      <c r="I3043" t="str">
        <f t="shared" si="238"/>
        <v>Monday</v>
      </c>
      <c r="J3043" s="2">
        <f t="shared" si="239"/>
        <v>3115000</v>
      </c>
      <c r="K3043" s="2"/>
    </row>
    <row r="3044" spans="1:11" x14ac:dyDescent="0.3">
      <c r="A3044" s="1">
        <v>44942</v>
      </c>
      <c r="B3044" t="s">
        <v>9</v>
      </c>
      <c r="C3044" t="s">
        <v>10</v>
      </c>
      <c r="D3044">
        <v>123</v>
      </c>
      <c r="E3044" s="2">
        <v>45000</v>
      </c>
      <c r="F3044">
        <f t="shared" si="235"/>
        <v>2023</v>
      </c>
      <c r="G3044" t="str">
        <f t="shared" si="236"/>
        <v>January</v>
      </c>
      <c r="H3044">
        <f t="shared" si="237"/>
        <v>1</v>
      </c>
      <c r="I3044" t="str">
        <f t="shared" si="238"/>
        <v>Monday</v>
      </c>
      <c r="J3044" s="2">
        <f t="shared" si="239"/>
        <v>5535000</v>
      </c>
      <c r="K3044" s="2"/>
    </row>
    <row r="3045" spans="1:11" x14ac:dyDescent="0.3">
      <c r="A3045" s="1">
        <v>44942</v>
      </c>
      <c r="B3045" t="s">
        <v>11</v>
      </c>
      <c r="C3045" t="s">
        <v>12</v>
      </c>
      <c r="D3045">
        <v>51</v>
      </c>
      <c r="E3045" s="2">
        <v>60000</v>
      </c>
      <c r="F3045">
        <f t="shared" si="235"/>
        <v>2023</v>
      </c>
      <c r="G3045" t="str">
        <f t="shared" si="236"/>
        <v>January</v>
      </c>
      <c r="H3045">
        <f t="shared" si="237"/>
        <v>1</v>
      </c>
      <c r="I3045" t="str">
        <f t="shared" si="238"/>
        <v>Monday</v>
      </c>
      <c r="J3045" s="2">
        <f t="shared" si="239"/>
        <v>3060000</v>
      </c>
      <c r="K3045" s="2"/>
    </row>
    <row r="3046" spans="1:11" x14ac:dyDescent="0.3">
      <c r="A3046" s="1">
        <v>44942</v>
      </c>
      <c r="B3046" t="s">
        <v>13</v>
      </c>
      <c r="C3046" t="s">
        <v>14</v>
      </c>
      <c r="D3046">
        <v>122</v>
      </c>
      <c r="E3046" s="2">
        <v>20000</v>
      </c>
      <c r="F3046">
        <f t="shared" si="235"/>
        <v>2023</v>
      </c>
      <c r="G3046" t="str">
        <f t="shared" si="236"/>
        <v>January</v>
      </c>
      <c r="H3046">
        <f t="shared" si="237"/>
        <v>1</v>
      </c>
      <c r="I3046" t="str">
        <f t="shared" si="238"/>
        <v>Monday</v>
      </c>
      <c r="J3046" s="2">
        <f t="shared" si="239"/>
        <v>2440000</v>
      </c>
      <c r="K3046" s="2"/>
    </row>
    <row r="3047" spans="1:11" x14ac:dyDescent="0.3">
      <c r="A3047" s="1">
        <v>44942</v>
      </c>
      <c r="B3047" t="s">
        <v>15</v>
      </c>
      <c r="C3047" t="s">
        <v>16</v>
      </c>
      <c r="D3047">
        <v>188</v>
      </c>
      <c r="E3047" s="2">
        <v>5000</v>
      </c>
      <c r="F3047">
        <f t="shared" si="235"/>
        <v>2023</v>
      </c>
      <c r="G3047" t="str">
        <f t="shared" si="236"/>
        <v>January</v>
      </c>
      <c r="H3047">
        <f t="shared" si="237"/>
        <v>1</v>
      </c>
      <c r="I3047" t="str">
        <f t="shared" si="238"/>
        <v>Monday</v>
      </c>
      <c r="J3047" s="2">
        <f t="shared" si="239"/>
        <v>940000</v>
      </c>
      <c r="K3047" s="2"/>
    </row>
    <row r="3048" spans="1:11" x14ac:dyDescent="0.3">
      <c r="A3048" s="1">
        <v>44942</v>
      </c>
      <c r="B3048" t="s">
        <v>17</v>
      </c>
      <c r="C3048" t="s">
        <v>18</v>
      </c>
      <c r="D3048">
        <v>85</v>
      </c>
      <c r="E3048" s="2">
        <v>25000</v>
      </c>
      <c r="F3048">
        <f t="shared" si="235"/>
        <v>2023</v>
      </c>
      <c r="G3048" t="str">
        <f t="shared" si="236"/>
        <v>January</v>
      </c>
      <c r="H3048">
        <f t="shared" si="237"/>
        <v>1</v>
      </c>
      <c r="I3048" t="str">
        <f t="shared" si="238"/>
        <v>Monday</v>
      </c>
      <c r="J3048" s="2">
        <f t="shared" si="239"/>
        <v>2125000</v>
      </c>
      <c r="K3048" s="2"/>
    </row>
    <row r="3049" spans="1:11" x14ac:dyDescent="0.3">
      <c r="A3049" s="1">
        <v>44942</v>
      </c>
      <c r="B3049" t="s">
        <v>19</v>
      </c>
      <c r="C3049" t="s">
        <v>20</v>
      </c>
      <c r="D3049">
        <v>61</v>
      </c>
      <c r="E3049" s="2">
        <v>30000</v>
      </c>
      <c r="F3049">
        <f t="shared" si="235"/>
        <v>2023</v>
      </c>
      <c r="G3049" t="str">
        <f t="shared" si="236"/>
        <v>January</v>
      </c>
      <c r="H3049">
        <f t="shared" si="237"/>
        <v>1</v>
      </c>
      <c r="I3049" t="str">
        <f t="shared" si="238"/>
        <v>Monday</v>
      </c>
      <c r="J3049" s="2">
        <f t="shared" si="239"/>
        <v>1830000</v>
      </c>
      <c r="K3049" s="2"/>
    </row>
    <row r="3050" spans="1:11" x14ac:dyDescent="0.3">
      <c r="A3050" s="1">
        <v>44943</v>
      </c>
      <c r="B3050" t="s">
        <v>5</v>
      </c>
      <c r="C3050" t="s">
        <v>6</v>
      </c>
      <c r="D3050">
        <v>119</v>
      </c>
      <c r="E3050" s="2">
        <v>50000</v>
      </c>
      <c r="F3050">
        <f t="shared" si="235"/>
        <v>2023</v>
      </c>
      <c r="G3050" t="str">
        <f t="shared" si="236"/>
        <v>January</v>
      </c>
      <c r="H3050">
        <f t="shared" si="237"/>
        <v>1</v>
      </c>
      <c r="I3050" t="str">
        <f t="shared" si="238"/>
        <v>Tuesday</v>
      </c>
      <c r="J3050" s="2">
        <f t="shared" si="239"/>
        <v>5950000</v>
      </c>
      <c r="K3050" s="2"/>
    </row>
    <row r="3051" spans="1:11" x14ac:dyDescent="0.3">
      <c r="A3051" s="1">
        <v>44943</v>
      </c>
      <c r="B3051" t="s">
        <v>7</v>
      </c>
      <c r="C3051" t="s">
        <v>8</v>
      </c>
      <c r="D3051">
        <v>85</v>
      </c>
      <c r="E3051" s="2">
        <v>35000</v>
      </c>
      <c r="F3051">
        <f t="shared" si="235"/>
        <v>2023</v>
      </c>
      <c r="G3051" t="str">
        <f t="shared" si="236"/>
        <v>January</v>
      </c>
      <c r="H3051">
        <f t="shared" si="237"/>
        <v>1</v>
      </c>
      <c r="I3051" t="str">
        <f t="shared" si="238"/>
        <v>Tuesday</v>
      </c>
      <c r="J3051" s="2">
        <f t="shared" si="239"/>
        <v>2975000</v>
      </c>
      <c r="K3051" s="2"/>
    </row>
    <row r="3052" spans="1:11" x14ac:dyDescent="0.3">
      <c r="A3052" s="1">
        <v>44943</v>
      </c>
      <c r="B3052" t="s">
        <v>9</v>
      </c>
      <c r="C3052" t="s">
        <v>10</v>
      </c>
      <c r="D3052">
        <v>116</v>
      </c>
      <c r="E3052" s="2">
        <v>45000</v>
      </c>
      <c r="F3052">
        <f t="shared" si="235"/>
        <v>2023</v>
      </c>
      <c r="G3052" t="str">
        <f t="shared" si="236"/>
        <v>January</v>
      </c>
      <c r="H3052">
        <f t="shared" si="237"/>
        <v>1</v>
      </c>
      <c r="I3052" t="str">
        <f t="shared" si="238"/>
        <v>Tuesday</v>
      </c>
      <c r="J3052" s="2">
        <f t="shared" si="239"/>
        <v>5220000</v>
      </c>
      <c r="K3052" s="2"/>
    </row>
    <row r="3053" spans="1:11" x14ac:dyDescent="0.3">
      <c r="A3053" s="1">
        <v>44943</v>
      </c>
      <c r="B3053" t="s">
        <v>11</v>
      </c>
      <c r="C3053" t="s">
        <v>12</v>
      </c>
      <c r="D3053">
        <v>53</v>
      </c>
      <c r="E3053" s="2">
        <v>60000</v>
      </c>
      <c r="F3053">
        <f t="shared" si="235"/>
        <v>2023</v>
      </c>
      <c r="G3053" t="str">
        <f t="shared" si="236"/>
        <v>January</v>
      </c>
      <c r="H3053">
        <f t="shared" si="237"/>
        <v>1</v>
      </c>
      <c r="I3053" t="str">
        <f t="shared" si="238"/>
        <v>Tuesday</v>
      </c>
      <c r="J3053" s="2">
        <f t="shared" si="239"/>
        <v>3180000</v>
      </c>
      <c r="K3053" s="2"/>
    </row>
    <row r="3054" spans="1:11" x14ac:dyDescent="0.3">
      <c r="A3054" s="1">
        <v>44943</v>
      </c>
      <c r="B3054" t="s">
        <v>13</v>
      </c>
      <c r="C3054" t="s">
        <v>14</v>
      </c>
      <c r="D3054">
        <v>122</v>
      </c>
      <c r="E3054" s="2">
        <v>20000</v>
      </c>
      <c r="F3054">
        <f t="shared" si="235"/>
        <v>2023</v>
      </c>
      <c r="G3054" t="str">
        <f t="shared" si="236"/>
        <v>January</v>
      </c>
      <c r="H3054">
        <f t="shared" si="237"/>
        <v>1</v>
      </c>
      <c r="I3054" t="str">
        <f t="shared" si="238"/>
        <v>Tuesday</v>
      </c>
      <c r="J3054" s="2">
        <f t="shared" si="239"/>
        <v>2440000</v>
      </c>
      <c r="K3054" s="2"/>
    </row>
    <row r="3055" spans="1:11" x14ac:dyDescent="0.3">
      <c r="A3055" s="1">
        <v>44943</v>
      </c>
      <c r="B3055" t="s">
        <v>15</v>
      </c>
      <c r="C3055" t="s">
        <v>16</v>
      </c>
      <c r="D3055">
        <v>174</v>
      </c>
      <c r="E3055" s="2">
        <v>5000</v>
      </c>
      <c r="F3055">
        <f t="shared" si="235"/>
        <v>2023</v>
      </c>
      <c r="G3055" t="str">
        <f t="shared" si="236"/>
        <v>January</v>
      </c>
      <c r="H3055">
        <f t="shared" si="237"/>
        <v>1</v>
      </c>
      <c r="I3055" t="str">
        <f t="shared" si="238"/>
        <v>Tuesday</v>
      </c>
      <c r="J3055" s="2">
        <f t="shared" si="239"/>
        <v>870000</v>
      </c>
      <c r="K3055" s="2"/>
    </row>
    <row r="3056" spans="1:11" x14ac:dyDescent="0.3">
      <c r="A3056" s="1">
        <v>44943</v>
      </c>
      <c r="B3056" t="s">
        <v>17</v>
      </c>
      <c r="C3056" t="s">
        <v>18</v>
      </c>
      <c r="D3056">
        <v>93</v>
      </c>
      <c r="E3056" s="2">
        <v>25000</v>
      </c>
      <c r="F3056">
        <f t="shared" si="235"/>
        <v>2023</v>
      </c>
      <c r="G3056" t="str">
        <f t="shared" si="236"/>
        <v>January</v>
      </c>
      <c r="H3056">
        <f t="shared" si="237"/>
        <v>1</v>
      </c>
      <c r="I3056" t="str">
        <f t="shared" si="238"/>
        <v>Tuesday</v>
      </c>
      <c r="J3056" s="2">
        <f t="shared" si="239"/>
        <v>2325000</v>
      </c>
      <c r="K3056" s="2"/>
    </row>
    <row r="3057" spans="1:11" x14ac:dyDescent="0.3">
      <c r="A3057" s="1">
        <v>44943</v>
      </c>
      <c r="B3057" t="s">
        <v>19</v>
      </c>
      <c r="C3057" t="s">
        <v>20</v>
      </c>
      <c r="D3057">
        <v>53</v>
      </c>
      <c r="E3057" s="2">
        <v>30000</v>
      </c>
      <c r="F3057">
        <f t="shared" si="235"/>
        <v>2023</v>
      </c>
      <c r="G3057" t="str">
        <f t="shared" si="236"/>
        <v>January</v>
      </c>
      <c r="H3057">
        <f t="shared" si="237"/>
        <v>1</v>
      </c>
      <c r="I3057" t="str">
        <f t="shared" si="238"/>
        <v>Tuesday</v>
      </c>
      <c r="J3057" s="2">
        <f t="shared" si="239"/>
        <v>1590000</v>
      </c>
      <c r="K3057" s="2"/>
    </row>
    <row r="3058" spans="1:11" x14ac:dyDescent="0.3">
      <c r="A3058" s="1">
        <v>44944</v>
      </c>
      <c r="B3058" t="s">
        <v>5</v>
      </c>
      <c r="C3058" t="s">
        <v>6</v>
      </c>
      <c r="D3058">
        <v>117</v>
      </c>
      <c r="E3058" s="2">
        <v>50000</v>
      </c>
      <c r="F3058">
        <f t="shared" si="235"/>
        <v>2023</v>
      </c>
      <c r="G3058" t="str">
        <f t="shared" si="236"/>
        <v>January</v>
      </c>
      <c r="H3058">
        <f t="shared" si="237"/>
        <v>1</v>
      </c>
      <c r="I3058" t="str">
        <f t="shared" si="238"/>
        <v>Wednesday</v>
      </c>
      <c r="J3058" s="2">
        <f t="shared" si="239"/>
        <v>5850000</v>
      </c>
      <c r="K3058" s="2"/>
    </row>
    <row r="3059" spans="1:11" x14ac:dyDescent="0.3">
      <c r="A3059" s="1">
        <v>44944</v>
      </c>
      <c r="B3059" t="s">
        <v>7</v>
      </c>
      <c r="C3059" t="s">
        <v>8</v>
      </c>
      <c r="D3059">
        <v>92</v>
      </c>
      <c r="E3059" s="2">
        <v>35000</v>
      </c>
      <c r="F3059">
        <f t="shared" si="235"/>
        <v>2023</v>
      </c>
      <c r="G3059" t="str">
        <f t="shared" si="236"/>
        <v>January</v>
      </c>
      <c r="H3059">
        <f t="shared" si="237"/>
        <v>1</v>
      </c>
      <c r="I3059" t="str">
        <f t="shared" si="238"/>
        <v>Wednesday</v>
      </c>
      <c r="J3059" s="2">
        <f t="shared" si="239"/>
        <v>3220000</v>
      </c>
      <c r="K3059" s="2"/>
    </row>
    <row r="3060" spans="1:11" x14ac:dyDescent="0.3">
      <c r="A3060" s="1">
        <v>44944</v>
      </c>
      <c r="B3060" t="s">
        <v>9</v>
      </c>
      <c r="C3060" t="s">
        <v>10</v>
      </c>
      <c r="D3060">
        <v>110</v>
      </c>
      <c r="E3060" s="2">
        <v>45000</v>
      </c>
      <c r="F3060">
        <f t="shared" si="235"/>
        <v>2023</v>
      </c>
      <c r="G3060" t="str">
        <f t="shared" si="236"/>
        <v>January</v>
      </c>
      <c r="H3060">
        <f t="shared" si="237"/>
        <v>1</v>
      </c>
      <c r="I3060" t="str">
        <f t="shared" si="238"/>
        <v>Wednesday</v>
      </c>
      <c r="J3060" s="2">
        <f t="shared" si="239"/>
        <v>4950000</v>
      </c>
      <c r="K3060" s="2"/>
    </row>
    <row r="3061" spans="1:11" x14ac:dyDescent="0.3">
      <c r="A3061" s="1">
        <v>44944</v>
      </c>
      <c r="B3061" t="s">
        <v>11</v>
      </c>
      <c r="C3061" t="s">
        <v>12</v>
      </c>
      <c r="D3061">
        <v>54</v>
      </c>
      <c r="E3061" s="2">
        <v>60000</v>
      </c>
      <c r="F3061">
        <f t="shared" si="235"/>
        <v>2023</v>
      </c>
      <c r="G3061" t="str">
        <f t="shared" si="236"/>
        <v>January</v>
      </c>
      <c r="H3061">
        <f t="shared" si="237"/>
        <v>1</v>
      </c>
      <c r="I3061" t="str">
        <f t="shared" si="238"/>
        <v>Wednesday</v>
      </c>
      <c r="J3061" s="2">
        <f t="shared" si="239"/>
        <v>3240000</v>
      </c>
      <c r="K3061" s="2"/>
    </row>
    <row r="3062" spans="1:11" x14ac:dyDescent="0.3">
      <c r="A3062" s="1">
        <v>44944</v>
      </c>
      <c r="B3062" t="s">
        <v>13</v>
      </c>
      <c r="C3062" t="s">
        <v>14</v>
      </c>
      <c r="D3062">
        <v>122</v>
      </c>
      <c r="E3062" s="2">
        <v>20000</v>
      </c>
      <c r="F3062">
        <f t="shared" si="235"/>
        <v>2023</v>
      </c>
      <c r="G3062" t="str">
        <f t="shared" si="236"/>
        <v>January</v>
      </c>
      <c r="H3062">
        <f t="shared" si="237"/>
        <v>1</v>
      </c>
      <c r="I3062" t="str">
        <f t="shared" si="238"/>
        <v>Wednesday</v>
      </c>
      <c r="J3062" s="2">
        <f t="shared" si="239"/>
        <v>2440000</v>
      </c>
      <c r="K3062" s="2"/>
    </row>
    <row r="3063" spans="1:11" x14ac:dyDescent="0.3">
      <c r="A3063" s="1">
        <v>44944</v>
      </c>
      <c r="B3063" t="s">
        <v>15</v>
      </c>
      <c r="C3063" t="s">
        <v>16</v>
      </c>
      <c r="D3063">
        <v>175</v>
      </c>
      <c r="E3063" s="2">
        <v>5000</v>
      </c>
      <c r="F3063">
        <f t="shared" si="235"/>
        <v>2023</v>
      </c>
      <c r="G3063" t="str">
        <f t="shared" si="236"/>
        <v>January</v>
      </c>
      <c r="H3063">
        <f t="shared" si="237"/>
        <v>1</v>
      </c>
      <c r="I3063" t="str">
        <f t="shared" si="238"/>
        <v>Wednesday</v>
      </c>
      <c r="J3063" s="2">
        <f t="shared" si="239"/>
        <v>875000</v>
      </c>
      <c r="K3063" s="2"/>
    </row>
    <row r="3064" spans="1:11" x14ac:dyDescent="0.3">
      <c r="A3064" s="1">
        <v>44944</v>
      </c>
      <c r="B3064" t="s">
        <v>17</v>
      </c>
      <c r="C3064" t="s">
        <v>18</v>
      </c>
      <c r="D3064">
        <v>94</v>
      </c>
      <c r="E3064" s="2">
        <v>25000</v>
      </c>
      <c r="F3064">
        <f t="shared" si="235"/>
        <v>2023</v>
      </c>
      <c r="G3064" t="str">
        <f t="shared" si="236"/>
        <v>January</v>
      </c>
      <c r="H3064">
        <f t="shared" si="237"/>
        <v>1</v>
      </c>
      <c r="I3064" t="str">
        <f t="shared" si="238"/>
        <v>Wednesday</v>
      </c>
      <c r="J3064" s="2">
        <f t="shared" si="239"/>
        <v>2350000</v>
      </c>
      <c r="K3064" s="2"/>
    </row>
    <row r="3065" spans="1:11" x14ac:dyDescent="0.3">
      <c r="A3065" s="1">
        <v>44944</v>
      </c>
      <c r="B3065" t="s">
        <v>19</v>
      </c>
      <c r="C3065" t="s">
        <v>20</v>
      </c>
      <c r="D3065">
        <v>59</v>
      </c>
      <c r="E3065" s="2">
        <v>30000</v>
      </c>
      <c r="F3065">
        <f t="shared" si="235"/>
        <v>2023</v>
      </c>
      <c r="G3065" t="str">
        <f t="shared" si="236"/>
        <v>January</v>
      </c>
      <c r="H3065">
        <f t="shared" si="237"/>
        <v>1</v>
      </c>
      <c r="I3065" t="str">
        <f t="shared" si="238"/>
        <v>Wednesday</v>
      </c>
      <c r="J3065" s="2">
        <f t="shared" si="239"/>
        <v>1770000</v>
      </c>
      <c r="K3065" s="2"/>
    </row>
    <row r="3066" spans="1:11" x14ac:dyDescent="0.3">
      <c r="A3066" s="1">
        <v>44945</v>
      </c>
      <c r="B3066" t="s">
        <v>5</v>
      </c>
      <c r="C3066" t="s">
        <v>6</v>
      </c>
      <c r="D3066">
        <v>122</v>
      </c>
      <c r="E3066" s="2">
        <v>50000</v>
      </c>
      <c r="F3066">
        <f t="shared" si="235"/>
        <v>2023</v>
      </c>
      <c r="G3066" t="str">
        <f t="shared" si="236"/>
        <v>January</v>
      </c>
      <c r="H3066">
        <f t="shared" si="237"/>
        <v>1</v>
      </c>
      <c r="I3066" t="str">
        <f t="shared" si="238"/>
        <v>Thursday</v>
      </c>
      <c r="J3066" s="2">
        <f t="shared" si="239"/>
        <v>6100000</v>
      </c>
      <c r="K3066" s="2"/>
    </row>
    <row r="3067" spans="1:11" x14ac:dyDescent="0.3">
      <c r="A3067" s="1">
        <v>44945</v>
      </c>
      <c r="B3067" t="s">
        <v>7</v>
      </c>
      <c r="C3067" t="s">
        <v>8</v>
      </c>
      <c r="D3067">
        <v>87</v>
      </c>
      <c r="E3067" s="2">
        <v>35000</v>
      </c>
      <c r="F3067">
        <f t="shared" si="235"/>
        <v>2023</v>
      </c>
      <c r="G3067" t="str">
        <f t="shared" si="236"/>
        <v>January</v>
      </c>
      <c r="H3067">
        <f t="shared" si="237"/>
        <v>1</v>
      </c>
      <c r="I3067" t="str">
        <f t="shared" si="238"/>
        <v>Thursday</v>
      </c>
      <c r="J3067" s="2">
        <f t="shared" si="239"/>
        <v>3045000</v>
      </c>
      <c r="K3067" s="2"/>
    </row>
    <row r="3068" spans="1:11" x14ac:dyDescent="0.3">
      <c r="A3068" s="1">
        <v>44945</v>
      </c>
      <c r="B3068" t="s">
        <v>9</v>
      </c>
      <c r="C3068" t="s">
        <v>10</v>
      </c>
      <c r="D3068">
        <v>120</v>
      </c>
      <c r="E3068" s="2">
        <v>45000</v>
      </c>
      <c r="F3068">
        <f t="shared" si="235"/>
        <v>2023</v>
      </c>
      <c r="G3068" t="str">
        <f t="shared" si="236"/>
        <v>January</v>
      </c>
      <c r="H3068">
        <f t="shared" si="237"/>
        <v>1</v>
      </c>
      <c r="I3068" t="str">
        <f t="shared" si="238"/>
        <v>Thursday</v>
      </c>
      <c r="J3068" s="2">
        <f t="shared" si="239"/>
        <v>5400000</v>
      </c>
      <c r="K3068" s="2"/>
    </row>
    <row r="3069" spans="1:11" x14ac:dyDescent="0.3">
      <c r="A3069" s="1">
        <v>44945</v>
      </c>
      <c r="B3069" t="s">
        <v>11</v>
      </c>
      <c r="C3069" t="s">
        <v>12</v>
      </c>
      <c r="D3069">
        <v>52</v>
      </c>
      <c r="E3069" s="2">
        <v>60000</v>
      </c>
      <c r="F3069">
        <f t="shared" si="235"/>
        <v>2023</v>
      </c>
      <c r="G3069" t="str">
        <f t="shared" si="236"/>
        <v>January</v>
      </c>
      <c r="H3069">
        <f t="shared" si="237"/>
        <v>1</v>
      </c>
      <c r="I3069" t="str">
        <f t="shared" si="238"/>
        <v>Thursday</v>
      </c>
      <c r="J3069" s="2">
        <f t="shared" si="239"/>
        <v>3120000</v>
      </c>
      <c r="K3069" s="2"/>
    </row>
    <row r="3070" spans="1:11" x14ac:dyDescent="0.3">
      <c r="A3070" s="1">
        <v>44945</v>
      </c>
      <c r="B3070" t="s">
        <v>13</v>
      </c>
      <c r="C3070" t="s">
        <v>14</v>
      </c>
      <c r="D3070">
        <v>130</v>
      </c>
      <c r="E3070" s="2">
        <v>20000</v>
      </c>
      <c r="F3070">
        <f t="shared" si="235"/>
        <v>2023</v>
      </c>
      <c r="G3070" t="str">
        <f t="shared" si="236"/>
        <v>January</v>
      </c>
      <c r="H3070">
        <f t="shared" si="237"/>
        <v>1</v>
      </c>
      <c r="I3070" t="str">
        <f t="shared" si="238"/>
        <v>Thursday</v>
      </c>
      <c r="J3070" s="2">
        <f t="shared" si="239"/>
        <v>2600000</v>
      </c>
      <c r="K3070" s="2"/>
    </row>
    <row r="3071" spans="1:11" x14ac:dyDescent="0.3">
      <c r="A3071" s="1">
        <v>44945</v>
      </c>
      <c r="B3071" t="s">
        <v>15</v>
      </c>
      <c r="C3071" t="s">
        <v>16</v>
      </c>
      <c r="D3071">
        <v>197</v>
      </c>
      <c r="E3071" s="2">
        <v>5000</v>
      </c>
      <c r="F3071">
        <f t="shared" si="235"/>
        <v>2023</v>
      </c>
      <c r="G3071" t="str">
        <f t="shared" si="236"/>
        <v>January</v>
      </c>
      <c r="H3071">
        <f t="shared" si="237"/>
        <v>1</v>
      </c>
      <c r="I3071" t="str">
        <f t="shared" si="238"/>
        <v>Thursday</v>
      </c>
      <c r="J3071" s="2">
        <f t="shared" si="239"/>
        <v>985000</v>
      </c>
      <c r="K3071" s="2"/>
    </row>
    <row r="3072" spans="1:11" x14ac:dyDescent="0.3">
      <c r="A3072" s="1">
        <v>44945</v>
      </c>
      <c r="B3072" t="s">
        <v>17</v>
      </c>
      <c r="C3072" t="s">
        <v>18</v>
      </c>
      <c r="D3072">
        <v>95</v>
      </c>
      <c r="E3072" s="2">
        <v>25000</v>
      </c>
      <c r="F3072">
        <f t="shared" si="235"/>
        <v>2023</v>
      </c>
      <c r="G3072" t="str">
        <f t="shared" si="236"/>
        <v>January</v>
      </c>
      <c r="H3072">
        <f t="shared" si="237"/>
        <v>1</v>
      </c>
      <c r="I3072" t="str">
        <f t="shared" si="238"/>
        <v>Thursday</v>
      </c>
      <c r="J3072" s="2">
        <f t="shared" si="239"/>
        <v>2375000</v>
      </c>
      <c r="K3072" s="2"/>
    </row>
    <row r="3073" spans="1:11" x14ac:dyDescent="0.3">
      <c r="A3073" s="1">
        <v>44945</v>
      </c>
      <c r="B3073" t="s">
        <v>19</v>
      </c>
      <c r="C3073" t="s">
        <v>20</v>
      </c>
      <c r="D3073">
        <v>49</v>
      </c>
      <c r="E3073" s="2">
        <v>30000</v>
      </c>
      <c r="F3073">
        <f t="shared" si="235"/>
        <v>2023</v>
      </c>
      <c r="G3073" t="str">
        <f t="shared" si="236"/>
        <v>January</v>
      </c>
      <c r="H3073">
        <f t="shared" si="237"/>
        <v>1</v>
      </c>
      <c r="I3073" t="str">
        <f t="shared" si="238"/>
        <v>Thursday</v>
      </c>
      <c r="J3073" s="2">
        <f t="shared" si="239"/>
        <v>1470000</v>
      </c>
      <c r="K3073" s="2"/>
    </row>
    <row r="3074" spans="1:11" x14ac:dyDescent="0.3">
      <c r="A3074" s="1">
        <v>44946</v>
      </c>
      <c r="B3074" t="s">
        <v>5</v>
      </c>
      <c r="C3074" t="s">
        <v>6</v>
      </c>
      <c r="D3074">
        <v>125</v>
      </c>
      <c r="E3074" s="2">
        <v>50000</v>
      </c>
      <c r="F3074">
        <f t="shared" ref="F3074:F3137" si="240">YEAR(A3074)</f>
        <v>2023</v>
      </c>
      <c r="G3074" t="str">
        <f t="shared" ref="G3074:G3137" si="241">TEXT(A3074,"mmmm")</f>
        <v>January</v>
      </c>
      <c r="H3074">
        <f t="shared" ref="H3074:H3137" si="242">ROUNDUP(MONTH(A3074)/3,0)</f>
        <v>1</v>
      </c>
      <c r="I3074" t="str">
        <f t="shared" ref="I3074:I3137" si="243">TEXT(A3074,"dddd")</f>
        <v>Friday</v>
      </c>
      <c r="J3074" s="2">
        <f t="shared" ref="J3074:J3137" si="244">D3074*E3074</f>
        <v>6250000</v>
      </c>
      <c r="K3074" s="2"/>
    </row>
    <row r="3075" spans="1:11" x14ac:dyDescent="0.3">
      <c r="A3075" s="1">
        <v>44946</v>
      </c>
      <c r="B3075" t="s">
        <v>7</v>
      </c>
      <c r="C3075" t="s">
        <v>8</v>
      </c>
      <c r="D3075">
        <v>80</v>
      </c>
      <c r="E3075" s="2">
        <v>35000</v>
      </c>
      <c r="F3075">
        <f t="shared" si="240"/>
        <v>2023</v>
      </c>
      <c r="G3075" t="str">
        <f t="shared" si="241"/>
        <v>January</v>
      </c>
      <c r="H3075">
        <f t="shared" si="242"/>
        <v>1</v>
      </c>
      <c r="I3075" t="str">
        <f t="shared" si="243"/>
        <v>Friday</v>
      </c>
      <c r="J3075" s="2">
        <f t="shared" si="244"/>
        <v>2800000</v>
      </c>
      <c r="K3075" s="2"/>
    </row>
    <row r="3076" spans="1:11" x14ac:dyDescent="0.3">
      <c r="A3076" s="1">
        <v>44946</v>
      </c>
      <c r="B3076" t="s">
        <v>9</v>
      </c>
      <c r="C3076" t="s">
        <v>10</v>
      </c>
      <c r="D3076">
        <v>117</v>
      </c>
      <c r="E3076" s="2">
        <v>45000</v>
      </c>
      <c r="F3076">
        <f t="shared" si="240"/>
        <v>2023</v>
      </c>
      <c r="G3076" t="str">
        <f t="shared" si="241"/>
        <v>January</v>
      </c>
      <c r="H3076">
        <f t="shared" si="242"/>
        <v>1</v>
      </c>
      <c r="I3076" t="str">
        <f t="shared" si="243"/>
        <v>Friday</v>
      </c>
      <c r="J3076" s="2">
        <f t="shared" si="244"/>
        <v>5265000</v>
      </c>
      <c r="K3076" s="2"/>
    </row>
    <row r="3077" spans="1:11" x14ac:dyDescent="0.3">
      <c r="A3077" s="1">
        <v>44946</v>
      </c>
      <c r="B3077" t="s">
        <v>11</v>
      </c>
      <c r="C3077" t="s">
        <v>12</v>
      </c>
      <c r="D3077">
        <v>56</v>
      </c>
      <c r="E3077" s="2">
        <v>60000</v>
      </c>
      <c r="F3077">
        <f t="shared" si="240"/>
        <v>2023</v>
      </c>
      <c r="G3077" t="str">
        <f t="shared" si="241"/>
        <v>January</v>
      </c>
      <c r="H3077">
        <f t="shared" si="242"/>
        <v>1</v>
      </c>
      <c r="I3077" t="str">
        <f t="shared" si="243"/>
        <v>Friday</v>
      </c>
      <c r="J3077" s="2">
        <f t="shared" si="244"/>
        <v>3360000</v>
      </c>
      <c r="K3077" s="2"/>
    </row>
    <row r="3078" spans="1:11" x14ac:dyDescent="0.3">
      <c r="A3078" s="1">
        <v>44946</v>
      </c>
      <c r="B3078" t="s">
        <v>13</v>
      </c>
      <c r="C3078" t="s">
        <v>14</v>
      </c>
      <c r="D3078">
        <v>122</v>
      </c>
      <c r="E3078" s="2">
        <v>20000</v>
      </c>
      <c r="F3078">
        <f t="shared" si="240"/>
        <v>2023</v>
      </c>
      <c r="G3078" t="str">
        <f t="shared" si="241"/>
        <v>January</v>
      </c>
      <c r="H3078">
        <f t="shared" si="242"/>
        <v>1</v>
      </c>
      <c r="I3078" t="str">
        <f t="shared" si="243"/>
        <v>Friday</v>
      </c>
      <c r="J3078" s="2">
        <f t="shared" si="244"/>
        <v>2440000</v>
      </c>
      <c r="K3078" s="2"/>
    </row>
    <row r="3079" spans="1:11" x14ac:dyDescent="0.3">
      <c r="A3079" s="1">
        <v>44946</v>
      </c>
      <c r="B3079" t="s">
        <v>15</v>
      </c>
      <c r="C3079" t="s">
        <v>16</v>
      </c>
      <c r="D3079">
        <v>183</v>
      </c>
      <c r="E3079" s="2">
        <v>5000</v>
      </c>
      <c r="F3079">
        <f t="shared" si="240"/>
        <v>2023</v>
      </c>
      <c r="G3079" t="str">
        <f t="shared" si="241"/>
        <v>January</v>
      </c>
      <c r="H3079">
        <f t="shared" si="242"/>
        <v>1</v>
      </c>
      <c r="I3079" t="str">
        <f t="shared" si="243"/>
        <v>Friday</v>
      </c>
      <c r="J3079" s="2">
        <f t="shared" si="244"/>
        <v>915000</v>
      </c>
      <c r="K3079" s="2"/>
    </row>
    <row r="3080" spans="1:11" x14ac:dyDescent="0.3">
      <c r="A3080" s="1">
        <v>44946</v>
      </c>
      <c r="B3080" t="s">
        <v>17</v>
      </c>
      <c r="C3080" t="s">
        <v>18</v>
      </c>
      <c r="D3080">
        <v>99</v>
      </c>
      <c r="E3080" s="2">
        <v>25000</v>
      </c>
      <c r="F3080">
        <f t="shared" si="240"/>
        <v>2023</v>
      </c>
      <c r="G3080" t="str">
        <f t="shared" si="241"/>
        <v>January</v>
      </c>
      <c r="H3080">
        <f t="shared" si="242"/>
        <v>1</v>
      </c>
      <c r="I3080" t="str">
        <f t="shared" si="243"/>
        <v>Friday</v>
      </c>
      <c r="J3080" s="2">
        <f t="shared" si="244"/>
        <v>2475000</v>
      </c>
      <c r="K3080" s="2"/>
    </row>
    <row r="3081" spans="1:11" x14ac:dyDescent="0.3">
      <c r="A3081" s="1">
        <v>44946</v>
      </c>
      <c r="B3081" t="s">
        <v>19</v>
      </c>
      <c r="C3081" t="s">
        <v>20</v>
      </c>
      <c r="D3081">
        <v>60</v>
      </c>
      <c r="E3081" s="2">
        <v>30000</v>
      </c>
      <c r="F3081">
        <f t="shared" si="240"/>
        <v>2023</v>
      </c>
      <c r="G3081" t="str">
        <f t="shared" si="241"/>
        <v>January</v>
      </c>
      <c r="H3081">
        <f t="shared" si="242"/>
        <v>1</v>
      </c>
      <c r="I3081" t="str">
        <f t="shared" si="243"/>
        <v>Friday</v>
      </c>
      <c r="J3081" s="2">
        <f t="shared" si="244"/>
        <v>1800000</v>
      </c>
      <c r="K3081" s="2"/>
    </row>
    <row r="3082" spans="1:11" x14ac:dyDescent="0.3">
      <c r="A3082" s="1">
        <v>44947</v>
      </c>
      <c r="B3082" t="s">
        <v>5</v>
      </c>
      <c r="C3082" t="s">
        <v>6</v>
      </c>
      <c r="D3082">
        <v>117</v>
      </c>
      <c r="E3082" s="2">
        <v>50000</v>
      </c>
      <c r="F3082">
        <f t="shared" si="240"/>
        <v>2023</v>
      </c>
      <c r="G3082" t="str">
        <f t="shared" si="241"/>
        <v>January</v>
      </c>
      <c r="H3082">
        <f t="shared" si="242"/>
        <v>1</v>
      </c>
      <c r="I3082" t="str">
        <f t="shared" si="243"/>
        <v>Saturday</v>
      </c>
      <c r="J3082" s="2">
        <f t="shared" si="244"/>
        <v>5850000</v>
      </c>
      <c r="K3082" s="2"/>
    </row>
    <row r="3083" spans="1:11" x14ac:dyDescent="0.3">
      <c r="A3083" s="1">
        <v>44947</v>
      </c>
      <c r="B3083" t="s">
        <v>7</v>
      </c>
      <c r="C3083" t="s">
        <v>8</v>
      </c>
      <c r="D3083">
        <v>88</v>
      </c>
      <c r="E3083" s="2">
        <v>35000</v>
      </c>
      <c r="F3083">
        <f t="shared" si="240"/>
        <v>2023</v>
      </c>
      <c r="G3083" t="str">
        <f t="shared" si="241"/>
        <v>January</v>
      </c>
      <c r="H3083">
        <f t="shared" si="242"/>
        <v>1</v>
      </c>
      <c r="I3083" t="str">
        <f t="shared" si="243"/>
        <v>Saturday</v>
      </c>
      <c r="J3083" s="2">
        <f t="shared" si="244"/>
        <v>3080000</v>
      </c>
      <c r="K3083" s="2"/>
    </row>
    <row r="3084" spans="1:11" x14ac:dyDescent="0.3">
      <c r="A3084" s="1">
        <v>44947</v>
      </c>
      <c r="B3084" t="s">
        <v>9</v>
      </c>
      <c r="C3084" t="s">
        <v>10</v>
      </c>
      <c r="D3084">
        <v>114</v>
      </c>
      <c r="E3084" s="2">
        <v>45000</v>
      </c>
      <c r="F3084">
        <f t="shared" si="240"/>
        <v>2023</v>
      </c>
      <c r="G3084" t="str">
        <f t="shared" si="241"/>
        <v>January</v>
      </c>
      <c r="H3084">
        <f t="shared" si="242"/>
        <v>1</v>
      </c>
      <c r="I3084" t="str">
        <f t="shared" si="243"/>
        <v>Saturday</v>
      </c>
      <c r="J3084" s="2">
        <f t="shared" si="244"/>
        <v>5130000</v>
      </c>
      <c r="K3084" s="2"/>
    </row>
    <row r="3085" spans="1:11" x14ac:dyDescent="0.3">
      <c r="A3085" s="1">
        <v>44947</v>
      </c>
      <c r="B3085" t="s">
        <v>11</v>
      </c>
      <c r="C3085" t="s">
        <v>12</v>
      </c>
      <c r="D3085">
        <v>55</v>
      </c>
      <c r="E3085" s="2">
        <v>60000</v>
      </c>
      <c r="F3085">
        <f t="shared" si="240"/>
        <v>2023</v>
      </c>
      <c r="G3085" t="str">
        <f t="shared" si="241"/>
        <v>January</v>
      </c>
      <c r="H3085">
        <f t="shared" si="242"/>
        <v>1</v>
      </c>
      <c r="I3085" t="str">
        <f t="shared" si="243"/>
        <v>Saturday</v>
      </c>
      <c r="J3085" s="2">
        <f t="shared" si="244"/>
        <v>3300000</v>
      </c>
      <c r="K3085" s="2"/>
    </row>
    <row r="3086" spans="1:11" x14ac:dyDescent="0.3">
      <c r="A3086" s="1">
        <v>44947</v>
      </c>
      <c r="B3086" t="s">
        <v>13</v>
      </c>
      <c r="C3086" t="s">
        <v>14</v>
      </c>
      <c r="D3086">
        <v>119</v>
      </c>
      <c r="E3086" s="2">
        <v>20000</v>
      </c>
      <c r="F3086">
        <f t="shared" si="240"/>
        <v>2023</v>
      </c>
      <c r="G3086" t="str">
        <f t="shared" si="241"/>
        <v>January</v>
      </c>
      <c r="H3086">
        <f t="shared" si="242"/>
        <v>1</v>
      </c>
      <c r="I3086" t="str">
        <f t="shared" si="243"/>
        <v>Saturday</v>
      </c>
      <c r="J3086" s="2">
        <f t="shared" si="244"/>
        <v>2380000</v>
      </c>
      <c r="K3086" s="2"/>
    </row>
    <row r="3087" spans="1:11" x14ac:dyDescent="0.3">
      <c r="A3087" s="1">
        <v>44947</v>
      </c>
      <c r="B3087" t="s">
        <v>15</v>
      </c>
      <c r="C3087" t="s">
        <v>16</v>
      </c>
      <c r="D3087">
        <v>187</v>
      </c>
      <c r="E3087" s="2">
        <v>5000</v>
      </c>
      <c r="F3087">
        <f t="shared" si="240"/>
        <v>2023</v>
      </c>
      <c r="G3087" t="str">
        <f t="shared" si="241"/>
        <v>January</v>
      </c>
      <c r="H3087">
        <f t="shared" si="242"/>
        <v>1</v>
      </c>
      <c r="I3087" t="str">
        <f t="shared" si="243"/>
        <v>Saturday</v>
      </c>
      <c r="J3087" s="2">
        <f t="shared" si="244"/>
        <v>935000</v>
      </c>
      <c r="K3087" s="2"/>
    </row>
    <row r="3088" spans="1:11" x14ac:dyDescent="0.3">
      <c r="A3088" s="1">
        <v>44947</v>
      </c>
      <c r="B3088" t="s">
        <v>17</v>
      </c>
      <c r="C3088" t="s">
        <v>18</v>
      </c>
      <c r="D3088">
        <v>100</v>
      </c>
      <c r="E3088" s="2">
        <v>25000</v>
      </c>
      <c r="F3088">
        <f t="shared" si="240"/>
        <v>2023</v>
      </c>
      <c r="G3088" t="str">
        <f t="shared" si="241"/>
        <v>January</v>
      </c>
      <c r="H3088">
        <f t="shared" si="242"/>
        <v>1</v>
      </c>
      <c r="I3088" t="str">
        <f t="shared" si="243"/>
        <v>Saturday</v>
      </c>
      <c r="J3088" s="2">
        <f t="shared" si="244"/>
        <v>2500000</v>
      </c>
      <c r="K3088" s="2"/>
    </row>
    <row r="3089" spans="1:11" x14ac:dyDescent="0.3">
      <c r="A3089" s="1">
        <v>44947</v>
      </c>
      <c r="B3089" t="s">
        <v>19</v>
      </c>
      <c r="C3089" t="s">
        <v>20</v>
      </c>
      <c r="D3089">
        <v>54</v>
      </c>
      <c r="E3089" s="2">
        <v>30000</v>
      </c>
      <c r="F3089">
        <f t="shared" si="240"/>
        <v>2023</v>
      </c>
      <c r="G3089" t="str">
        <f t="shared" si="241"/>
        <v>January</v>
      </c>
      <c r="H3089">
        <f t="shared" si="242"/>
        <v>1</v>
      </c>
      <c r="I3089" t="str">
        <f t="shared" si="243"/>
        <v>Saturday</v>
      </c>
      <c r="J3089" s="2">
        <f t="shared" si="244"/>
        <v>1620000</v>
      </c>
      <c r="K3089" s="2"/>
    </row>
    <row r="3090" spans="1:11" x14ac:dyDescent="0.3">
      <c r="A3090" s="1">
        <v>44948</v>
      </c>
      <c r="B3090" t="s">
        <v>5</v>
      </c>
      <c r="C3090" t="s">
        <v>6</v>
      </c>
      <c r="D3090">
        <v>117</v>
      </c>
      <c r="E3090" s="2">
        <v>50000</v>
      </c>
      <c r="F3090">
        <f t="shared" si="240"/>
        <v>2023</v>
      </c>
      <c r="G3090" t="str">
        <f t="shared" si="241"/>
        <v>January</v>
      </c>
      <c r="H3090">
        <f t="shared" si="242"/>
        <v>1</v>
      </c>
      <c r="I3090" t="str">
        <f t="shared" si="243"/>
        <v>Sunday</v>
      </c>
      <c r="J3090" s="2">
        <f t="shared" si="244"/>
        <v>5850000</v>
      </c>
      <c r="K3090" s="2"/>
    </row>
    <row r="3091" spans="1:11" x14ac:dyDescent="0.3">
      <c r="A3091" s="1">
        <v>44948</v>
      </c>
      <c r="B3091" t="s">
        <v>7</v>
      </c>
      <c r="C3091" t="s">
        <v>8</v>
      </c>
      <c r="D3091">
        <v>84</v>
      </c>
      <c r="E3091" s="2">
        <v>35000</v>
      </c>
      <c r="F3091">
        <f t="shared" si="240"/>
        <v>2023</v>
      </c>
      <c r="G3091" t="str">
        <f t="shared" si="241"/>
        <v>January</v>
      </c>
      <c r="H3091">
        <f t="shared" si="242"/>
        <v>1</v>
      </c>
      <c r="I3091" t="str">
        <f t="shared" si="243"/>
        <v>Sunday</v>
      </c>
      <c r="J3091" s="2">
        <f t="shared" si="244"/>
        <v>2940000</v>
      </c>
      <c r="K3091" s="2"/>
    </row>
    <row r="3092" spans="1:11" x14ac:dyDescent="0.3">
      <c r="A3092" s="1">
        <v>44948</v>
      </c>
      <c r="B3092" t="s">
        <v>9</v>
      </c>
      <c r="C3092" t="s">
        <v>10</v>
      </c>
      <c r="D3092">
        <v>123</v>
      </c>
      <c r="E3092" s="2">
        <v>45000</v>
      </c>
      <c r="F3092">
        <f t="shared" si="240"/>
        <v>2023</v>
      </c>
      <c r="G3092" t="str">
        <f t="shared" si="241"/>
        <v>January</v>
      </c>
      <c r="H3092">
        <f t="shared" si="242"/>
        <v>1</v>
      </c>
      <c r="I3092" t="str">
        <f t="shared" si="243"/>
        <v>Sunday</v>
      </c>
      <c r="J3092" s="2">
        <f t="shared" si="244"/>
        <v>5535000</v>
      </c>
      <c r="K3092" s="2"/>
    </row>
    <row r="3093" spans="1:11" x14ac:dyDescent="0.3">
      <c r="A3093" s="1">
        <v>44948</v>
      </c>
      <c r="B3093" t="s">
        <v>11</v>
      </c>
      <c r="C3093" t="s">
        <v>12</v>
      </c>
      <c r="D3093">
        <v>53</v>
      </c>
      <c r="E3093" s="2">
        <v>60000</v>
      </c>
      <c r="F3093">
        <f t="shared" si="240"/>
        <v>2023</v>
      </c>
      <c r="G3093" t="str">
        <f t="shared" si="241"/>
        <v>January</v>
      </c>
      <c r="H3093">
        <f t="shared" si="242"/>
        <v>1</v>
      </c>
      <c r="I3093" t="str">
        <f t="shared" si="243"/>
        <v>Sunday</v>
      </c>
      <c r="J3093" s="2">
        <f t="shared" si="244"/>
        <v>3180000</v>
      </c>
      <c r="K3093" s="2"/>
    </row>
    <row r="3094" spans="1:11" x14ac:dyDescent="0.3">
      <c r="A3094" s="1">
        <v>44948</v>
      </c>
      <c r="B3094" t="s">
        <v>13</v>
      </c>
      <c r="C3094" t="s">
        <v>14</v>
      </c>
      <c r="D3094">
        <v>139</v>
      </c>
      <c r="E3094" s="2">
        <v>20000</v>
      </c>
      <c r="F3094">
        <f t="shared" si="240"/>
        <v>2023</v>
      </c>
      <c r="G3094" t="str">
        <f t="shared" si="241"/>
        <v>January</v>
      </c>
      <c r="H3094">
        <f t="shared" si="242"/>
        <v>1</v>
      </c>
      <c r="I3094" t="str">
        <f t="shared" si="243"/>
        <v>Sunday</v>
      </c>
      <c r="J3094" s="2">
        <f t="shared" si="244"/>
        <v>2780000</v>
      </c>
      <c r="K3094" s="2"/>
    </row>
    <row r="3095" spans="1:11" x14ac:dyDescent="0.3">
      <c r="A3095" s="1">
        <v>44948</v>
      </c>
      <c r="B3095" t="s">
        <v>15</v>
      </c>
      <c r="C3095" t="s">
        <v>16</v>
      </c>
      <c r="D3095">
        <v>175</v>
      </c>
      <c r="E3095" s="2">
        <v>5000</v>
      </c>
      <c r="F3095">
        <f t="shared" si="240"/>
        <v>2023</v>
      </c>
      <c r="G3095" t="str">
        <f t="shared" si="241"/>
        <v>January</v>
      </c>
      <c r="H3095">
        <f t="shared" si="242"/>
        <v>1</v>
      </c>
      <c r="I3095" t="str">
        <f t="shared" si="243"/>
        <v>Sunday</v>
      </c>
      <c r="J3095" s="2">
        <f t="shared" si="244"/>
        <v>875000</v>
      </c>
      <c r="K3095" s="2"/>
    </row>
    <row r="3096" spans="1:11" x14ac:dyDescent="0.3">
      <c r="A3096" s="1">
        <v>44948</v>
      </c>
      <c r="B3096" t="s">
        <v>17</v>
      </c>
      <c r="C3096" t="s">
        <v>18</v>
      </c>
      <c r="D3096">
        <v>89</v>
      </c>
      <c r="E3096" s="2">
        <v>25000</v>
      </c>
      <c r="F3096">
        <f t="shared" si="240"/>
        <v>2023</v>
      </c>
      <c r="G3096" t="str">
        <f t="shared" si="241"/>
        <v>January</v>
      </c>
      <c r="H3096">
        <f t="shared" si="242"/>
        <v>1</v>
      </c>
      <c r="I3096" t="str">
        <f t="shared" si="243"/>
        <v>Sunday</v>
      </c>
      <c r="J3096" s="2">
        <f t="shared" si="244"/>
        <v>2225000</v>
      </c>
      <c r="K3096" s="2"/>
    </row>
    <row r="3097" spans="1:11" x14ac:dyDescent="0.3">
      <c r="A3097" s="1">
        <v>44948</v>
      </c>
      <c r="B3097" t="s">
        <v>19</v>
      </c>
      <c r="C3097" t="s">
        <v>20</v>
      </c>
      <c r="D3097">
        <v>51</v>
      </c>
      <c r="E3097" s="2">
        <v>30000</v>
      </c>
      <c r="F3097">
        <f t="shared" si="240"/>
        <v>2023</v>
      </c>
      <c r="G3097" t="str">
        <f t="shared" si="241"/>
        <v>January</v>
      </c>
      <c r="H3097">
        <f t="shared" si="242"/>
        <v>1</v>
      </c>
      <c r="I3097" t="str">
        <f t="shared" si="243"/>
        <v>Sunday</v>
      </c>
      <c r="J3097" s="2">
        <f t="shared" si="244"/>
        <v>1530000</v>
      </c>
      <c r="K3097" s="2"/>
    </row>
    <row r="3098" spans="1:11" x14ac:dyDescent="0.3">
      <c r="A3098" s="1">
        <v>44949</v>
      </c>
      <c r="B3098" t="s">
        <v>5</v>
      </c>
      <c r="C3098" t="s">
        <v>6</v>
      </c>
      <c r="D3098">
        <v>114</v>
      </c>
      <c r="E3098" s="2">
        <v>50000</v>
      </c>
      <c r="F3098">
        <f t="shared" si="240"/>
        <v>2023</v>
      </c>
      <c r="G3098" t="str">
        <f t="shared" si="241"/>
        <v>January</v>
      </c>
      <c r="H3098">
        <f t="shared" si="242"/>
        <v>1</v>
      </c>
      <c r="I3098" t="str">
        <f t="shared" si="243"/>
        <v>Monday</v>
      </c>
      <c r="J3098" s="2">
        <f t="shared" si="244"/>
        <v>5700000</v>
      </c>
      <c r="K3098" s="2"/>
    </row>
    <row r="3099" spans="1:11" x14ac:dyDescent="0.3">
      <c r="A3099" s="1">
        <v>44949</v>
      </c>
      <c r="B3099" t="s">
        <v>7</v>
      </c>
      <c r="C3099" t="s">
        <v>8</v>
      </c>
      <c r="D3099">
        <v>78</v>
      </c>
      <c r="E3099" s="2">
        <v>35000</v>
      </c>
      <c r="F3099">
        <f t="shared" si="240"/>
        <v>2023</v>
      </c>
      <c r="G3099" t="str">
        <f t="shared" si="241"/>
        <v>January</v>
      </c>
      <c r="H3099">
        <f t="shared" si="242"/>
        <v>1</v>
      </c>
      <c r="I3099" t="str">
        <f t="shared" si="243"/>
        <v>Monday</v>
      </c>
      <c r="J3099" s="2">
        <f t="shared" si="244"/>
        <v>2730000</v>
      </c>
      <c r="K3099" s="2"/>
    </row>
    <row r="3100" spans="1:11" x14ac:dyDescent="0.3">
      <c r="A3100" s="1">
        <v>44949</v>
      </c>
      <c r="B3100" t="s">
        <v>9</v>
      </c>
      <c r="C3100" t="s">
        <v>10</v>
      </c>
      <c r="D3100">
        <v>117</v>
      </c>
      <c r="E3100" s="2">
        <v>45000</v>
      </c>
      <c r="F3100">
        <f t="shared" si="240"/>
        <v>2023</v>
      </c>
      <c r="G3100" t="str">
        <f t="shared" si="241"/>
        <v>January</v>
      </c>
      <c r="H3100">
        <f t="shared" si="242"/>
        <v>1</v>
      </c>
      <c r="I3100" t="str">
        <f t="shared" si="243"/>
        <v>Monday</v>
      </c>
      <c r="J3100" s="2">
        <f t="shared" si="244"/>
        <v>5265000</v>
      </c>
      <c r="K3100" s="2"/>
    </row>
    <row r="3101" spans="1:11" x14ac:dyDescent="0.3">
      <c r="A3101" s="1">
        <v>44949</v>
      </c>
      <c r="B3101" t="s">
        <v>11</v>
      </c>
      <c r="C3101" t="s">
        <v>12</v>
      </c>
      <c r="D3101">
        <v>50</v>
      </c>
      <c r="E3101" s="2">
        <v>60000</v>
      </c>
      <c r="F3101">
        <f t="shared" si="240"/>
        <v>2023</v>
      </c>
      <c r="G3101" t="str">
        <f t="shared" si="241"/>
        <v>January</v>
      </c>
      <c r="H3101">
        <f t="shared" si="242"/>
        <v>1</v>
      </c>
      <c r="I3101" t="str">
        <f t="shared" si="243"/>
        <v>Monday</v>
      </c>
      <c r="J3101" s="2">
        <f t="shared" si="244"/>
        <v>3000000</v>
      </c>
      <c r="K3101" s="2"/>
    </row>
    <row r="3102" spans="1:11" x14ac:dyDescent="0.3">
      <c r="A3102" s="1">
        <v>44949</v>
      </c>
      <c r="B3102" t="s">
        <v>13</v>
      </c>
      <c r="C3102" t="s">
        <v>14</v>
      </c>
      <c r="D3102">
        <v>123</v>
      </c>
      <c r="E3102" s="2">
        <v>20000</v>
      </c>
      <c r="F3102">
        <f t="shared" si="240"/>
        <v>2023</v>
      </c>
      <c r="G3102" t="str">
        <f t="shared" si="241"/>
        <v>January</v>
      </c>
      <c r="H3102">
        <f t="shared" si="242"/>
        <v>1</v>
      </c>
      <c r="I3102" t="str">
        <f t="shared" si="243"/>
        <v>Monday</v>
      </c>
      <c r="J3102" s="2">
        <f t="shared" si="244"/>
        <v>2460000</v>
      </c>
      <c r="K3102" s="2"/>
    </row>
    <row r="3103" spans="1:11" x14ac:dyDescent="0.3">
      <c r="A3103" s="1">
        <v>44949</v>
      </c>
      <c r="B3103" t="s">
        <v>15</v>
      </c>
      <c r="C3103" t="s">
        <v>16</v>
      </c>
      <c r="D3103">
        <v>175</v>
      </c>
      <c r="E3103" s="2">
        <v>5000</v>
      </c>
      <c r="F3103">
        <f t="shared" si="240"/>
        <v>2023</v>
      </c>
      <c r="G3103" t="str">
        <f t="shared" si="241"/>
        <v>January</v>
      </c>
      <c r="H3103">
        <f t="shared" si="242"/>
        <v>1</v>
      </c>
      <c r="I3103" t="str">
        <f t="shared" si="243"/>
        <v>Monday</v>
      </c>
      <c r="J3103" s="2">
        <f t="shared" si="244"/>
        <v>875000</v>
      </c>
      <c r="K3103" s="2"/>
    </row>
    <row r="3104" spans="1:11" x14ac:dyDescent="0.3">
      <c r="A3104" s="1">
        <v>44949</v>
      </c>
      <c r="B3104" t="s">
        <v>17</v>
      </c>
      <c r="C3104" t="s">
        <v>18</v>
      </c>
      <c r="D3104">
        <v>93</v>
      </c>
      <c r="E3104" s="2">
        <v>25000</v>
      </c>
      <c r="F3104">
        <f t="shared" si="240"/>
        <v>2023</v>
      </c>
      <c r="G3104" t="str">
        <f t="shared" si="241"/>
        <v>January</v>
      </c>
      <c r="H3104">
        <f t="shared" si="242"/>
        <v>1</v>
      </c>
      <c r="I3104" t="str">
        <f t="shared" si="243"/>
        <v>Monday</v>
      </c>
      <c r="J3104" s="2">
        <f t="shared" si="244"/>
        <v>2325000</v>
      </c>
      <c r="K3104" s="2"/>
    </row>
    <row r="3105" spans="1:11" x14ac:dyDescent="0.3">
      <c r="A3105" s="1">
        <v>44949</v>
      </c>
      <c r="B3105" t="s">
        <v>19</v>
      </c>
      <c r="C3105" t="s">
        <v>20</v>
      </c>
      <c r="D3105">
        <v>58</v>
      </c>
      <c r="E3105" s="2">
        <v>30000</v>
      </c>
      <c r="F3105">
        <f t="shared" si="240"/>
        <v>2023</v>
      </c>
      <c r="G3105" t="str">
        <f t="shared" si="241"/>
        <v>January</v>
      </c>
      <c r="H3105">
        <f t="shared" si="242"/>
        <v>1</v>
      </c>
      <c r="I3105" t="str">
        <f t="shared" si="243"/>
        <v>Monday</v>
      </c>
      <c r="J3105" s="2">
        <f t="shared" si="244"/>
        <v>1740000</v>
      </c>
      <c r="K3105" s="2"/>
    </row>
    <row r="3106" spans="1:11" x14ac:dyDescent="0.3">
      <c r="A3106" s="1">
        <v>44950</v>
      </c>
      <c r="B3106" t="s">
        <v>5</v>
      </c>
      <c r="C3106" t="s">
        <v>6</v>
      </c>
      <c r="D3106">
        <v>122</v>
      </c>
      <c r="E3106" s="2">
        <v>50000</v>
      </c>
      <c r="F3106">
        <f t="shared" si="240"/>
        <v>2023</v>
      </c>
      <c r="G3106" t="str">
        <f t="shared" si="241"/>
        <v>January</v>
      </c>
      <c r="H3106">
        <f t="shared" si="242"/>
        <v>1</v>
      </c>
      <c r="I3106" t="str">
        <f t="shared" si="243"/>
        <v>Tuesday</v>
      </c>
      <c r="J3106" s="2">
        <f t="shared" si="244"/>
        <v>6100000</v>
      </c>
      <c r="K3106" s="2"/>
    </row>
    <row r="3107" spans="1:11" x14ac:dyDescent="0.3">
      <c r="A3107" s="1">
        <v>44950</v>
      </c>
      <c r="B3107" t="s">
        <v>7</v>
      </c>
      <c r="C3107" t="s">
        <v>8</v>
      </c>
      <c r="D3107">
        <v>84</v>
      </c>
      <c r="E3107" s="2">
        <v>35000</v>
      </c>
      <c r="F3107">
        <f t="shared" si="240"/>
        <v>2023</v>
      </c>
      <c r="G3107" t="str">
        <f t="shared" si="241"/>
        <v>January</v>
      </c>
      <c r="H3107">
        <f t="shared" si="242"/>
        <v>1</v>
      </c>
      <c r="I3107" t="str">
        <f t="shared" si="243"/>
        <v>Tuesday</v>
      </c>
      <c r="J3107" s="2">
        <f t="shared" si="244"/>
        <v>2940000</v>
      </c>
      <c r="K3107" s="2"/>
    </row>
    <row r="3108" spans="1:11" x14ac:dyDescent="0.3">
      <c r="A3108" s="1">
        <v>44950</v>
      </c>
      <c r="B3108" t="s">
        <v>9</v>
      </c>
      <c r="C3108" t="s">
        <v>10</v>
      </c>
      <c r="D3108">
        <v>113</v>
      </c>
      <c r="E3108" s="2">
        <v>45000</v>
      </c>
      <c r="F3108">
        <f t="shared" si="240"/>
        <v>2023</v>
      </c>
      <c r="G3108" t="str">
        <f t="shared" si="241"/>
        <v>January</v>
      </c>
      <c r="H3108">
        <f t="shared" si="242"/>
        <v>1</v>
      </c>
      <c r="I3108" t="str">
        <f t="shared" si="243"/>
        <v>Tuesday</v>
      </c>
      <c r="J3108" s="2">
        <f t="shared" si="244"/>
        <v>5085000</v>
      </c>
      <c r="K3108" s="2"/>
    </row>
    <row r="3109" spans="1:11" x14ac:dyDescent="0.3">
      <c r="A3109" s="1">
        <v>44950</v>
      </c>
      <c r="B3109" t="s">
        <v>11</v>
      </c>
      <c r="C3109" t="s">
        <v>12</v>
      </c>
      <c r="D3109">
        <v>59</v>
      </c>
      <c r="E3109" s="2">
        <v>60000</v>
      </c>
      <c r="F3109">
        <f t="shared" si="240"/>
        <v>2023</v>
      </c>
      <c r="G3109" t="str">
        <f t="shared" si="241"/>
        <v>January</v>
      </c>
      <c r="H3109">
        <f t="shared" si="242"/>
        <v>1</v>
      </c>
      <c r="I3109" t="str">
        <f t="shared" si="243"/>
        <v>Tuesday</v>
      </c>
      <c r="J3109" s="2">
        <f t="shared" si="244"/>
        <v>3540000</v>
      </c>
      <c r="K3109" s="2"/>
    </row>
    <row r="3110" spans="1:11" x14ac:dyDescent="0.3">
      <c r="A3110" s="1">
        <v>44950</v>
      </c>
      <c r="B3110" t="s">
        <v>13</v>
      </c>
      <c r="C3110" t="s">
        <v>14</v>
      </c>
      <c r="D3110">
        <v>127</v>
      </c>
      <c r="E3110" s="2">
        <v>20000</v>
      </c>
      <c r="F3110">
        <f t="shared" si="240"/>
        <v>2023</v>
      </c>
      <c r="G3110" t="str">
        <f t="shared" si="241"/>
        <v>January</v>
      </c>
      <c r="H3110">
        <f t="shared" si="242"/>
        <v>1</v>
      </c>
      <c r="I3110" t="str">
        <f t="shared" si="243"/>
        <v>Tuesday</v>
      </c>
      <c r="J3110" s="2">
        <f t="shared" si="244"/>
        <v>2540000</v>
      </c>
      <c r="K3110" s="2"/>
    </row>
    <row r="3111" spans="1:11" x14ac:dyDescent="0.3">
      <c r="A3111" s="1">
        <v>44950</v>
      </c>
      <c r="B3111" t="s">
        <v>15</v>
      </c>
      <c r="C3111" t="s">
        <v>16</v>
      </c>
      <c r="D3111">
        <v>214</v>
      </c>
      <c r="E3111" s="2">
        <v>5000</v>
      </c>
      <c r="F3111">
        <f t="shared" si="240"/>
        <v>2023</v>
      </c>
      <c r="G3111" t="str">
        <f t="shared" si="241"/>
        <v>January</v>
      </c>
      <c r="H3111">
        <f t="shared" si="242"/>
        <v>1</v>
      </c>
      <c r="I3111" t="str">
        <f t="shared" si="243"/>
        <v>Tuesday</v>
      </c>
      <c r="J3111" s="2">
        <f t="shared" si="244"/>
        <v>1070000</v>
      </c>
      <c r="K3111" s="2"/>
    </row>
    <row r="3112" spans="1:11" x14ac:dyDescent="0.3">
      <c r="A3112" s="1">
        <v>44950</v>
      </c>
      <c r="B3112" t="s">
        <v>17</v>
      </c>
      <c r="C3112" t="s">
        <v>18</v>
      </c>
      <c r="D3112">
        <v>88</v>
      </c>
      <c r="E3112" s="2">
        <v>25000</v>
      </c>
      <c r="F3112">
        <f t="shared" si="240"/>
        <v>2023</v>
      </c>
      <c r="G3112" t="str">
        <f t="shared" si="241"/>
        <v>January</v>
      </c>
      <c r="H3112">
        <f t="shared" si="242"/>
        <v>1</v>
      </c>
      <c r="I3112" t="str">
        <f t="shared" si="243"/>
        <v>Tuesday</v>
      </c>
      <c r="J3112" s="2">
        <f t="shared" si="244"/>
        <v>2200000</v>
      </c>
      <c r="K3112" s="2"/>
    </row>
    <row r="3113" spans="1:11" x14ac:dyDescent="0.3">
      <c r="A3113" s="1">
        <v>44950</v>
      </c>
      <c r="B3113" t="s">
        <v>19</v>
      </c>
      <c r="C3113" t="s">
        <v>20</v>
      </c>
      <c r="D3113">
        <v>55</v>
      </c>
      <c r="E3113" s="2">
        <v>30000</v>
      </c>
      <c r="F3113">
        <f t="shared" si="240"/>
        <v>2023</v>
      </c>
      <c r="G3113" t="str">
        <f t="shared" si="241"/>
        <v>January</v>
      </c>
      <c r="H3113">
        <f t="shared" si="242"/>
        <v>1</v>
      </c>
      <c r="I3113" t="str">
        <f t="shared" si="243"/>
        <v>Tuesday</v>
      </c>
      <c r="J3113" s="2">
        <f t="shared" si="244"/>
        <v>1650000</v>
      </c>
      <c r="K3113" s="2"/>
    </row>
    <row r="3114" spans="1:11" x14ac:dyDescent="0.3">
      <c r="A3114" s="1">
        <v>44951</v>
      </c>
      <c r="B3114" t="s">
        <v>5</v>
      </c>
      <c r="C3114" t="s">
        <v>6</v>
      </c>
      <c r="D3114">
        <v>119</v>
      </c>
      <c r="E3114" s="2">
        <v>50000</v>
      </c>
      <c r="F3114">
        <f t="shared" si="240"/>
        <v>2023</v>
      </c>
      <c r="G3114" t="str">
        <f t="shared" si="241"/>
        <v>January</v>
      </c>
      <c r="H3114">
        <f t="shared" si="242"/>
        <v>1</v>
      </c>
      <c r="I3114" t="str">
        <f t="shared" si="243"/>
        <v>Wednesday</v>
      </c>
      <c r="J3114" s="2">
        <f t="shared" si="244"/>
        <v>5950000</v>
      </c>
      <c r="K3114" s="2"/>
    </row>
    <row r="3115" spans="1:11" x14ac:dyDescent="0.3">
      <c r="A3115" s="1">
        <v>44951</v>
      </c>
      <c r="B3115" t="s">
        <v>7</v>
      </c>
      <c r="C3115" t="s">
        <v>8</v>
      </c>
      <c r="D3115">
        <v>82</v>
      </c>
      <c r="E3115" s="2">
        <v>35000</v>
      </c>
      <c r="F3115">
        <f t="shared" si="240"/>
        <v>2023</v>
      </c>
      <c r="G3115" t="str">
        <f t="shared" si="241"/>
        <v>January</v>
      </c>
      <c r="H3115">
        <f t="shared" si="242"/>
        <v>1</v>
      </c>
      <c r="I3115" t="str">
        <f t="shared" si="243"/>
        <v>Wednesday</v>
      </c>
      <c r="J3115" s="2">
        <f t="shared" si="244"/>
        <v>2870000</v>
      </c>
      <c r="K3115" s="2"/>
    </row>
    <row r="3116" spans="1:11" x14ac:dyDescent="0.3">
      <c r="A3116" s="1">
        <v>44951</v>
      </c>
      <c r="B3116" t="s">
        <v>9</v>
      </c>
      <c r="C3116" t="s">
        <v>10</v>
      </c>
      <c r="D3116">
        <v>112</v>
      </c>
      <c r="E3116" s="2">
        <v>45000</v>
      </c>
      <c r="F3116">
        <f t="shared" si="240"/>
        <v>2023</v>
      </c>
      <c r="G3116" t="str">
        <f t="shared" si="241"/>
        <v>January</v>
      </c>
      <c r="H3116">
        <f t="shared" si="242"/>
        <v>1</v>
      </c>
      <c r="I3116" t="str">
        <f t="shared" si="243"/>
        <v>Wednesday</v>
      </c>
      <c r="J3116" s="2">
        <f t="shared" si="244"/>
        <v>5040000</v>
      </c>
      <c r="K3116" s="2"/>
    </row>
    <row r="3117" spans="1:11" x14ac:dyDescent="0.3">
      <c r="A3117" s="1">
        <v>44951</v>
      </c>
      <c r="B3117" t="s">
        <v>11</v>
      </c>
      <c r="C3117" t="s">
        <v>12</v>
      </c>
      <c r="D3117">
        <v>49</v>
      </c>
      <c r="E3117" s="2">
        <v>60000</v>
      </c>
      <c r="F3117">
        <f t="shared" si="240"/>
        <v>2023</v>
      </c>
      <c r="G3117" t="str">
        <f t="shared" si="241"/>
        <v>January</v>
      </c>
      <c r="H3117">
        <f t="shared" si="242"/>
        <v>1</v>
      </c>
      <c r="I3117" t="str">
        <f t="shared" si="243"/>
        <v>Wednesday</v>
      </c>
      <c r="J3117" s="2">
        <f t="shared" si="244"/>
        <v>2940000</v>
      </c>
      <c r="K3117" s="2"/>
    </row>
    <row r="3118" spans="1:11" x14ac:dyDescent="0.3">
      <c r="A3118" s="1">
        <v>44951</v>
      </c>
      <c r="B3118" t="s">
        <v>13</v>
      </c>
      <c r="C3118" t="s">
        <v>14</v>
      </c>
      <c r="D3118">
        <v>128</v>
      </c>
      <c r="E3118" s="2">
        <v>20000</v>
      </c>
      <c r="F3118">
        <f t="shared" si="240"/>
        <v>2023</v>
      </c>
      <c r="G3118" t="str">
        <f t="shared" si="241"/>
        <v>January</v>
      </c>
      <c r="H3118">
        <f t="shared" si="242"/>
        <v>1</v>
      </c>
      <c r="I3118" t="str">
        <f t="shared" si="243"/>
        <v>Wednesday</v>
      </c>
      <c r="J3118" s="2">
        <f t="shared" si="244"/>
        <v>2560000</v>
      </c>
      <c r="K3118" s="2"/>
    </row>
    <row r="3119" spans="1:11" x14ac:dyDescent="0.3">
      <c r="A3119" s="1">
        <v>44951</v>
      </c>
      <c r="B3119" t="s">
        <v>15</v>
      </c>
      <c r="C3119" t="s">
        <v>16</v>
      </c>
      <c r="D3119">
        <v>181</v>
      </c>
      <c r="E3119" s="2">
        <v>5000</v>
      </c>
      <c r="F3119">
        <f t="shared" si="240"/>
        <v>2023</v>
      </c>
      <c r="G3119" t="str">
        <f t="shared" si="241"/>
        <v>January</v>
      </c>
      <c r="H3119">
        <f t="shared" si="242"/>
        <v>1</v>
      </c>
      <c r="I3119" t="str">
        <f t="shared" si="243"/>
        <v>Wednesday</v>
      </c>
      <c r="J3119" s="2">
        <f t="shared" si="244"/>
        <v>905000</v>
      </c>
      <c r="K3119" s="2"/>
    </row>
    <row r="3120" spans="1:11" x14ac:dyDescent="0.3">
      <c r="A3120" s="1">
        <v>44951</v>
      </c>
      <c r="B3120" t="s">
        <v>17</v>
      </c>
      <c r="C3120" t="s">
        <v>18</v>
      </c>
      <c r="D3120">
        <v>88</v>
      </c>
      <c r="E3120" s="2">
        <v>25000</v>
      </c>
      <c r="F3120">
        <f t="shared" si="240"/>
        <v>2023</v>
      </c>
      <c r="G3120" t="str">
        <f t="shared" si="241"/>
        <v>January</v>
      </c>
      <c r="H3120">
        <f t="shared" si="242"/>
        <v>1</v>
      </c>
      <c r="I3120" t="str">
        <f t="shared" si="243"/>
        <v>Wednesday</v>
      </c>
      <c r="J3120" s="2">
        <f t="shared" si="244"/>
        <v>2200000</v>
      </c>
      <c r="K3120" s="2"/>
    </row>
    <row r="3121" spans="1:11" x14ac:dyDescent="0.3">
      <c r="A3121" s="1">
        <v>44951</v>
      </c>
      <c r="B3121" t="s">
        <v>19</v>
      </c>
      <c r="C3121" t="s">
        <v>20</v>
      </c>
      <c r="D3121">
        <v>52</v>
      </c>
      <c r="E3121" s="2">
        <v>30000</v>
      </c>
      <c r="F3121">
        <f t="shared" si="240"/>
        <v>2023</v>
      </c>
      <c r="G3121" t="str">
        <f t="shared" si="241"/>
        <v>January</v>
      </c>
      <c r="H3121">
        <f t="shared" si="242"/>
        <v>1</v>
      </c>
      <c r="I3121" t="str">
        <f t="shared" si="243"/>
        <v>Wednesday</v>
      </c>
      <c r="J3121" s="2">
        <f t="shared" si="244"/>
        <v>1560000</v>
      </c>
      <c r="K3121" s="2"/>
    </row>
    <row r="3122" spans="1:11" x14ac:dyDescent="0.3">
      <c r="A3122" s="1">
        <v>44952</v>
      </c>
      <c r="B3122" t="s">
        <v>5</v>
      </c>
      <c r="C3122" t="s">
        <v>6</v>
      </c>
      <c r="D3122">
        <v>121</v>
      </c>
      <c r="E3122" s="2">
        <v>50000</v>
      </c>
      <c r="F3122">
        <f t="shared" si="240"/>
        <v>2023</v>
      </c>
      <c r="G3122" t="str">
        <f t="shared" si="241"/>
        <v>January</v>
      </c>
      <c r="H3122">
        <f t="shared" si="242"/>
        <v>1</v>
      </c>
      <c r="I3122" t="str">
        <f t="shared" si="243"/>
        <v>Thursday</v>
      </c>
      <c r="J3122" s="2">
        <f t="shared" si="244"/>
        <v>6050000</v>
      </c>
      <c r="K3122" s="2"/>
    </row>
    <row r="3123" spans="1:11" x14ac:dyDescent="0.3">
      <c r="A3123" s="1">
        <v>44952</v>
      </c>
      <c r="B3123" t="s">
        <v>7</v>
      </c>
      <c r="C3123" t="s">
        <v>8</v>
      </c>
      <c r="D3123">
        <v>81</v>
      </c>
      <c r="E3123" s="2">
        <v>35000</v>
      </c>
      <c r="F3123">
        <f t="shared" si="240"/>
        <v>2023</v>
      </c>
      <c r="G3123" t="str">
        <f t="shared" si="241"/>
        <v>January</v>
      </c>
      <c r="H3123">
        <f t="shared" si="242"/>
        <v>1</v>
      </c>
      <c r="I3123" t="str">
        <f t="shared" si="243"/>
        <v>Thursday</v>
      </c>
      <c r="J3123" s="2">
        <f t="shared" si="244"/>
        <v>2835000</v>
      </c>
      <c r="K3123" s="2"/>
    </row>
    <row r="3124" spans="1:11" x14ac:dyDescent="0.3">
      <c r="A3124" s="1">
        <v>44952</v>
      </c>
      <c r="B3124" t="s">
        <v>9</v>
      </c>
      <c r="C3124" t="s">
        <v>10</v>
      </c>
      <c r="D3124">
        <v>113</v>
      </c>
      <c r="E3124" s="2">
        <v>45000</v>
      </c>
      <c r="F3124">
        <f t="shared" si="240"/>
        <v>2023</v>
      </c>
      <c r="G3124" t="str">
        <f t="shared" si="241"/>
        <v>January</v>
      </c>
      <c r="H3124">
        <f t="shared" si="242"/>
        <v>1</v>
      </c>
      <c r="I3124" t="str">
        <f t="shared" si="243"/>
        <v>Thursday</v>
      </c>
      <c r="J3124" s="2">
        <f t="shared" si="244"/>
        <v>5085000</v>
      </c>
      <c r="K3124" s="2"/>
    </row>
    <row r="3125" spans="1:11" x14ac:dyDescent="0.3">
      <c r="A3125" s="1">
        <v>44952</v>
      </c>
      <c r="B3125" t="s">
        <v>11</v>
      </c>
      <c r="C3125" t="s">
        <v>12</v>
      </c>
      <c r="D3125">
        <v>55</v>
      </c>
      <c r="E3125" s="2">
        <v>60000</v>
      </c>
      <c r="F3125">
        <f t="shared" si="240"/>
        <v>2023</v>
      </c>
      <c r="G3125" t="str">
        <f t="shared" si="241"/>
        <v>January</v>
      </c>
      <c r="H3125">
        <f t="shared" si="242"/>
        <v>1</v>
      </c>
      <c r="I3125" t="str">
        <f t="shared" si="243"/>
        <v>Thursday</v>
      </c>
      <c r="J3125" s="2">
        <f t="shared" si="244"/>
        <v>3300000</v>
      </c>
      <c r="K3125" s="2"/>
    </row>
    <row r="3126" spans="1:11" x14ac:dyDescent="0.3">
      <c r="A3126" s="1">
        <v>44952</v>
      </c>
      <c r="B3126" t="s">
        <v>13</v>
      </c>
      <c r="C3126" t="s">
        <v>14</v>
      </c>
      <c r="D3126">
        <v>114</v>
      </c>
      <c r="E3126" s="2">
        <v>20000</v>
      </c>
      <c r="F3126">
        <f t="shared" si="240"/>
        <v>2023</v>
      </c>
      <c r="G3126" t="str">
        <f t="shared" si="241"/>
        <v>January</v>
      </c>
      <c r="H3126">
        <f t="shared" si="242"/>
        <v>1</v>
      </c>
      <c r="I3126" t="str">
        <f t="shared" si="243"/>
        <v>Thursday</v>
      </c>
      <c r="J3126" s="2">
        <f t="shared" si="244"/>
        <v>2280000</v>
      </c>
      <c r="K3126" s="2"/>
    </row>
    <row r="3127" spans="1:11" x14ac:dyDescent="0.3">
      <c r="A3127" s="1">
        <v>44952</v>
      </c>
      <c r="B3127" t="s">
        <v>15</v>
      </c>
      <c r="C3127" t="s">
        <v>16</v>
      </c>
      <c r="D3127">
        <v>173</v>
      </c>
      <c r="E3127" s="2">
        <v>5000</v>
      </c>
      <c r="F3127">
        <f t="shared" si="240"/>
        <v>2023</v>
      </c>
      <c r="G3127" t="str">
        <f t="shared" si="241"/>
        <v>January</v>
      </c>
      <c r="H3127">
        <f t="shared" si="242"/>
        <v>1</v>
      </c>
      <c r="I3127" t="str">
        <f t="shared" si="243"/>
        <v>Thursday</v>
      </c>
      <c r="J3127" s="2">
        <f t="shared" si="244"/>
        <v>865000</v>
      </c>
      <c r="K3127" s="2"/>
    </row>
    <row r="3128" spans="1:11" x14ac:dyDescent="0.3">
      <c r="A3128" s="1">
        <v>44952</v>
      </c>
      <c r="B3128" t="s">
        <v>17</v>
      </c>
      <c r="C3128" t="s">
        <v>18</v>
      </c>
      <c r="D3128">
        <v>93</v>
      </c>
      <c r="E3128" s="2">
        <v>25000</v>
      </c>
      <c r="F3128">
        <f t="shared" si="240"/>
        <v>2023</v>
      </c>
      <c r="G3128" t="str">
        <f t="shared" si="241"/>
        <v>January</v>
      </c>
      <c r="H3128">
        <f t="shared" si="242"/>
        <v>1</v>
      </c>
      <c r="I3128" t="str">
        <f t="shared" si="243"/>
        <v>Thursday</v>
      </c>
      <c r="J3128" s="2">
        <f t="shared" si="244"/>
        <v>2325000</v>
      </c>
      <c r="K3128" s="2"/>
    </row>
    <row r="3129" spans="1:11" x14ac:dyDescent="0.3">
      <c r="A3129" s="1">
        <v>44952</v>
      </c>
      <c r="B3129" t="s">
        <v>19</v>
      </c>
      <c r="C3129" t="s">
        <v>20</v>
      </c>
      <c r="D3129">
        <v>57</v>
      </c>
      <c r="E3129" s="2">
        <v>30000</v>
      </c>
      <c r="F3129">
        <f t="shared" si="240"/>
        <v>2023</v>
      </c>
      <c r="G3129" t="str">
        <f t="shared" si="241"/>
        <v>January</v>
      </c>
      <c r="H3129">
        <f t="shared" si="242"/>
        <v>1</v>
      </c>
      <c r="I3129" t="str">
        <f t="shared" si="243"/>
        <v>Thursday</v>
      </c>
      <c r="J3129" s="2">
        <f t="shared" si="244"/>
        <v>1710000</v>
      </c>
      <c r="K3129" s="2"/>
    </row>
    <row r="3130" spans="1:11" x14ac:dyDescent="0.3">
      <c r="A3130" s="1">
        <v>44953</v>
      </c>
      <c r="B3130" t="s">
        <v>5</v>
      </c>
      <c r="C3130" t="s">
        <v>6</v>
      </c>
      <c r="D3130">
        <v>109</v>
      </c>
      <c r="E3130" s="2">
        <v>50000</v>
      </c>
      <c r="F3130">
        <f t="shared" si="240"/>
        <v>2023</v>
      </c>
      <c r="G3130" t="str">
        <f t="shared" si="241"/>
        <v>January</v>
      </c>
      <c r="H3130">
        <f t="shared" si="242"/>
        <v>1</v>
      </c>
      <c r="I3130" t="str">
        <f t="shared" si="243"/>
        <v>Friday</v>
      </c>
      <c r="J3130" s="2">
        <f t="shared" si="244"/>
        <v>5450000</v>
      </c>
      <c r="K3130" s="2"/>
    </row>
    <row r="3131" spans="1:11" x14ac:dyDescent="0.3">
      <c r="A3131" s="1">
        <v>44953</v>
      </c>
      <c r="B3131" t="s">
        <v>7</v>
      </c>
      <c r="C3131" t="s">
        <v>8</v>
      </c>
      <c r="D3131">
        <v>82</v>
      </c>
      <c r="E3131" s="2">
        <v>35000</v>
      </c>
      <c r="F3131">
        <f t="shared" si="240"/>
        <v>2023</v>
      </c>
      <c r="G3131" t="str">
        <f t="shared" si="241"/>
        <v>January</v>
      </c>
      <c r="H3131">
        <f t="shared" si="242"/>
        <v>1</v>
      </c>
      <c r="I3131" t="str">
        <f t="shared" si="243"/>
        <v>Friday</v>
      </c>
      <c r="J3131" s="2">
        <f t="shared" si="244"/>
        <v>2870000</v>
      </c>
      <c r="K3131" s="2"/>
    </row>
    <row r="3132" spans="1:11" x14ac:dyDescent="0.3">
      <c r="A3132" s="1">
        <v>44953</v>
      </c>
      <c r="B3132" t="s">
        <v>9</v>
      </c>
      <c r="C3132" t="s">
        <v>10</v>
      </c>
      <c r="D3132">
        <v>118</v>
      </c>
      <c r="E3132" s="2">
        <v>45000</v>
      </c>
      <c r="F3132">
        <f t="shared" si="240"/>
        <v>2023</v>
      </c>
      <c r="G3132" t="str">
        <f t="shared" si="241"/>
        <v>January</v>
      </c>
      <c r="H3132">
        <f t="shared" si="242"/>
        <v>1</v>
      </c>
      <c r="I3132" t="str">
        <f t="shared" si="243"/>
        <v>Friday</v>
      </c>
      <c r="J3132" s="2">
        <f t="shared" si="244"/>
        <v>5310000</v>
      </c>
      <c r="K3132" s="2"/>
    </row>
    <row r="3133" spans="1:11" x14ac:dyDescent="0.3">
      <c r="A3133" s="1">
        <v>44953</v>
      </c>
      <c r="B3133" t="s">
        <v>11</v>
      </c>
      <c r="C3133" t="s">
        <v>12</v>
      </c>
      <c r="D3133">
        <v>58</v>
      </c>
      <c r="E3133" s="2">
        <v>60000</v>
      </c>
      <c r="F3133">
        <f t="shared" si="240"/>
        <v>2023</v>
      </c>
      <c r="G3133" t="str">
        <f t="shared" si="241"/>
        <v>January</v>
      </c>
      <c r="H3133">
        <f t="shared" si="242"/>
        <v>1</v>
      </c>
      <c r="I3133" t="str">
        <f t="shared" si="243"/>
        <v>Friday</v>
      </c>
      <c r="J3133" s="2">
        <f t="shared" si="244"/>
        <v>3480000</v>
      </c>
      <c r="K3133" s="2"/>
    </row>
    <row r="3134" spans="1:11" x14ac:dyDescent="0.3">
      <c r="A3134" s="1">
        <v>44953</v>
      </c>
      <c r="B3134" t="s">
        <v>13</v>
      </c>
      <c r="C3134" t="s">
        <v>14</v>
      </c>
      <c r="D3134">
        <v>124</v>
      </c>
      <c r="E3134" s="2">
        <v>20000</v>
      </c>
      <c r="F3134">
        <f t="shared" si="240"/>
        <v>2023</v>
      </c>
      <c r="G3134" t="str">
        <f t="shared" si="241"/>
        <v>January</v>
      </c>
      <c r="H3134">
        <f t="shared" si="242"/>
        <v>1</v>
      </c>
      <c r="I3134" t="str">
        <f t="shared" si="243"/>
        <v>Friday</v>
      </c>
      <c r="J3134" s="2">
        <f t="shared" si="244"/>
        <v>2480000</v>
      </c>
      <c r="K3134" s="2"/>
    </row>
    <row r="3135" spans="1:11" x14ac:dyDescent="0.3">
      <c r="A3135" s="1">
        <v>44953</v>
      </c>
      <c r="B3135" t="s">
        <v>15</v>
      </c>
      <c r="C3135" t="s">
        <v>16</v>
      </c>
      <c r="D3135">
        <v>154</v>
      </c>
      <c r="E3135" s="2">
        <v>5000</v>
      </c>
      <c r="F3135">
        <f t="shared" si="240"/>
        <v>2023</v>
      </c>
      <c r="G3135" t="str">
        <f t="shared" si="241"/>
        <v>January</v>
      </c>
      <c r="H3135">
        <f t="shared" si="242"/>
        <v>1</v>
      </c>
      <c r="I3135" t="str">
        <f t="shared" si="243"/>
        <v>Friday</v>
      </c>
      <c r="J3135" s="2">
        <f t="shared" si="244"/>
        <v>770000</v>
      </c>
      <c r="K3135" s="2"/>
    </row>
    <row r="3136" spans="1:11" x14ac:dyDescent="0.3">
      <c r="A3136" s="1">
        <v>44953</v>
      </c>
      <c r="B3136" t="s">
        <v>17</v>
      </c>
      <c r="C3136" t="s">
        <v>18</v>
      </c>
      <c r="D3136">
        <v>102</v>
      </c>
      <c r="E3136" s="2">
        <v>25000</v>
      </c>
      <c r="F3136">
        <f t="shared" si="240"/>
        <v>2023</v>
      </c>
      <c r="G3136" t="str">
        <f t="shared" si="241"/>
        <v>January</v>
      </c>
      <c r="H3136">
        <f t="shared" si="242"/>
        <v>1</v>
      </c>
      <c r="I3136" t="str">
        <f t="shared" si="243"/>
        <v>Friday</v>
      </c>
      <c r="J3136" s="2">
        <f t="shared" si="244"/>
        <v>2550000</v>
      </c>
      <c r="K3136" s="2"/>
    </row>
    <row r="3137" spans="1:11" x14ac:dyDescent="0.3">
      <c r="A3137" s="1">
        <v>44953</v>
      </c>
      <c r="B3137" t="s">
        <v>19</v>
      </c>
      <c r="C3137" t="s">
        <v>20</v>
      </c>
      <c r="D3137">
        <v>55</v>
      </c>
      <c r="E3137" s="2">
        <v>30000</v>
      </c>
      <c r="F3137">
        <f t="shared" si="240"/>
        <v>2023</v>
      </c>
      <c r="G3137" t="str">
        <f t="shared" si="241"/>
        <v>January</v>
      </c>
      <c r="H3137">
        <f t="shared" si="242"/>
        <v>1</v>
      </c>
      <c r="I3137" t="str">
        <f t="shared" si="243"/>
        <v>Friday</v>
      </c>
      <c r="J3137" s="2">
        <f t="shared" si="244"/>
        <v>1650000</v>
      </c>
      <c r="K3137" s="2"/>
    </row>
    <row r="3138" spans="1:11" x14ac:dyDescent="0.3">
      <c r="A3138" s="1">
        <v>44954</v>
      </c>
      <c r="B3138" t="s">
        <v>5</v>
      </c>
      <c r="C3138" t="s">
        <v>6</v>
      </c>
      <c r="D3138">
        <v>114</v>
      </c>
      <c r="E3138" s="2">
        <v>50000</v>
      </c>
      <c r="F3138">
        <f t="shared" ref="F3138:F3201" si="245">YEAR(A3138)</f>
        <v>2023</v>
      </c>
      <c r="G3138" t="str">
        <f t="shared" ref="G3138:G3201" si="246">TEXT(A3138,"mmmm")</f>
        <v>January</v>
      </c>
      <c r="H3138">
        <f t="shared" ref="H3138:H3201" si="247">ROUNDUP(MONTH(A3138)/3,0)</f>
        <v>1</v>
      </c>
      <c r="I3138" t="str">
        <f t="shared" ref="I3138:I3201" si="248">TEXT(A3138,"dddd")</f>
        <v>Saturday</v>
      </c>
      <c r="J3138" s="2">
        <f t="shared" ref="J3138:J3201" si="249">D3138*E3138</f>
        <v>5700000</v>
      </c>
      <c r="K3138" s="2"/>
    </row>
    <row r="3139" spans="1:11" x14ac:dyDescent="0.3">
      <c r="A3139" s="1">
        <v>44954</v>
      </c>
      <c r="B3139" t="s">
        <v>7</v>
      </c>
      <c r="C3139" t="s">
        <v>8</v>
      </c>
      <c r="D3139">
        <v>86</v>
      </c>
      <c r="E3139" s="2">
        <v>35000</v>
      </c>
      <c r="F3139">
        <f t="shared" si="245"/>
        <v>2023</v>
      </c>
      <c r="G3139" t="str">
        <f t="shared" si="246"/>
        <v>January</v>
      </c>
      <c r="H3139">
        <f t="shared" si="247"/>
        <v>1</v>
      </c>
      <c r="I3139" t="str">
        <f t="shared" si="248"/>
        <v>Saturday</v>
      </c>
      <c r="J3139" s="2">
        <f t="shared" si="249"/>
        <v>3010000</v>
      </c>
      <c r="K3139" s="2"/>
    </row>
    <row r="3140" spans="1:11" x14ac:dyDescent="0.3">
      <c r="A3140" s="1">
        <v>44954</v>
      </c>
      <c r="B3140" t="s">
        <v>9</v>
      </c>
      <c r="C3140" t="s">
        <v>10</v>
      </c>
      <c r="D3140">
        <v>110</v>
      </c>
      <c r="E3140" s="2">
        <v>45000</v>
      </c>
      <c r="F3140">
        <f t="shared" si="245"/>
        <v>2023</v>
      </c>
      <c r="G3140" t="str">
        <f t="shared" si="246"/>
        <v>January</v>
      </c>
      <c r="H3140">
        <f t="shared" si="247"/>
        <v>1</v>
      </c>
      <c r="I3140" t="str">
        <f t="shared" si="248"/>
        <v>Saturday</v>
      </c>
      <c r="J3140" s="2">
        <f t="shared" si="249"/>
        <v>4950000</v>
      </c>
      <c r="K3140" s="2"/>
    </row>
    <row r="3141" spans="1:11" x14ac:dyDescent="0.3">
      <c r="A3141" s="1">
        <v>44954</v>
      </c>
      <c r="B3141" t="s">
        <v>11</v>
      </c>
      <c r="C3141" t="s">
        <v>12</v>
      </c>
      <c r="D3141">
        <v>55</v>
      </c>
      <c r="E3141" s="2">
        <v>60000</v>
      </c>
      <c r="F3141">
        <f t="shared" si="245"/>
        <v>2023</v>
      </c>
      <c r="G3141" t="str">
        <f t="shared" si="246"/>
        <v>January</v>
      </c>
      <c r="H3141">
        <f t="shared" si="247"/>
        <v>1</v>
      </c>
      <c r="I3141" t="str">
        <f t="shared" si="248"/>
        <v>Saturday</v>
      </c>
      <c r="J3141" s="2">
        <f t="shared" si="249"/>
        <v>3300000</v>
      </c>
      <c r="K3141" s="2"/>
    </row>
    <row r="3142" spans="1:11" x14ac:dyDescent="0.3">
      <c r="A3142" s="1">
        <v>44954</v>
      </c>
      <c r="B3142" t="s">
        <v>13</v>
      </c>
      <c r="C3142" t="s">
        <v>14</v>
      </c>
      <c r="D3142">
        <v>119</v>
      </c>
      <c r="E3142" s="2">
        <v>20000</v>
      </c>
      <c r="F3142">
        <f t="shared" si="245"/>
        <v>2023</v>
      </c>
      <c r="G3142" t="str">
        <f t="shared" si="246"/>
        <v>January</v>
      </c>
      <c r="H3142">
        <f t="shared" si="247"/>
        <v>1</v>
      </c>
      <c r="I3142" t="str">
        <f t="shared" si="248"/>
        <v>Saturday</v>
      </c>
      <c r="J3142" s="2">
        <f t="shared" si="249"/>
        <v>2380000</v>
      </c>
      <c r="K3142" s="2"/>
    </row>
    <row r="3143" spans="1:11" x14ac:dyDescent="0.3">
      <c r="A3143" s="1">
        <v>44954</v>
      </c>
      <c r="B3143" t="s">
        <v>15</v>
      </c>
      <c r="C3143" t="s">
        <v>16</v>
      </c>
      <c r="D3143">
        <v>167</v>
      </c>
      <c r="E3143" s="2">
        <v>5000</v>
      </c>
      <c r="F3143">
        <f t="shared" si="245"/>
        <v>2023</v>
      </c>
      <c r="G3143" t="str">
        <f t="shared" si="246"/>
        <v>January</v>
      </c>
      <c r="H3143">
        <f t="shared" si="247"/>
        <v>1</v>
      </c>
      <c r="I3143" t="str">
        <f t="shared" si="248"/>
        <v>Saturday</v>
      </c>
      <c r="J3143" s="2">
        <f t="shared" si="249"/>
        <v>835000</v>
      </c>
      <c r="K3143" s="2"/>
    </row>
    <row r="3144" spans="1:11" x14ac:dyDescent="0.3">
      <c r="A3144" s="1">
        <v>44954</v>
      </c>
      <c r="B3144" t="s">
        <v>17</v>
      </c>
      <c r="C3144" t="s">
        <v>18</v>
      </c>
      <c r="D3144">
        <v>96</v>
      </c>
      <c r="E3144" s="2">
        <v>25000</v>
      </c>
      <c r="F3144">
        <f t="shared" si="245"/>
        <v>2023</v>
      </c>
      <c r="G3144" t="str">
        <f t="shared" si="246"/>
        <v>January</v>
      </c>
      <c r="H3144">
        <f t="shared" si="247"/>
        <v>1</v>
      </c>
      <c r="I3144" t="str">
        <f t="shared" si="248"/>
        <v>Saturday</v>
      </c>
      <c r="J3144" s="2">
        <f t="shared" si="249"/>
        <v>2400000</v>
      </c>
      <c r="K3144" s="2"/>
    </row>
    <row r="3145" spans="1:11" x14ac:dyDescent="0.3">
      <c r="A3145" s="1">
        <v>44954</v>
      </c>
      <c r="B3145" t="s">
        <v>19</v>
      </c>
      <c r="C3145" t="s">
        <v>20</v>
      </c>
      <c r="D3145">
        <v>55</v>
      </c>
      <c r="E3145" s="2">
        <v>30000</v>
      </c>
      <c r="F3145">
        <f t="shared" si="245"/>
        <v>2023</v>
      </c>
      <c r="G3145" t="str">
        <f t="shared" si="246"/>
        <v>January</v>
      </c>
      <c r="H3145">
        <f t="shared" si="247"/>
        <v>1</v>
      </c>
      <c r="I3145" t="str">
        <f t="shared" si="248"/>
        <v>Saturday</v>
      </c>
      <c r="J3145" s="2">
        <f t="shared" si="249"/>
        <v>1650000</v>
      </c>
      <c r="K3145" s="2"/>
    </row>
    <row r="3146" spans="1:11" x14ac:dyDescent="0.3">
      <c r="A3146" s="1">
        <v>44955</v>
      </c>
      <c r="B3146" t="s">
        <v>5</v>
      </c>
      <c r="C3146" t="s">
        <v>6</v>
      </c>
      <c r="D3146">
        <v>123</v>
      </c>
      <c r="E3146" s="2">
        <v>50000</v>
      </c>
      <c r="F3146">
        <f t="shared" si="245"/>
        <v>2023</v>
      </c>
      <c r="G3146" t="str">
        <f t="shared" si="246"/>
        <v>January</v>
      </c>
      <c r="H3146">
        <f t="shared" si="247"/>
        <v>1</v>
      </c>
      <c r="I3146" t="str">
        <f t="shared" si="248"/>
        <v>Sunday</v>
      </c>
      <c r="J3146" s="2">
        <f t="shared" si="249"/>
        <v>6150000</v>
      </c>
      <c r="K3146" s="2"/>
    </row>
    <row r="3147" spans="1:11" x14ac:dyDescent="0.3">
      <c r="A3147" s="1">
        <v>44955</v>
      </c>
      <c r="B3147" t="s">
        <v>7</v>
      </c>
      <c r="C3147" t="s">
        <v>8</v>
      </c>
      <c r="D3147">
        <v>91</v>
      </c>
      <c r="E3147" s="2">
        <v>35000</v>
      </c>
      <c r="F3147">
        <f t="shared" si="245"/>
        <v>2023</v>
      </c>
      <c r="G3147" t="str">
        <f t="shared" si="246"/>
        <v>January</v>
      </c>
      <c r="H3147">
        <f t="shared" si="247"/>
        <v>1</v>
      </c>
      <c r="I3147" t="str">
        <f t="shared" si="248"/>
        <v>Sunday</v>
      </c>
      <c r="J3147" s="2">
        <f t="shared" si="249"/>
        <v>3185000</v>
      </c>
      <c r="K3147" s="2"/>
    </row>
    <row r="3148" spans="1:11" x14ac:dyDescent="0.3">
      <c r="A3148" s="1">
        <v>44955</v>
      </c>
      <c r="B3148" t="s">
        <v>9</v>
      </c>
      <c r="C3148" t="s">
        <v>10</v>
      </c>
      <c r="D3148">
        <v>120</v>
      </c>
      <c r="E3148" s="2">
        <v>45000</v>
      </c>
      <c r="F3148">
        <f t="shared" si="245"/>
        <v>2023</v>
      </c>
      <c r="G3148" t="str">
        <f t="shared" si="246"/>
        <v>January</v>
      </c>
      <c r="H3148">
        <f t="shared" si="247"/>
        <v>1</v>
      </c>
      <c r="I3148" t="str">
        <f t="shared" si="248"/>
        <v>Sunday</v>
      </c>
      <c r="J3148" s="2">
        <f t="shared" si="249"/>
        <v>5400000</v>
      </c>
      <c r="K3148" s="2"/>
    </row>
    <row r="3149" spans="1:11" x14ac:dyDescent="0.3">
      <c r="A3149" s="1">
        <v>44955</v>
      </c>
      <c r="B3149" t="s">
        <v>11</v>
      </c>
      <c r="C3149" t="s">
        <v>12</v>
      </c>
      <c r="D3149">
        <v>61</v>
      </c>
      <c r="E3149" s="2">
        <v>60000</v>
      </c>
      <c r="F3149">
        <f t="shared" si="245"/>
        <v>2023</v>
      </c>
      <c r="G3149" t="str">
        <f t="shared" si="246"/>
        <v>January</v>
      </c>
      <c r="H3149">
        <f t="shared" si="247"/>
        <v>1</v>
      </c>
      <c r="I3149" t="str">
        <f t="shared" si="248"/>
        <v>Sunday</v>
      </c>
      <c r="J3149" s="2">
        <f t="shared" si="249"/>
        <v>3660000</v>
      </c>
      <c r="K3149" s="2"/>
    </row>
    <row r="3150" spans="1:11" x14ac:dyDescent="0.3">
      <c r="A3150" s="1">
        <v>44955</v>
      </c>
      <c r="B3150" t="s">
        <v>13</v>
      </c>
      <c r="C3150" t="s">
        <v>14</v>
      </c>
      <c r="D3150">
        <v>130</v>
      </c>
      <c r="E3150" s="2">
        <v>20000</v>
      </c>
      <c r="F3150">
        <f t="shared" si="245"/>
        <v>2023</v>
      </c>
      <c r="G3150" t="str">
        <f t="shared" si="246"/>
        <v>January</v>
      </c>
      <c r="H3150">
        <f t="shared" si="247"/>
        <v>1</v>
      </c>
      <c r="I3150" t="str">
        <f t="shared" si="248"/>
        <v>Sunday</v>
      </c>
      <c r="J3150" s="2">
        <f t="shared" si="249"/>
        <v>2600000</v>
      </c>
      <c r="K3150" s="2"/>
    </row>
    <row r="3151" spans="1:11" x14ac:dyDescent="0.3">
      <c r="A3151" s="1">
        <v>44955</v>
      </c>
      <c r="B3151" t="s">
        <v>15</v>
      </c>
      <c r="C3151" t="s">
        <v>16</v>
      </c>
      <c r="D3151">
        <v>148</v>
      </c>
      <c r="E3151" s="2">
        <v>5000</v>
      </c>
      <c r="F3151">
        <f t="shared" si="245"/>
        <v>2023</v>
      </c>
      <c r="G3151" t="str">
        <f t="shared" si="246"/>
        <v>January</v>
      </c>
      <c r="H3151">
        <f t="shared" si="247"/>
        <v>1</v>
      </c>
      <c r="I3151" t="str">
        <f t="shared" si="248"/>
        <v>Sunday</v>
      </c>
      <c r="J3151" s="2">
        <f t="shared" si="249"/>
        <v>740000</v>
      </c>
      <c r="K3151" s="2"/>
    </row>
    <row r="3152" spans="1:11" x14ac:dyDescent="0.3">
      <c r="A3152" s="1">
        <v>44955</v>
      </c>
      <c r="B3152" t="s">
        <v>17</v>
      </c>
      <c r="C3152" t="s">
        <v>18</v>
      </c>
      <c r="D3152">
        <v>97</v>
      </c>
      <c r="E3152" s="2">
        <v>25000</v>
      </c>
      <c r="F3152">
        <f t="shared" si="245"/>
        <v>2023</v>
      </c>
      <c r="G3152" t="str">
        <f t="shared" si="246"/>
        <v>January</v>
      </c>
      <c r="H3152">
        <f t="shared" si="247"/>
        <v>1</v>
      </c>
      <c r="I3152" t="str">
        <f t="shared" si="248"/>
        <v>Sunday</v>
      </c>
      <c r="J3152" s="2">
        <f t="shared" si="249"/>
        <v>2425000</v>
      </c>
      <c r="K3152" s="2"/>
    </row>
    <row r="3153" spans="1:11" x14ac:dyDescent="0.3">
      <c r="A3153" s="1">
        <v>44955</v>
      </c>
      <c r="B3153" t="s">
        <v>19</v>
      </c>
      <c r="C3153" t="s">
        <v>20</v>
      </c>
      <c r="D3153">
        <v>49</v>
      </c>
      <c r="E3153" s="2">
        <v>30000</v>
      </c>
      <c r="F3153">
        <f t="shared" si="245"/>
        <v>2023</v>
      </c>
      <c r="G3153" t="str">
        <f t="shared" si="246"/>
        <v>January</v>
      </c>
      <c r="H3153">
        <f t="shared" si="247"/>
        <v>1</v>
      </c>
      <c r="I3153" t="str">
        <f t="shared" si="248"/>
        <v>Sunday</v>
      </c>
      <c r="J3153" s="2">
        <f t="shared" si="249"/>
        <v>1470000</v>
      </c>
      <c r="K3153" s="2"/>
    </row>
    <row r="3154" spans="1:11" x14ac:dyDescent="0.3">
      <c r="A3154" s="1">
        <v>44956</v>
      </c>
      <c r="B3154" t="s">
        <v>5</v>
      </c>
      <c r="C3154" t="s">
        <v>6</v>
      </c>
      <c r="D3154">
        <v>127</v>
      </c>
      <c r="E3154" s="2">
        <v>50000</v>
      </c>
      <c r="F3154">
        <f t="shared" si="245"/>
        <v>2023</v>
      </c>
      <c r="G3154" t="str">
        <f t="shared" si="246"/>
        <v>January</v>
      </c>
      <c r="H3154">
        <f t="shared" si="247"/>
        <v>1</v>
      </c>
      <c r="I3154" t="str">
        <f t="shared" si="248"/>
        <v>Monday</v>
      </c>
      <c r="J3154" s="2">
        <f t="shared" si="249"/>
        <v>6350000</v>
      </c>
      <c r="K3154" s="2"/>
    </row>
    <row r="3155" spans="1:11" x14ac:dyDescent="0.3">
      <c r="A3155" s="1">
        <v>44956</v>
      </c>
      <c r="B3155" t="s">
        <v>7</v>
      </c>
      <c r="C3155" t="s">
        <v>8</v>
      </c>
      <c r="D3155">
        <v>84</v>
      </c>
      <c r="E3155" s="2">
        <v>35000</v>
      </c>
      <c r="F3155">
        <f t="shared" si="245"/>
        <v>2023</v>
      </c>
      <c r="G3155" t="str">
        <f t="shared" si="246"/>
        <v>January</v>
      </c>
      <c r="H3155">
        <f t="shared" si="247"/>
        <v>1</v>
      </c>
      <c r="I3155" t="str">
        <f t="shared" si="248"/>
        <v>Monday</v>
      </c>
      <c r="J3155" s="2">
        <f t="shared" si="249"/>
        <v>2940000</v>
      </c>
      <c r="K3155" s="2"/>
    </row>
    <row r="3156" spans="1:11" x14ac:dyDescent="0.3">
      <c r="A3156" s="1">
        <v>44956</v>
      </c>
      <c r="B3156" t="s">
        <v>9</v>
      </c>
      <c r="C3156" t="s">
        <v>10</v>
      </c>
      <c r="D3156">
        <v>113</v>
      </c>
      <c r="E3156" s="2">
        <v>45000</v>
      </c>
      <c r="F3156">
        <f t="shared" si="245"/>
        <v>2023</v>
      </c>
      <c r="G3156" t="str">
        <f t="shared" si="246"/>
        <v>January</v>
      </c>
      <c r="H3156">
        <f t="shared" si="247"/>
        <v>1</v>
      </c>
      <c r="I3156" t="str">
        <f t="shared" si="248"/>
        <v>Monday</v>
      </c>
      <c r="J3156" s="2">
        <f t="shared" si="249"/>
        <v>5085000</v>
      </c>
      <c r="K3156" s="2"/>
    </row>
    <row r="3157" spans="1:11" x14ac:dyDescent="0.3">
      <c r="A3157" s="1">
        <v>44956</v>
      </c>
      <c r="B3157" t="s">
        <v>11</v>
      </c>
      <c r="C3157" t="s">
        <v>12</v>
      </c>
      <c r="D3157">
        <v>56</v>
      </c>
      <c r="E3157" s="2">
        <v>60000</v>
      </c>
      <c r="F3157">
        <f t="shared" si="245"/>
        <v>2023</v>
      </c>
      <c r="G3157" t="str">
        <f t="shared" si="246"/>
        <v>January</v>
      </c>
      <c r="H3157">
        <f t="shared" si="247"/>
        <v>1</v>
      </c>
      <c r="I3157" t="str">
        <f t="shared" si="248"/>
        <v>Monday</v>
      </c>
      <c r="J3157" s="2">
        <f t="shared" si="249"/>
        <v>3360000</v>
      </c>
      <c r="K3157" s="2"/>
    </row>
    <row r="3158" spans="1:11" x14ac:dyDescent="0.3">
      <c r="A3158" s="1">
        <v>44956</v>
      </c>
      <c r="B3158" t="s">
        <v>13</v>
      </c>
      <c r="C3158" t="s">
        <v>14</v>
      </c>
      <c r="D3158">
        <v>130</v>
      </c>
      <c r="E3158" s="2">
        <v>20000</v>
      </c>
      <c r="F3158">
        <f t="shared" si="245"/>
        <v>2023</v>
      </c>
      <c r="G3158" t="str">
        <f t="shared" si="246"/>
        <v>January</v>
      </c>
      <c r="H3158">
        <f t="shared" si="247"/>
        <v>1</v>
      </c>
      <c r="I3158" t="str">
        <f t="shared" si="248"/>
        <v>Monday</v>
      </c>
      <c r="J3158" s="2">
        <f t="shared" si="249"/>
        <v>2600000</v>
      </c>
      <c r="K3158" s="2"/>
    </row>
    <row r="3159" spans="1:11" x14ac:dyDescent="0.3">
      <c r="A3159" s="1">
        <v>44956</v>
      </c>
      <c r="B3159" t="s">
        <v>15</v>
      </c>
      <c r="C3159" t="s">
        <v>16</v>
      </c>
      <c r="D3159">
        <v>153</v>
      </c>
      <c r="E3159" s="2">
        <v>5000</v>
      </c>
      <c r="F3159">
        <f t="shared" si="245"/>
        <v>2023</v>
      </c>
      <c r="G3159" t="str">
        <f t="shared" si="246"/>
        <v>January</v>
      </c>
      <c r="H3159">
        <f t="shared" si="247"/>
        <v>1</v>
      </c>
      <c r="I3159" t="str">
        <f t="shared" si="248"/>
        <v>Monday</v>
      </c>
      <c r="J3159" s="2">
        <f t="shared" si="249"/>
        <v>765000</v>
      </c>
      <c r="K3159" s="2"/>
    </row>
    <row r="3160" spans="1:11" x14ac:dyDescent="0.3">
      <c r="A3160" s="1">
        <v>44956</v>
      </c>
      <c r="B3160" t="s">
        <v>17</v>
      </c>
      <c r="C3160" t="s">
        <v>18</v>
      </c>
      <c r="D3160">
        <v>88</v>
      </c>
      <c r="E3160" s="2">
        <v>25000</v>
      </c>
      <c r="F3160">
        <f t="shared" si="245"/>
        <v>2023</v>
      </c>
      <c r="G3160" t="str">
        <f t="shared" si="246"/>
        <v>January</v>
      </c>
      <c r="H3160">
        <f t="shared" si="247"/>
        <v>1</v>
      </c>
      <c r="I3160" t="str">
        <f t="shared" si="248"/>
        <v>Monday</v>
      </c>
      <c r="J3160" s="2">
        <f t="shared" si="249"/>
        <v>2200000</v>
      </c>
      <c r="K3160" s="2"/>
    </row>
    <row r="3161" spans="1:11" x14ac:dyDescent="0.3">
      <c r="A3161" s="1">
        <v>44956</v>
      </c>
      <c r="B3161" t="s">
        <v>19</v>
      </c>
      <c r="C3161" t="s">
        <v>20</v>
      </c>
      <c r="D3161">
        <v>52</v>
      </c>
      <c r="E3161" s="2">
        <v>30000</v>
      </c>
      <c r="F3161">
        <f t="shared" si="245"/>
        <v>2023</v>
      </c>
      <c r="G3161" t="str">
        <f t="shared" si="246"/>
        <v>January</v>
      </c>
      <c r="H3161">
        <f t="shared" si="247"/>
        <v>1</v>
      </c>
      <c r="I3161" t="str">
        <f t="shared" si="248"/>
        <v>Monday</v>
      </c>
      <c r="J3161" s="2">
        <f t="shared" si="249"/>
        <v>1560000</v>
      </c>
      <c r="K3161" s="2"/>
    </row>
    <row r="3162" spans="1:11" x14ac:dyDescent="0.3">
      <c r="A3162" s="1">
        <v>44957</v>
      </c>
      <c r="B3162" t="s">
        <v>5</v>
      </c>
      <c r="C3162" t="s">
        <v>6</v>
      </c>
      <c r="D3162">
        <v>119</v>
      </c>
      <c r="E3162" s="2">
        <v>50000</v>
      </c>
      <c r="F3162">
        <f t="shared" si="245"/>
        <v>2023</v>
      </c>
      <c r="G3162" t="str">
        <f t="shared" si="246"/>
        <v>January</v>
      </c>
      <c r="H3162">
        <f t="shared" si="247"/>
        <v>1</v>
      </c>
      <c r="I3162" t="str">
        <f t="shared" si="248"/>
        <v>Tuesday</v>
      </c>
      <c r="J3162" s="2">
        <f t="shared" si="249"/>
        <v>5950000</v>
      </c>
      <c r="K3162" s="2"/>
    </row>
    <row r="3163" spans="1:11" x14ac:dyDescent="0.3">
      <c r="A3163" s="1">
        <v>44957</v>
      </c>
      <c r="B3163" t="s">
        <v>7</v>
      </c>
      <c r="C3163" t="s">
        <v>8</v>
      </c>
      <c r="D3163">
        <v>86</v>
      </c>
      <c r="E3163" s="2">
        <v>35000</v>
      </c>
      <c r="F3163">
        <f t="shared" si="245"/>
        <v>2023</v>
      </c>
      <c r="G3163" t="str">
        <f t="shared" si="246"/>
        <v>January</v>
      </c>
      <c r="H3163">
        <f t="shared" si="247"/>
        <v>1</v>
      </c>
      <c r="I3163" t="str">
        <f t="shared" si="248"/>
        <v>Tuesday</v>
      </c>
      <c r="J3163" s="2">
        <f t="shared" si="249"/>
        <v>3010000</v>
      </c>
      <c r="K3163" s="2"/>
    </row>
    <row r="3164" spans="1:11" x14ac:dyDescent="0.3">
      <c r="A3164" s="1">
        <v>44957</v>
      </c>
      <c r="B3164" t="s">
        <v>9</v>
      </c>
      <c r="C3164" t="s">
        <v>10</v>
      </c>
      <c r="D3164">
        <v>114</v>
      </c>
      <c r="E3164" s="2">
        <v>45000</v>
      </c>
      <c r="F3164">
        <f t="shared" si="245"/>
        <v>2023</v>
      </c>
      <c r="G3164" t="str">
        <f t="shared" si="246"/>
        <v>January</v>
      </c>
      <c r="H3164">
        <f t="shared" si="247"/>
        <v>1</v>
      </c>
      <c r="I3164" t="str">
        <f t="shared" si="248"/>
        <v>Tuesday</v>
      </c>
      <c r="J3164" s="2">
        <f t="shared" si="249"/>
        <v>5130000</v>
      </c>
      <c r="K3164" s="2"/>
    </row>
    <row r="3165" spans="1:11" x14ac:dyDescent="0.3">
      <c r="A3165" s="1">
        <v>44957</v>
      </c>
      <c r="B3165" t="s">
        <v>11</v>
      </c>
      <c r="C3165" t="s">
        <v>12</v>
      </c>
      <c r="D3165">
        <v>55</v>
      </c>
      <c r="E3165" s="2">
        <v>60000</v>
      </c>
      <c r="F3165">
        <f t="shared" si="245"/>
        <v>2023</v>
      </c>
      <c r="G3165" t="str">
        <f t="shared" si="246"/>
        <v>January</v>
      </c>
      <c r="H3165">
        <f t="shared" si="247"/>
        <v>1</v>
      </c>
      <c r="I3165" t="str">
        <f t="shared" si="248"/>
        <v>Tuesday</v>
      </c>
      <c r="J3165" s="2">
        <f t="shared" si="249"/>
        <v>3300000</v>
      </c>
      <c r="K3165" s="2"/>
    </row>
    <row r="3166" spans="1:11" x14ac:dyDescent="0.3">
      <c r="A3166" s="1">
        <v>44957</v>
      </c>
      <c r="B3166" t="s">
        <v>13</v>
      </c>
      <c r="C3166" t="s">
        <v>14</v>
      </c>
      <c r="D3166">
        <v>129</v>
      </c>
      <c r="E3166" s="2">
        <v>20000</v>
      </c>
      <c r="F3166">
        <f t="shared" si="245"/>
        <v>2023</v>
      </c>
      <c r="G3166" t="str">
        <f t="shared" si="246"/>
        <v>January</v>
      </c>
      <c r="H3166">
        <f t="shared" si="247"/>
        <v>1</v>
      </c>
      <c r="I3166" t="str">
        <f t="shared" si="248"/>
        <v>Tuesday</v>
      </c>
      <c r="J3166" s="2">
        <f t="shared" si="249"/>
        <v>2580000</v>
      </c>
      <c r="K3166" s="2"/>
    </row>
    <row r="3167" spans="1:11" x14ac:dyDescent="0.3">
      <c r="A3167" s="1">
        <v>44957</v>
      </c>
      <c r="B3167" t="s">
        <v>15</v>
      </c>
      <c r="C3167" t="s">
        <v>16</v>
      </c>
      <c r="D3167">
        <v>164</v>
      </c>
      <c r="E3167" s="2">
        <v>5000</v>
      </c>
      <c r="F3167">
        <f t="shared" si="245"/>
        <v>2023</v>
      </c>
      <c r="G3167" t="str">
        <f t="shared" si="246"/>
        <v>January</v>
      </c>
      <c r="H3167">
        <f t="shared" si="247"/>
        <v>1</v>
      </c>
      <c r="I3167" t="str">
        <f t="shared" si="248"/>
        <v>Tuesday</v>
      </c>
      <c r="J3167" s="2">
        <f t="shared" si="249"/>
        <v>820000</v>
      </c>
      <c r="K3167" s="2"/>
    </row>
    <row r="3168" spans="1:11" x14ac:dyDescent="0.3">
      <c r="A3168" s="1">
        <v>44957</v>
      </c>
      <c r="B3168" t="s">
        <v>17</v>
      </c>
      <c r="C3168" t="s">
        <v>18</v>
      </c>
      <c r="D3168">
        <v>91</v>
      </c>
      <c r="E3168" s="2">
        <v>25000</v>
      </c>
      <c r="F3168">
        <f t="shared" si="245"/>
        <v>2023</v>
      </c>
      <c r="G3168" t="str">
        <f t="shared" si="246"/>
        <v>January</v>
      </c>
      <c r="H3168">
        <f t="shared" si="247"/>
        <v>1</v>
      </c>
      <c r="I3168" t="str">
        <f t="shared" si="248"/>
        <v>Tuesday</v>
      </c>
      <c r="J3168" s="2">
        <f t="shared" si="249"/>
        <v>2275000</v>
      </c>
      <c r="K3168" s="2"/>
    </row>
    <row r="3169" spans="1:11" x14ac:dyDescent="0.3">
      <c r="A3169" s="1">
        <v>44957</v>
      </c>
      <c r="B3169" t="s">
        <v>19</v>
      </c>
      <c r="C3169" t="s">
        <v>20</v>
      </c>
      <c r="D3169">
        <v>54</v>
      </c>
      <c r="E3169" s="2">
        <v>30000</v>
      </c>
      <c r="F3169">
        <f t="shared" si="245"/>
        <v>2023</v>
      </c>
      <c r="G3169" t="str">
        <f t="shared" si="246"/>
        <v>January</v>
      </c>
      <c r="H3169">
        <f t="shared" si="247"/>
        <v>1</v>
      </c>
      <c r="I3169" t="str">
        <f t="shared" si="248"/>
        <v>Tuesday</v>
      </c>
      <c r="J3169" s="2">
        <f t="shared" si="249"/>
        <v>1620000</v>
      </c>
      <c r="K3169" s="2"/>
    </row>
    <row r="3170" spans="1:11" x14ac:dyDescent="0.3">
      <c r="A3170" s="1">
        <v>44958</v>
      </c>
      <c r="B3170" t="s">
        <v>5</v>
      </c>
      <c r="C3170" t="s">
        <v>6</v>
      </c>
      <c r="D3170">
        <v>115</v>
      </c>
      <c r="E3170" s="2">
        <v>50000</v>
      </c>
      <c r="F3170">
        <f t="shared" si="245"/>
        <v>2023</v>
      </c>
      <c r="G3170" t="str">
        <f t="shared" si="246"/>
        <v>February</v>
      </c>
      <c r="H3170">
        <f t="shared" si="247"/>
        <v>1</v>
      </c>
      <c r="I3170" t="str">
        <f t="shared" si="248"/>
        <v>Wednesday</v>
      </c>
      <c r="J3170" s="2">
        <f t="shared" si="249"/>
        <v>5750000</v>
      </c>
      <c r="K3170" s="2"/>
    </row>
    <row r="3171" spans="1:11" x14ac:dyDescent="0.3">
      <c r="A3171" s="1">
        <v>44958</v>
      </c>
      <c r="B3171" t="s">
        <v>7</v>
      </c>
      <c r="C3171" t="s">
        <v>8</v>
      </c>
      <c r="D3171">
        <v>83</v>
      </c>
      <c r="E3171" s="2">
        <v>35000</v>
      </c>
      <c r="F3171">
        <f t="shared" si="245"/>
        <v>2023</v>
      </c>
      <c r="G3171" t="str">
        <f t="shared" si="246"/>
        <v>February</v>
      </c>
      <c r="H3171">
        <f t="shared" si="247"/>
        <v>1</v>
      </c>
      <c r="I3171" t="str">
        <f t="shared" si="248"/>
        <v>Wednesday</v>
      </c>
      <c r="J3171" s="2">
        <f t="shared" si="249"/>
        <v>2905000</v>
      </c>
      <c r="K3171" s="2"/>
    </row>
    <row r="3172" spans="1:11" x14ac:dyDescent="0.3">
      <c r="A3172" s="1">
        <v>44958</v>
      </c>
      <c r="B3172" t="s">
        <v>9</v>
      </c>
      <c r="C3172" t="s">
        <v>10</v>
      </c>
      <c r="D3172">
        <v>106</v>
      </c>
      <c r="E3172" s="2">
        <v>45000</v>
      </c>
      <c r="F3172">
        <f t="shared" si="245"/>
        <v>2023</v>
      </c>
      <c r="G3172" t="str">
        <f t="shared" si="246"/>
        <v>February</v>
      </c>
      <c r="H3172">
        <f t="shared" si="247"/>
        <v>1</v>
      </c>
      <c r="I3172" t="str">
        <f t="shared" si="248"/>
        <v>Wednesday</v>
      </c>
      <c r="J3172" s="2">
        <f t="shared" si="249"/>
        <v>4770000</v>
      </c>
      <c r="K3172" s="2"/>
    </row>
    <row r="3173" spans="1:11" x14ac:dyDescent="0.3">
      <c r="A3173" s="1">
        <v>44958</v>
      </c>
      <c r="B3173" t="s">
        <v>11</v>
      </c>
      <c r="C3173" t="s">
        <v>12</v>
      </c>
      <c r="D3173">
        <v>55</v>
      </c>
      <c r="E3173" s="2">
        <v>60000</v>
      </c>
      <c r="F3173">
        <f t="shared" si="245"/>
        <v>2023</v>
      </c>
      <c r="G3173" t="str">
        <f t="shared" si="246"/>
        <v>February</v>
      </c>
      <c r="H3173">
        <f t="shared" si="247"/>
        <v>1</v>
      </c>
      <c r="I3173" t="str">
        <f t="shared" si="248"/>
        <v>Wednesday</v>
      </c>
      <c r="J3173" s="2">
        <f t="shared" si="249"/>
        <v>3300000</v>
      </c>
      <c r="K3173" s="2"/>
    </row>
    <row r="3174" spans="1:11" x14ac:dyDescent="0.3">
      <c r="A3174" s="1">
        <v>44958</v>
      </c>
      <c r="B3174" t="s">
        <v>13</v>
      </c>
      <c r="C3174" t="s">
        <v>14</v>
      </c>
      <c r="D3174">
        <v>136</v>
      </c>
      <c r="E3174" s="2">
        <v>20000</v>
      </c>
      <c r="F3174">
        <f t="shared" si="245"/>
        <v>2023</v>
      </c>
      <c r="G3174" t="str">
        <f t="shared" si="246"/>
        <v>February</v>
      </c>
      <c r="H3174">
        <f t="shared" si="247"/>
        <v>1</v>
      </c>
      <c r="I3174" t="str">
        <f t="shared" si="248"/>
        <v>Wednesday</v>
      </c>
      <c r="J3174" s="2">
        <f t="shared" si="249"/>
        <v>2720000</v>
      </c>
      <c r="K3174" s="2"/>
    </row>
    <row r="3175" spans="1:11" x14ac:dyDescent="0.3">
      <c r="A3175" s="1">
        <v>44958</v>
      </c>
      <c r="B3175" t="s">
        <v>15</v>
      </c>
      <c r="C3175" t="s">
        <v>16</v>
      </c>
      <c r="D3175">
        <v>181</v>
      </c>
      <c r="E3175" s="2">
        <v>5000</v>
      </c>
      <c r="F3175">
        <f t="shared" si="245"/>
        <v>2023</v>
      </c>
      <c r="G3175" t="str">
        <f t="shared" si="246"/>
        <v>February</v>
      </c>
      <c r="H3175">
        <f t="shared" si="247"/>
        <v>1</v>
      </c>
      <c r="I3175" t="str">
        <f t="shared" si="248"/>
        <v>Wednesday</v>
      </c>
      <c r="J3175" s="2">
        <f t="shared" si="249"/>
        <v>905000</v>
      </c>
      <c r="K3175" s="2"/>
    </row>
    <row r="3176" spans="1:11" x14ac:dyDescent="0.3">
      <c r="A3176" s="1">
        <v>44958</v>
      </c>
      <c r="B3176" t="s">
        <v>17</v>
      </c>
      <c r="C3176" t="s">
        <v>18</v>
      </c>
      <c r="D3176">
        <v>98</v>
      </c>
      <c r="E3176" s="2">
        <v>25000</v>
      </c>
      <c r="F3176">
        <f t="shared" si="245"/>
        <v>2023</v>
      </c>
      <c r="G3176" t="str">
        <f t="shared" si="246"/>
        <v>February</v>
      </c>
      <c r="H3176">
        <f t="shared" si="247"/>
        <v>1</v>
      </c>
      <c r="I3176" t="str">
        <f t="shared" si="248"/>
        <v>Wednesday</v>
      </c>
      <c r="J3176" s="2">
        <f t="shared" si="249"/>
        <v>2450000</v>
      </c>
      <c r="K3176" s="2"/>
    </row>
    <row r="3177" spans="1:11" x14ac:dyDescent="0.3">
      <c r="A3177" s="1">
        <v>44958</v>
      </c>
      <c r="B3177" t="s">
        <v>19</v>
      </c>
      <c r="C3177" t="s">
        <v>20</v>
      </c>
      <c r="D3177">
        <v>48</v>
      </c>
      <c r="E3177" s="2">
        <v>30000</v>
      </c>
      <c r="F3177">
        <f t="shared" si="245"/>
        <v>2023</v>
      </c>
      <c r="G3177" t="str">
        <f t="shared" si="246"/>
        <v>February</v>
      </c>
      <c r="H3177">
        <f t="shared" si="247"/>
        <v>1</v>
      </c>
      <c r="I3177" t="str">
        <f t="shared" si="248"/>
        <v>Wednesday</v>
      </c>
      <c r="J3177" s="2">
        <f t="shared" si="249"/>
        <v>1440000</v>
      </c>
      <c r="K3177" s="2"/>
    </row>
    <row r="3178" spans="1:11" x14ac:dyDescent="0.3">
      <c r="A3178" s="1">
        <v>44959</v>
      </c>
      <c r="B3178" t="s">
        <v>5</v>
      </c>
      <c r="C3178" t="s">
        <v>6</v>
      </c>
      <c r="D3178">
        <v>112</v>
      </c>
      <c r="E3178" s="2">
        <v>50000</v>
      </c>
      <c r="F3178">
        <f t="shared" si="245"/>
        <v>2023</v>
      </c>
      <c r="G3178" t="str">
        <f t="shared" si="246"/>
        <v>February</v>
      </c>
      <c r="H3178">
        <f t="shared" si="247"/>
        <v>1</v>
      </c>
      <c r="I3178" t="str">
        <f t="shared" si="248"/>
        <v>Thursday</v>
      </c>
      <c r="J3178" s="2">
        <f t="shared" si="249"/>
        <v>5600000</v>
      </c>
      <c r="K3178" s="2"/>
    </row>
    <row r="3179" spans="1:11" x14ac:dyDescent="0.3">
      <c r="A3179" s="1">
        <v>44959</v>
      </c>
      <c r="B3179" t="s">
        <v>7</v>
      </c>
      <c r="C3179" t="s">
        <v>8</v>
      </c>
      <c r="D3179">
        <v>90</v>
      </c>
      <c r="E3179" s="2">
        <v>35000</v>
      </c>
      <c r="F3179">
        <f t="shared" si="245"/>
        <v>2023</v>
      </c>
      <c r="G3179" t="str">
        <f t="shared" si="246"/>
        <v>February</v>
      </c>
      <c r="H3179">
        <f t="shared" si="247"/>
        <v>1</v>
      </c>
      <c r="I3179" t="str">
        <f t="shared" si="248"/>
        <v>Thursday</v>
      </c>
      <c r="J3179" s="2">
        <f t="shared" si="249"/>
        <v>3150000</v>
      </c>
      <c r="K3179" s="2"/>
    </row>
    <row r="3180" spans="1:11" x14ac:dyDescent="0.3">
      <c r="A3180" s="1">
        <v>44959</v>
      </c>
      <c r="B3180" t="s">
        <v>9</v>
      </c>
      <c r="C3180" t="s">
        <v>10</v>
      </c>
      <c r="D3180">
        <v>105</v>
      </c>
      <c r="E3180" s="2">
        <v>45000</v>
      </c>
      <c r="F3180">
        <f t="shared" si="245"/>
        <v>2023</v>
      </c>
      <c r="G3180" t="str">
        <f t="shared" si="246"/>
        <v>February</v>
      </c>
      <c r="H3180">
        <f t="shared" si="247"/>
        <v>1</v>
      </c>
      <c r="I3180" t="str">
        <f t="shared" si="248"/>
        <v>Thursday</v>
      </c>
      <c r="J3180" s="2">
        <f t="shared" si="249"/>
        <v>4725000</v>
      </c>
      <c r="K3180" s="2"/>
    </row>
    <row r="3181" spans="1:11" x14ac:dyDescent="0.3">
      <c r="A3181" s="1">
        <v>44959</v>
      </c>
      <c r="B3181" t="s">
        <v>11</v>
      </c>
      <c r="C3181" t="s">
        <v>12</v>
      </c>
      <c r="D3181">
        <v>56</v>
      </c>
      <c r="E3181" s="2">
        <v>60000</v>
      </c>
      <c r="F3181">
        <f t="shared" si="245"/>
        <v>2023</v>
      </c>
      <c r="G3181" t="str">
        <f t="shared" si="246"/>
        <v>February</v>
      </c>
      <c r="H3181">
        <f t="shared" si="247"/>
        <v>1</v>
      </c>
      <c r="I3181" t="str">
        <f t="shared" si="248"/>
        <v>Thursday</v>
      </c>
      <c r="J3181" s="2">
        <f t="shared" si="249"/>
        <v>3360000</v>
      </c>
      <c r="K3181" s="2"/>
    </row>
    <row r="3182" spans="1:11" x14ac:dyDescent="0.3">
      <c r="A3182" s="1">
        <v>44959</v>
      </c>
      <c r="B3182" t="s">
        <v>13</v>
      </c>
      <c r="C3182" t="s">
        <v>14</v>
      </c>
      <c r="D3182">
        <v>128</v>
      </c>
      <c r="E3182" s="2">
        <v>20000</v>
      </c>
      <c r="F3182">
        <f t="shared" si="245"/>
        <v>2023</v>
      </c>
      <c r="G3182" t="str">
        <f t="shared" si="246"/>
        <v>February</v>
      </c>
      <c r="H3182">
        <f t="shared" si="247"/>
        <v>1</v>
      </c>
      <c r="I3182" t="str">
        <f t="shared" si="248"/>
        <v>Thursday</v>
      </c>
      <c r="J3182" s="2">
        <f t="shared" si="249"/>
        <v>2560000</v>
      </c>
      <c r="K3182" s="2"/>
    </row>
    <row r="3183" spans="1:11" x14ac:dyDescent="0.3">
      <c r="A3183" s="1">
        <v>44959</v>
      </c>
      <c r="B3183" t="s">
        <v>15</v>
      </c>
      <c r="C3183" t="s">
        <v>16</v>
      </c>
      <c r="D3183">
        <v>161</v>
      </c>
      <c r="E3183" s="2">
        <v>5000</v>
      </c>
      <c r="F3183">
        <f t="shared" si="245"/>
        <v>2023</v>
      </c>
      <c r="G3183" t="str">
        <f t="shared" si="246"/>
        <v>February</v>
      </c>
      <c r="H3183">
        <f t="shared" si="247"/>
        <v>1</v>
      </c>
      <c r="I3183" t="str">
        <f t="shared" si="248"/>
        <v>Thursday</v>
      </c>
      <c r="J3183" s="2">
        <f t="shared" si="249"/>
        <v>805000</v>
      </c>
      <c r="K3183" s="2"/>
    </row>
    <row r="3184" spans="1:11" x14ac:dyDescent="0.3">
      <c r="A3184" s="1">
        <v>44959</v>
      </c>
      <c r="B3184" t="s">
        <v>17</v>
      </c>
      <c r="C3184" t="s">
        <v>18</v>
      </c>
      <c r="D3184">
        <v>96</v>
      </c>
      <c r="E3184" s="2">
        <v>25000</v>
      </c>
      <c r="F3184">
        <f t="shared" si="245"/>
        <v>2023</v>
      </c>
      <c r="G3184" t="str">
        <f t="shared" si="246"/>
        <v>February</v>
      </c>
      <c r="H3184">
        <f t="shared" si="247"/>
        <v>1</v>
      </c>
      <c r="I3184" t="str">
        <f t="shared" si="248"/>
        <v>Thursday</v>
      </c>
      <c r="J3184" s="2">
        <f t="shared" si="249"/>
        <v>2400000</v>
      </c>
      <c r="K3184" s="2"/>
    </row>
    <row r="3185" spans="1:11" x14ac:dyDescent="0.3">
      <c r="A3185" s="1">
        <v>44959</v>
      </c>
      <c r="B3185" t="s">
        <v>19</v>
      </c>
      <c r="C3185" t="s">
        <v>20</v>
      </c>
      <c r="D3185">
        <v>53</v>
      </c>
      <c r="E3185" s="2">
        <v>30000</v>
      </c>
      <c r="F3185">
        <f t="shared" si="245"/>
        <v>2023</v>
      </c>
      <c r="G3185" t="str">
        <f t="shared" si="246"/>
        <v>February</v>
      </c>
      <c r="H3185">
        <f t="shared" si="247"/>
        <v>1</v>
      </c>
      <c r="I3185" t="str">
        <f t="shared" si="248"/>
        <v>Thursday</v>
      </c>
      <c r="J3185" s="2">
        <f t="shared" si="249"/>
        <v>1590000</v>
      </c>
      <c r="K3185" s="2"/>
    </row>
    <row r="3186" spans="1:11" x14ac:dyDescent="0.3">
      <c r="A3186" s="1">
        <v>44960</v>
      </c>
      <c r="B3186" t="s">
        <v>5</v>
      </c>
      <c r="C3186" t="s">
        <v>6</v>
      </c>
      <c r="D3186">
        <v>118</v>
      </c>
      <c r="E3186" s="2">
        <v>50000</v>
      </c>
      <c r="F3186">
        <f t="shared" si="245"/>
        <v>2023</v>
      </c>
      <c r="G3186" t="str">
        <f t="shared" si="246"/>
        <v>February</v>
      </c>
      <c r="H3186">
        <f t="shared" si="247"/>
        <v>1</v>
      </c>
      <c r="I3186" t="str">
        <f t="shared" si="248"/>
        <v>Friday</v>
      </c>
      <c r="J3186" s="2">
        <f t="shared" si="249"/>
        <v>5900000</v>
      </c>
      <c r="K3186" s="2"/>
    </row>
    <row r="3187" spans="1:11" x14ac:dyDescent="0.3">
      <c r="A3187" s="1">
        <v>44960</v>
      </c>
      <c r="B3187" t="s">
        <v>7</v>
      </c>
      <c r="C3187" t="s">
        <v>8</v>
      </c>
      <c r="D3187">
        <v>88</v>
      </c>
      <c r="E3187" s="2">
        <v>35000</v>
      </c>
      <c r="F3187">
        <f t="shared" si="245"/>
        <v>2023</v>
      </c>
      <c r="G3187" t="str">
        <f t="shared" si="246"/>
        <v>February</v>
      </c>
      <c r="H3187">
        <f t="shared" si="247"/>
        <v>1</v>
      </c>
      <c r="I3187" t="str">
        <f t="shared" si="248"/>
        <v>Friday</v>
      </c>
      <c r="J3187" s="2">
        <f t="shared" si="249"/>
        <v>3080000</v>
      </c>
      <c r="K3187" s="2"/>
    </row>
    <row r="3188" spans="1:11" x14ac:dyDescent="0.3">
      <c r="A3188" s="1">
        <v>44960</v>
      </c>
      <c r="B3188" t="s">
        <v>9</v>
      </c>
      <c r="C3188" t="s">
        <v>10</v>
      </c>
      <c r="D3188">
        <v>102</v>
      </c>
      <c r="E3188" s="2">
        <v>45000</v>
      </c>
      <c r="F3188">
        <f t="shared" si="245"/>
        <v>2023</v>
      </c>
      <c r="G3188" t="str">
        <f t="shared" si="246"/>
        <v>February</v>
      </c>
      <c r="H3188">
        <f t="shared" si="247"/>
        <v>1</v>
      </c>
      <c r="I3188" t="str">
        <f t="shared" si="248"/>
        <v>Friday</v>
      </c>
      <c r="J3188" s="2">
        <f t="shared" si="249"/>
        <v>4590000</v>
      </c>
      <c r="K3188" s="2"/>
    </row>
    <row r="3189" spans="1:11" x14ac:dyDescent="0.3">
      <c r="A3189" s="1">
        <v>44960</v>
      </c>
      <c r="B3189" t="s">
        <v>11</v>
      </c>
      <c r="C3189" t="s">
        <v>12</v>
      </c>
      <c r="D3189">
        <v>52</v>
      </c>
      <c r="E3189" s="2">
        <v>60000</v>
      </c>
      <c r="F3189">
        <f t="shared" si="245"/>
        <v>2023</v>
      </c>
      <c r="G3189" t="str">
        <f t="shared" si="246"/>
        <v>February</v>
      </c>
      <c r="H3189">
        <f t="shared" si="247"/>
        <v>1</v>
      </c>
      <c r="I3189" t="str">
        <f t="shared" si="248"/>
        <v>Friday</v>
      </c>
      <c r="J3189" s="2">
        <f t="shared" si="249"/>
        <v>3120000</v>
      </c>
      <c r="K3189" s="2"/>
    </row>
    <row r="3190" spans="1:11" x14ac:dyDescent="0.3">
      <c r="A3190" s="1">
        <v>44960</v>
      </c>
      <c r="B3190" t="s">
        <v>13</v>
      </c>
      <c r="C3190" t="s">
        <v>14</v>
      </c>
      <c r="D3190">
        <v>128</v>
      </c>
      <c r="E3190" s="2">
        <v>20000</v>
      </c>
      <c r="F3190">
        <f t="shared" si="245"/>
        <v>2023</v>
      </c>
      <c r="G3190" t="str">
        <f t="shared" si="246"/>
        <v>February</v>
      </c>
      <c r="H3190">
        <f t="shared" si="247"/>
        <v>1</v>
      </c>
      <c r="I3190" t="str">
        <f t="shared" si="248"/>
        <v>Friday</v>
      </c>
      <c r="J3190" s="2">
        <f t="shared" si="249"/>
        <v>2560000</v>
      </c>
      <c r="K3190" s="2"/>
    </row>
    <row r="3191" spans="1:11" x14ac:dyDescent="0.3">
      <c r="A3191" s="1">
        <v>44960</v>
      </c>
      <c r="B3191" t="s">
        <v>15</v>
      </c>
      <c r="C3191" t="s">
        <v>16</v>
      </c>
      <c r="D3191">
        <v>167</v>
      </c>
      <c r="E3191" s="2">
        <v>5000</v>
      </c>
      <c r="F3191">
        <f t="shared" si="245"/>
        <v>2023</v>
      </c>
      <c r="G3191" t="str">
        <f t="shared" si="246"/>
        <v>February</v>
      </c>
      <c r="H3191">
        <f t="shared" si="247"/>
        <v>1</v>
      </c>
      <c r="I3191" t="str">
        <f t="shared" si="248"/>
        <v>Friday</v>
      </c>
      <c r="J3191" s="2">
        <f t="shared" si="249"/>
        <v>835000</v>
      </c>
      <c r="K3191" s="2"/>
    </row>
    <row r="3192" spans="1:11" x14ac:dyDescent="0.3">
      <c r="A3192" s="1">
        <v>44960</v>
      </c>
      <c r="B3192" t="s">
        <v>17</v>
      </c>
      <c r="C3192" t="s">
        <v>18</v>
      </c>
      <c r="D3192">
        <v>92</v>
      </c>
      <c r="E3192" s="2">
        <v>25000</v>
      </c>
      <c r="F3192">
        <f t="shared" si="245"/>
        <v>2023</v>
      </c>
      <c r="G3192" t="str">
        <f t="shared" si="246"/>
        <v>February</v>
      </c>
      <c r="H3192">
        <f t="shared" si="247"/>
        <v>1</v>
      </c>
      <c r="I3192" t="str">
        <f t="shared" si="248"/>
        <v>Friday</v>
      </c>
      <c r="J3192" s="2">
        <f t="shared" si="249"/>
        <v>2300000</v>
      </c>
      <c r="K3192" s="2"/>
    </row>
    <row r="3193" spans="1:11" x14ac:dyDescent="0.3">
      <c r="A3193" s="1">
        <v>44960</v>
      </c>
      <c r="B3193" t="s">
        <v>19</v>
      </c>
      <c r="C3193" t="s">
        <v>20</v>
      </c>
      <c r="D3193">
        <v>55</v>
      </c>
      <c r="E3193" s="2">
        <v>30000</v>
      </c>
      <c r="F3193">
        <f t="shared" si="245"/>
        <v>2023</v>
      </c>
      <c r="G3193" t="str">
        <f t="shared" si="246"/>
        <v>February</v>
      </c>
      <c r="H3193">
        <f t="shared" si="247"/>
        <v>1</v>
      </c>
      <c r="I3193" t="str">
        <f t="shared" si="248"/>
        <v>Friday</v>
      </c>
      <c r="J3193" s="2">
        <f t="shared" si="249"/>
        <v>1650000</v>
      </c>
      <c r="K3193" s="2"/>
    </row>
    <row r="3194" spans="1:11" x14ac:dyDescent="0.3">
      <c r="A3194" s="1">
        <v>44961</v>
      </c>
      <c r="B3194" t="s">
        <v>5</v>
      </c>
      <c r="C3194" t="s">
        <v>6</v>
      </c>
      <c r="D3194">
        <v>120</v>
      </c>
      <c r="E3194" s="2">
        <v>50000</v>
      </c>
      <c r="F3194">
        <f t="shared" si="245"/>
        <v>2023</v>
      </c>
      <c r="G3194" t="str">
        <f t="shared" si="246"/>
        <v>February</v>
      </c>
      <c r="H3194">
        <f t="shared" si="247"/>
        <v>1</v>
      </c>
      <c r="I3194" t="str">
        <f t="shared" si="248"/>
        <v>Saturday</v>
      </c>
      <c r="J3194" s="2">
        <f t="shared" si="249"/>
        <v>6000000</v>
      </c>
      <c r="K3194" s="2"/>
    </row>
    <row r="3195" spans="1:11" x14ac:dyDescent="0.3">
      <c r="A3195" s="1">
        <v>44961</v>
      </c>
      <c r="B3195" t="s">
        <v>7</v>
      </c>
      <c r="C3195" t="s">
        <v>8</v>
      </c>
      <c r="D3195">
        <v>88</v>
      </c>
      <c r="E3195" s="2">
        <v>35000</v>
      </c>
      <c r="F3195">
        <f t="shared" si="245"/>
        <v>2023</v>
      </c>
      <c r="G3195" t="str">
        <f t="shared" si="246"/>
        <v>February</v>
      </c>
      <c r="H3195">
        <f t="shared" si="247"/>
        <v>1</v>
      </c>
      <c r="I3195" t="str">
        <f t="shared" si="248"/>
        <v>Saturday</v>
      </c>
      <c r="J3195" s="2">
        <f t="shared" si="249"/>
        <v>3080000</v>
      </c>
      <c r="K3195" s="2"/>
    </row>
    <row r="3196" spans="1:11" x14ac:dyDescent="0.3">
      <c r="A3196" s="1">
        <v>44961</v>
      </c>
      <c r="B3196" t="s">
        <v>9</v>
      </c>
      <c r="C3196" t="s">
        <v>10</v>
      </c>
      <c r="D3196">
        <v>110</v>
      </c>
      <c r="E3196" s="2">
        <v>45000</v>
      </c>
      <c r="F3196">
        <f t="shared" si="245"/>
        <v>2023</v>
      </c>
      <c r="G3196" t="str">
        <f t="shared" si="246"/>
        <v>February</v>
      </c>
      <c r="H3196">
        <f t="shared" si="247"/>
        <v>1</v>
      </c>
      <c r="I3196" t="str">
        <f t="shared" si="248"/>
        <v>Saturday</v>
      </c>
      <c r="J3196" s="2">
        <f t="shared" si="249"/>
        <v>4950000</v>
      </c>
      <c r="K3196" s="2"/>
    </row>
    <row r="3197" spans="1:11" x14ac:dyDescent="0.3">
      <c r="A3197" s="1">
        <v>44961</v>
      </c>
      <c r="B3197" t="s">
        <v>11</v>
      </c>
      <c r="C3197" t="s">
        <v>12</v>
      </c>
      <c r="D3197">
        <v>53</v>
      </c>
      <c r="E3197" s="2">
        <v>60000</v>
      </c>
      <c r="F3197">
        <f t="shared" si="245"/>
        <v>2023</v>
      </c>
      <c r="G3197" t="str">
        <f t="shared" si="246"/>
        <v>February</v>
      </c>
      <c r="H3197">
        <f t="shared" si="247"/>
        <v>1</v>
      </c>
      <c r="I3197" t="str">
        <f t="shared" si="248"/>
        <v>Saturday</v>
      </c>
      <c r="J3197" s="2">
        <f t="shared" si="249"/>
        <v>3180000</v>
      </c>
      <c r="K3197" s="2"/>
    </row>
    <row r="3198" spans="1:11" x14ac:dyDescent="0.3">
      <c r="A3198" s="1">
        <v>44961</v>
      </c>
      <c r="B3198" t="s">
        <v>13</v>
      </c>
      <c r="C3198" t="s">
        <v>14</v>
      </c>
      <c r="D3198">
        <v>130</v>
      </c>
      <c r="E3198" s="2">
        <v>20000</v>
      </c>
      <c r="F3198">
        <f t="shared" si="245"/>
        <v>2023</v>
      </c>
      <c r="G3198" t="str">
        <f t="shared" si="246"/>
        <v>February</v>
      </c>
      <c r="H3198">
        <f t="shared" si="247"/>
        <v>1</v>
      </c>
      <c r="I3198" t="str">
        <f t="shared" si="248"/>
        <v>Saturday</v>
      </c>
      <c r="J3198" s="2">
        <f t="shared" si="249"/>
        <v>2600000</v>
      </c>
      <c r="K3198" s="2"/>
    </row>
    <row r="3199" spans="1:11" x14ac:dyDescent="0.3">
      <c r="A3199" s="1">
        <v>44961</v>
      </c>
      <c r="B3199" t="s">
        <v>15</v>
      </c>
      <c r="C3199" t="s">
        <v>16</v>
      </c>
      <c r="D3199">
        <v>162</v>
      </c>
      <c r="E3199" s="2">
        <v>5000</v>
      </c>
      <c r="F3199">
        <f t="shared" si="245"/>
        <v>2023</v>
      </c>
      <c r="G3199" t="str">
        <f t="shared" si="246"/>
        <v>February</v>
      </c>
      <c r="H3199">
        <f t="shared" si="247"/>
        <v>1</v>
      </c>
      <c r="I3199" t="str">
        <f t="shared" si="248"/>
        <v>Saturday</v>
      </c>
      <c r="J3199" s="2">
        <f t="shared" si="249"/>
        <v>810000</v>
      </c>
      <c r="K3199" s="2"/>
    </row>
    <row r="3200" spans="1:11" x14ac:dyDescent="0.3">
      <c r="A3200" s="1">
        <v>44961</v>
      </c>
      <c r="B3200" t="s">
        <v>17</v>
      </c>
      <c r="C3200" t="s">
        <v>18</v>
      </c>
      <c r="D3200">
        <v>97</v>
      </c>
      <c r="E3200" s="2">
        <v>25000</v>
      </c>
      <c r="F3200">
        <f t="shared" si="245"/>
        <v>2023</v>
      </c>
      <c r="G3200" t="str">
        <f t="shared" si="246"/>
        <v>February</v>
      </c>
      <c r="H3200">
        <f t="shared" si="247"/>
        <v>1</v>
      </c>
      <c r="I3200" t="str">
        <f t="shared" si="248"/>
        <v>Saturday</v>
      </c>
      <c r="J3200" s="2">
        <f t="shared" si="249"/>
        <v>2425000</v>
      </c>
      <c r="K3200" s="2"/>
    </row>
    <row r="3201" spans="1:11" x14ac:dyDescent="0.3">
      <c r="A3201" s="1">
        <v>44961</v>
      </c>
      <c r="B3201" t="s">
        <v>19</v>
      </c>
      <c r="C3201" t="s">
        <v>20</v>
      </c>
      <c r="D3201">
        <v>52</v>
      </c>
      <c r="E3201" s="2">
        <v>30000</v>
      </c>
      <c r="F3201">
        <f t="shared" si="245"/>
        <v>2023</v>
      </c>
      <c r="G3201" t="str">
        <f t="shared" si="246"/>
        <v>February</v>
      </c>
      <c r="H3201">
        <f t="shared" si="247"/>
        <v>1</v>
      </c>
      <c r="I3201" t="str">
        <f t="shared" si="248"/>
        <v>Saturday</v>
      </c>
      <c r="J3201" s="2">
        <f t="shared" si="249"/>
        <v>1560000</v>
      </c>
      <c r="K3201" s="2"/>
    </row>
    <row r="3202" spans="1:11" x14ac:dyDescent="0.3">
      <c r="A3202" s="1">
        <v>44962</v>
      </c>
      <c r="B3202" t="s">
        <v>5</v>
      </c>
      <c r="C3202" t="s">
        <v>6</v>
      </c>
      <c r="D3202">
        <v>124</v>
      </c>
      <c r="E3202" s="2">
        <v>50000</v>
      </c>
      <c r="F3202">
        <f t="shared" ref="F3202:F3265" si="250">YEAR(A3202)</f>
        <v>2023</v>
      </c>
      <c r="G3202" t="str">
        <f t="shared" ref="G3202:G3265" si="251">TEXT(A3202,"mmmm")</f>
        <v>February</v>
      </c>
      <c r="H3202">
        <f t="shared" ref="H3202:H3265" si="252">ROUNDUP(MONTH(A3202)/3,0)</f>
        <v>1</v>
      </c>
      <c r="I3202" t="str">
        <f t="shared" ref="I3202:I3265" si="253">TEXT(A3202,"dddd")</f>
        <v>Sunday</v>
      </c>
      <c r="J3202" s="2">
        <f t="shared" ref="J3202:J3265" si="254">D3202*E3202</f>
        <v>6200000</v>
      </c>
      <c r="K3202" s="2"/>
    </row>
    <row r="3203" spans="1:11" x14ac:dyDescent="0.3">
      <c r="A3203" s="1">
        <v>44962</v>
      </c>
      <c r="B3203" t="s">
        <v>7</v>
      </c>
      <c r="C3203" t="s">
        <v>8</v>
      </c>
      <c r="D3203">
        <v>83</v>
      </c>
      <c r="E3203" s="2">
        <v>35000</v>
      </c>
      <c r="F3203">
        <f t="shared" si="250"/>
        <v>2023</v>
      </c>
      <c r="G3203" t="str">
        <f t="shared" si="251"/>
        <v>February</v>
      </c>
      <c r="H3203">
        <f t="shared" si="252"/>
        <v>1</v>
      </c>
      <c r="I3203" t="str">
        <f t="shared" si="253"/>
        <v>Sunday</v>
      </c>
      <c r="J3203" s="2">
        <f t="shared" si="254"/>
        <v>2905000</v>
      </c>
      <c r="K3203" s="2"/>
    </row>
    <row r="3204" spans="1:11" x14ac:dyDescent="0.3">
      <c r="A3204" s="1">
        <v>44962</v>
      </c>
      <c r="B3204" t="s">
        <v>9</v>
      </c>
      <c r="C3204" t="s">
        <v>10</v>
      </c>
      <c r="D3204">
        <v>106</v>
      </c>
      <c r="E3204" s="2">
        <v>45000</v>
      </c>
      <c r="F3204">
        <f t="shared" si="250"/>
        <v>2023</v>
      </c>
      <c r="G3204" t="str">
        <f t="shared" si="251"/>
        <v>February</v>
      </c>
      <c r="H3204">
        <f t="shared" si="252"/>
        <v>1</v>
      </c>
      <c r="I3204" t="str">
        <f t="shared" si="253"/>
        <v>Sunday</v>
      </c>
      <c r="J3204" s="2">
        <f t="shared" si="254"/>
        <v>4770000</v>
      </c>
      <c r="K3204" s="2"/>
    </row>
    <row r="3205" spans="1:11" x14ac:dyDescent="0.3">
      <c r="A3205" s="1">
        <v>44962</v>
      </c>
      <c r="B3205" t="s">
        <v>11</v>
      </c>
      <c r="C3205" t="s">
        <v>12</v>
      </c>
      <c r="D3205">
        <v>54</v>
      </c>
      <c r="E3205" s="2">
        <v>60000</v>
      </c>
      <c r="F3205">
        <f t="shared" si="250"/>
        <v>2023</v>
      </c>
      <c r="G3205" t="str">
        <f t="shared" si="251"/>
        <v>February</v>
      </c>
      <c r="H3205">
        <f t="shared" si="252"/>
        <v>1</v>
      </c>
      <c r="I3205" t="str">
        <f t="shared" si="253"/>
        <v>Sunday</v>
      </c>
      <c r="J3205" s="2">
        <f t="shared" si="254"/>
        <v>3240000</v>
      </c>
      <c r="K3205" s="2"/>
    </row>
    <row r="3206" spans="1:11" x14ac:dyDescent="0.3">
      <c r="A3206" s="1">
        <v>44962</v>
      </c>
      <c r="B3206" t="s">
        <v>13</v>
      </c>
      <c r="C3206" t="s">
        <v>14</v>
      </c>
      <c r="D3206">
        <v>128</v>
      </c>
      <c r="E3206" s="2">
        <v>20000</v>
      </c>
      <c r="F3206">
        <f t="shared" si="250"/>
        <v>2023</v>
      </c>
      <c r="G3206" t="str">
        <f t="shared" si="251"/>
        <v>February</v>
      </c>
      <c r="H3206">
        <f t="shared" si="252"/>
        <v>1</v>
      </c>
      <c r="I3206" t="str">
        <f t="shared" si="253"/>
        <v>Sunday</v>
      </c>
      <c r="J3206" s="2">
        <f t="shared" si="254"/>
        <v>2560000</v>
      </c>
      <c r="K3206" s="2"/>
    </row>
    <row r="3207" spans="1:11" x14ac:dyDescent="0.3">
      <c r="A3207" s="1">
        <v>44962</v>
      </c>
      <c r="B3207" t="s">
        <v>15</v>
      </c>
      <c r="C3207" t="s">
        <v>16</v>
      </c>
      <c r="D3207">
        <v>146</v>
      </c>
      <c r="E3207" s="2">
        <v>5000</v>
      </c>
      <c r="F3207">
        <f t="shared" si="250"/>
        <v>2023</v>
      </c>
      <c r="G3207" t="str">
        <f t="shared" si="251"/>
        <v>February</v>
      </c>
      <c r="H3207">
        <f t="shared" si="252"/>
        <v>1</v>
      </c>
      <c r="I3207" t="str">
        <f t="shared" si="253"/>
        <v>Sunday</v>
      </c>
      <c r="J3207" s="2">
        <f t="shared" si="254"/>
        <v>730000</v>
      </c>
      <c r="K3207" s="2"/>
    </row>
    <row r="3208" spans="1:11" x14ac:dyDescent="0.3">
      <c r="A3208" s="1">
        <v>44962</v>
      </c>
      <c r="B3208" t="s">
        <v>17</v>
      </c>
      <c r="C3208" t="s">
        <v>18</v>
      </c>
      <c r="D3208">
        <v>100</v>
      </c>
      <c r="E3208" s="2">
        <v>25000</v>
      </c>
      <c r="F3208">
        <f t="shared" si="250"/>
        <v>2023</v>
      </c>
      <c r="G3208" t="str">
        <f t="shared" si="251"/>
        <v>February</v>
      </c>
      <c r="H3208">
        <f t="shared" si="252"/>
        <v>1</v>
      </c>
      <c r="I3208" t="str">
        <f t="shared" si="253"/>
        <v>Sunday</v>
      </c>
      <c r="J3208" s="2">
        <f t="shared" si="254"/>
        <v>2500000</v>
      </c>
      <c r="K3208" s="2"/>
    </row>
    <row r="3209" spans="1:11" x14ac:dyDescent="0.3">
      <c r="A3209" s="1">
        <v>44962</v>
      </c>
      <c r="B3209" t="s">
        <v>19</v>
      </c>
      <c r="C3209" t="s">
        <v>20</v>
      </c>
      <c r="D3209">
        <v>52</v>
      </c>
      <c r="E3209" s="2">
        <v>30000</v>
      </c>
      <c r="F3209">
        <f t="shared" si="250"/>
        <v>2023</v>
      </c>
      <c r="G3209" t="str">
        <f t="shared" si="251"/>
        <v>February</v>
      </c>
      <c r="H3209">
        <f t="shared" si="252"/>
        <v>1</v>
      </c>
      <c r="I3209" t="str">
        <f t="shared" si="253"/>
        <v>Sunday</v>
      </c>
      <c r="J3209" s="2">
        <f t="shared" si="254"/>
        <v>1560000</v>
      </c>
      <c r="K3209" s="2"/>
    </row>
    <row r="3210" spans="1:11" x14ac:dyDescent="0.3">
      <c r="A3210" s="1">
        <v>44963</v>
      </c>
      <c r="B3210" t="s">
        <v>5</v>
      </c>
      <c r="C3210" t="s">
        <v>6</v>
      </c>
      <c r="D3210">
        <v>115</v>
      </c>
      <c r="E3210" s="2">
        <v>50000</v>
      </c>
      <c r="F3210">
        <f t="shared" si="250"/>
        <v>2023</v>
      </c>
      <c r="G3210" t="str">
        <f t="shared" si="251"/>
        <v>February</v>
      </c>
      <c r="H3210">
        <f t="shared" si="252"/>
        <v>1</v>
      </c>
      <c r="I3210" t="str">
        <f t="shared" si="253"/>
        <v>Monday</v>
      </c>
      <c r="J3210" s="2">
        <f t="shared" si="254"/>
        <v>5750000</v>
      </c>
      <c r="K3210" s="2"/>
    </row>
    <row r="3211" spans="1:11" x14ac:dyDescent="0.3">
      <c r="A3211" s="1">
        <v>44963</v>
      </c>
      <c r="B3211" t="s">
        <v>7</v>
      </c>
      <c r="C3211" t="s">
        <v>8</v>
      </c>
      <c r="D3211">
        <v>88</v>
      </c>
      <c r="E3211" s="2">
        <v>35000</v>
      </c>
      <c r="F3211">
        <f t="shared" si="250"/>
        <v>2023</v>
      </c>
      <c r="G3211" t="str">
        <f t="shared" si="251"/>
        <v>February</v>
      </c>
      <c r="H3211">
        <f t="shared" si="252"/>
        <v>1</v>
      </c>
      <c r="I3211" t="str">
        <f t="shared" si="253"/>
        <v>Monday</v>
      </c>
      <c r="J3211" s="2">
        <f t="shared" si="254"/>
        <v>3080000</v>
      </c>
      <c r="K3211" s="2"/>
    </row>
    <row r="3212" spans="1:11" x14ac:dyDescent="0.3">
      <c r="A3212" s="1">
        <v>44963</v>
      </c>
      <c r="B3212" t="s">
        <v>9</v>
      </c>
      <c r="C3212" t="s">
        <v>10</v>
      </c>
      <c r="D3212">
        <v>108</v>
      </c>
      <c r="E3212" s="2">
        <v>45000</v>
      </c>
      <c r="F3212">
        <f t="shared" si="250"/>
        <v>2023</v>
      </c>
      <c r="G3212" t="str">
        <f t="shared" si="251"/>
        <v>February</v>
      </c>
      <c r="H3212">
        <f t="shared" si="252"/>
        <v>1</v>
      </c>
      <c r="I3212" t="str">
        <f t="shared" si="253"/>
        <v>Monday</v>
      </c>
      <c r="J3212" s="2">
        <f t="shared" si="254"/>
        <v>4860000</v>
      </c>
      <c r="K3212" s="2"/>
    </row>
    <row r="3213" spans="1:11" x14ac:dyDescent="0.3">
      <c r="A3213" s="1">
        <v>44963</v>
      </c>
      <c r="B3213" t="s">
        <v>11</v>
      </c>
      <c r="C3213" t="s">
        <v>12</v>
      </c>
      <c r="D3213">
        <v>54</v>
      </c>
      <c r="E3213" s="2">
        <v>60000</v>
      </c>
      <c r="F3213">
        <f t="shared" si="250"/>
        <v>2023</v>
      </c>
      <c r="G3213" t="str">
        <f t="shared" si="251"/>
        <v>February</v>
      </c>
      <c r="H3213">
        <f t="shared" si="252"/>
        <v>1</v>
      </c>
      <c r="I3213" t="str">
        <f t="shared" si="253"/>
        <v>Monday</v>
      </c>
      <c r="J3213" s="2">
        <f t="shared" si="254"/>
        <v>3240000</v>
      </c>
      <c r="K3213" s="2"/>
    </row>
    <row r="3214" spans="1:11" x14ac:dyDescent="0.3">
      <c r="A3214" s="1">
        <v>44963</v>
      </c>
      <c r="B3214" t="s">
        <v>13</v>
      </c>
      <c r="C3214" t="s">
        <v>14</v>
      </c>
      <c r="D3214">
        <v>135</v>
      </c>
      <c r="E3214" s="2">
        <v>20000</v>
      </c>
      <c r="F3214">
        <f t="shared" si="250"/>
        <v>2023</v>
      </c>
      <c r="G3214" t="str">
        <f t="shared" si="251"/>
        <v>February</v>
      </c>
      <c r="H3214">
        <f t="shared" si="252"/>
        <v>1</v>
      </c>
      <c r="I3214" t="str">
        <f t="shared" si="253"/>
        <v>Monday</v>
      </c>
      <c r="J3214" s="2">
        <f t="shared" si="254"/>
        <v>2700000</v>
      </c>
      <c r="K3214" s="2"/>
    </row>
    <row r="3215" spans="1:11" x14ac:dyDescent="0.3">
      <c r="A3215" s="1">
        <v>44963</v>
      </c>
      <c r="B3215" t="s">
        <v>15</v>
      </c>
      <c r="C3215" t="s">
        <v>16</v>
      </c>
      <c r="D3215">
        <v>159</v>
      </c>
      <c r="E3215" s="2">
        <v>5000</v>
      </c>
      <c r="F3215">
        <f t="shared" si="250"/>
        <v>2023</v>
      </c>
      <c r="G3215" t="str">
        <f t="shared" si="251"/>
        <v>February</v>
      </c>
      <c r="H3215">
        <f t="shared" si="252"/>
        <v>1</v>
      </c>
      <c r="I3215" t="str">
        <f t="shared" si="253"/>
        <v>Monday</v>
      </c>
      <c r="J3215" s="2">
        <f t="shared" si="254"/>
        <v>795000</v>
      </c>
      <c r="K3215" s="2"/>
    </row>
    <row r="3216" spans="1:11" x14ac:dyDescent="0.3">
      <c r="A3216" s="1">
        <v>44963</v>
      </c>
      <c r="B3216" t="s">
        <v>17</v>
      </c>
      <c r="C3216" t="s">
        <v>18</v>
      </c>
      <c r="D3216">
        <v>98</v>
      </c>
      <c r="E3216" s="2">
        <v>25000</v>
      </c>
      <c r="F3216">
        <f t="shared" si="250"/>
        <v>2023</v>
      </c>
      <c r="G3216" t="str">
        <f t="shared" si="251"/>
        <v>February</v>
      </c>
      <c r="H3216">
        <f t="shared" si="252"/>
        <v>1</v>
      </c>
      <c r="I3216" t="str">
        <f t="shared" si="253"/>
        <v>Monday</v>
      </c>
      <c r="J3216" s="2">
        <f t="shared" si="254"/>
        <v>2450000</v>
      </c>
      <c r="K3216" s="2"/>
    </row>
    <row r="3217" spans="1:11" x14ac:dyDescent="0.3">
      <c r="A3217" s="1">
        <v>44963</v>
      </c>
      <c r="B3217" t="s">
        <v>19</v>
      </c>
      <c r="C3217" t="s">
        <v>20</v>
      </c>
      <c r="D3217">
        <v>55</v>
      </c>
      <c r="E3217" s="2">
        <v>30000</v>
      </c>
      <c r="F3217">
        <f t="shared" si="250"/>
        <v>2023</v>
      </c>
      <c r="G3217" t="str">
        <f t="shared" si="251"/>
        <v>February</v>
      </c>
      <c r="H3217">
        <f t="shared" si="252"/>
        <v>1</v>
      </c>
      <c r="I3217" t="str">
        <f t="shared" si="253"/>
        <v>Monday</v>
      </c>
      <c r="J3217" s="2">
        <f t="shared" si="254"/>
        <v>1650000</v>
      </c>
      <c r="K3217" s="2"/>
    </row>
    <row r="3218" spans="1:11" x14ac:dyDescent="0.3">
      <c r="A3218" s="1">
        <v>44964</v>
      </c>
      <c r="B3218" t="s">
        <v>5</v>
      </c>
      <c r="C3218" t="s">
        <v>6</v>
      </c>
      <c r="D3218">
        <v>116</v>
      </c>
      <c r="E3218" s="2">
        <v>50000</v>
      </c>
      <c r="F3218">
        <f t="shared" si="250"/>
        <v>2023</v>
      </c>
      <c r="G3218" t="str">
        <f t="shared" si="251"/>
        <v>February</v>
      </c>
      <c r="H3218">
        <f t="shared" si="252"/>
        <v>1</v>
      </c>
      <c r="I3218" t="str">
        <f t="shared" si="253"/>
        <v>Tuesday</v>
      </c>
      <c r="J3218" s="2">
        <f t="shared" si="254"/>
        <v>5800000</v>
      </c>
      <c r="K3218" s="2"/>
    </row>
    <row r="3219" spans="1:11" x14ac:dyDescent="0.3">
      <c r="A3219" s="1">
        <v>44964</v>
      </c>
      <c r="B3219" t="s">
        <v>7</v>
      </c>
      <c r="C3219" t="s">
        <v>8</v>
      </c>
      <c r="D3219">
        <v>79</v>
      </c>
      <c r="E3219" s="2">
        <v>35000</v>
      </c>
      <c r="F3219">
        <f t="shared" si="250"/>
        <v>2023</v>
      </c>
      <c r="G3219" t="str">
        <f t="shared" si="251"/>
        <v>February</v>
      </c>
      <c r="H3219">
        <f t="shared" si="252"/>
        <v>1</v>
      </c>
      <c r="I3219" t="str">
        <f t="shared" si="253"/>
        <v>Tuesday</v>
      </c>
      <c r="J3219" s="2">
        <f t="shared" si="254"/>
        <v>2765000</v>
      </c>
      <c r="K3219" s="2"/>
    </row>
    <row r="3220" spans="1:11" x14ac:dyDescent="0.3">
      <c r="A3220" s="1">
        <v>44964</v>
      </c>
      <c r="B3220" t="s">
        <v>9</v>
      </c>
      <c r="C3220" t="s">
        <v>10</v>
      </c>
      <c r="D3220">
        <v>110</v>
      </c>
      <c r="E3220" s="2">
        <v>45000</v>
      </c>
      <c r="F3220">
        <f t="shared" si="250"/>
        <v>2023</v>
      </c>
      <c r="G3220" t="str">
        <f t="shared" si="251"/>
        <v>February</v>
      </c>
      <c r="H3220">
        <f t="shared" si="252"/>
        <v>1</v>
      </c>
      <c r="I3220" t="str">
        <f t="shared" si="253"/>
        <v>Tuesday</v>
      </c>
      <c r="J3220" s="2">
        <f t="shared" si="254"/>
        <v>4950000</v>
      </c>
      <c r="K3220" s="2"/>
    </row>
    <row r="3221" spans="1:11" x14ac:dyDescent="0.3">
      <c r="A3221" s="1">
        <v>44964</v>
      </c>
      <c r="B3221" t="s">
        <v>11</v>
      </c>
      <c r="C3221" t="s">
        <v>12</v>
      </c>
      <c r="D3221">
        <v>51</v>
      </c>
      <c r="E3221" s="2">
        <v>60000</v>
      </c>
      <c r="F3221">
        <f t="shared" si="250"/>
        <v>2023</v>
      </c>
      <c r="G3221" t="str">
        <f t="shared" si="251"/>
        <v>February</v>
      </c>
      <c r="H3221">
        <f t="shared" si="252"/>
        <v>1</v>
      </c>
      <c r="I3221" t="str">
        <f t="shared" si="253"/>
        <v>Tuesday</v>
      </c>
      <c r="J3221" s="2">
        <f t="shared" si="254"/>
        <v>3060000</v>
      </c>
      <c r="K3221" s="2"/>
    </row>
    <row r="3222" spans="1:11" x14ac:dyDescent="0.3">
      <c r="A3222" s="1">
        <v>44964</v>
      </c>
      <c r="B3222" t="s">
        <v>13</v>
      </c>
      <c r="C3222" t="s">
        <v>14</v>
      </c>
      <c r="D3222">
        <v>124</v>
      </c>
      <c r="E3222" s="2">
        <v>20000</v>
      </c>
      <c r="F3222">
        <f t="shared" si="250"/>
        <v>2023</v>
      </c>
      <c r="G3222" t="str">
        <f t="shared" si="251"/>
        <v>February</v>
      </c>
      <c r="H3222">
        <f t="shared" si="252"/>
        <v>1</v>
      </c>
      <c r="I3222" t="str">
        <f t="shared" si="253"/>
        <v>Tuesday</v>
      </c>
      <c r="J3222" s="2">
        <f t="shared" si="254"/>
        <v>2480000</v>
      </c>
      <c r="K3222" s="2"/>
    </row>
    <row r="3223" spans="1:11" x14ac:dyDescent="0.3">
      <c r="A3223" s="1">
        <v>44964</v>
      </c>
      <c r="B3223" t="s">
        <v>15</v>
      </c>
      <c r="C3223" t="s">
        <v>16</v>
      </c>
      <c r="D3223">
        <v>167</v>
      </c>
      <c r="E3223" s="2">
        <v>5000</v>
      </c>
      <c r="F3223">
        <f t="shared" si="250"/>
        <v>2023</v>
      </c>
      <c r="G3223" t="str">
        <f t="shared" si="251"/>
        <v>February</v>
      </c>
      <c r="H3223">
        <f t="shared" si="252"/>
        <v>1</v>
      </c>
      <c r="I3223" t="str">
        <f t="shared" si="253"/>
        <v>Tuesday</v>
      </c>
      <c r="J3223" s="2">
        <f t="shared" si="254"/>
        <v>835000</v>
      </c>
      <c r="K3223" s="2"/>
    </row>
    <row r="3224" spans="1:11" x14ac:dyDescent="0.3">
      <c r="A3224" s="1">
        <v>44964</v>
      </c>
      <c r="B3224" t="s">
        <v>17</v>
      </c>
      <c r="C3224" t="s">
        <v>18</v>
      </c>
      <c r="D3224">
        <v>91</v>
      </c>
      <c r="E3224" s="2">
        <v>25000</v>
      </c>
      <c r="F3224">
        <f t="shared" si="250"/>
        <v>2023</v>
      </c>
      <c r="G3224" t="str">
        <f t="shared" si="251"/>
        <v>February</v>
      </c>
      <c r="H3224">
        <f t="shared" si="252"/>
        <v>1</v>
      </c>
      <c r="I3224" t="str">
        <f t="shared" si="253"/>
        <v>Tuesday</v>
      </c>
      <c r="J3224" s="2">
        <f t="shared" si="254"/>
        <v>2275000</v>
      </c>
      <c r="K3224" s="2"/>
    </row>
    <row r="3225" spans="1:11" x14ac:dyDescent="0.3">
      <c r="A3225" s="1">
        <v>44964</v>
      </c>
      <c r="B3225" t="s">
        <v>19</v>
      </c>
      <c r="C3225" t="s">
        <v>20</v>
      </c>
      <c r="D3225">
        <v>48</v>
      </c>
      <c r="E3225" s="2">
        <v>30000</v>
      </c>
      <c r="F3225">
        <f t="shared" si="250"/>
        <v>2023</v>
      </c>
      <c r="G3225" t="str">
        <f t="shared" si="251"/>
        <v>February</v>
      </c>
      <c r="H3225">
        <f t="shared" si="252"/>
        <v>1</v>
      </c>
      <c r="I3225" t="str">
        <f t="shared" si="253"/>
        <v>Tuesday</v>
      </c>
      <c r="J3225" s="2">
        <f t="shared" si="254"/>
        <v>1440000</v>
      </c>
      <c r="K3225" s="2"/>
    </row>
    <row r="3226" spans="1:11" x14ac:dyDescent="0.3">
      <c r="A3226" s="1">
        <v>44965</v>
      </c>
      <c r="B3226" t="s">
        <v>5</v>
      </c>
      <c r="C3226" t="s">
        <v>6</v>
      </c>
      <c r="D3226">
        <v>120</v>
      </c>
      <c r="E3226" s="2">
        <v>50000</v>
      </c>
      <c r="F3226">
        <f t="shared" si="250"/>
        <v>2023</v>
      </c>
      <c r="G3226" t="str">
        <f t="shared" si="251"/>
        <v>February</v>
      </c>
      <c r="H3226">
        <f t="shared" si="252"/>
        <v>1</v>
      </c>
      <c r="I3226" t="str">
        <f t="shared" si="253"/>
        <v>Wednesday</v>
      </c>
      <c r="J3226" s="2">
        <f t="shared" si="254"/>
        <v>6000000</v>
      </c>
      <c r="K3226" s="2"/>
    </row>
    <row r="3227" spans="1:11" x14ac:dyDescent="0.3">
      <c r="A3227" s="1">
        <v>44965</v>
      </c>
      <c r="B3227" t="s">
        <v>7</v>
      </c>
      <c r="C3227" t="s">
        <v>8</v>
      </c>
      <c r="D3227">
        <v>85</v>
      </c>
      <c r="E3227" s="2">
        <v>35000</v>
      </c>
      <c r="F3227">
        <f t="shared" si="250"/>
        <v>2023</v>
      </c>
      <c r="G3227" t="str">
        <f t="shared" si="251"/>
        <v>February</v>
      </c>
      <c r="H3227">
        <f t="shared" si="252"/>
        <v>1</v>
      </c>
      <c r="I3227" t="str">
        <f t="shared" si="253"/>
        <v>Wednesday</v>
      </c>
      <c r="J3227" s="2">
        <f t="shared" si="254"/>
        <v>2975000</v>
      </c>
      <c r="K3227" s="2"/>
    </row>
    <row r="3228" spans="1:11" x14ac:dyDescent="0.3">
      <c r="A3228" s="1">
        <v>44965</v>
      </c>
      <c r="B3228" t="s">
        <v>9</v>
      </c>
      <c r="C3228" t="s">
        <v>10</v>
      </c>
      <c r="D3228">
        <v>111</v>
      </c>
      <c r="E3228" s="2">
        <v>45000</v>
      </c>
      <c r="F3228">
        <f t="shared" si="250"/>
        <v>2023</v>
      </c>
      <c r="G3228" t="str">
        <f t="shared" si="251"/>
        <v>February</v>
      </c>
      <c r="H3228">
        <f t="shared" si="252"/>
        <v>1</v>
      </c>
      <c r="I3228" t="str">
        <f t="shared" si="253"/>
        <v>Wednesday</v>
      </c>
      <c r="J3228" s="2">
        <f t="shared" si="254"/>
        <v>4995000</v>
      </c>
      <c r="K3228" s="2"/>
    </row>
    <row r="3229" spans="1:11" x14ac:dyDescent="0.3">
      <c r="A3229" s="1">
        <v>44965</v>
      </c>
      <c r="B3229" t="s">
        <v>11</v>
      </c>
      <c r="C3229" t="s">
        <v>12</v>
      </c>
      <c r="D3229">
        <v>56</v>
      </c>
      <c r="E3229" s="2">
        <v>60000</v>
      </c>
      <c r="F3229">
        <f t="shared" si="250"/>
        <v>2023</v>
      </c>
      <c r="G3229" t="str">
        <f t="shared" si="251"/>
        <v>February</v>
      </c>
      <c r="H3229">
        <f t="shared" si="252"/>
        <v>1</v>
      </c>
      <c r="I3229" t="str">
        <f t="shared" si="253"/>
        <v>Wednesday</v>
      </c>
      <c r="J3229" s="2">
        <f t="shared" si="254"/>
        <v>3360000</v>
      </c>
      <c r="K3229" s="2"/>
    </row>
    <row r="3230" spans="1:11" x14ac:dyDescent="0.3">
      <c r="A3230" s="1">
        <v>44965</v>
      </c>
      <c r="B3230" t="s">
        <v>13</v>
      </c>
      <c r="C3230" t="s">
        <v>14</v>
      </c>
      <c r="D3230">
        <v>147</v>
      </c>
      <c r="E3230" s="2">
        <v>20000</v>
      </c>
      <c r="F3230">
        <f t="shared" si="250"/>
        <v>2023</v>
      </c>
      <c r="G3230" t="str">
        <f t="shared" si="251"/>
        <v>February</v>
      </c>
      <c r="H3230">
        <f t="shared" si="252"/>
        <v>1</v>
      </c>
      <c r="I3230" t="str">
        <f t="shared" si="253"/>
        <v>Wednesday</v>
      </c>
      <c r="J3230" s="2">
        <f t="shared" si="254"/>
        <v>2940000</v>
      </c>
      <c r="K3230" s="2"/>
    </row>
    <row r="3231" spans="1:11" x14ac:dyDescent="0.3">
      <c r="A3231" s="1">
        <v>44965</v>
      </c>
      <c r="B3231" t="s">
        <v>15</v>
      </c>
      <c r="C3231" t="s">
        <v>16</v>
      </c>
      <c r="D3231">
        <v>164</v>
      </c>
      <c r="E3231" s="2">
        <v>5000</v>
      </c>
      <c r="F3231">
        <f t="shared" si="250"/>
        <v>2023</v>
      </c>
      <c r="G3231" t="str">
        <f t="shared" si="251"/>
        <v>February</v>
      </c>
      <c r="H3231">
        <f t="shared" si="252"/>
        <v>1</v>
      </c>
      <c r="I3231" t="str">
        <f t="shared" si="253"/>
        <v>Wednesday</v>
      </c>
      <c r="J3231" s="2">
        <f t="shared" si="254"/>
        <v>820000</v>
      </c>
      <c r="K3231" s="2"/>
    </row>
    <row r="3232" spans="1:11" x14ac:dyDescent="0.3">
      <c r="A3232" s="1">
        <v>44965</v>
      </c>
      <c r="B3232" t="s">
        <v>17</v>
      </c>
      <c r="C3232" t="s">
        <v>18</v>
      </c>
      <c r="D3232">
        <v>94</v>
      </c>
      <c r="E3232" s="2">
        <v>25000</v>
      </c>
      <c r="F3232">
        <f t="shared" si="250"/>
        <v>2023</v>
      </c>
      <c r="G3232" t="str">
        <f t="shared" si="251"/>
        <v>February</v>
      </c>
      <c r="H3232">
        <f t="shared" si="252"/>
        <v>1</v>
      </c>
      <c r="I3232" t="str">
        <f t="shared" si="253"/>
        <v>Wednesday</v>
      </c>
      <c r="J3232" s="2">
        <f t="shared" si="254"/>
        <v>2350000</v>
      </c>
      <c r="K3232" s="2"/>
    </row>
    <row r="3233" spans="1:11" x14ac:dyDescent="0.3">
      <c r="A3233" s="1">
        <v>44965</v>
      </c>
      <c r="B3233" t="s">
        <v>19</v>
      </c>
      <c r="C3233" t="s">
        <v>20</v>
      </c>
      <c r="D3233">
        <v>55</v>
      </c>
      <c r="E3233" s="2">
        <v>30000</v>
      </c>
      <c r="F3233">
        <f t="shared" si="250"/>
        <v>2023</v>
      </c>
      <c r="G3233" t="str">
        <f t="shared" si="251"/>
        <v>February</v>
      </c>
      <c r="H3233">
        <f t="shared" si="252"/>
        <v>1</v>
      </c>
      <c r="I3233" t="str">
        <f t="shared" si="253"/>
        <v>Wednesday</v>
      </c>
      <c r="J3233" s="2">
        <f t="shared" si="254"/>
        <v>1650000</v>
      </c>
      <c r="K3233" s="2"/>
    </row>
    <row r="3234" spans="1:11" x14ac:dyDescent="0.3">
      <c r="A3234" s="1">
        <v>44966</v>
      </c>
      <c r="B3234" t="s">
        <v>5</v>
      </c>
      <c r="C3234" t="s">
        <v>6</v>
      </c>
      <c r="D3234">
        <v>114</v>
      </c>
      <c r="E3234" s="2">
        <v>50000</v>
      </c>
      <c r="F3234">
        <f t="shared" si="250"/>
        <v>2023</v>
      </c>
      <c r="G3234" t="str">
        <f t="shared" si="251"/>
        <v>February</v>
      </c>
      <c r="H3234">
        <f t="shared" si="252"/>
        <v>1</v>
      </c>
      <c r="I3234" t="str">
        <f t="shared" si="253"/>
        <v>Thursday</v>
      </c>
      <c r="J3234" s="2">
        <f t="shared" si="254"/>
        <v>5700000</v>
      </c>
      <c r="K3234" s="2"/>
    </row>
    <row r="3235" spans="1:11" x14ac:dyDescent="0.3">
      <c r="A3235" s="1">
        <v>44966</v>
      </c>
      <c r="B3235" t="s">
        <v>7</v>
      </c>
      <c r="C3235" t="s">
        <v>8</v>
      </c>
      <c r="D3235">
        <v>88</v>
      </c>
      <c r="E3235" s="2">
        <v>35000</v>
      </c>
      <c r="F3235">
        <f t="shared" si="250"/>
        <v>2023</v>
      </c>
      <c r="G3235" t="str">
        <f t="shared" si="251"/>
        <v>February</v>
      </c>
      <c r="H3235">
        <f t="shared" si="252"/>
        <v>1</v>
      </c>
      <c r="I3235" t="str">
        <f t="shared" si="253"/>
        <v>Thursday</v>
      </c>
      <c r="J3235" s="2">
        <f t="shared" si="254"/>
        <v>3080000</v>
      </c>
      <c r="K3235" s="2"/>
    </row>
    <row r="3236" spans="1:11" x14ac:dyDescent="0.3">
      <c r="A3236" s="1">
        <v>44966</v>
      </c>
      <c r="B3236" t="s">
        <v>9</v>
      </c>
      <c r="C3236" t="s">
        <v>10</v>
      </c>
      <c r="D3236">
        <v>105</v>
      </c>
      <c r="E3236" s="2">
        <v>45000</v>
      </c>
      <c r="F3236">
        <f t="shared" si="250"/>
        <v>2023</v>
      </c>
      <c r="G3236" t="str">
        <f t="shared" si="251"/>
        <v>February</v>
      </c>
      <c r="H3236">
        <f t="shared" si="252"/>
        <v>1</v>
      </c>
      <c r="I3236" t="str">
        <f t="shared" si="253"/>
        <v>Thursday</v>
      </c>
      <c r="J3236" s="2">
        <f t="shared" si="254"/>
        <v>4725000</v>
      </c>
      <c r="K3236" s="2"/>
    </row>
    <row r="3237" spans="1:11" x14ac:dyDescent="0.3">
      <c r="A3237" s="1">
        <v>44966</v>
      </c>
      <c r="B3237" t="s">
        <v>11</v>
      </c>
      <c r="C3237" t="s">
        <v>12</v>
      </c>
      <c r="D3237">
        <v>54</v>
      </c>
      <c r="E3237" s="2">
        <v>60000</v>
      </c>
      <c r="F3237">
        <f t="shared" si="250"/>
        <v>2023</v>
      </c>
      <c r="G3237" t="str">
        <f t="shared" si="251"/>
        <v>February</v>
      </c>
      <c r="H3237">
        <f t="shared" si="252"/>
        <v>1</v>
      </c>
      <c r="I3237" t="str">
        <f t="shared" si="253"/>
        <v>Thursday</v>
      </c>
      <c r="J3237" s="2">
        <f t="shared" si="254"/>
        <v>3240000</v>
      </c>
      <c r="K3237" s="2"/>
    </row>
    <row r="3238" spans="1:11" x14ac:dyDescent="0.3">
      <c r="A3238" s="1">
        <v>44966</v>
      </c>
      <c r="B3238" t="s">
        <v>13</v>
      </c>
      <c r="C3238" t="s">
        <v>14</v>
      </c>
      <c r="D3238">
        <v>124</v>
      </c>
      <c r="E3238" s="2">
        <v>20000</v>
      </c>
      <c r="F3238">
        <f t="shared" si="250"/>
        <v>2023</v>
      </c>
      <c r="G3238" t="str">
        <f t="shared" si="251"/>
        <v>February</v>
      </c>
      <c r="H3238">
        <f t="shared" si="252"/>
        <v>1</v>
      </c>
      <c r="I3238" t="str">
        <f t="shared" si="253"/>
        <v>Thursday</v>
      </c>
      <c r="J3238" s="2">
        <f t="shared" si="254"/>
        <v>2480000</v>
      </c>
      <c r="K3238" s="2"/>
    </row>
    <row r="3239" spans="1:11" x14ac:dyDescent="0.3">
      <c r="A3239" s="1">
        <v>44966</v>
      </c>
      <c r="B3239" t="s">
        <v>15</v>
      </c>
      <c r="C3239" t="s">
        <v>16</v>
      </c>
      <c r="D3239">
        <v>158</v>
      </c>
      <c r="E3239" s="2">
        <v>5000</v>
      </c>
      <c r="F3239">
        <f t="shared" si="250"/>
        <v>2023</v>
      </c>
      <c r="G3239" t="str">
        <f t="shared" si="251"/>
        <v>February</v>
      </c>
      <c r="H3239">
        <f t="shared" si="252"/>
        <v>1</v>
      </c>
      <c r="I3239" t="str">
        <f t="shared" si="253"/>
        <v>Thursday</v>
      </c>
      <c r="J3239" s="2">
        <f t="shared" si="254"/>
        <v>790000</v>
      </c>
      <c r="K3239" s="2"/>
    </row>
    <row r="3240" spans="1:11" x14ac:dyDescent="0.3">
      <c r="A3240" s="1">
        <v>44966</v>
      </c>
      <c r="B3240" t="s">
        <v>17</v>
      </c>
      <c r="C3240" t="s">
        <v>18</v>
      </c>
      <c r="D3240">
        <v>93</v>
      </c>
      <c r="E3240" s="2">
        <v>25000</v>
      </c>
      <c r="F3240">
        <f t="shared" si="250"/>
        <v>2023</v>
      </c>
      <c r="G3240" t="str">
        <f t="shared" si="251"/>
        <v>February</v>
      </c>
      <c r="H3240">
        <f t="shared" si="252"/>
        <v>1</v>
      </c>
      <c r="I3240" t="str">
        <f t="shared" si="253"/>
        <v>Thursday</v>
      </c>
      <c r="J3240" s="2">
        <f t="shared" si="254"/>
        <v>2325000</v>
      </c>
      <c r="K3240" s="2"/>
    </row>
    <row r="3241" spans="1:11" x14ac:dyDescent="0.3">
      <c r="A3241" s="1">
        <v>44966</v>
      </c>
      <c r="B3241" t="s">
        <v>19</v>
      </c>
      <c r="C3241" t="s">
        <v>20</v>
      </c>
      <c r="D3241">
        <v>53</v>
      </c>
      <c r="E3241" s="2">
        <v>30000</v>
      </c>
      <c r="F3241">
        <f t="shared" si="250"/>
        <v>2023</v>
      </c>
      <c r="G3241" t="str">
        <f t="shared" si="251"/>
        <v>February</v>
      </c>
      <c r="H3241">
        <f t="shared" si="252"/>
        <v>1</v>
      </c>
      <c r="I3241" t="str">
        <f t="shared" si="253"/>
        <v>Thursday</v>
      </c>
      <c r="J3241" s="2">
        <f t="shared" si="254"/>
        <v>1590000</v>
      </c>
      <c r="K3241" s="2"/>
    </row>
    <row r="3242" spans="1:11" x14ac:dyDescent="0.3">
      <c r="A3242" s="1">
        <v>44967</v>
      </c>
      <c r="B3242" t="s">
        <v>5</v>
      </c>
      <c r="C3242" t="s">
        <v>6</v>
      </c>
      <c r="D3242">
        <v>118</v>
      </c>
      <c r="E3242" s="2">
        <v>50000</v>
      </c>
      <c r="F3242">
        <f t="shared" si="250"/>
        <v>2023</v>
      </c>
      <c r="G3242" t="str">
        <f t="shared" si="251"/>
        <v>February</v>
      </c>
      <c r="H3242">
        <f t="shared" si="252"/>
        <v>1</v>
      </c>
      <c r="I3242" t="str">
        <f t="shared" si="253"/>
        <v>Friday</v>
      </c>
      <c r="J3242" s="2">
        <f t="shared" si="254"/>
        <v>5900000</v>
      </c>
      <c r="K3242" s="2"/>
    </row>
    <row r="3243" spans="1:11" x14ac:dyDescent="0.3">
      <c r="A3243" s="1">
        <v>44967</v>
      </c>
      <c r="B3243" t="s">
        <v>7</v>
      </c>
      <c r="C3243" t="s">
        <v>8</v>
      </c>
      <c r="D3243">
        <v>85</v>
      </c>
      <c r="E3243" s="2">
        <v>35000</v>
      </c>
      <c r="F3243">
        <f t="shared" si="250"/>
        <v>2023</v>
      </c>
      <c r="G3243" t="str">
        <f t="shared" si="251"/>
        <v>February</v>
      </c>
      <c r="H3243">
        <f t="shared" si="252"/>
        <v>1</v>
      </c>
      <c r="I3243" t="str">
        <f t="shared" si="253"/>
        <v>Friday</v>
      </c>
      <c r="J3243" s="2">
        <f t="shared" si="254"/>
        <v>2975000</v>
      </c>
      <c r="K3243" s="2"/>
    </row>
    <row r="3244" spans="1:11" x14ac:dyDescent="0.3">
      <c r="A3244" s="1">
        <v>44967</v>
      </c>
      <c r="B3244" t="s">
        <v>9</v>
      </c>
      <c r="C3244" t="s">
        <v>10</v>
      </c>
      <c r="D3244">
        <v>106</v>
      </c>
      <c r="E3244" s="2">
        <v>45000</v>
      </c>
      <c r="F3244">
        <f t="shared" si="250"/>
        <v>2023</v>
      </c>
      <c r="G3244" t="str">
        <f t="shared" si="251"/>
        <v>February</v>
      </c>
      <c r="H3244">
        <f t="shared" si="252"/>
        <v>1</v>
      </c>
      <c r="I3244" t="str">
        <f t="shared" si="253"/>
        <v>Friday</v>
      </c>
      <c r="J3244" s="2">
        <f t="shared" si="254"/>
        <v>4770000</v>
      </c>
      <c r="K3244" s="2"/>
    </row>
    <row r="3245" spans="1:11" x14ac:dyDescent="0.3">
      <c r="A3245" s="1">
        <v>44967</v>
      </c>
      <c r="B3245" t="s">
        <v>11</v>
      </c>
      <c r="C3245" t="s">
        <v>12</v>
      </c>
      <c r="D3245">
        <v>54</v>
      </c>
      <c r="E3245" s="2">
        <v>60000</v>
      </c>
      <c r="F3245">
        <f t="shared" si="250"/>
        <v>2023</v>
      </c>
      <c r="G3245" t="str">
        <f t="shared" si="251"/>
        <v>February</v>
      </c>
      <c r="H3245">
        <f t="shared" si="252"/>
        <v>1</v>
      </c>
      <c r="I3245" t="str">
        <f t="shared" si="253"/>
        <v>Friday</v>
      </c>
      <c r="J3245" s="2">
        <f t="shared" si="254"/>
        <v>3240000</v>
      </c>
      <c r="K3245" s="2"/>
    </row>
    <row r="3246" spans="1:11" x14ac:dyDescent="0.3">
      <c r="A3246" s="1">
        <v>44967</v>
      </c>
      <c r="B3246" t="s">
        <v>13</v>
      </c>
      <c r="C3246" t="s">
        <v>14</v>
      </c>
      <c r="D3246">
        <v>126</v>
      </c>
      <c r="E3246" s="2">
        <v>20000</v>
      </c>
      <c r="F3246">
        <f t="shared" si="250"/>
        <v>2023</v>
      </c>
      <c r="G3246" t="str">
        <f t="shared" si="251"/>
        <v>February</v>
      </c>
      <c r="H3246">
        <f t="shared" si="252"/>
        <v>1</v>
      </c>
      <c r="I3246" t="str">
        <f t="shared" si="253"/>
        <v>Friday</v>
      </c>
      <c r="J3246" s="2">
        <f t="shared" si="254"/>
        <v>2520000</v>
      </c>
      <c r="K3246" s="2"/>
    </row>
    <row r="3247" spans="1:11" x14ac:dyDescent="0.3">
      <c r="A3247" s="1">
        <v>44967</v>
      </c>
      <c r="B3247" t="s">
        <v>15</v>
      </c>
      <c r="C3247" t="s">
        <v>16</v>
      </c>
      <c r="D3247">
        <v>167</v>
      </c>
      <c r="E3247" s="2">
        <v>5000</v>
      </c>
      <c r="F3247">
        <f t="shared" si="250"/>
        <v>2023</v>
      </c>
      <c r="G3247" t="str">
        <f t="shared" si="251"/>
        <v>February</v>
      </c>
      <c r="H3247">
        <f t="shared" si="252"/>
        <v>1</v>
      </c>
      <c r="I3247" t="str">
        <f t="shared" si="253"/>
        <v>Friday</v>
      </c>
      <c r="J3247" s="2">
        <f t="shared" si="254"/>
        <v>835000</v>
      </c>
      <c r="K3247" s="2"/>
    </row>
    <row r="3248" spans="1:11" x14ac:dyDescent="0.3">
      <c r="A3248" s="1">
        <v>44967</v>
      </c>
      <c r="B3248" t="s">
        <v>17</v>
      </c>
      <c r="C3248" t="s">
        <v>18</v>
      </c>
      <c r="D3248">
        <v>97</v>
      </c>
      <c r="E3248" s="2">
        <v>25000</v>
      </c>
      <c r="F3248">
        <f t="shared" si="250"/>
        <v>2023</v>
      </c>
      <c r="G3248" t="str">
        <f t="shared" si="251"/>
        <v>February</v>
      </c>
      <c r="H3248">
        <f t="shared" si="252"/>
        <v>1</v>
      </c>
      <c r="I3248" t="str">
        <f t="shared" si="253"/>
        <v>Friday</v>
      </c>
      <c r="J3248" s="2">
        <f t="shared" si="254"/>
        <v>2425000</v>
      </c>
      <c r="K3248" s="2"/>
    </row>
    <row r="3249" spans="1:11" x14ac:dyDescent="0.3">
      <c r="A3249" s="1">
        <v>44967</v>
      </c>
      <c r="B3249" t="s">
        <v>19</v>
      </c>
      <c r="C3249" t="s">
        <v>20</v>
      </c>
      <c r="D3249">
        <v>49</v>
      </c>
      <c r="E3249" s="2">
        <v>30000</v>
      </c>
      <c r="F3249">
        <f t="shared" si="250"/>
        <v>2023</v>
      </c>
      <c r="G3249" t="str">
        <f t="shared" si="251"/>
        <v>February</v>
      </c>
      <c r="H3249">
        <f t="shared" si="252"/>
        <v>1</v>
      </c>
      <c r="I3249" t="str">
        <f t="shared" si="253"/>
        <v>Friday</v>
      </c>
      <c r="J3249" s="2">
        <f t="shared" si="254"/>
        <v>1470000</v>
      </c>
      <c r="K3249" s="2"/>
    </row>
    <row r="3250" spans="1:11" x14ac:dyDescent="0.3">
      <c r="A3250" s="1">
        <v>44968</v>
      </c>
      <c r="B3250" t="s">
        <v>5</v>
      </c>
      <c r="C3250" t="s">
        <v>6</v>
      </c>
      <c r="D3250">
        <v>121</v>
      </c>
      <c r="E3250" s="2">
        <v>50000</v>
      </c>
      <c r="F3250">
        <f t="shared" si="250"/>
        <v>2023</v>
      </c>
      <c r="G3250" t="str">
        <f t="shared" si="251"/>
        <v>February</v>
      </c>
      <c r="H3250">
        <f t="shared" si="252"/>
        <v>1</v>
      </c>
      <c r="I3250" t="str">
        <f t="shared" si="253"/>
        <v>Saturday</v>
      </c>
      <c r="J3250" s="2">
        <f t="shared" si="254"/>
        <v>6050000</v>
      </c>
      <c r="K3250" s="2"/>
    </row>
    <row r="3251" spans="1:11" x14ac:dyDescent="0.3">
      <c r="A3251" s="1">
        <v>44968</v>
      </c>
      <c r="B3251" t="s">
        <v>7</v>
      </c>
      <c r="C3251" t="s">
        <v>8</v>
      </c>
      <c r="D3251">
        <v>86</v>
      </c>
      <c r="E3251" s="2">
        <v>35000</v>
      </c>
      <c r="F3251">
        <f t="shared" si="250"/>
        <v>2023</v>
      </c>
      <c r="G3251" t="str">
        <f t="shared" si="251"/>
        <v>February</v>
      </c>
      <c r="H3251">
        <f t="shared" si="252"/>
        <v>1</v>
      </c>
      <c r="I3251" t="str">
        <f t="shared" si="253"/>
        <v>Saturday</v>
      </c>
      <c r="J3251" s="2">
        <f t="shared" si="254"/>
        <v>3010000</v>
      </c>
      <c r="K3251" s="2"/>
    </row>
    <row r="3252" spans="1:11" x14ac:dyDescent="0.3">
      <c r="A3252" s="1">
        <v>44968</v>
      </c>
      <c r="B3252" t="s">
        <v>9</v>
      </c>
      <c r="C3252" t="s">
        <v>10</v>
      </c>
      <c r="D3252">
        <v>105</v>
      </c>
      <c r="E3252" s="2">
        <v>45000</v>
      </c>
      <c r="F3252">
        <f t="shared" si="250"/>
        <v>2023</v>
      </c>
      <c r="G3252" t="str">
        <f t="shared" si="251"/>
        <v>February</v>
      </c>
      <c r="H3252">
        <f t="shared" si="252"/>
        <v>1</v>
      </c>
      <c r="I3252" t="str">
        <f t="shared" si="253"/>
        <v>Saturday</v>
      </c>
      <c r="J3252" s="2">
        <f t="shared" si="254"/>
        <v>4725000</v>
      </c>
      <c r="K3252" s="2"/>
    </row>
    <row r="3253" spans="1:11" x14ac:dyDescent="0.3">
      <c r="A3253" s="1">
        <v>44968</v>
      </c>
      <c r="B3253" t="s">
        <v>11</v>
      </c>
      <c r="C3253" t="s">
        <v>12</v>
      </c>
      <c r="D3253">
        <v>52</v>
      </c>
      <c r="E3253" s="2">
        <v>60000</v>
      </c>
      <c r="F3253">
        <f t="shared" si="250"/>
        <v>2023</v>
      </c>
      <c r="G3253" t="str">
        <f t="shared" si="251"/>
        <v>February</v>
      </c>
      <c r="H3253">
        <f t="shared" si="252"/>
        <v>1</v>
      </c>
      <c r="I3253" t="str">
        <f t="shared" si="253"/>
        <v>Saturday</v>
      </c>
      <c r="J3253" s="2">
        <f t="shared" si="254"/>
        <v>3120000</v>
      </c>
      <c r="K3253" s="2"/>
    </row>
    <row r="3254" spans="1:11" x14ac:dyDescent="0.3">
      <c r="A3254" s="1">
        <v>44968</v>
      </c>
      <c r="B3254" t="s">
        <v>13</v>
      </c>
      <c r="C3254" t="s">
        <v>14</v>
      </c>
      <c r="D3254">
        <v>131</v>
      </c>
      <c r="E3254" s="2">
        <v>20000</v>
      </c>
      <c r="F3254">
        <f t="shared" si="250"/>
        <v>2023</v>
      </c>
      <c r="G3254" t="str">
        <f t="shared" si="251"/>
        <v>February</v>
      </c>
      <c r="H3254">
        <f t="shared" si="252"/>
        <v>1</v>
      </c>
      <c r="I3254" t="str">
        <f t="shared" si="253"/>
        <v>Saturday</v>
      </c>
      <c r="J3254" s="2">
        <f t="shared" si="254"/>
        <v>2620000</v>
      </c>
      <c r="K3254" s="2"/>
    </row>
    <row r="3255" spans="1:11" x14ac:dyDescent="0.3">
      <c r="A3255" s="1">
        <v>44968</v>
      </c>
      <c r="B3255" t="s">
        <v>15</v>
      </c>
      <c r="C3255" t="s">
        <v>16</v>
      </c>
      <c r="D3255">
        <v>164</v>
      </c>
      <c r="E3255" s="2">
        <v>5000</v>
      </c>
      <c r="F3255">
        <f t="shared" si="250"/>
        <v>2023</v>
      </c>
      <c r="G3255" t="str">
        <f t="shared" si="251"/>
        <v>February</v>
      </c>
      <c r="H3255">
        <f t="shared" si="252"/>
        <v>1</v>
      </c>
      <c r="I3255" t="str">
        <f t="shared" si="253"/>
        <v>Saturday</v>
      </c>
      <c r="J3255" s="2">
        <f t="shared" si="254"/>
        <v>820000</v>
      </c>
      <c r="K3255" s="2"/>
    </row>
    <row r="3256" spans="1:11" x14ac:dyDescent="0.3">
      <c r="A3256" s="1">
        <v>44968</v>
      </c>
      <c r="B3256" t="s">
        <v>17</v>
      </c>
      <c r="C3256" t="s">
        <v>18</v>
      </c>
      <c r="D3256">
        <v>99</v>
      </c>
      <c r="E3256" s="2">
        <v>25000</v>
      </c>
      <c r="F3256">
        <f t="shared" si="250"/>
        <v>2023</v>
      </c>
      <c r="G3256" t="str">
        <f t="shared" si="251"/>
        <v>February</v>
      </c>
      <c r="H3256">
        <f t="shared" si="252"/>
        <v>1</v>
      </c>
      <c r="I3256" t="str">
        <f t="shared" si="253"/>
        <v>Saturday</v>
      </c>
      <c r="J3256" s="2">
        <f t="shared" si="254"/>
        <v>2475000</v>
      </c>
      <c r="K3256" s="2"/>
    </row>
    <row r="3257" spans="1:11" x14ac:dyDescent="0.3">
      <c r="A3257" s="1">
        <v>44968</v>
      </c>
      <c r="B3257" t="s">
        <v>19</v>
      </c>
      <c r="C3257" t="s">
        <v>20</v>
      </c>
      <c r="D3257">
        <v>52</v>
      </c>
      <c r="E3257" s="2">
        <v>30000</v>
      </c>
      <c r="F3257">
        <f t="shared" si="250"/>
        <v>2023</v>
      </c>
      <c r="G3257" t="str">
        <f t="shared" si="251"/>
        <v>February</v>
      </c>
      <c r="H3257">
        <f t="shared" si="252"/>
        <v>1</v>
      </c>
      <c r="I3257" t="str">
        <f t="shared" si="253"/>
        <v>Saturday</v>
      </c>
      <c r="J3257" s="2">
        <f t="shared" si="254"/>
        <v>1560000</v>
      </c>
      <c r="K3257" s="2"/>
    </row>
    <row r="3258" spans="1:11" x14ac:dyDescent="0.3">
      <c r="A3258" s="1">
        <v>44969</v>
      </c>
      <c r="B3258" t="s">
        <v>5</v>
      </c>
      <c r="C3258" t="s">
        <v>6</v>
      </c>
      <c r="D3258">
        <v>126</v>
      </c>
      <c r="E3258" s="2">
        <v>50000</v>
      </c>
      <c r="F3258">
        <f t="shared" si="250"/>
        <v>2023</v>
      </c>
      <c r="G3258" t="str">
        <f t="shared" si="251"/>
        <v>February</v>
      </c>
      <c r="H3258">
        <f t="shared" si="252"/>
        <v>1</v>
      </c>
      <c r="I3258" t="str">
        <f t="shared" si="253"/>
        <v>Sunday</v>
      </c>
      <c r="J3258" s="2">
        <f t="shared" si="254"/>
        <v>6300000</v>
      </c>
      <c r="K3258" s="2"/>
    </row>
    <row r="3259" spans="1:11" x14ac:dyDescent="0.3">
      <c r="A3259" s="1">
        <v>44969</v>
      </c>
      <c r="B3259" t="s">
        <v>7</v>
      </c>
      <c r="C3259" t="s">
        <v>8</v>
      </c>
      <c r="D3259">
        <v>87</v>
      </c>
      <c r="E3259" s="2">
        <v>35000</v>
      </c>
      <c r="F3259">
        <f t="shared" si="250"/>
        <v>2023</v>
      </c>
      <c r="G3259" t="str">
        <f t="shared" si="251"/>
        <v>February</v>
      </c>
      <c r="H3259">
        <f t="shared" si="252"/>
        <v>1</v>
      </c>
      <c r="I3259" t="str">
        <f t="shared" si="253"/>
        <v>Sunday</v>
      </c>
      <c r="J3259" s="2">
        <f t="shared" si="254"/>
        <v>3045000</v>
      </c>
      <c r="K3259" s="2"/>
    </row>
    <row r="3260" spans="1:11" x14ac:dyDescent="0.3">
      <c r="A3260" s="1">
        <v>44969</v>
      </c>
      <c r="B3260" t="s">
        <v>9</v>
      </c>
      <c r="C3260" t="s">
        <v>10</v>
      </c>
      <c r="D3260">
        <v>99</v>
      </c>
      <c r="E3260" s="2">
        <v>45000</v>
      </c>
      <c r="F3260">
        <f t="shared" si="250"/>
        <v>2023</v>
      </c>
      <c r="G3260" t="str">
        <f t="shared" si="251"/>
        <v>February</v>
      </c>
      <c r="H3260">
        <f t="shared" si="252"/>
        <v>1</v>
      </c>
      <c r="I3260" t="str">
        <f t="shared" si="253"/>
        <v>Sunday</v>
      </c>
      <c r="J3260" s="2">
        <f t="shared" si="254"/>
        <v>4455000</v>
      </c>
      <c r="K3260" s="2"/>
    </row>
    <row r="3261" spans="1:11" x14ac:dyDescent="0.3">
      <c r="A3261" s="1">
        <v>44969</v>
      </c>
      <c r="B3261" t="s">
        <v>11</v>
      </c>
      <c r="C3261" t="s">
        <v>12</v>
      </c>
      <c r="D3261">
        <v>55</v>
      </c>
      <c r="E3261" s="2">
        <v>60000</v>
      </c>
      <c r="F3261">
        <f t="shared" si="250"/>
        <v>2023</v>
      </c>
      <c r="G3261" t="str">
        <f t="shared" si="251"/>
        <v>February</v>
      </c>
      <c r="H3261">
        <f t="shared" si="252"/>
        <v>1</v>
      </c>
      <c r="I3261" t="str">
        <f t="shared" si="253"/>
        <v>Sunday</v>
      </c>
      <c r="J3261" s="2">
        <f t="shared" si="254"/>
        <v>3300000</v>
      </c>
      <c r="K3261" s="2"/>
    </row>
    <row r="3262" spans="1:11" x14ac:dyDescent="0.3">
      <c r="A3262" s="1">
        <v>44969</v>
      </c>
      <c r="B3262" t="s">
        <v>13</v>
      </c>
      <c r="C3262" t="s">
        <v>14</v>
      </c>
      <c r="D3262">
        <v>123</v>
      </c>
      <c r="E3262" s="2">
        <v>20000</v>
      </c>
      <c r="F3262">
        <f t="shared" si="250"/>
        <v>2023</v>
      </c>
      <c r="G3262" t="str">
        <f t="shared" si="251"/>
        <v>February</v>
      </c>
      <c r="H3262">
        <f t="shared" si="252"/>
        <v>1</v>
      </c>
      <c r="I3262" t="str">
        <f t="shared" si="253"/>
        <v>Sunday</v>
      </c>
      <c r="J3262" s="2">
        <f t="shared" si="254"/>
        <v>2460000</v>
      </c>
      <c r="K3262" s="2"/>
    </row>
    <row r="3263" spans="1:11" x14ac:dyDescent="0.3">
      <c r="A3263" s="1">
        <v>44969</v>
      </c>
      <c r="B3263" t="s">
        <v>15</v>
      </c>
      <c r="C3263" t="s">
        <v>16</v>
      </c>
      <c r="D3263">
        <v>166</v>
      </c>
      <c r="E3263" s="2">
        <v>5000</v>
      </c>
      <c r="F3263">
        <f t="shared" si="250"/>
        <v>2023</v>
      </c>
      <c r="G3263" t="str">
        <f t="shared" si="251"/>
        <v>February</v>
      </c>
      <c r="H3263">
        <f t="shared" si="252"/>
        <v>1</v>
      </c>
      <c r="I3263" t="str">
        <f t="shared" si="253"/>
        <v>Sunday</v>
      </c>
      <c r="J3263" s="2">
        <f t="shared" si="254"/>
        <v>830000</v>
      </c>
      <c r="K3263" s="2"/>
    </row>
    <row r="3264" spans="1:11" x14ac:dyDescent="0.3">
      <c r="A3264" s="1">
        <v>44969</v>
      </c>
      <c r="B3264" t="s">
        <v>17</v>
      </c>
      <c r="C3264" t="s">
        <v>18</v>
      </c>
      <c r="D3264">
        <v>97</v>
      </c>
      <c r="E3264" s="2">
        <v>25000</v>
      </c>
      <c r="F3264">
        <f t="shared" si="250"/>
        <v>2023</v>
      </c>
      <c r="G3264" t="str">
        <f t="shared" si="251"/>
        <v>February</v>
      </c>
      <c r="H3264">
        <f t="shared" si="252"/>
        <v>1</v>
      </c>
      <c r="I3264" t="str">
        <f t="shared" si="253"/>
        <v>Sunday</v>
      </c>
      <c r="J3264" s="2">
        <f t="shared" si="254"/>
        <v>2425000</v>
      </c>
      <c r="K3264" s="2"/>
    </row>
    <row r="3265" spans="1:11" x14ac:dyDescent="0.3">
      <c r="A3265" s="1">
        <v>44969</v>
      </c>
      <c r="B3265" t="s">
        <v>19</v>
      </c>
      <c r="C3265" t="s">
        <v>20</v>
      </c>
      <c r="D3265">
        <v>50</v>
      </c>
      <c r="E3265" s="2">
        <v>30000</v>
      </c>
      <c r="F3265">
        <f t="shared" si="250"/>
        <v>2023</v>
      </c>
      <c r="G3265" t="str">
        <f t="shared" si="251"/>
        <v>February</v>
      </c>
      <c r="H3265">
        <f t="shared" si="252"/>
        <v>1</v>
      </c>
      <c r="I3265" t="str">
        <f t="shared" si="253"/>
        <v>Sunday</v>
      </c>
      <c r="J3265" s="2">
        <f t="shared" si="254"/>
        <v>1500000</v>
      </c>
      <c r="K3265" s="2"/>
    </row>
    <row r="3266" spans="1:11" x14ac:dyDescent="0.3">
      <c r="A3266" s="1">
        <v>44970</v>
      </c>
      <c r="B3266" t="s">
        <v>5</v>
      </c>
      <c r="C3266" t="s">
        <v>6</v>
      </c>
      <c r="D3266">
        <v>122</v>
      </c>
      <c r="E3266" s="2">
        <v>50000</v>
      </c>
      <c r="F3266">
        <f t="shared" ref="F3266:F3329" si="255">YEAR(A3266)</f>
        <v>2023</v>
      </c>
      <c r="G3266" t="str">
        <f t="shared" ref="G3266:G3329" si="256">TEXT(A3266,"mmmm")</f>
        <v>February</v>
      </c>
      <c r="H3266">
        <f t="shared" ref="H3266:H3329" si="257">ROUNDUP(MONTH(A3266)/3,0)</f>
        <v>1</v>
      </c>
      <c r="I3266" t="str">
        <f t="shared" ref="I3266:I3329" si="258">TEXT(A3266,"dddd")</f>
        <v>Monday</v>
      </c>
      <c r="J3266" s="2">
        <f t="shared" ref="J3266:J3329" si="259">D3266*E3266</f>
        <v>6100000</v>
      </c>
      <c r="K3266" s="2"/>
    </row>
    <row r="3267" spans="1:11" x14ac:dyDescent="0.3">
      <c r="A3267" s="1">
        <v>44970</v>
      </c>
      <c r="B3267" t="s">
        <v>7</v>
      </c>
      <c r="C3267" t="s">
        <v>8</v>
      </c>
      <c r="D3267">
        <v>83</v>
      </c>
      <c r="E3267" s="2">
        <v>35000</v>
      </c>
      <c r="F3267">
        <f t="shared" si="255"/>
        <v>2023</v>
      </c>
      <c r="G3267" t="str">
        <f t="shared" si="256"/>
        <v>February</v>
      </c>
      <c r="H3267">
        <f t="shared" si="257"/>
        <v>1</v>
      </c>
      <c r="I3267" t="str">
        <f t="shared" si="258"/>
        <v>Monday</v>
      </c>
      <c r="J3267" s="2">
        <f t="shared" si="259"/>
        <v>2905000</v>
      </c>
      <c r="K3267" s="2"/>
    </row>
    <row r="3268" spans="1:11" x14ac:dyDescent="0.3">
      <c r="A3268" s="1">
        <v>44970</v>
      </c>
      <c r="B3268" t="s">
        <v>9</v>
      </c>
      <c r="C3268" t="s">
        <v>10</v>
      </c>
      <c r="D3268">
        <v>105</v>
      </c>
      <c r="E3268" s="2">
        <v>45000</v>
      </c>
      <c r="F3268">
        <f t="shared" si="255"/>
        <v>2023</v>
      </c>
      <c r="G3268" t="str">
        <f t="shared" si="256"/>
        <v>February</v>
      </c>
      <c r="H3268">
        <f t="shared" si="257"/>
        <v>1</v>
      </c>
      <c r="I3268" t="str">
        <f t="shared" si="258"/>
        <v>Monday</v>
      </c>
      <c r="J3268" s="2">
        <f t="shared" si="259"/>
        <v>4725000</v>
      </c>
      <c r="K3268" s="2"/>
    </row>
    <row r="3269" spans="1:11" x14ac:dyDescent="0.3">
      <c r="A3269" s="1">
        <v>44970</v>
      </c>
      <c r="B3269" t="s">
        <v>11</v>
      </c>
      <c r="C3269" t="s">
        <v>12</v>
      </c>
      <c r="D3269">
        <v>56</v>
      </c>
      <c r="E3269" s="2">
        <v>60000</v>
      </c>
      <c r="F3269">
        <f t="shared" si="255"/>
        <v>2023</v>
      </c>
      <c r="G3269" t="str">
        <f t="shared" si="256"/>
        <v>February</v>
      </c>
      <c r="H3269">
        <f t="shared" si="257"/>
        <v>1</v>
      </c>
      <c r="I3269" t="str">
        <f t="shared" si="258"/>
        <v>Monday</v>
      </c>
      <c r="J3269" s="2">
        <f t="shared" si="259"/>
        <v>3360000</v>
      </c>
      <c r="K3269" s="2"/>
    </row>
    <row r="3270" spans="1:11" x14ac:dyDescent="0.3">
      <c r="A3270" s="1">
        <v>44970</v>
      </c>
      <c r="B3270" t="s">
        <v>13</v>
      </c>
      <c r="C3270" t="s">
        <v>14</v>
      </c>
      <c r="D3270">
        <v>121</v>
      </c>
      <c r="E3270" s="2">
        <v>20000</v>
      </c>
      <c r="F3270">
        <f t="shared" si="255"/>
        <v>2023</v>
      </c>
      <c r="G3270" t="str">
        <f t="shared" si="256"/>
        <v>February</v>
      </c>
      <c r="H3270">
        <f t="shared" si="257"/>
        <v>1</v>
      </c>
      <c r="I3270" t="str">
        <f t="shared" si="258"/>
        <v>Monday</v>
      </c>
      <c r="J3270" s="2">
        <f t="shared" si="259"/>
        <v>2420000</v>
      </c>
      <c r="K3270" s="2"/>
    </row>
    <row r="3271" spans="1:11" x14ac:dyDescent="0.3">
      <c r="A3271" s="1">
        <v>44970</v>
      </c>
      <c r="B3271" t="s">
        <v>15</v>
      </c>
      <c r="C3271" t="s">
        <v>16</v>
      </c>
      <c r="D3271">
        <v>191</v>
      </c>
      <c r="E3271" s="2">
        <v>5000</v>
      </c>
      <c r="F3271">
        <f t="shared" si="255"/>
        <v>2023</v>
      </c>
      <c r="G3271" t="str">
        <f t="shared" si="256"/>
        <v>February</v>
      </c>
      <c r="H3271">
        <f t="shared" si="257"/>
        <v>1</v>
      </c>
      <c r="I3271" t="str">
        <f t="shared" si="258"/>
        <v>Monday</v>
      </c>
      <c r="J3271" s="2">
        <f t="shared" si="259"/>
        <v>955000</v>
      </c>
      <c r="K3271" s="2"/>
    </row>
    <row r="3272" spans="1:11" x14ac:dyDescent="0.3">
      <c r="A3272" s="1">
        <v>44970</v>
      </c>
      <c r="B3272" t="s">
        <v>17</v>
      </c>
      <c r="C3272" t="s">
        <v>18</v>
      </c>
      <c r="D3272">
        <v>90</v>
      </c>
      <c r="E3272" s="2">
        <v>25000</v>
      </c>
      <c r="F3272">
        <f t="shared" si="255"/>
        <v>2023</v>
      </c>
      <c r="G3272" t="str">
        <f t="shared" si="256"/>
        <v>February</v>
      </c>
      <c r="H3272">
        <f t="shared" si="257"/>
        <v>1</v>
      </c>
      <c r="I3272" t="str">
        <f t="shared" si="258"/>
        <v>Monday</v>
      </c>
      <c r="J3272" s="2">
        <f t="shared" si="259"/>
        <v>2250000</v>
      </c>
      <c r="K3272" s="2"/>
    </row>
    <row r="3273" spans="1:11" x14ac:dyDescent="0.3">
      <c r="A3273" s="1">
        <v>44970</v>
      </c>
      <c r="B3273" t="s">
        <v>19</v>
      </c>
      <c r="C3273" t="s">
        <v>20</v>
      </c>
      <c r="D3273">
        <v>55</v>
      </c>
      <c r="E3273" s="2">
        <v>30000</v>
      </c>
      <c r="F3273">
        <f t="shared" si="255"/>
        <v>2023</v>
      </c>
      <c r="G3273" t="str">
        <f t="shared" si="256"/>
        <v>February</v>
      </c>
      <c r="H3273">
        <f t="shared" si="257"/>
        <v>1</v>
      </c>
      <c r="I3273" t="str">
        <f t="shared" si="258"/>
        <v>Monday</v>
      </c>
      <c r="J3273" s="2">
        <f t="shared" si="259"/>
        <v>1650000</v>
      </c>
      <c r="K3273" s="2"/>
    </row>
    <row r="3274" spans="1:11" x14ac:dyDescent="0.3">
      <c r="A3274" s="1">
        <v>44971</v>
      </c>
      <c r="B3274" t="s">
        <v>5</v>
      </c>
      <c r="C3274" t="s">
        <v>6</v>
      </c>
      <c r="D3274">
        <v>115</v>
      </c>
      <c r="E3274" s="2">
        <v>50000</v>
      </c>
      <c r="F3274">
        <f t="shared" si="255"/>
        <v>2023</v>
      </c>
      <c r="G3274" t="str">
        <f t="shared" si="256"/>
        <v>February</v>
      </c>
      <c r="H3274">
        <f t="shared" si="257"/>
        <v>1</v>
      </c>
      <c r="I3274" t="str">
        <f t="shared" si="258"/>
        <v>Tuesday</v>
      </c>
      <c r="J3274" s="2">
        <f t="shared" si="259"/>
        <v>5750000</v>
      </c>
      <c r="K3274" s="2"/>
    </row>
    <row r="3275" spans="1:11" x14ac:dyDescent="0.3">
      <c r="A3275" s="1">
        <v>44971</v>
      </c>
      <c r="B3275" t="s">
        <v>7</v>
      </c>
      <c r="C3275" t="s">
        <v>8</v>
      </c>
      <c r="D3275">
        <v>76</v>
      </c>
      <c r="E3275" s="2">
        <v>35000</v>
      </c>
      <c r="F3275">
        <f t="shared" si="255"/>
        <v>2023</v>
      </c>
      <c r="G3275" t="str">
        <f t="shared" si="256"/>
        <v>February</v>
      </c>
      <c r="H3275">
        <f t="shared" si="257"/>
        <v>1</v>
      </c>
      <c r="I3275" t="str">
        <f t="shared" si="258"/>
        <v>Tuesday</v>
      </c>
      <c r="J3275" s="2">
        <f t="shared" si="259"/>
        <v>2660000</v>
      </c>
      <c r="K3275" s="2"/>
    </row>
    <row r="3276" spans="1:11" x14ac:dyDescent="0.3">
      <c r="A3276" s="1">
        <v>44971</v>
      </c>
      <c r="B3276" t="s">
        <v>9</v>
      </c>
      <c r="C3276" t="s">
        <v>10</v>
      </c>
      <c r="D3276">
        <v>110</v>
      </c>
      <c r="E3276" s="2">
        <v>45000</v>
      </c>
      <c r="F3276">
        <f t="shared" si="255"/>
        <v>2023</v>
      </c>
      <c r="G3276" t="str">
        <f t="shared" si="256"/>
        <v>February</v>
      </c>
      <c r="H3276">
        <f t="shared" si="257"/>
        <v>1</v>
      </c>
      <c r="I3276" t="str">
        <f t="shared" si="258"/>
        <v>Tuesday</v>
      </c>
      <c r="J3276" s="2">
        <f t="shared" si="259"/>
        <v>4950000</v>
      </c>
      <c r="K3276" s="2"/>
    </row>
    <row r="3277" spans="1:11" x14ac:dyDescent="0.3">
      <c r="A3277" s="1">
        <v>44971</v>
      </c>
      <c r="B3277" t="s">
        <v>11</v>
      </c>
      <c r="C3277" t="s">
        <v>12</v>
      </c>
      <c r="D3277">
        <v>59</v>
      </c>
      <c r="E3277" s="2">
        <v>60000</v>
      </c>
      <c r="F3277">
        <f t="shared" si="255"/>
        <v>2023</v>
      </c>
      <c r="G3277" t="str">
        <f t="shared" si="256"/>
        <v>February</v>
      </c>
      <c r="H3277">
        <f t="shared" si="257"/>
        <v>1</v>
      </c>
      <c r="I3277" t="str">
        <f t="shared" si="258"/>
        <v>Tuesday</v>
      </c>
      <c r="J3277" s="2">
        <f t="shared" si="259"/>
        <v>3540000</v>
      </c>
      <c r="K3277" s="2"/>
    </row>
    <row r="3278" spans="1:11" x14ac:dyDescent="0.3">
      <c r="A3278" s="1">
        <v>44971</v>
      </c>
      <c r="B3278" t="s">
        <v>13</v>
      </c>
      <c r="C3278" t="s">
        <v>14</v>
      </c>
      <c r="D3278">
        <v>125</v>
      </c>
      <c r="E3278" s="2">
        <v>20000</v>
      </c>
      <c r="F3278">
        <f t="shared" si="255"/>
        <v>2023</v>
      </c>
      <c r="G3278" t="str">
        <f t="shared" si="256"/>
        <v>February</v>
      </c>
      <c r="H3278">
        <f t="shared" si="257"/>
        <v>1</v>
      </c>
      <c r="I3278" t="str">
        <f t="shared" si="258"/>
        <v>Tuesday</v>
      </c>
      <c r="J3278" s="2">
        <f t="shared" si="259"/>
        <v>2500000</v>
      </c>
      <c r="K3278" s="2"/>
    </row>
    <row r="3279" spans="1:11" x14ac:dyDescent="0.3">
      <c r="A3279" s="1">
        <v>44971</v>
      </c>
      <c r="B3279" t="s">
        <v>15</v>
      </c>
      <c r="C3279" t="s">
        <v>16</v>
      </c>
      <c r="D3279">
        <v>148</v>
      </c>
      <c r="E3279" s="2">
        <v>5000</v>
      </c>
      <c r="F3279">
        <f t="shared" si="255"/>
        <v>2023</v>
      </c>
      <c r="G3279" t="str">
        <f t="shared" si="256"/>
        <v>February</v>
      </c>
      <c r="H3279">
        <f t="shared" si="257"/>
        <v>1</v>
      </c>
      <c r="I3279" t="str">
        <f t="shared" si="258"/>
        <v>Tuesday</v>
      </c>
      <c r="J3279" s="2">
        <f t="shared" si="259"/>
        <v>740000</v>
      </c>
      <c r="K3279" s="2"/>
    </row>
    <row r="3280" spans="1:11" x14ac:dyDescent="0.3">
      <c r="A3280" s="1">
        <v>44971</v>
      </c>
      <c r="B3280" t="s">
        <v>17</v>
      </c>
      <c r="C3280" t="s">
        <v>18</v>
      </c>
      <c r="D3280">
        <v>97</v>
      </c>
      <c r="E3280" s="2">
        <v>25000</v>
      </c>
      <c r="F3280">
        <f t="shared" si="255"/>
        <v>2023</v>
      </c>
      <c r="G3280" t="str">
        <f t="shared" si="256"/>
        <v>February</v>
      </c>
      <c r="H3280">
        <f t="shared" si="257"/>
        <v>1</v>
      </c>
      <c r="I3280" t="str">
        <f t="shared" si="258"/>
        <v>Tuesday</v>
      </c>
      <c r="J3280" s="2">
        <f t="shared" si="259"/>
        <v>2425000</v>
      </c>
      <c r="K3280" s="2"/>
    </row>
    <row r="3281" spans="1:11" x14ac:dyDescent="0.3">
      <c r="A3281" s="1">
        <v>44971</v>
      </c>
      <c r="B3281" t="s">
        <v>19</v>
      </c>
      <c r="C3281" t="s">
        <v>20</v>
      </c>
      <c r="D3281">
        <v>53</v>
      </c>
      <c r="E3281" s="2">
        <v>30000</v>
      </c>
      <c r="F3281">
        <f t="shared" si="255"/>
        <v>2023</v>
      </c>
      <c r="G3281" t="str">
        <f t="shared" si="256"/>
        <v>February</v>
      </c>
      <c r="H3281">
        <f t="shared" si="257"/>
        <v>1</v>
      </c>
      <c r="I3281" t="str">
        <f t="shared" si="258"/>
        <v>Tuesday</v>
      </c>
      <c r="J3281" s="2">
        <f t="shared" si="259"/>
        <v>1590000</v>
      </c>
      <c r="K3281" s="2"/>
    </row>
    <row r="3282" spans="1:11" x14ac:dyDescent="0.3">
      <c r="A3282" s="1">
        <v>44972</v>
      </c>
      <c r="B3282" t="s">
        <v>5</v>
      </c>
      <c r="C3282" t="s">
        <v>6</v>
      </c>
      <c r="D3282">
        <v>108</v>
      </c>
      <c r="E3282" s="2">
        <v>50000</v>
      </c>
      <c r="F3282">
        <f t="shared" si="255"/>
        <v>2023</v>
      </c>
      <c r="G3282" t="str">
        <f t="shared" si="256"/>
        <v>February</v>
      </c>
      <c r="H3282">
        <f t="shared" si="257"/>
        <v>1</v>
      </c>
      <c r="I3282" t="str">
        <f t="shared" si="258"/>
        <v>Wednesday</v>
      </c>
      <c r="J3282" s="2">
        <f t="shared" si="259"/>
        <v>5400000</v>
      </c>
      <c r="K3282" s="2"/>
    </row>
    <row r="3283" spans="1:11" x14ac:dyDescent="0.3">
      <c r="A3283" s="1">
        <v>44972</v>
      </c>
      <c r="B3283" t="s">
        <v>7</v>
      </c>
      <c r="C3283" t="s">
        <v>8</v>
      </c>
      <c r="D3283">
        <v>80</v>
      </c>
      <c r="E3283" s="2">
        <v>35000</v>
      </c>
      <c r="F3283">
        <f t="shared" si="255"/>
        <v>2023</v>
      </c>
      <c r="G3283" t="str">
        <f t="shared" si="256"/>
        <v>February</v>
      </c>
      <c r="H3283">
        <f t="shared" si="257"/>
        <v>1</v>
      </c>
      <c r="I3283" t="str">
        <f t="shared" si="258"/>
        <v>Wednesday</v>
      </c>
      <c r="J3283" s="2">
        <f t="shared" si="259"/>
        <v>2800000</v>
      </c>
      <c r="K3283" s="2"/>
    </row>
    <row r="3284" spans="1:11" x14ac:dyDescent="0.3">
      <c r="A3284" s="1">
        <v>44972</v>
      </c>
      <c r="B3284" t="s">
        <v>9</v>
      </c>
      <c r="C3284" t="s">
        <v>10</v>
      </c>
      <c r="D3284">
        <v>109</v>
      </c>
      <c r="E3284" s="2">
        <v>45000</v>
      </c>
      <c r="F3284">
        <f t="shared" si="255"/>
        <v>2023</v>
      </c>
      <c r="G3284" t="str">
        <f t="shared" si="256"/>
        <v>February</v>
      </c>
      <c r="H3284">
        <f t="shared" si="257"/>
        <v>1</v>
      </c>
      <c r="I3284" t="str">
        <f t="shared" si="258"/>
        <v>Wednesday</v>
      </c>
      <c r="J3284" s="2">
        <f t="shared" si="259"/>
        <v>4905000</v>
      </c>
      <c r="K3284" s="2"/>
    </row>
    <row r="3285" spans="1:11" x14ac:dyDescent="0.3">
      <c r="A3285" s="1">
        <v>44972</v>
      </c>
      <c r="B3285" t="s">
        <v>11</v>
      </c>
      <c r="C3285" t="s">
        <v>12</v>
      </c>
      <c r="D3285">
        <v>52</v>
      </c>
      <c r="E3285" s="2">
        <v>60000</v>
      </c>
      <c r="F3285">
        <f t="shared" si="255"/>
        <v>2023</v>
      </c>
      <c r="G3285" t="str">
        <f t="shared" si="256"/>
        <v>February</v>
      </c>
      <c r="H3285">
        <f t="shared" si="257"/>
        <v>1</v>
      </c>
      <c r="I3285" t="str">
        <f t="shared" si="258"/>
        <v>Wednesday</v>
      </c>
      <c r="J3285" s="2">
        <f t="shared" si="259"/>
        <v>3120000</v>
      </c>
      <c r="K3285" s="2"/>
    </row>
    <row r="3286" spans="1:11" x14ac:dyDescent="0.3">
      <c r="A3286" s="1">
        <v>44972</v>
      </c>
      <c r="B3286" t="s">
        <v>13</v>
      </c>
      <c r="C3286" t="s">
        <v>14</v>
      </c>
      <c r="D3286">
        <v>135</v>
      </c>
      <c r="E3286" s="2">
        <v>20000</v>
      </c>
      <c r="F3286">
        <f t="shared" si="255"/>
        <v>2023</v>
      </c>
      <c r="G3286" t="str">
        <f t="shared" si="256"/>
        <v>February</v>
      </c>
      <c r="H3286">
        <f t="shared" si="257"/>
        <v>1</v>
      </c>
      <c r="I3286" t="str">
        <f t="shared" si="258"/>
        <v>Wednesday</v>
      </c>
      <c r="J3286" s="2">
        <f t="shared" si="259"/>
        <v>2700000</v>
      </c>
      <c r="K3286" s="2"/>
    </row>
    <row r="3287" spans="1:11" x14ac:dyDescent="0.3">
      <c r="A3287" s="1">
        <v>44972</v>
      </c>
      <c r="B3287" t="s">
        <v>15</v>
      </c>
      <c r="C3287" t="s">
        <v>16</v>
      </c>
      <c r="D3287">
        <v>160</v>
      </c>
      <c r="E3287" s="2">
        <v>5000</v>
      </c>
      <c r="F3287">
        <f t="shared" si="255"/>
        <v>2023</v>
      </c>
      <c r="G3287" t="str">
        <f t="shared" si="256"/>
        <v>February</v>
      </c>
      <c r="H3287">
        <f t="shared" si="257"/>
        <v>1</v>
      </c>
      <c r="I3287" t="str">
        <f t="shared" si="258"/>
        <v>Wednesday</v>
      </c>
      <c r="J3287" s="2">
        <f t="shared" si="259"/>
        <v>800000</v>
      </c>
      <c r="K3287" s="2"/>
    </row>
    <row r="3288" spans="1:11" x14ac:dyDescent="0.3">
      <c r="A3288" s="1">
        <v>44972</v>
      </c>
      <c r="B3288" t="s">
        <v>17</v>
      </c>
      <c r="C3288" t="s">
        <v>18</v>
      </c>
      <c r="D3288">
        <v>89</v>
      </c>
      <c r="E3288" s="2">
        <v>25000</v>
      </c>
      <c r="F3288">
        <f t="shared" si="255"/>
        <v>2023</v>
      </c>
      <c r="G3288" t="str">
        <f t="shared" si="256"/>
        <v>February</v>
      </c>
      <c r="H3288">
        <f t="shared" si="257"/>
        <v>1</v>
      </c>
      <c r="I3288" t="str">
        <f t="shared" si="258"/>
        <v>Wednesday</v>
      </c>
      <c r="J3288" s="2">
        <f t="shared" si="259"/>
        <v>2225000</v>
      </c>
      <c r="K3288" s="2"/>
    </row>
    <row r="3289" spans="1:11" x14ac:dyDescent="0.3">
      <c r="A3289" s="1">
        <v>44972</v>
      </c>
      <c r="B3289" t="s">
        <v>19</v>
      </c>
      <c r="C3289" t="s">
        <v>20</v>
      </c>
      <c r="D3289">
        <v>53</v>
      </c>
      <c r="E3289" s="2">
        <v>30000</v>
      </c>
      <c r="F3289">
        <f t="shared" si="255"/>
        <v>2023</v>
      </c>
      <c r="G3289" t="str">
        <f t="shared" si="256"/>
        <v>February</v>
      </c>
      <c r="H3289">
        <f t="shared" si="257"/>
        <v>1</v>
      </c>
      <c r="I3289" t="str">
        <f t="shared" si="258"/>
        <v>Wednesday</v>
      </c>
      <c r="J3289" s="2">
        <f t="shared" si="259"/>
        <v>1590000</v>
      </c>
      <c r="K3289" s="2"/>
    </row>
    <row r="3290" spans="1:11" x14ac:dyDescent="0.3">
      <c r="A3290" s="1">
        <v>44973</v>
      </c>
      <c r="B3290" t="s">
        <v>5</v>
      </c>
      <c r="C3290" t="s">
        <v>6</v>
      </c>
      <c r="D3290">
        <v>119</v>
      </c>
      <c r="E3290" s="2">
        <v>50000</v>
      </c>
      <c r="F3290">
        <f t="shared" si="255"/>
        <v>2023</v>
      </c>
      <c r="G3290" t="str">
        <f t="shared" si="256"/>
        <v>February</v>
      </c>
      <c r="H3290">
        <f t="shared" si="257"/>
        <v>1</v>
      </c>
      <c r="I3290" t="str">
        <f t="shared" si="258"/>
        <v>Thursday</v>
      </c>
      <c r="J3290" s="2">
        <f t="shared" si="259"/>
        <v>5950000</v>
      </c>
      <c r="K3290" s="2"/>
    </row>
    <row r="3291" spans="1:11" x14ac:dyDescent="0.3">
      <c r="A3291" s="1">
        <v>44973</v>
      </c>
      <c r="B3291" t="s">
        <v>7</v>
      </c>
      <c r="C3291" t="s">
        <v>8</v>
      </c>
      <c r="D3291">
        <v>79</v>
      </c>
      <c r="E3291" s="2">
        <v>35000</v>
      </c>
      <c r="F3291">
        <f t="shared" si="255"/>
        <v>2023</v>
      </c>
      <c r="G3291" t="str">
        <f t="shared" si="256"/>
        <v>February</v>
      </c>
      <c r="H3291">
        <f t="shared" si="257"/>
        <v>1</v>
      </c>
      <c r="I3291" t="str">
        <f t="shared" si="258"/>
        <v>Thursday</v>
      </c>
      <c r="J3291" s="2">
        <f t="shared" si="259"/>
        <v>2765000</v>
      </c>
      <c r="K3291" s="2"/>
    </row>
    <row r="3292" spans="1:11" x14ac:dyDescent="0.3">
      <c r="A3292" s="1">
        <v>44973</v>
      </c>
      <c r="B3292" t="s">
        <v>9</v>
      </c>
      <c r="C3292" t="s">
        <v>10</v>
      </c>
      <c r="D3292">
        <v>94</v>
      </c>
      <c r="E3292" s="2">
        <v>45000</v>
      </c>
      <c r="F3292">
        <f t="shared" si="255"/>
        <v>2023</v>
      </c>
      <c r="G3292" t="str">
        <f t="shared" si="256"/>
        <v>February</v>
      </c>
      <c r="H3292">
        <f t="shared" si="257"/>
        <v>1</v>
      </c>
      <c r="I3292" t="str">
        <f t="shared" si="258"/>
        <v>Thursday</v>
      </c>
      <c r="J3292" s="2">
        <f t="shared" si="259"/>
        <v>4230000</v>
      </c>
      <c r="K3292" s="2"/>
    </row>
    <row r="3293" spans="1:11" x14ac:dyDescent="0.3">
      <c r="A3293" s="1">
        <v>44973</v>
      </c>
      <c r="B3293" t="s">
        <v>11</v>
      </c>
      <c r="C3293" t="s">
        <v>12</v>
      </c>
      <c r="D3293">
        <v>58</v>
      </c>
      <c r="E3293" s="2">
        <v>60000</v>
      </c>
      <c r="F3293">
        <f t="shared" si="255"/>
        <v>2023</v>
      </c>
      <c r="G3293" t="str">
        <f t="shared" si="256"/>
        <v>February</v>
      </c>
      <c r="H3293">
        <f t="shared" si="257"/>
        <v>1</v>
      </c>
      <c r="I3293" t="str">
        <f t="shared" si="258"/>
        <v>Thursday</v>
      </c>
      <c r="J3293" s="2">
        <f t="shared" si="259"/>
        <v>3480000</v>
      </c>
      <c r="K3293" s="2"/>
    </row>
    <row r="3294" spans="1:11" x14ac:dyDescent="0.3">
      <c r="A3294" s="1">
        <v>44973</v>
      </c>
      <c r="B3294" t="s">
        <v>13</v>
      </c>
      <c r="C3294" t="s">
        <v>14</v>
      </c>
      <c r="D3294">
        <v>127</v>
      </c>
      <c r="E3294" s="2">
        <v>20000</v>
      </c>
      <c r="F3294">
        <f t="shared" si="255"/>
        <v>2023</v>
      </c>
      <c r="G3294" t="str">
        <f t="shared" si="256"/>
        <v>February</v>
      </c>
      <c r="H3294">
        <f t="shared" si="257"/>
        <v>1</v>
      </c>
      <c r="I3294" t="str">
        <f t="shared" si="258"/>
        <v>Thursday</v>
      </c>
      <c r="J3294" s="2">
        <f t="shared" si="259"/>
        <v>2540000</v>
      </c>
      <c r="K3294" s="2"/>
    </row>
    <row r="3295" spans="1:11" x14ac:dyDescent="0.3">
      <c r="A3295" s="1">
        <v>44973</v>
      </c>
      <c r="B3295" t="s">
        <v>15</v>
      </c>
      <c r="C3295" t="s">
        <v>16</v>
      </c>
      <c r="D3295">
        <v>190</v>
      </c>
      <c r="E3295" s="2">
        <v>5000</v>
      </c>
      <c r="F3295">
        <f t="shared" si="255"/>
        <v>2023</v>
      </c>
      <c r="G3295" t="str">
        <f t="shared" si="256"/>
        <v>February</v>
      </c>
      <c r="H3295">
        <f t="shared" si="257"/>
        <v>1</v>
      </c>
      <c r="I3295" t="str">
        <f t="shared" si="258"/>
        <v>Thursday</v>
      </c>
      <c r="J3295" s="2">
        <f t="shared" si="259"/>
        <v>950000</v>
      </c>
      <c r="K3295" s="2"/>
    </row>
    <row r="3296" spans="1:11" x14ac:dyDescent="0.3">
      <c r="A3296" s="1">
        <v>44973</v>
      </c>
      <c r="B3296" t="s">
        <v>17</v>
      </c>
      <c r="C3296" t="s">
        <v>18</v>
      </c>
      <c r="D3296">
        <v>102</v>
      </c>
      <c r="E3296" s="2">
        <v>25000</v>
      </c>
      <c r="F3296">
        <f t="shared" si="255"/>
        <v>2023</v>
      </c>
      <c r="G3296" t="str">
        <f t="shared" si="256"/>
        <v>February</v>
      </c>
      <c r="H3296">
        <f t="shared" si="257"/>
        <v>1</v>
      </c>
      <c r="I3296" t="str">
        <f t="shared" si="258"/>
        <v>Thursday</v>
      </c>
      <c r="J3296" s="2">
        <f t="shared" si="259"/>
        <v>2550000</v>
      </c>
      <c r="K3296" s="2"/>
    </row>
    <row r="3297" spans="1:11" x14ac:dyDescent="0.3">
      <c r="A3297" s="1">
        <v>44973</v>
      </c>
      <c r="B3297" t="s">
        <v>19</v>
      </c>
      <c r="C3297" t="s">
        <v>20</v>
      </c>
      <c r="D3297">
        <v>52</v>
      </c>
      <c r="E3297" s="2">
        <v>30000</v>
      </c>
      <c r="F3297">
        <f t="shared" si="255"/>
        <v>2023</v>
      </c>
      <c r="G3297" t="str">
        <f t="shared" si="256"/>
        <v>February</v>
      </c>
      <c r="H3297">
        <f t="shared" si="257"/>
        <v>1</v>
      </c>
      <c r="I3297" t="str">
        <f t="shared" si="258"/>
        <v>Thursday</v>
      </c>
      <c r="J3297" s="2">
        <f t="shared" si="259"/>
        <v>1560000</v>
      </c>
      <c r="K3297" s="2"/>
    </row>
    <row r="3298" spans="1:11" x14ac:dyDescent="0.3">
      <c r="A3298" s="1">
        <v>44974</v>
      </c>
      <c r="B3298" t="s">
        <v>5</v>
      </c>
      <c r="C3298" t="s">
        <v>6</v>
      </c>
      <c r="D3298">
        <v>115</v>
      </c>
      <c r="E3298" s="2">
        <v>50000</v>
      </c>
      <c r="F3298">
        <f t="shared" si="255"/>
        <v>2023</v>
      </c>
      <c r="G3298" t="str">
        <f t="shared" si="256"/>
        <v>February</v>
      </c>
      <c r="H3298">
        <f t="shared" si="257"/>
        <v>1</v>
      </c>
      <c r="I3298" t="str">
        <f t="shared" si="258"/>
        <v>Friday</v>
      </c>
      <c r="J3298" s="2">
        <f t="shared" si="259"/>
        <v>5750000</v>
      </c>
      <c r="K3298" s="2"/>
    </row>
    <row r="3299" spans="1:11" x14ac:dyDescent="0.3">
      <c r="A3299" s="1">
        <v>44974</v>
      </c>
      <c r="B3299" t="s">
        <v>7</v>
      </c>
      <c r="C3299" t="s">
        <v>8</v>
      </c>
      <c r="D3299">
        <v>83</v>
      </c>
      <c r="E3299" s="2">
        <v>35000</v>
      </c>
      <c r="F3299">
        <f t="shared" si="255"/>
        <v>2023</v>
      </c>
      <c r="G3299" t="str">
        <f t="shared" si="256"/>
        <v>February</v>
      </c>
      <c r="H3299">
        <f t="shared" si="257"/>
        <v>1</v>
      </c>
      <c r="I3299" t="str">
        <f t="shared" si="258"/>
        <v>Friday</v>
      </c>
      <c r="J3299" s="2">
        <f t="shared" si="259"/>
        <v>2905000</v>
      </c>
      <c r="K3299" s="2"/>
    </row>
    <row r="3300" spans="1:11" x14ac:dyDescent="0.3">
      <c r="A3300" s="1">
        <v>44974</v>
      </c>
      <c r="B3300" t="s">
        <v>9</v>
      </c>
      <c r="C3300" t="s">
        <v>10</v>
      </c>
      <c r="D3300">
        <v>108</v>
      </c>
      <c r="E3300" s="2">
        <v>45000</v>
      </c>
      <c r="F3300">
        <f t="shared" si="255"/>
        <v>2023</v>
      </c>
      <c r="G3300" t="str">
        <f t="shared" si="256"/>
        <v>February</v>
      </c>
      <c r="H3300">
        <f t="shared" si="257"/>
        <v>1</v>
      </c>
      <c r="I3300" t="str">
        <f t="shared" si="258"/>
        <v>Friday</v>
      </c>
      <c r="J3300" s="2">
        <f t="shared" si="259"/>
        <v>4860000</v>
      </c>
      <c r="K3300" s="2"/>
    </row>
    <row r="3301" spans="1:11" x14ac:dyDescent="0.3">
      <c r="A3301" s="1">
        <v>44974</v>
      </c>
      <c r="B3301" t="s">
        <v>11</v>
      </c>
      <c r="C3301" t="s">
        <v>12</v>
      </c>
      <c r="D3301">
        <v>61</v>
      </c>
      <c r="E3301" s="2">
        <v>60000</v>
      </c>
      <c r="F3301">
        <f t="shared" si="255"/>
        <v>2023</v>
      </c>
      <c r="G3301" t="str">
        <f t="shared" si="256"/>
        <v>February</v>
      </c>
      <c r="H3301">
        <f t="shared" si="257"/>
        <v>1</v>
      </c>
      <c r="I3301" t="str">
        <f t="shared" si="258"/>
        <v>Friday</v>
      </c>
      <c r="J3301" s="2">
        <f t="shared" si="259"/>
        <v>3660000</v>
      </c>
      <c r="K3301" s="2"/>
    </row>
    <row r="3302" spans="1:11" x14ac:dyDescent="0.3">
      <c r="A3302" s="1">
        <v>44974</v>
      </c>
      <c r="B3302" t="s">
        <v>13</v>
      </c>
      <c r="C3302" t="s">
        <v>14</v>
      </c>
      <c r="D3302">
        <v>127</v>
      </c>
      <c r="E3302" s="2">
        <v>20000</v>
      </c>
      <c r="F3302">
        <f t="shared" si="255"/>
        <v>2023</v>
      </c>
      <c r="G3302" t="str">
        <f t="shared" si="256"/>
        <v>February</v>
      </c>
      <c r="H3302">
        <f t="shared" si="257"/>
        <v>1</v>
      </c>
      <c r="I3302" t="str">
        <f t="shared" si="258"/>
        <v>Friday</v>
      </c>
      <c r="J3302" s="2">
        <f t="shared" si="259"/>
        <v>2540000</v>
      </c>
      <c r="K3302" s="2"/>
    </row>
    <row r="3303" spans="1:11" x14ac:dyDescent="0.3">
      <c r="A3303" s="1">
        <v>44974</v>
      </c>
      <c r="B3303" t="s">
        <v>15</v>
      </c>
      <c r="C3303" t="s">
        <v>16</v>
      </c>
      <c r="D3303">
        <v>173</v>
      </c>
      <c r="E3303" s="2">
        <v>5000</v>
      </c>
      <c r="F3303">
        <f t="shared" si="255"/>
        <v>2023</v>
      </c>
      <c r="G3303" t="str">
        <f t="shared" si="256"/>
        <v>February</v>
      </c>
      <c r="H3303">
        <f t="shared" si="257"/>
        <v>1</v>
      </c>
      <c r="I3303" t="str">
        <f t="shared" si="258"/>
        <v>Friday</v>
      </c>
      <c r="J3303" s="2">
        <f t="shared" si="259"/>
        <v>865000</v>
      </c>
      <c r="K3303" s="2"/>
    </row>
    <row r="3304" spans="1:11" x14ac:dyDescent="0.3">
      <c r="A3304" s="1">
        <v>44974</v>
      </c>
      <c r="B3304" t="s">
        <v>17</v>
      </c>
      <c r="C3304" t="s">
        <v>18</v>
      </c>
      <c r="D3304">
        <v>91</v>
      </c>
      <c r="E3304" s="2">
        <v>25000</v>
      </c>
      <c r="F3304">
        <f t="shared" si="255"/>
        <v>2023</v>
      </c>
      <c r="G3304" t="str">
        <f t="shared" si="256"/>
        <v>February</v>
      </c>
      <c r="H3304">
        <f t="shared" si="257"/>
        <v>1</v>
      </c>
      <c r="I3304" t="str">
        <f t="shared" si="258"/>
        <v>Friday</v>
      </c>
      <c r="J3304" s="2">
        <f t="shared" si="259"/>
        <v>2275000</v>
      </c>
      <c r="K3304" s="2"/>
    </row>
    <row r="3305" spans="1:11" x14ac:dyDescent="0.3">
      <c r="A3305" s="1">
        <v>44974</v>
      </c>
      <c r="B3305" t="s">
        <v>19</v>
      </c>
      <c r="C3305" t="s">
        <v>20</v>
      </c>
      <c r="D3305">
        <v>46</v>
      </c>
      <c r="E3305" s="2">
        <v>30000</v>
      </c>
      <c r="F3305">
        <f t="shared" si="255"/>
        <v>2023</v>
      </c>
      <c r="G3305" t="str">
        <f t="shared" si="256"/>
        <v>February</v>
      </c>
      <c r="H3305">
        <f t="shared" si="257"/>
        <v>1</v>
      </c>
      <c r="I3305" t="str">
        <f t="shared" si="258"/>
        <v>Friday</v>
      </c>
      <c r="J3305" s="2">
        <f t="shared" si="259"/>
        <v>1380000</v>
      </c>
      <c r="K3305" s="2"/>
    </row>
    <row r="3306" spans="1:11" x14ac:dyDescent="0.3">
      <c r="A3306" s="1">
        <v>44975</v>
      </c>
      <c r="B3306" t="s">
        <v>5</v>
      </c>
      <c r="C3306" t="s">
        <v>6</v>
      </c>
      <c r="D3306">
        <v>114</v>
      </c>
      <c r="E3306" s="2">
        <v>50000</v>
      </c>
      <c r="F3306">
        <f t="shared" si="255"/>
        <v>2023</v>
      </c>
      <c r="G3306" t="str">
        <f t="shared" si="256"/>
        <v>February</v>
      </c>
      <c r="H3306">
        <f t="shared" si="257"/>
        <v>1</v>
      </c>
      <c r="I3306" t="str">
        <f t="shared" si="258"/>
        <v>Saturday</v>
      </c>
      <c r="J3306" s="2">
        <f t="shared" si="259"/>
        <v>5700000</v>
      </c>
      <c r="K3306" s="2"/>
    </row>
    <row r="3307" spans="1:11" x14ac:dyDescent="0.3">
      <c r="A3307" s="1">
        <v>44975</v>
      </c>
      <c r="B3307" t="s">
        <v>7</v>
      </c>
      <c r="C3307" t="s">
        <v>8</v>
      </c>
      <c r="D3307">
        <v>82</v>
      </c>
      <c r="E3307" s="2">
        <v>35000</v>
      </c>
      <c r="F3307">
        <f t="shared" si="255"/>
        <v>2023</v>
      </c>
      <c r="G3307" t="str">
        <f t="shared" si="256"/>
        <v>February</v>
      </c>
      <c r="H3307">
        <f t="shared" si="257"/>
        <v>1</v>
      </c>
      <c r="I3307" t="str">
        <f t="shared" si="258"/>
        <v>Saturday</v>
      </c>
      <c r="J3307" s="2">
        <f t="shared" si="259"/>
        <v>2870000</v>
      </c>
      <c r="K3307" s="2"/>
    </row>
    <row r="3308" spans="1:11" x14ac:dyDescent="0.3">
      <c r="A3308" s="1">
        <v>44975</v>
      </c>
      <c r="B3308" t="s">
        <v>9</v>
      </c>
      <c r="C3308" t="s">
        <v>10</v>
      </c>
      <c r="D3308">
        <v>109</v>
      </c>
      <c r="E3308" s="2">
        <v>45000</v>
      </c>
      <c r="F3308">
        <f t="shared" si="255"/>
        <v>2023</v>
      </c>
      <c r="G3308" t="str">
        <f t="shared" si="256"/>
        <v>February</v>
      </c>
      <c r="H3308">
        <f t="shared" si="257"/>
        <v>1</v>
      </c>
      <c r="I3308" t="str">
        <f t="shared" si="258"/>
        <v>Saturday</v>
      </c>
      <c r="J3308" s="2">
        <f t="shared" si="259"/>
        <v>4905000</v>
      </c>
      <c r="K3308" s="2"/>
    </row>
    <row r="3309" spans="1:11" x14ac:dyDescent="0.3">
      <c r="A3309" s="1">
        <v>44975</v>
      </c>
      <c r="B3309" t="s">
        <v>11</v>
      </c>
      <c r="C3309" t="s">
        <v>12</v>
      </c>
      <c r="D3309">
        <v>51</v>
      </c>
      <c r="E3309" s="2">
        <v>60000</v>
      </c>
      <c r="F3309">
        <f t="shared" si="255"/>
        <v>2023</v>
      </c>
      <c r="G3309" t="str">
        <f t="shared" si="256"/>
        <v>February</v>
      </c>
      <c r="H3309">
        <f t="shared" si="257"/>
        <v>1</v>
      </c>
      <c r="I3309" t="str">
        <f t="shared" si="258"/>
        <v>Saturday</v>
      </c>
      <c r="J3309" s="2">
        <f t="shared" si="259"/>
        <v>3060000</v>
      </c>
      <c r="K3309" s="2"/>
    </row>
    <row r="3310" spans="1:11" x14ac:dyDescent="0.3">
      <c r="A3310" s="1">
        <v>44975</v>
      </c>
      <c r="B3310" t="s">
        <v>13</v>
      </c>
      <c r="C3310" t="s">
        <v>14</v>
      </c>
      <c r="D3310">
        <v>131</v>
      </c>
      <c r="E3310" s="2">
        <v>20000</v>
      </c>
      <c r="F3310">
        <f t="shared" si="255"/>
        <v>2023</v>
      </c>
      <c r="G3310" t="str">
        <f t="shared" si="256"/>
        <v>February</v>
      </c>
      <c r="H3310">
        <f t="shared" si="257"/>
        <v>1</v>
      </c>
      <c r="I3310" t="str">
        <f t="shared" si="258"/>
        <v>Saturday</v>
      </c>
      <c r="J3310" s="2">
        <f t="shared" si="259"/>
        <v>2620000</v>
      </c>
      <c r="K3310" s="2"/>
    </row>
    <row r="3311" spans="1:11" x14ac:dyDescent="0.3">
      <c r="A3311" s="1">
        <v>44975</v>
      </c>
      <c r="B3311" t="s">
        <v>15</v>
      </c>
      <c r="C3311" t="s">
        <v>16</v>
      </c>
      <c r="D3311">
        <v>166</v>
      </c>
      <c r="E3311" s="2">
        <v>5000</v>
      </c>
      <c r="F3311">
        <f t="shared" si="255"/>
        <v>2023</v>
      </c>
      <c r="G3311" t="str">
        <f t="shared" si="256"/>
        <v>February</v>
      </c>
      <c r="H3311">
        <f t="shared" si="257"/>
        <v>1</v>
      </c>
      <c r="I3311" t="str">
        <f t="shared" si="258"/>
        <v>Saturday</v>
      </c>
      <c r="J3311" s="2">
        <f t="shared" si="259"/>
        <v>830000</v>
      </c>
      <c r="K3311" s="2"/>
    </row>
    <row r="3312" spans="1:11" x14ac:dyDescent="0.3">
      <c r="A3312" s="1">
        <v>44975</v>
      </c>
      <c r="B3312" t="s">
        <v>17</v>
      </c>
      <c r="C3312" t="s">
        <v>18</v>
      </c>
      <c r="D3312">
        <v>101</v>
      </c>
      <c r="E3312" s="2">
        <v>25000</v>
      </c>
      <c r="F3312">
        <f t="shared" si="255"/>
        <v>2023</v>
      </c>
      <c r="G3312" t="str">
        <f t="shared" si="256"/>
        <v>February</v>
      </c>
      <c r="H3312">
        <f t="shared" si="257"/>
        <v>1</v>
      </c>
      <c r="I3312" t="str">
        <f t="shared" si="258"/>
        <v>Saturday</v>
      </c>
      <c r="J3312" s="2">
        <f t="shared" si="259"/>
        <v>2525000</v>
      </c>
      <c r="K3312" s="2"/>
    </row>
    <row r="3313" spans="1:11" x14ac:dyDescent="0.3">
      <c r="A3313" s="1">
        <v>44975</v>
      </c>
      <c r="B3313" t="s">
        <v>19</v>
      </c>
      <c r="C3313" t="s">
        <v>20</v>
      </c>
      <c r="D3313">
        <v>51</v>
      </c>
      <c r="E3313" s="2">
        <v>30000</v>
      </c>
      <c r="F3313">
        <f t="shared" si="255"/>
        <v>2023</v>
      </c>
      <c r="G3313" t="str">
        <f t="shared" si="256"/>
        <v>February</v>
      </c>
      <c r="H3313">
        <f t="shared" si="257"/>
        <v>1</v>
      </c>
      <c r="I3313" t="str">
        <f t="shared" si="258"/>
        <v>Saturday</v>
      </c>
      <c r="J3313" s="2">
        <f t="shared" si="259"/>
        <v>1530000</v>
      </c>
      <c r="K3313" s="2"/>
    </row>
    <row r="3314" spans="1:11" x14ac:dyDescent="0.3">
      <c r="A3314" s="1">
        <v>44976</v>
      </c>
      <c r="B3314" t="s">
        <v>5</v>
      </c>
      <c r="C3314" t="s">
        <v>6</v>
      </c>
      <c r="D3314">
        <v>119</v>
      </c>
      <c r="E3314" s="2">
        <v>50000</v>
      </c>
      <c r="F3314">
        <f t="shared" si="255"/>
        <v>2023</v>
      </c>
      <c r="G3314" t="str">
        <f t="shared" si="256"/>
        <v>February</v>
      </c>
      <c r="H3314">
        <f t="shared" si="257"/>
        <v>1</v>
      </c>
      <c r="I3314" t="str">
        <f t="shared" si="258"/>
        <v>Sunday</v>
      </c>
      <c r="J3314" s="2">
        <f t="shared" si="259"/>
        <v>5950000</v>
      </c>
      <c r="K3314" s="2"/>
    </row>
    <row r="3315" spans="1:11" x14ac:dyDescent="0.3">
      <c r="A3315" s="1">
        <v>44976</v>
      </c>
      <c r="B3315" t="s">
        <v>7</v>
      </c>
      <c r="C3315" t="s">
        <v>8</v>
      </c>
      <c r="D3315">
        <v>88</v>
      </c>
      <c r="E3315" s="2">
        <v>35000</v>
      </c>
      <c r="F3315">
        <f t="shared" si="255"/>
        <v>2023</v>
      </c>
      <c r="G3315" t="str">
        <f t="shared" si="256"/>
        <v>February</v>
      </c>
      <c r="H3315">
        <f t="shared" si="257"/>
        <v>1</v>
      </c>
      <c r="I3315" t="str">
        <f t="shared" si="258"/>
        <v>Sunday</v>
      </c>
      <c r="J3315" s="2">
        <f t="shared" si="259"/>
        <v>3080000</v>
      </c>
      <c r="K3315" s="2"/>
    </row>
    <row r="3316" spans="1:11" x14ac:dyDescent="0.3">
      <c r="A3316" s="1">
        <v>44976</v>
      </c>
      <c r="B3316" t="s">
        <v>9</v>
      </c>
      <c r="C3316" t="s">
        <v>10</v>
      </c>
      <c r="D3316">
        <v>107</v>
      </c>
      <c r="E3316" s="2">
        <v>45000</v>
      </c>
      <c r="F3316">
        <f t="shared" si="255"/>
        <v>2023</v>
      </c>
      <c r="G3316" t="str">
        <f t="shared" si="256"/>
        <v>February</v>
      </c>
      <c r="H3316">
        <f t="shared" si="257"/>
        <v>1</v>
      </c>
      <c r="I3316" t="str">
        <f t="shared" si="258"/>
        <v>Sunday</v>
      </c>
      <c r="J3316" s="2">
        <f t="shared" si="259"/>
        <v>4815000</v>
      </c>
      <c r="K3316" s="2"/>
    </row>
    <row r="3317" spans="1:11" x14ac:dyDescent="0.3">
      <c r="A3317" s="1">
        <v>44976</v>
      </c>
      <c r="B3317" t="s">
        <v>11</v>
      </c>
      <c r="C3317" t="s">
        <v>12</v>
      </c>
      <c r="D3317">
        <v>56</v>
      </c>
      <c r="E3317" s="2">
        <v>60000</v>
      </c>
      <c r="F3317">
        <f t="shared" si="255"/>
        <v>2023</v>
      </c>
      <c r="G3317" t="str">
        <f t="shared" si="256"/>
        <v>February</v>
      </c>
      <c r="H3317">
        <f t="shared" si="257"/>
        <v>1</v>
      </c>
      <c r="I3317" t="str">
        <f t="shared" si="258"/>
        <v>Sunday</v>
      </c>
      <c r="J3317" s="2">
        <f t="shared" si="259"/>
        <v>3360000</v>
      </c>
      <c r="K3317" s="2"/>
    </row>
    <row r="3318" spans="1:11" x14ac:dyDescent="0.3">
      <c r="A3318" s="1">
        <v>44976</v>
      </c>
      <c r="B3318" t="s">
        <v>13</v>
      </c>
      <c r="C3318" t="s">
        <v>14</v>
      </c>
      <c r="D3318">
        <v>136</v>
      </c>
      <c r="E3318" s="2">
        <v>20000</v>
      </c>
      <c r="F3318">
        <f t="shared" si="255"/>
        <v>2023</v>
      </c>
      <c r="G3318" t="str">
        <f t="shared" si="256"/>
        <v>February</v>
      </c>
      <c r="H3318">
        <f t="shared" si="257"/>
        <v>1</v>
      </c>
      <c r="I3318" t="str">
        <f t="shared" si="258"/>
        <v>Sunday</v>
      </c>
      <c r="J3318" s="2">
        <f t="shared" si="259"/>
        <v>2720000</v>
      </c>
      <c r="K3318" s="2"/>
    </row>
    <row r="3319" spans="1:11" x14ac:dyDescent="0.3">
      <c r="A3319" s="1">
        <v>44976</v>
      </c>
      <c r="B3319" t="s">
        <v>15</v>
      </c>
      <c r="C3319" t="s">
        <v>16</v>
      </c>
      <c r="D3319">
        <v>157</v>
      </c>
      <c r="E3319" s="2">
        <v>5000</v>
      </c>
      <c r="F3319">
        <f t="shared" si="255"/>
        <v>2023</v>
      </c>
      <c r="G3319" t="str">
        <f t="shared" si="256"/>
        <v>February</v>
      </c>
      <c r="H3319">
        <f t="shared" si="257"/>
        <v>1</v>
      </c>
      <c r="I3319" t="str">
        <f t="shared" si="258"/>
        <v>Sunday</v>
      </c>
      <c r="J3319" s="2">
        <f t="shared" si="259"/>
        <v>785000</v>
      </c>
      <c r="K3319" s="2"/>
    </row>
    <row r="3320" spans="1:11" x14ac:dyDescent="0.3">
      <c r="A3320" s="1">
        <v>44976</v>
      </c>
      <c r="B3320" t="s">
        <v>17</v>
      </c>
      <c r="C3320" t="s">
        <v>18</v>
      </c>
      <c r="D3320">
        <v>100</v>
      </c>
      <c r="E3320" s="2">
        <v>25000</v>
      </c>
      <c r="F3320">
        <f t="shared" si="255"/>
        <v>2023</v>
      </c>
      <c r="G3320" t="str">
        <f t="shared" si="256"/>
        <v>February</v>
      </c>
      <c r="H3320">
        <f t="shared" si="257"/>
        <v>1</v>
      </c>
      <c r="I3320" t="str">
        <f t="shared" si="258"/>
        <v>Sunday</v>
      </c>
      <c r="J3320" s="2">
        <f t="shared" si="259"/>
        <v>2500000</v>
      </c>
      <c r="K3320" s="2"/>
    </row>
    <row r="3321" spans="1:11" x14ac:dyDescent="0.3">
      <c r="A3321" s="1">
        <v>44976</v>
      </c>
      <c r="B3321" t="s">
        <v>19</v>
      </c>
      <c r="C3321" t="s">
        <v>20</v>
      </c>
      <c r="D3321">
        <v>45</v>
      </c>
      <c r="E3321" s="2">
        <v>30000</v>
      </c>
      <c r="F3321">
        <f t="shared" si="255"/>
        <v>2023</v>
      </c>
      <c r="G3321" t="str">
        <f t="shared" si="256"/>
        <v>February</v>
      </c>
      <c r="H3321">
        <f t="shared" si="257"/>
        <v>1</v>
      </c>
      <c r="I3321" t="str">
        <f t="shared" si="258"/>
        <v>Sunday</v>
      </c>
      <c r="J3321" s="2">
        <f t="shared" si="259"/>
        <v>1350000</v>
      </c>
      <c r="K3321" s="2"/>
    </row>
    <row r="3322" spans="1:11" x14ac:dyDescent="0.3">
      <c r="A3322" s="1">
        <v>44977</v>
      </c>
      <c r="B3322" t="s">
        <v>5</v>
      </c>
      <c r="C3322" t="s">
        <v>6</v>
      </c>
      <c r="D3322">
        <v>107</v>
      </c>
      <c r="E3322" s="2">
        <v>50000</v>
      </c>
      <c r="F3322">
        <f t="shared" si="255"/>
        <v>2023</v>
      </c>
      <c r="G3322" t="str">
        <f t="shared" si="256"/>
        <v>February</v>
      </c>
      <c r="H3322">
        <f t="shared" si="257"/>
        <v>1</v>
      </c>
      <c r="I3322" t="str">
        <f t="shared" si="258"/>
        <v>Monday</v>
      </c>
      <c r="J3322" s="2">
        <f t="shared" si="259"/>
        <v>5350000</v>
      </c>
      <c r="K3322" s="2"/>
    </row>
    <row r="3323" spans="1:11" x14ac:dyDescent="0.3">
      <c r="A3323" s="1">
        <v>44977</v>
      </c>
      <c r="B3323" t="s">
        <v>7</v>
      </c>
      <c r="C3323" t="s">
        <v>8</v>
      </c>
      <c r="D3323">
        <v>80</v>
      </c>
      <c r="E3323" s="2">
        <v>35000</v>
      </c>
      <c r="F3323">
        <f t="shared" si="255"/>
        <v>2023</v>
      </c>
      <c r="G3323" t="str">
        <f t="shared" si="256"/>
        <v>February</v>
      </c>
      <c r="H3323">
        <f t="shared" si="257"/>
        <v>1</v>
      </c>
      <c r="I3323" t="str">
        <f t="shared" si="258"/>
        <v>Monday</v>
      </c>
      <c r="J3323" s="2">
        <f t="shared" si="259"/>
        <v>2800000</v>
      </c>
      <c r="K3323" s="2"/>
    </row>
    <row r="3324" spans="1:11" x14ac:dyDescent="0.3">
      <c r="A3324" s="1">
        <v>44977</v>
      </c>
      <c r="B3324" t="s">
        <v>9</v>
      </c>
      <c r="C3324" t="s">
        <v>10</v>
      </c>
      <c r="D3324">
        <v>105</v>
      </c>
      <c r="E3324" s="2">
        <v>45000</v>
      </c>
      <c r="F3324">
        <f t="shared" si="255"/>
        <v>2023</v>
      </c>
      <c r="G3324" t="str">
        <f t="shared" si="256"/>
        <v>February</v>
      </c>
      <c r="H3324">
        <f t="shared" si="257"/>
        <v>1</v>
      </c>
      <c r="I3324" t="str">
        <f t="shared" si="258"/>
        <v>Monday</v>
      </c>
      <c r="J3324" s="2">
        <f t="shared" si="259"/>
        <v>4725000</v>
      </c>
      <c r="K3324" s="2"/>
    </row>
    <row r="3325" spans="1:11" x14ac:dyDescent="0.3">
      <c r="A3325" s="1">
        <v>44977</v>
      </c>
      <c r="B3325" t="s">
        <v>11</v>
      </c>
      <c r="C3325" t="s">
        <v>12</v>
      </c>
      <c r="D3325">
        <v>56</v>
      </c>
      <c r="E3325" s="2">
        <v>60000</v>
      </c>
      <c r="F3325">
        <f t="shared" si="255"/>
        <v>2023</v>
      </c>
      <c r="G3325" t="str">
        <f t="shared" si="256"/>
        <v>February</v>
      </c>
      <c r="H3325">
        <f t="shared" si="257"/>
        <v>1</v>
      </c>
      <c r="I3325" t="str">
        <f t="shared" si="258"/>
        <v>Monday</v>
      </c>
      <c r="J3325" s="2">
        <f t="shared" si="259"/>
        <v>3360000</v>
      </c>
      <c r="K3325" s="2"/>
    </row>
    <row r="3326" spans="1:11" x14ac:dyDescent="0.3">
      <c r="A3326" s="1">
        <v>44977</v>
      </c>
      <c r="B3326" t="s">
        <v>13</v>
      </c>
      <c r="C3326" t="s">
        <v>14</v>
      </c>
      <c r="D3326">
        <v>114</v>
      </c>
      <c r="E3326" s="2">
        <v>20000</v>
      </c>
      <c r="F3326">
        <f t="shared" si="255"/>
        <v>2023</v>
      </c>
      <c r="G3326" t="str">
        <f t="shared" si="256"/>
        <v>February</v>
      </c>
      <c r="H3326">
        <f t="shared" si="257"/>
        <v>1</v>
      </c>
      <c r="I3326" t="str">
        <f t="shared" si="258"/>
        <v>Monday</v>
      </c>
      <c r="J3326" s="2">
        <f t="shared" si="259"/>
        <v>2280000</v>
      </c>
      <c r="K3326" s="2"/>
    </row>
    <row r="3327" spans="1:11" x14ac:dyDescent="0.3">
      <c r="A3327" s="1">
        <v>44977</v>
      </c>
      <c r="B3327" t="s">
        <v>15</v>
      </c>
      <c r="C3327" t="s">
        <v>16</v>
      </c>
      <c r="D3327">
        <v>151</v>
      </c>
      <c r="E3327" s="2">
        <v>5000</v>
      </c>
      <c r="F3327">
        <f t="shared" si="255"/>
        <v>2023</v>
      </c>
      <c r="G3327" t="str">
        <f t="shared" si="256"/>
        <v>February</v>
      </c>
      <c r="H3327">
        <f t="shared" si="257"/>
        <v>1</v>
      </c>
      <c r="I3327" t="str">
        <f t="shared" si="258"/>
        <v>Monday</v>
      </c>
      <c r="J3327" s="2">
        <f t="shared" si="259"/>
        <v>755000</v>
      </c>
      <c r="K3327" s="2"/>
    </row>
    <row r="3328" spans="1:11" x14ac:dyDescent="0.3">
      <c r="A3328" s="1">
        <v>44977</v>
      </c>
      <c r="B3328" t="s">
        <v>17</v>
      </c>
      <c r="C3328" t="s">
        <v>18</v>
      </c>
      <c r="D3328">
        <v>97</v>
      </c>
      <c r="E3328" s="2">
        <v>25000</v>
      </c>
      <c r="F3328">
        <f t="shared" si="255"/>
        <v>2023</v>
      </c>
      <c r="G3328" t="str">
        <f t="shared" si="256"/>
        <v>February</v>
      </c>
      <c r="H3328">
        <f t="shared" si="257"/>
        <v>1</v>
      </c>
      <c r="I3328" t="str">
        <f t="shared" si="258"/>
        <v>Monday</v>
      </c>
      <c r="J3328" s="2">
        <f t="shared" si="259"/>
        <v>2425000</v>
      </c>
      <c r="K3328" s="2"/>
    </row>
    <row r="3329" spans="1:11" x14ac:dyDescent="0.3">
      <c r="A3329" s="1">
        <v>44977</v>
      </c>
      <c r="B3329" t="s">
        <v>19</v>
      </c>
      <c r="C3329" t="s">
        <v>20</v>
      </c>
      <c r="D3329">
        <v>44</v>
      </c>
      <c r="E3329" s="2">
        <v>30000</v>
      </c>
      <c r="F3329">
        <f t="shared" si="255"/>
        <v>2023</v>
      </c>
      <c r="G3329" t="str">
        <f t="shared" si="256"/>
        <v>February</v>
      </c>
      <c r="H3329">
        <f t="shared" si="257"/>
        <v>1</v>
      </c>
      <c r="I3329" t="str">
        <f t="shared" si="258"/>
        <v>Monday</v>
      </c>
      <c r="J3329" s="2">
        <f t="shared" si="259"/>
        <v>1320000</v>
      </c>
      <c r="K3329" s="2"/>
    </row>
    <row r="3330" spans="1:11" x14ac:dyDescent="0.3">
      <c r="A3330" s="1">
        <v>44978</v>
      </c>
      <c r="B3330" t="s">
        <v>5</v>
      </c>
      <c r="C3330" t="s">
        <v>6</v>
      </c>
      <c r="D3330">
        <v>112</v>
      </c>
      <c r="E3330" s="2">
        <v>50000</v>
      </c>
      <c r="F3330">
        <f t="shared" ref="F3330:F3393" si="260">YEAR(A3330)</f>
        <v>2023</v>
      </c>
      <c r="G3330" t="str">
        <f t="shared" ref="G3330:G3393" si="261">TEXT(A3330,"mmmm")</f>
        <v>February</v>
      </c>
      <c r="H3330">
        <f t="shared" ref="H3330:H3393" si="262">ROUNDUP(MONTH(A3330)/3,0)</f>
        <v>1</v>
      </c>
      <c r="I3330" t="str">
        <f t="shared" ref="I3330:I3393" si="263">TEXT(A3330,"dddd")</f>
        <v>Tuesday</v>
      </c>
      <c r="J3330" s="2">
        <f t="shared" ref="J3330:J3393" si="264">D3330*E3330</f>
        <v>5600000</v>
      </c>
      <c r="K3330" s="2"/>
    </row>
    <row r="3331" spans="1:11" x14ac:dyDescent="0.3">
      <c r="A3331" s="1">
        <v>44978</v>
      </c>
      <c r="B3331" t="s">
        <v>7</v>
      </c>
      <c r="C3331" t="s">
        <v>8</v>
      </c>
      <c r="D3331">
        <v>82</v>
      </c>
      <c r="E3331" s="2">
        <v>35000</v>
      </c>
      <c r="F3331">
        <f t="shared" si="260"/>
        <v>2023</v>
      </c>
      <c r="G3331" t="str">
        <f t="shared" si="261"/>
        <v>February</v>
      </c>
      <c r="H3331">
        <f t="shared" si="262"/>
        <v>1</v>
      </c>
      <c r="I3331" t="str">
        <f t="shared" si="263"/>
        <v>Tuesday</v>
      </c>
      <c r="J3331" s="2">
        <f t="shared" si="264"/>
        <v>2870000</v>
      </c>
      <c r="K3331" s="2"/>
    </row>
    <row r="3332" spans="1:11" x14ac:dyDescent="0.3">
      <c r="A3332" s="1">
        <v>44978</v>
      </c>
      <c r="B3332" t="s">
        <v>9</v>
      </c>
      <c r="C3332" t="s">
        <v>10</v>
      </c>
      <c r="D3332">
        <v>106</v>
      </c>
      <c r="E3332" s="2">
        <v>45000</v>
      </c>
      <c r="F3332">
        <f t="shared" si="260"/>
        <v>2023</v>
      </c>
      <c r="G3332" t="str">
        <f t="shared" si="261"/>
        <v>February</v>
      </c>
      <c r="H3332">
        <f t="shared" si="262"/>
        <v>1</v>
      </c>
      <c r="I3332" t="str">
        <f t="shared" si="263"/>
        <v>Tuesday</v>
      </c>
      <c r="J3332" s="2">
        <f t="shared" si="264"/>
        <v>4770000</v>
      </c>
      <c r="K3332" s="2"/>
    </row>
    <row r="3333" spans="1:11" x14ac:dyDescent="0.3">
      <c r="A3333" s="1">
        <v>44978</v>
      </c>
      <c r="B3333" t="s">
        <v>11</v>
      </c>
      <c r="C3333" t="s">
        <v>12</v>
      </c>
      <c r="D3333">
        <v>58</v>
      </c>
      <c r="E3333" s="2">
        <v>60000</v>
      </c>
      <c r="F3333">
        <f t="shared" si="260"/>
        <v>2023</v>
      </c>
      <c r="G3333" t="str">
        <f t="shared" si="261"/>
        <v>February</v>
      </c>
      <c r="H3333">
        <f t="shared" si="262"/>
        <v>1</v>
      </c>
      <c r="I3333" t="str">
        <f t="shared" si="263"/>
        <v>Tuesday</v>
      </c>
      <c r="J3333" s="2">
        <f t="shared" si="264"/>
        <v>3480000</v>
      </c>
      <c r="K3333" s="2"/>
    </row>
    <row r="3334" spans="1:11" x14ac:dyDescent="0.3">
      <c r="A3334" s="1">
        <v>44978</v>
      </c>
      <c r="B3334" t="s">
        <v>13</v>
      </c>
      <c r="C3334" t="s">
        <v>14</v>
      </c>
      <c r="D3334">
        <v>132</v>
      </c>
      <c r="E3334" s="2">
        <v>20000</v>
      </c>
      <c r="F3334">
        <f t="shared" si="260"/>
        <v>2023</v>
      </c>
      <c r="G3334" t="str">
        <f t="shared" si="261"/>
        <v>February</v>
      </c>
      <c r="H3334">
        <f t="shared" si="262"/>
        <v>1</v>
      </c>
      <c r="I3334" t="str">
        <f t="shared" si="263"/>
        <v>Tuesday</v>
      </c>
      <c r="J3334" s="2">
        <f t="shared" si="264"/>
        <v>2640000</v>
      </c>
      <c r="K3334" s="2"/>
    </row>
    <row r="3335" spans="1:11" x14ac:dyDescent="0.3">
      <c r="A3335" s="1">
        <v>44978</v>
      </c>
      <c r="B3335" t="s">
        <v>15</v>
      </c>
      <c r="C3335" t="s">
        <v>16</v>
      </c>
      <c r="D3335">
        <v>175</v>
      </c>
      <c r="E3335" s="2">
        <v>5000</v>
      </c>
      <c r="F3335">
        <f t="shared" si="260"/>
        <v>2023</v>
      </c>
      <c r="G3335" t="str">
        <f t="shared" si="261"/>
        <v>February</v>
      </c>
      <c r="H3335">
        <f t="shared" si="262"/>
        <v>1</v>
      </c>
      <c r="I3335" t="str">
        <f t="shared" si="263"/>
        <v>Tuesday</v>
      </c>
      <c r="J3335" s="2">
        <f t="shared" si="264"/>
        <v>875000</v>
      </c>
      <c r="K3335" s="2"/>
    </row>
    <row r="3336" spans="1:11" x14ac:dyDescent="0.3">
      <c r="A3336" s="1">
        <v>44978</v>
      </c>
      <c r="B3336" t="s">
        <v>17</v>
      </c>
      <c r="C3336" t="s">
        <v>18</v>
      </c>
      <c r="D3336">
        <v>97</v>
      </c>
      <c r="E3336" s="2">
        <v>25000</v>
      </c>
      <c r="F3336">
        <f t="shared" si="260"/>
        <v>2023</v>
      </c>
      <c r="G3336" t="str">
        <f t="shared" si="261"/>
        <v>February</v>
      </c>
      <c r="H3336">
        <f t="shared" si="262"/>
        <v>1</v>
      </c>
      <c r="I3336" t="str">
        <f t="shared" si="263"/>
        <v>Tuesday</v>
      </c>
      <c r="J3336" s="2">
        <f t="shared" si="264"/>
        <v>2425000</v>
      </c>
      <c r="K3336" s="2"/>
    </row>
    <row r="3337" spans="1:11" x14ac:dyDescent="0.3">
      <c r="A3337" s="1">
        <v>44978</v>
      </c>
      <c r="B3337" t="s">
        <v>19</v>
      </c>
      <c r="C3337" t="s">
        <v>20</v>
      </c>
      <c r="D3337">
        <v>50</v>
      </c>
      <c r="E3337" s="2">
        <v>30000</v>
      </c>
      <c r="F3337">
        <f t="shared" si="260"/>
        <v>2023</v>
      </c>
      <c r="G3337" t="str">
        <f t="shared" si="261"/>
        <v>February</v>
      </c>
      <c r="H3337">
        <f t="shared" si="262"/>
        <v>1</v>
      </c>
      <c r="I3337" t="str">
        <f t="shared" si="263"/>
        <v>Tuesday</v>
      </c>
      <c r="J3337" s="2">
        <f t="shared" si="264"/>
        <v>1500000</v>
      </c>
      <c r="K3337" s="2"/>
    </row>
    <row r="3338" spans="1:11" x14ac:dyDescent="0.3">
      <c r="A3338" s="1">
        <v>44979</v>
      </c>
      <c r="B3338" t="s">
        <v>5</v>
      </c>
      <c r="C3338" t="s">
        <v>6</v>
      </c>
      <c r="D3338">
        <v>119</v>
      </c>
      <c r="E3338" s="2">
        <v>50000</v>
      </c>
      <c r="F3338">
        <f t="shared" si="260"/>
        <v>2023</v>
      </c>
      <c r="G3338" t="str">
        <f t="shared" si="261"/>
        <v>February</v>
      </c>
      <c r="H3338">
        <f t="shared" si="262"/>
        <v>1</v>
      </c>
      <c r="I3338" t="str">
        <f t="shared" si="263"/>
        <v>Wednesday</v>
      </c>
      <c r="J3338" s="2">
        <f t="shared" si="264"/>
        <v>5950000</v>
      </c>
      <c r="K3338" s="2"/>
    </row>
    <row r="3339" spans="1:11" x14ac:dyDescent="0.3">
      <c r="A3339" s="1">
        <v>44979</v>
      </c>
      <c r="B3339" t="s">
        <v>7</v>
      </c>
      <c r="C3339" t="s">
        <v>8</v>
      </c>
      <c r="D3339">
        <v>77</v>
      </c>
      <c r="E3339" s="2">
        <v>35000</v>
      </c>
      <c r="F3339">
        <f t="shared" si="260"/>
        <v>2023</v>
      </c>
      <c r="G3339" t="str">
        <f t="shared" si="261"/>
        <v>February</v>
      </c>
      <c r="H3339">
        <f t="shared" si="262"/>
        <v>1</v>
      </c>
      <c r="I3339" t="str">
        <f t="shared" si="263"/>
        <v>Wednesday</v>
      </c>
      <c r="J3339" s="2">
        <f t="shared" si="264"/>
        <v>2695000</v>
      </c>
      <c r="K3339" s="2"/>
    </row>
    <row r="3340" spans="1:11" x14ac:dyDescent="0.3">
      <c r="A3340" s="1">
        <v>44979</v>
      </c>
      <c r="B3340" t="s">
        <v>9</v>
      </c>
      <c r="C3340" t="s">
        <v>10</v>
      </c>
      <c r="D3340">
        <v>97</v>
      </c>
      <c r="E3340" s="2">
        <v>45000</v>
      </c>
      <c r="F3340">
        <f t="shared" si="260"/>
        <v>2023</v>
      </c>
      <c r="G3340" t="str">
        <f t="shared" si="261"/>
        <v>February</v>
      </c>
      <c r="H3340">
        <f t="shared" si="262"/>
        <v>1</v>
      </c>
      <c r="I3340" t="str">
        <f t="shared" si="263"/>
        <v>Wednesday</v>
      </c>
      <c r="J3340" s="2">
        <f t="shared" si="264"/>
        <v>4365000</v>
      </c>
      <c r="K3340" s="2"/>
    </row>
    <row r="3341" spans="1:11" x14ac:dyDescent="0.3">
      <c r="A3341" s="1">
        <v>44979</v>
      </c>
      <c r="B3341" t="s">
        <v>11</v>
      </c>
      <c r="C3341" t="s">
        <v>12</v>
      </c>
      <c r="D3341">
        <v>54</v>
      </c>
      <c r="E3341" s="2">
        <v>60000</v>
      </c>
      <c r="F3341">
        <f t="shared" si="260"/>
        <v>2023</v>
      </c>
      <c r="G3341" t="str">
        <f t="shared" si="261"/>
        <v>February</v>
      </c>
      <c r="H3341">
        <f t="shared" si="262"/>
        <v>1</v>
      </c>
      <c r="I3341" t="str">
        <f t="shared" si="263"/>
        <v>Wednesday</v>
      </c>
      <c r="J3341" s="2">
        <f t="shared" si="264"/>
        <v>3240000</v>
      </c>
      <c r="K3341" s="2"/>
    </row>
    <row r="3342" spans="1:11" x14ac:dyDescent="0.3">
      <c r="A3342" s="1">
        <v>44979</v>
      </c>
      <c r="B3342" t="s">
        <v>13</v>
      </c>
      <c r="C3342" t="s">
        <v>14</v>
      </c>
      <c r="D3342">
        <v>132</v>
      </c>
      <c r="E3342" s="2">
        <v>20000</v>
      </c>
      <c r="F3342">
        <f t="shared" si="260"/>
        <v>2023</v>
      </c>
      <c r="G3342" t="str">
        <f t="shared" si="261"/>
        <v>February</v>
      </c>
      <c r="H3342">
        <f t="shared" si="262"/>
        <v>1</v>
      </c>
      <c r="I3342" t="str">
        <f t="shared" si="263"/>
        <v>Wednesday</v>
      </c>
      <c r="J3342" s="2">
        <f t="shared" si="264"/>
        <v>2640000</v>
      </c>
      <c r="K3342" s="2"/>
    </row>
    <row r="3343" spans="1:11" x14ac:dyDescent="0.3">
      <c r="A3343" s="1">
        <v>44979</v>
      </c>
      <c r="B3343" t="s">
        <v>15</v>
      </c>
      <c r="C3343" t="s">
        <v>16</v>
      </c>
      <c r="D3343">
        <v>160</v>
      </c>
      <c r="E3343" s="2">
        <v>5000</v>
      </c>
      <c r="F3343">
        <f t="shared" si="260"/>
        <v>2023</v>
      </c>
      <c r="G3343" t="str">
        <f t="shared" si="261"/>
        <v>February</v>
      </c>
      <c r="H3343">
        <f t="shared" si="262"/>
        <v>1</v>
      </c>
      <c r="I3343" t="str">
        <f t="shared" si="263"/>
        <v>Wednesday</v>
      </c>
      <c r="J3343" s="2">
        <f t="shared" si="264"/>
        <v>800000</v>
      </c>
      <c r="K3343" s="2"/>
    </row>
    <row r="3344" spans="1:11" x14ac:dyDescent="0.3">
      <c r="A3344" s="1">
        <v>44979</v>
      </c>
      <c r="B3344" t="s">
        <v>17</v>
      </c>
      <c r="C3344" t="s">
        <v>18</v>
      </c>
      <c r="D3344">
        <v>92</v>
      </c>
      <c r="E3344" s="2">
        <v>25000</v>
      </c>
      <c r="F3344">
        <f t="shared" si="260"/>
        <v>2023</v>
      </c>
      <c r="G3344" t="str">
        <f t="shared" si="261"/>
        <v>February</v>
      </c>
      <c r="H3344">
        <f t="shared" si="262"/>
        <v>1</v>
      </c>
      <c r="I3344" t="str">
        <f t="shared" si="263"/>
        <v>Wednesday</v>
      </c>
      <c r="J3344" s="2">
        <f t="shared" si="264"/>
        <v>2300000</v>
      </c>
      <c r="K3344" s="2"/>
    </row>
    <row r="3345" spans="1:11" x14ac:dyDescent="0.3">
      <c r="A3345" s="1">
        <v>44979</v>
      </c>
      <c r="B3345" t="s">
        <v>19</v>
      </c>
      <c r="C3345" t="s">
        <v>20</v>
      </c>
      <c r="D3345">
        <v>54</v>
      </c>
      <c r="E3345" s="2">
        <v>30000</v>
      </c>
      <c r="F3345">
        <f t="shared" si="260"/>
        <v>2023</v>
      </c>
      <c r="G3345" t="str">
        <f t="shared" si="261"/>
        <v>February</v>
      </c>
      <c r="H3345">
        <f t="shared" si="262"/>
        <v>1</v>
      </c>
      <c r="I3345" t="str">
        <f t="shared" si="263"/>
        <v>Wednesday</v>
      </c>
      <c r="J3345" s="2">
        <f t="shared" si="264"/>
        <v>1620000</v>
      </c>
      <c r="K3345" s="2"/>
    </row>
    <row r="3346" spans="1:11" x14ac:dyDescent="0.3">
      <c r="A3346" s="1">
        <v>44980</v>
      </c>
      <c r="B3346" t="s">
        <v>5</v>
      </c>
      <c r="C3346" t="s">
        <v>6</v>
      </c>
      <c r="D3346">
        <v>111</v>
      </c>
      <c r="E3346" s="2">
        <v>50000</v>
      </c>
      <c r="F3346">
        <f t="shared" si="260"/>
        <v>2023</v>
      </c>
      <c r="G3346" t="str">
        <f t="shared" si="261"/>
        <v>February</v>
      </c>
      <c r="H3346">
        <f t="shared" si="262"/>
        <v>1</v>
      </c>
      <c r="I3346" t="str">
        <f t="shared" si="263"/>
        <v>Thursday</v>
      </c>
      <c r="J3346" s="2">
        <f t="shared" si="264"/>
        <v>5550000</v>
      </c>
      <c r="K3346" s="2"/>
    </row>
    <row r="3347" spans="1:11" x14ac:dyDescent="0.3">
      <c r="A3347" s="1">
        <v>44980</v>
      </c>
      <c r="B3347" t="s">
        <v>7</v>
      </c>
      <c r="C3347" t="s">
        <v>8</v>
      </c>
      <c r="D3347">
        <v>80</v>
      </c>
      <c r="E3347" s="2">
        <v>35000</v>
      </c>
      <c r="F3347">
        <f t="shared" si="260"/>
        <v>2023</v>
      </c>
      <c r="G3347" t="str">
        <f t="shared" si="261"/>
        <v>February</v>
      </c>
      <c r="H3347">
        <f t="shared" si="262"/>
        <v>1</v>
      </c>
      <c r="I3347" t="str">
        <f t="shared" si="263"/>
        <v>Thursday</v>
      </c>
      <c r="J3347" s="2">
        <f t="shared" si="264"/>
        <v>2800000</v>
      </c>
      <c r="K3347" s="2"/>
    </row>
    <row r="3348" spans="1:11" x14ac:dyDescent="0.3">
      <c r="A3348" s="1">
        <v>44980</v>
      </c>
      <c r="B3348" t="s">
        <v>9</v>
      </c>
      <c r="C3348" t="s">
        <v>10</v>
      </c>
      <c r="D3348">
        <v>102</v>
      </c>
      <c r="E3348" s="2">
        <v>45000</v>
      </c>
      <c r="F3348">
        <f t="shared" si="260"/>
        <v>2023</v>
      </c>
      <c r="G3348" t="str">
        <f t="shared" si="261"/>
        <v>February</v>
      </c>
      <c r="H3348">
        <f t="shared" si="262"/>
        <v>1</v>
      </c>
      <c r="I3348" t="str">
        <f t="shared" si="263"/>
        <v>Thursday</v>
      </c>
      <c r="J3348" s="2">
        <f t="shared" si="264"/>
        <v>4590000</v>
      </c>
      <c r="K3348" s="2"/>
    </row>
    <row r="3349" spans="1:11" x14ac:dyDescent="0.3">
      <c r="A3349" s="1">
        <v>44980</v>
      </c>
      <c r="B3349" t="s">
        <v>11</v>
      </c>
      <c r="C3349" t="s">
        <v>12</v>
      </c>
      <c r="D3349">
        <v>55</v>
      </c>
      <c r="E3349" s="2">
        <v>60000</v>
      </c>
      <c r="F3349">
        <f t="shared" si="260"/>
        <v>2023</v>
      </c>
      <c r="G3349" t="str">
        <f t="shared" si="261"/>
        <v>February</v>
      </c>
      <c r="H3349">
        <f t="shared" si="262"/>
        <v>1</v>
      </c>
      <c r="I3349" t="str">
        <f t="shared" si="263"/>
        <v>Thursday</v>
      </c>
      <c r="J3349" s="2">
        <f t="shared" si="264"/>
        <v>3300000</v>
      </c>
      <c r="K3349" s="2"/>
    </row>
    <row r="3350" spans="1:11" x14ac:dyDescent="0.3">
      <c r="A3350" s="1">
        <v>44980</v>
      </c>
      <c r="B3350" t="s">
        <v>13</v>
      </c>
      <c r="C3350" t="s">
        <v>14</v>
      </c>
      <c r="D3350">
        <v>131</v>
      </c>
      <c r="E3350" s="2">
        <v>20000</v>
      </c>
      <c r="F3350">
        <f t="shared" si="260"/>
        <v>2023</v>
      </c>
      <c r="G3350" t="str">
        <f t="shared" si="261"/>
        <v>February</v>
      </c>
      <c r="H3350">
        <f t="shared" si="262"/>
        <v>1</v>
      </c>
      <c r="I3350" t="str">
        <f t="shared" si="263"/>
        <v>Thursday</v>
      </c>
      <c r="J3350" s="2">
        <f t="shared" si="264"/>
        <v>2620000</v>
      </c>
      <c r="K3350" s="2"/>
    </row>
    <row r="3351" spans="1:11" x14ac:dyDescent="0.3">
      <c r="A3351" s="1">
        <v>44980</v>
      </c>
      <c r="B3351" t="s">
        <v>15</v>
      </c>
      <c r="C3351" t="s">
        <v>16</v>
      </c>
      <c r="D3351">
        <v>141</v>
      </c>
      <c r="E3351" s="2">
        <v>5000</v>
      </c>
      <c r="F3351">
        <f t="shared" si="260"/>
        <v>2023</v>
      </c>
      <c r="G3351" t="str">
        <f t="shared" si="261"/>
        <v>February</v>
      </c>
      <c r="H3351">
        <f t="shared" si="262"/>
        <v>1</v>
      </c>
      <c r="I3351" t="str">
        <f t="shared" si="263"/>
        <v>Thursday</v>
      </c>
      <c r="J3351" s="2">
        <f t="shared" si="264"/>
        <v>705000</v>
      </c>
      <c r="K3351" s="2"/>
    </row>
    <row r="3352" spans="1:11" x14ac:dyDescent="0.3">
      <c r="A3352" s="1">
        <v>44980</v>
      </c>
      <c r="B3352" t="s">
        <v>17</v>
      </c>
      <c r="C3352" t="s">
        <v>18</v>
      </c>
      <c r="D3352">
        <v>102</v>
      </c>
      <c r="E3352" s="2">
        <v>25000</v>
      </c>
      <c r="F3352">
        <f t="shared" si="260"/>
        <v>2023</v>
      </c>
      <c r="G3352" t="str">
        <f t="shared" si="261"/>
        <v>February</v>
      </c>
      <c r="H3352">
        <f t="shared" si="262"/>
        <v>1</v>
      </c>
      <c r="I3352" t="str">
        <f t="shared" si="263"/>
        <v>Thursday</v>
      </c>
      <c r="J3352" s="2">
        <f t="shared" si="264"/>
        <v>2550000</v>
      </c>
      <c r="K3352" s="2"/>
    </row>
    <row r="3353" spans="1:11" x14ac:dyDescent="0.3">
      <c r="A3353" s="1">
        <v>44980</v>
      </c>
      <c r="B3353" t="s">
        <v>19</v>
      </c>
      <c r="C3353" t="s">
        <v>20</v>
      </c>
      <c r="D3353">
        <v>50</v>
      </c>
      <c r="E3353" s="2">
        <v>30000</v>
      </c>
      <c r="F3353">
        <f t="shared" si="260"/>
        <v>2023</v>
      </c>
      <c r="G3353" t="str">
        <f t="shared" si="261"/>
        <v>February</v>
      </c>
      <c r="H3353">
        <f t="shared" si="262"/>
        <v>1</v>
      </c>
      <c r="I3353" t="str">
        <f t="shared" si="263"/>
        <v>Thursday</v>
      </c>
      <c r="J3353" s="2">
        <f t="shared" si="264"/>
        <v>1500000</v>
      </c>
      <c r="K3353" s="2"/>
    </row>
    <row r="3354" spans="1:11" x14ac:dyDescent="0.3">
      <c r="A3354" s="1">
        <v>44981</v>
      </c>
      <c r="B3354" t="s">
        <v>5</v>
      </c>
      <c r="C3354" t="s">
        <v>6</v>
      </c>
      <c r="D3354">
        <v>113</v>
      </c>
      <c r="E3354" s="2">
        <v>50000</v>
      </c>
      <c r="F3354">
        <f t="shared" si="260"/>
        <v>2023</v>
      </c>
      <c r="G3354" t="str">
        <f t="shared" si="261"/>
        <v>February</v>
      </c>
      <c r="H3354">
        <f t="shared" si="262"/>
        <v>1</v>
      </c>
      <c r="I3354" t="str">
        <f t="shared" si="263"/>
        <v>Friday</v>
      </c>
      <c r="J3354" s="2">
        <f t="shared" si="264"/>
        <v>5650000</v>
      </c>
      <c r="K3354" s="2"/>
    </row>
    <row r="3355" spans="1:11" x14ac:dyDescent="0.3">
      <c r="A3355" s="1">
        <v>44981</v>
      </c>
      <c r="B3355" t="s">
        <v>7</v>
      </c>
      <c r="C3355" t="s">
        <v>8</v>
      </c>
      <c r="D3355">
        <v>77</v>
      </c>
      <c r="E3355" s="2">
        <v>35000</v>
      </c>
      <c r="F3355">
        <f t="shared" si="260"/>
        <v>2023</v>
      </c>
      <c r="G3355" t="str">
        <f t="shared" si="261"/>
        <v>February</v>
      </c>
      <c r="H3355">
        <f t="shared" si="262"/>
        <v>1</v>
      </c>
      <c r="I3355" t="str">
        <f t="shared" si="263"/>
        <v>Friday</v>
      </c>
      <c r="J3355" s="2">
        <f t="shared" si="264"/>
        <v>2695000</v>
      </c>
      <c r="K3355" s="2"/>
    </row>
    <row r="3356" spans="1:11" x14ac:dyDescent="0.3">
      <c r="A3356" s="1">
        <v>44981</v>
      </c>
      <c r="B3356" t="s">
        <v>9</v>
      </c>
      <c r="C3356" t="s">
        <v>10</v>
      </c>
      <c r="D3356">
        <v>104</v>
      </c>
      <c r="E3356" s="2">
        <v>45000</v>
      </c>
      <c r="F3356">
        <f t="shared" si="260"/>
        <v>2023</v>
      </c>
      <c r="G3356" t="str">
        <f t="shared" si="261"/>
        <v>February</v>
      </c>
      <c r="H3356">
        <f t="shared" si="262"/>
        <v>1</v>
      </c>
      <c r="I3356" t="str">
        <f t="shared" si="263"/>
        <v>Friday</v>
      </c>
      <c r="J3356" s="2">
        <f t="shared" si="264"/>
        <v>4680000</v>
      </c>
      <c r="K3356" s="2"/>
    </row>
    <row r="3357" spans="1:11" x14ac:dyDescent="0.3">
      <c r="A3357" s="1">
        <v>44981</v>
      </c>
      <c r="B3357" t="s">
        <v>11</v>
      </c>
      <c r="C3357" t="s">
        <v>12</v>
      </c>
      <c r="D3357">
        <v>52</v>
      </c>
      <c r="E3357" s="2">
        <v>60000</v>
      </c>
      <c r="F3357">
        <f t="shared" si="260"/>
        <v>2023</v>
      </c>
      <c r="G3357" t="str">
        <f t="shared" si="261"/>
        <v>February</v>
      </c>
      <c r="H3357">
        <f t="shared" si="262"/>
        <v>1</v>
      </c>
      <c r="I3357" t="str">
        <f t="shared" si="263"/>
        <v>Friday</v>
      </c>
      <c r="J3357" s="2">
        <f t="shared" si="264"/>
        <v>3120000</v>
      </c>
      <c r="K3357" s="2"/>
    </row>
    <row r="3358" spans="1:11" x14ac:dyDescent="0.3">
      <c r="A3358" s="1">
        <v>44981</v>
      </c>
      <c r="B3358" t="s">
        <v>13</v>
      </c>
      <c r="C3358" t="s">
        <v>14</v>
      </c>
      <c r="D3358">
        <v>130</v>
      </c>
      <c r="E3358" s="2">
        <v>20000</v>
      </c>
      <c r="F3358">
        <f t="shared" si="260"/>
        <v>2023</v>
      </c>
      <c r="G3358" t="str">
        <f t="shared" si="261"/>
        <v>February</v>
      </c>
      <c r="H3358">
        <f t="shared" si="262"/>
        <v>1</v>
      </c>
      <c r="I3358" t="str">
        <f t="shared" si="263"/>
        <v>Friday</v>
      </c>
      <c r="J3358" s="2">
        <f t="shared" si="264"/>
        <v>2600000</v>
      </c>
      <c r="K3358" s="2"/>
    </row>
    <row r="3359" spans="1:11" x14ac:dyDescent="0.3">
      <c r="A3359" s="1">
        <v>44981</v>
      </c>
      <c r="B3359" t="s">
        <v>15</v>
      </c>
      <c r="C3359" t="s">
        <v>16</v>
      </c>
      <c r="D3359">
        <v>162</v>
      </c>
      <c r="E3359" s="2">
        <v>5000</v>
      </c>
      <c r="F3359">
        <f t="shared" si="260"/>
        <v>2023</v>
      </c>
      <c r="G3359" t="str">
        <f t="shared" si="261"/>
        <v>February</v>
      </c>
      <c r="H3359">
        <f t="shared" si="262"/>
        <v>1</v>
      </c>
      <c r="I3359" t="str">
        <f t="shared" si="263"/>
        <v>Friday</v>
      </c>
      <c r="J3359" s="2">
        <f t="shared" si="264"/>
        <v>810000</v>
      </c>
      <c r="K3359" s="2"/>
    </row>
    <row r="3360" spans="1:11" x14ac:dyDescent="0.3">
      <c r="A3360" s="1">
        <v>44981</v>
      </c>
      <c r="B3360" t="s">
        <v>17</v>
      </c>
      <c r="C3360" t="s">
        <v>18</v>
      </c>
      <c r="D3360">
        <v>95</v>
      </c>
      <c r="E3360" s="2">
        <v>25000</v>
      </c>
      <c r="F3360">
        <f t="shared" si="260"/>
        <v>2023</v>
      </c>
      <c r="G3360" t="str">
        <f t="shared" si="261"/>
        <v>February</v>
      </c>
      <c r="H3360">
        <f t="shared" si="262"/>
        <v>1</v>
      </c>
      <c r="I3360" t="str">
        <f t="shared" si="263"/>
        <v>Friday</v>
      </c>
      <c r="J3360" s="2">
        <f t="shared" si="264"/>
        <v>2375000</v>
      </c>
      <c r="K3360" s="2"/>
    </row>
    <row r="3361" spans="1:11" x14ac:dyDescent="0.3">
      <c r="A3361" s="1">
        <v>44981</v>
      </c>
      <c r="B3361" t="s">
        <v>19</v>
      </c>
      <c r="C3361" t="s">
        <v>20</v>
      </c>
      <c r="D3361">
        <v>48</v>
      </c>
      <c r="E3361" s="2">
        <v>30000</v>
      </c>
      <c r="F3361">
        <f t="shared" si="260"/>
        <v>2023</v>
      </c>
      <c r="G3361" t="str">
        <f t="shared" si="261"/>
        <v>February</v>
      </c>
      <c r="H3361">
        <f t="shared" si="262"/>
        <v>1</v>
      </c>
      <c r="I3361" t="str">
        <f t="shared" si="263"/>
        <v>Friday</v>
      </c>
      <c r="J3361" s="2">
        <f t="shared" si="264"/>
        <v>1440000</v>
      </c>
      <c r="K3361" s="2"/>
    </row>
    <row r="3362" spans="1:11" x14ac:dyDescent="0.3">
      <c r="A3362" s="1">
        <v>44982</v>
      </c>
      <c r="B3362" t="s">
        <v>5</v>
      </c>
      <c r="C3362" t="s">
        <v>6</v>
      </c>
      <c r="D3362">
        <v>110</v>
      </c>
      <c r="E3362" s="2">
        <v>50000</v>
      </c>
      <c r="F3362">
        <f t="shared" si="260"/>
        <v>2023</v>
      </c>
      <c r="G3362" t="str">
        <f t="shared" si="261"/>
        <v>February</v>
      </c>
      <c r="H3362">
        <f t="shared" si="262"/>
        <v>1</v>
      </c>
      <c r="I3362" t="str">
        <f t="shared" si="263"/>
        <v>Saturday</v>
      </c>
      <c r="J3362" s="2">
        <f t="shared" si="264"/>
        <v>5500000</v>
      </c>
      <c r="K3362" s="2"/>
    </row>
    <row r="3363" spans="1:11" x14ac:dyDescent="0.3">
      <c r="A3363" s="1">
        <v>44982</v>
      </c>
      <c r="B3363" t="s">
        <v>7</v>
      </c>
      <c r="C3363" t="s">
        <v>8</v>
      </c>
      <c r="D3363">
        <v>77</v>
      </c>
      <c r="E3363" s="2">
        <v>35000</v>
      </c>
      <c r="F3363">
        <f t="shared" si="260"/>
        <v>2023</v>
      </c>
      <c r="G3363" t="str">
        <f t="shared" si="261"/>
        <v>February</v>
      </c>
      <c r="H3363">
        <f t="shared" si="262"/>
        <v>1</v>
      </c>
      <c r="I3363" t="str">
        <f t="shared" si="263"/>
        <v>Saturday</v>
      </c>
      <c r="J3363" s="2">
        <f t="shared" si="264"/>
        <v>2695000</v>
      </c>
      <c r="K3363" s="2"/>
    </row>
    <row r="3364" spans="1:11" x14ac:dyDescent="0.3">
      <c r="A3364" s="1">
        <v>44982</v>
      </c>
      <c r="B3364" t="s">
        <v>9</v>
      </c>
      <c r="C3364" t="s">
        <v>10</v>
      </c>
      <c r="D3364">
        <v>100</v>
      </c>
      <c r="E3364" s="2">
        <v>45000</v>
      </c>
      <c r="F3364">
        <f t="shared" si="260"/>
        <v>2023</v>
      </c>
      <c r="G3364" t="str">
        <f t="shared" si="261"/>
        <v>February</v>
      </c>
      <c r="H3364">
        <f t="shared" si="262"/>
        <v>1</v>
      </c>
      <c r="I3364" t="str">
        <f t="shared" si="263"/>
        <v>Saturday</v>
      </c>
      <c r="J3364" s="2">
        <f t="shared" si="264"/>
        <v>4500000</v>
      </c>
      <c r="K3364" s="2"/>
    </row>
    <row r="3365" spans="1:11" x14ac:dyDescent="0.3">
      <c r="A3365" s="1">
        <v>44982</v>
      </c>
      <c r="B3365" t="s">
        <v>11</v>
      </c>
      <c r="C3365" t="s">
        <v>12</v>
      </c>
      <c r="D3365">
        <v>57</v>
      </c>
      <c r="E3365" s="2">
        <v>60000</v>
      </c>
      <c r="F3365">
        <f t="shared" si="260"/>
        <v>2023</v>
      </c>
      <c r="G3365" t="str">
        <f t="shared" si="261"/>
        <v>February</v>
      </c>
      <c r="H3365">
        <f t="shared" si="262"/>
        <v>1</v>
      </c>
      <c r="I3365" t="str">
        <f t="shared" si="263"/>
        <v>Saturday</v>
      </c>
      <c r="J3365" s="2">
        <f t="shared" si="264"/>
        <v>3420000</v>
      </c>
      <c r="K3365" s="2"/>
    </row>
    <row r="3366" spans="1:11" x14ac:dyDescent="0.3">
      <c r="A3366" s="1">
        <v>44982</v>
      </c>
      <c r="B3366" t="s">
        <v>13</v>
      </c>
      <c r="C3366" t="s">
        <v>14</v>
      </c>
      <c r="D3366">
        <v>134</v>
      </c>
      <c r="E3366" s="2">
        <v>20000</v>
      </c>
      <c r="F3366">
        <f t="shared" si="260"/>
        <v>2023</v>
      </c>
      <c r="G3366" t="str">
        <f t="shared" si="261"/>
        <v>February</v>
      </c>
      <c r="H3366">
        <f t="shared" si="262"/>
        <v>1</v>
      </c>
      <c r="I3366" t="str">
        <f t="shared" si="263"/>
        <v>Saturday</v>
      </c>
      <c r="J3366" s="2">
        <f t="shared" si="264"/>
        <v>2680000</v>
      </c>
      <c r="K3366" s="2"/>
    </row>
    <row r="3367" spans="1:11" x14ac:dyDescent="0.3">
      <c r="A3367" s="1">
        <v>44982</v>
      </c>
      <c r="B3367" t="s">
        <v>15</v>
      </c>
      <c r="C3367" t="s">
        <v>16</v>
      </c>
      <c r="D3367">
        <v>143</v>
      </c>
      <c r="E3367" s="2">
        <v>5000</v>
      </c>
      <c r="F3367">
        <f t="shared" si="260"/>
        <v>2023</v>
      </c>
      <c r="G3367" t="str">
        <f t="shared" si="261"/>
        <v>February</v>
      </c>
      <c r="H3367">
        <f t="shared" si="262"/>
        <v>1</v>
      </c>
      <c r="I3367" t="str">
        <f t="shared" si="263"/>
        <v>Saturday</v>
      </c>
      <c r="J3367" s="2">
        <f t="shared" si="264"/>
        <v>715000</v>
      </c>
      <c r="K3367" s="2"/>
    </row>
    <row r="3368" spans="1:11" x14ac:dyDescent="0.3">
      <c r="A3368" s="1">
        <v>44982</v>
      </c>
      <c r="B3368" t="s">
        <v>17</v>
      </c>
      <c r="C3368" t="s">
        <v>18</v>
      </c>
      <c r="D3368">
        <v>100</v>
      </c>
      <c r="E3368" s="2">
        <v>25000</v>
      </c>
      <c r="F3368">
        <f t="shared" si="260"/>
        <v>2023</v>
      </c>
      <c r="G3368" t="str">
        <f t="shared" si="261"/>
        <v>February</v>
      </c>
      <c r="H3368">
        <f t="shared" si="262"/>
        <v>1</v>
      </c>
      <c r="I3368" t="str">
        <f t="shared" si="263"/>
        <v>Saturday</v>
      </c>
      <c r="J3368" s="2">
        <f t="shared" si="264"/>
        <v>2500000</v>
      </c>
      <c r="K3368" s="2"/>
    </row>
    <row r="3369" spans="1:11" x14ac:dyDescent="0.3">
      <c r="A3369" s="1">
        <v>44982</v>
      </c>
      <c r="B3369" t="s">
        <v>19</v>
      </c>
      <c r="C3369" t="s">
        <v>20</v>
      </c>
      <c r="D3369">
        <v>46</v>
      </c>
      <c r="E3369" s="2">
        <v>30000</v>
      </c>
      <c r="F3369">
        <f t="shared" si="260"/>
        <v>2023</v>
      </c>
      <c r="G3369" t="str">
        <f t="shared" si="261"/>
        <v>February</v>
      </c>
      <c r="H3369">
        <f t="shared" si="262"/>
        <v>1</v>
      </c>
      <c r="I3369" t="str">
        <f t="shared" si="263"/>
        <v>Saturday</v>
      </c>
      <c r="J3369" s="2">
        <f t="shared" si="264"/>
        <v>1380000</v>
      </c>
      <c r="K3369" s="2"/>
    </row>
    <row r="3370" spans="1:11" x14ac:dyDescent="0.3">
      <c r="A3370" s="1">
        <v>44983</v>
      </c>
      <c r="B3370" t="s">
        <v>5</v>
      </c>
      <c r="C3370" t="s">
        <v>6</v>
      </c>
      <c r="D3370">
        <v>109</v>
      </c>
      <c r="E3370" s="2">
        <v>50000</v>
      </c>
      <c r="F3370">
        <f t="shared" si="260"/>
        <v>2023</v>
      </c>
      <c r="G3370" t="str">
        <f t="shared" si="261"/>
        <v>February</v>
      </c>
      <c r="H3370">
        <f t="shared" si="262"/>
        <v>1</v>
      </c>
      <c r="I3370" t="str">
        <f t="shared" si="263"/>
        <v>Sunday</v>
      </c>
      <c r="J3370" s="2">
        <f t="shared" si="264"/>
        <v>5450000</v>
      </c>
      <c r="K3370" s="2"/>
    </row>
    <row r="3371" spans="1:11" x14ac:dyDescent="0.3">
      <c r="A3371" s="1">
        <v>44983</v>
      </c>
      <c r="B3371" t="s">
        <v>7</v>
      </c>
      <c r="C3371" t="s">
        <v>8</v>
      </c>
      <c r="D3371">
        <v>82</v>
      </c>
      <c r="E3371" s="2">
        <v>35000</v>
      </c>
      <c r="F3371">
        <f t="shared" si="260"/>
        <v>2023</v>
      </c>
      <c r="G3371" t="str">
        <f t="shared" si="261"/>
        <v>February</v>
      </c>
      <c r="H3371">
        <f t="shared" si="262"/>
        <v>1</v>
      </c>
      <c r="I3371" t="str">
        <f t="shared" si="263"/>
        <v>Sunday</v>
      </c>
      <c r="J3371" s="2">
        <f t="shared" si="264"/>
        <v>2870000</v>
      </c>
      <c r="K3371" s="2"/>
    </row>
    <row r="3372" spans="1:11" x14ac:dyDescent="0.3">
      <c r="A3372" s="1">
        <v>44983</v>
      </c>
      <c r="B3372" t="s">
        <v>9</v>
      </c>
      <c r="C3372" t="s">
        <v>10</v>
      </c>
      <c r="D3372">
        <v>100</v>
      </c>
      <c r="E3372" s="2">
        <v>45000</v>
      </c>
      <c r="F3372">
        <f t="shared" si="260"/>
        <v>2023</v>
      </c>
      <c r="G3372" t="str">
        <f t="shared" si="261"/>
        <v>February</v>
      </c>
      <c r="H3372">
        <f t="shared" si="262"/>
        <v>1</v>
      </c>
      <c r="I3372" t="str">
        <f t="shared" si="263"/>
        <v>Sunday</v>
      </c>
      <c r="J3372" s="2">
        <f t="shared" si="264"/>
        <v>4500000</v>
      </c>
      <c r="K3372" s="2"/>
    </row>
    <row r="3373" spans="1:11" x14ac:dyDescent="0.3">
      <c r="A3373" s="1">
        <v>44983</v>
      </c>
      <c r="B3373" t="s">
        <v>11</v>
      </c>
      <c r="C3373" t="s">
        <v>12</v>
      </c>
      <c r="D3373">
        <v>51</v>
      </c>
      <c r="E3373" s="2">
        <v>60000</v>
      </c>
      <c r="F3373">
        <f t="shared" si="260"/>
        <v>2023</v>
      </c>
      <c r="G3373" t="str">
        <f t="shared" si="261"/>
        <v>February</v>
      </c>
      <c r="H3373">
        <f t="shared" si="262"/>
        <v>1</v>
      </c>
      <c r="I3373" t="str">
        <f t="shared" si="263"/>
        <v>Sunday</v>
      </c>
      <c r="J3373" s="2">
        <f t="shared" si="264"/>
        <v>3060000</v>
      </c>
      <c r="K3373" s="2"/>
    </row>
    <row r="3374" spans="1:11" x14ac:dyDescent="0.3">
      <c r="A3374" s="1">
        <v>44983</v>
      </c>
      <c r="B3374" t="s">
        <v>13</v>
      </c>
      <c r="C3374" t="s">
        <v>14</v>
      </c>
      <c r="D3374">
        <v>125</v>
      </c>
      <c r="E3374" s="2">
        <v>20000</v>
      </c>
      <c r="F3374">
        <f t="shared" si="260"/>
        <v>2023</v>
      </c>
      <c r="G3374" t="str">
        <f t="shared" si="261"/>
        <v>February</v>
      </c>
      <c r="H3374">
        <f t="shared" si="262"/>
        <v>1</v>
      </c>
      <c r="I3374" t="str">
        <f t="shared" si="263"/>
        <v>Sunday</v>
      </c>
      <c r="J3374" s="2">
        <f t="shared" si="264"/>
        <v>2500000</v>
      </c>
      <c r="K3374" s="2"/>
    </row>
    <row r="3375" spans="1:11" x14ac:dyDescent="0.3">
      <c r="A3375" s="1">
        <v>44983</v>
      </c>
      <c r="B3375" t="s">
        <v>15</v>
      </c>
      <c r="C3375" t="s">
        <v>16</v>
      </c>
      <c r="D3375">
        <v>144</v>
      </c>
      <c r="E3375" s="2">
        <v>5000</v>
      </c>
      <c r="F3375">
        <f t="shared" si="260"/>
        <v>2023</v>
      </c>
      <c r="G3375" t="str">
        <f t="shared" si="261"/>
        <v>February</v>
      </c>
      <c r="H3375">
        <f t="shared" si="262"/>
        <v>1</v>
      </c>
      <c r="I3375" t="str">
        <f t="shared" si="263"/>
        <v>Sunday</v>
      </c>
      <c r="J3375" s="2">
        <f t="shared" si="264"/>
        <v>720000</v>
      </c>
      <c r="K3375" s="2"/>
    </row>
    <row r="3376" spans="1:11" x14ac:dyDescent="0.3">
      <c r="A3376" s="1">
        <v>44983</v>
      </c>
      <c r="B3376" t="s">
        <v>17</v>
      </c>
      <c r="C3376" t="s">
        <v>18</v>
      </c>
      <c r="D3376">
        <v>101</v>
      </c>
      <c r="E3376" s="2">
        <v>25000</v>
      </c>
      <c r="F3376">
        <f t="shared" si="260"/>
        <v>2023</v>
      </c>
      <c r="G3376" t="str">
        <f t="shared" si="261"/>
        <v>February</v>
      </c>
      <c r="H3376">
        <f t="shared" si="262"/>
        <v>1</v>
      </c>
      <c r="I3376" t="str">
        <f t="shared" si="263"/>
        <v>Sunday</v>
      </c>
      <c r="J3376" s="2">
        <f t="shared" si="264"/>
        <v>2525000</v>
      </c>
      <c r="K3376" s="2"/>
    </row>
    <row r="3377" spans="1:11" x14ac:dyDescent="0.3">
      <c r="A3377" s="1">
        <v>44983</v>
      </c>
      <c r="B3377" t="s">
        <v>19</v>
      </c>
      <c r="C3377" t="s">
        <v>20</v>
      </c>
      <c r="D3377">
        <v>51</v>
      </c>
      <c r="E3377" s="2">
        <v>30000</v>
      </c>
      <c r="F3377">
        <f t="shared" si="260"/>
        <v>2023</v>
      </c>
      <c r="G3377" t="str">
        <f t="shared" si="261"/>
        <v>February</v>
      </c>
      <c r="H3377">
        <f t="shared" si="262"/>
        <v>1</v>
      </c>
      <c r="I3377" t="str">
        <f t="shared" si="263"/>
        <v>Sunday</v>
      </c>
      <c r="J3377" s="2">
        <f t="shared" si="264"/>
        <v>1530000</v>
      </c>
      <c r="K3377" s="2"/>
    </row>
    <row r="3378" spans="1:11" x14ac:dyDescent="0.3">
      <c r="A3378" s="1">
        <v>44984</v>
      </c>
      <c r="B3378" t="s">
        <v>5</v>
      </c>
      <c r="C3378" t="s">
        <v>6</v>
      </c>
      <c r="D3378">
        <v>122</v>
      </c>
      <c r="E3378" s="2">
        <v>50000</v>
      </c>
      <c r="F3378">
        <f t="shared" si="260"/>
        <v>2023</v>
      </c>
      <c r="G3378" t="str">
        <f t="shared" si="261"/>
        <v>February</v>
      </c>
      <c r="H3378">
        <f t="shared" si="262"/>
        <v>1</v>
      </c>
      <c r="I3378" t="str">
        <f t="shared" si="263"/>
        <v>Monday</v>
      </c>
      <c r="J3378" s="2">
        <f t="shared" si="264"/>
        <v>6100000</v>
      </c>
      <c r="K3378" s="2"/>
    </row>
    <row r="3379" spans="1:11" x14ac:dyDescent="0.3">
      <c r="A3379" s="1">
        <v>44984</v>
      </c>
      <c r="B3379" t="s">
        <v>7</v>
      </c>
      <c r="C3379" t="s">
        <v>8</v>
      </c>
      <c r="D3379">
        <v>84</v>
      </c>
      <c r="E3379" s="2">
        <v>35000</v>
      </c>
      <c r="F3379">
        <f t="shared" si="260"/>
        <v>2023</v>
      </c>
      <c r="G3379" t="str">
        <f t="shared" si="261"/>
        <v>February</v>
      </c>
      <c r="H3379">
        <f t="shared" si="262"/>
        <v>1</v>
      </c>
      <c r="I3379" t="str">
        <f t="shared" si="263"/>
        <v>Monday</v>
      </c>
      <c r="J3379" s="2">
        <f t="shared" si="264"/>
        <v>2940000</v>
      </c>
      <c r="K3379" s="2"/>
    </row>
    <row r="3380" spans="1:11" x14ac:dyDescent="0.3">
      <c r="A3380" s="1">
        <v>44984</v>
      </c>
      <c r="B3380" t="s">
        <v>9</v>
      </c>
      <c r="C3380" t="s">
        <v>10</v>
      </c>
      <c r="D3380">
        <v>104</v>
      </c>
      <c r="E3380" s="2">
        <v>45000</v>
      </c>
      <c r="F3380">
        <f t="shared" si="260"/>
        <v>2023</v>
      </c>
      <c r="G3380" t="str">
        <f t="shared" si="261"/>
        <v>February</v>
      </c>
      <c r="H3380">
        <f t="shared" si="262"/>
        <v>1</v>
      </c>
      <c r="I3380" t="str">
        <f t="shared" si="263"/>
        <v>Monday</v>
      </c>
      <c r="J3380" s="2">
        <f t="shared" si="264"/>
        <v>4680000</v>
      </c>
      <c r="K3380" s="2"/>
    </row>
    <row r="3381" spans="1:11" x14ac:dyDescent="0.3">
      <c r="A3381" s="1">
        <v>44984</v>
      </c>
      <c r="B3381" t="s">
        <v>11</v>
      </c>
      <c r="C3381" t="s">
        <v>12</v>
      </c>
      <c r="D3381">
        <v>49</v>
      </c>
      <c r="E3381" s="2">
        <v>60000</v>
      </c>
      <c r="F3381">
        <f t="shared" si="260"/>
        <v>2023</v>
      </c>
      <c r="G3381" t="str">
        <f t="shared" si="261"/>
        <v>February</v>
      </c>
      <c r="H3381">
        <f t="shared" si="262"/>
        <v>1</v>
      </c>
      <c r="I3381" t="str">
        <f t="shared" si="263"/>
        <v>Monday</v>
      </c>
      <c r="J3381" s="2">
        <f t="shared" si="264"/>
        <v>2940000</v>
      </c>
      <c r="K3381" s="2"/>
    </row>
    <row r="3382" spans="1:11" x14ac:dyDescent="0.3">
      <c r="A3382" s="1">
        <v>44984</v>
      </c>
      <c r="B3382" t="s">
        <v>13</v>
      </c>
      <c r="C3382" t="s">
        <v>14</v>
      </c>
      <c r="D3382">
        <v>138</v>
      </c>
      <c r="E3382" s="2">
        <v>20000</v>
      </c>
      <c r="F3382">
        <f t="shared" si="260"/>
        <v>2023</v>
      </c>
      <c r="G3382" t="str">
        <f t="shared" si="261"/>
        <v>February</v>
      </c>
      <c r="H3382">
        <f t="shared" si="262"/>
        <v>1</v>
      </c>
      <c r="I3382" t="str">
        <f t="shared" si="263"/>
        <v>Monday</v>
      </c>
      <c r="J3382" s="2">
        <f t="shared" si="264"/>
        <v>2760000</v>
      </c>
      <c r="K3382" s="2"/>
    </row>
    <row r="3383" spans="1:11" x14ac:dyDescent="0.3">
      <c r="A3383" s="1">
        <v>44984</v>
      </c>
      <c r="B3383" t="s">
        <v>15</v>
      </c>
      <c r="C3383" t="s">
        <v>16</v>
      </c>
      <c r="D3383">
        <v>153</v>
      </c>
      <c r="E3383" s="2">
        <v>5000</v>
      </c>
      <c r="F3383">
        <f t="shared" si="260"/>
        <v>2023</v>
      </c>
      <c r="G3383" t="str">
        <f t="shared" si="261"/>
        <v>February</v>
      </c>
      <c r="H3383">
        <f t="shared" si="262"/>
        <v>1</v>
      </c>
      <c r="I3383" t="str">
        <f t="shared" si="263"/>
        <v>Monday</v>
      </c>
      <c r="J3383" s="2">
        <f t="shared" si="264"/>
        <v>765000</v>
      </c>
      <c r="K3383" s="2"/>
    </row>
    <row r="3384" spans="1:11" x14ac:dyDescent="0.3">
      <c r="A3384" s="1">
        <v>44984</v>
      </c>
      <c r="B3384" t="s">
        <v>17</v>
      </c>
      <c r="C3384" t="s">
        <v>18</v>
      </c>
      <c r="D3384">
        <v>93</v>
      </c>
      <c r="E3384" s="2">
        <v>25000</v>
      </c>
      <c r="F3384">
        <f t="shared" si="260"/>
        <v>2023</v>
      </c>
      <c r="G3384" t="str">
        <f t="shared" si="261"/>
        <v>February</v>
      </c>
      <c r="H3384">
        <f t="shared" si="262"/>
        <v>1</v>
      </c>
      <c r="I3384" t="str">
        <f t="shared" si="263"/>
        <v>Monday</v>
      </c>
      <c r="J3384" s="2">
        <f t="shared" si="264"/>
        <v>2325000</v>
      </c>
      <c r="K3384" s="2"/>
    </row>
    <row r="3385" spans="1:11" x14ac:dyDescent="0.3">
      <c r="A3385" s="1">
        <v>44984</v>
      </c>
      <c r="B3385" t="s">
        <v>19</v>
      </c>
      <c r="C3385" t="s">
        <v>20</v>
      </c>
      <c r="D3385">
        <v>52</v>
      </c>
      <c r="E3385" s="2">
        <v>30000</v>
      </c>
      <c r="F3385">
        <f t="shared" si="260"/>
        <v>2023</v>
      </c>
      <c r="G3385" t="str">
        <f t="shared" si="261"/>
        <v>February</v>
      </c>
      <c r="H3385">
        <f t="shared" si="262"/>
        <v>1</v>
      </c>
      <c r="I3385" t="str">
        <f t="shared" si="263"/>
        <v>Monday</v>
      </c>
      <c r="J3385" s="2">
        <f t="shared" si="264"/>
        <v>1560000</v>
      </c>
      <c r="K3385" s="2"/>
    </row>
    <row r="3386" spans="1:11" x14ac:dyDescent="0.3">
      <c r="A3386" s="1">
        <v>44985</v>
      </c>
      <c r="B3386" t="s">
        <v>5</v>
      </c>
      <c r="C3386" t="s">
        <v>6</v>
      </c>
      <c r="D3386">
        <v>113</v>
      </c>
      <c r="E3386" s="2">
        <v>50000</v>
      </c>
      <c r="F3386">
        <f t="shared" si="260"/>
        <v>2023</v>
      </c>
      <c r="G3386" t="str">
        <f t="shared" si="261"/>
        <v>February</v>
      </c>
      <c r="H3386">
        <f t="shared" si="262"/>
        <v>1</v>
      </c>
      <c r="I3386" t="str">
        <f t="shared" si="263"/>
        <v>Tuesday</v>
      </c>
      <c r="J3386" s="2">
        <f t="shared" si="264"/>
        <v>5650000</v>
      </c>
      <c r="K3386" s="2"/>
    </row>
    <row r="3387" spans="1:11" x14ac:dyDescent="0.3">
      <c r="A3387" s="1">
        <v>44985</v>
      </c>
      <c r="B3387" t="s">
        <v>7</v>
      </c>
      <c r="C3387" t="s">
        <v>8</v>
      </c>
      <c r="D3387">
        <v>77</v>
      </c>
      <c r="E3387" s="2">
        <v>35000</v>
      </c>
      <c r="F3387">
        <f t="shared" si="260"/>
        <v>2023</v>
      </c>
      <c r="G3387" t="str">
        <f t="shared" si="261"/>
        <v>February</v>
      </c>
      <c r="H3387">
        <f t="shared" si="262"/>
        <v>1</v>
      </c>
      <c r="I3387" t="str">
        <f t="shared" si="263"/>
        <v>Tuesday</v>
      </c>
      <c r="J3387" s="2">
        <f t="shared" si="264"/>
        <v>2695000</v>
      </c>
      <c r="K3387" s="2"/>
    </row>
    <row r="3388" spans="1:11" x14ac:dyDescent="0.3">
      <c r="A3388" s="1">
        <v>44985</v>
      </c>
      <c r="B3388" t="s">
        <v>9</v>
      </c>
      <c r="C3388" t="s">
        <v>10</v>
      </c>
      <c r="D3388">
        <v>110</v>
      </c>
      <c r="E3388" s="2">
        <v>45000</v>
      </c>
      <c r="F3388">
        <f t="shared" si="260"/>
        <v>2023</v>
      </c>
      <c r="G3388" t="str">
        <f t="shared" si="261"/>
        <v>February</v>
      </c>
      <c r="H3388">
        <f t="shared" si="262"/>
        <v>1</v>
      </c>
      <c r="I3388" t="str">
        <f t="shared" si="263"/>
        <v>Tuesday</v>
      </c>
      <c r="J3388" s="2">
        <f t="shared" si="264"/>
        <v>4950000</v>
      </c>
      <c r="K3388" s="2"/>
    </row>
    <row r="3389" spans="1:11" x14ac:dyDescent="0.3">
      <c r="A3389" s="1">
        <v>44985</v>
      </c>
      <c r="B3389" t="s">
        <v>11</v>
      </c>
      <c r="C3389" t="s">
        <v>12</v>
      </c>
      <c r="D3389">
        <v>52</v>
      </c>
      <c r="E3389" s="2">
        <v>60000</v>
      </c>
      <c r="F3389">
        <f t="shared" si="260"/>
        <v>2023</v>
      </c>
      <c r="G3389" t="str">
        <f t="shared" si="261"/>
        <v>February</v>
      </c>
      <c r="H3389">
        <f t="shared" si="262"/>
        <v>1</v>
      </c>
      <c r="I3389" t="str">
        <f t="shared" si="263"/>
        <v>Tuesday</v>
      </c>
      <c r="J3389" s="2">
        <f t="shared" si="264"/>
        <v>3120000</v>
      </c>
      <c r="K3389" s="2"/>
    </row>
    <row r="3390" spans="1:11" x14ac:dyDescent="0.3">
      <c r="A3390" s="1">
        <v>44985</v>
      </c>
      <c r="B3390" t="s">
        <v>13</v>
      </c>
      <c r="C3390" t="s">
        <v>14</v>
      </c>
      <c r="D3390">
        <v>124</v>
      </c>
      <c r="E3390" s="2">
        <v>20000</v>
      </c>
      <c r="F3390">
        <f t="shared" si="260"/>
        <v>2023</v>
      </c>
      <c r="G3390" t="str">
        <f t="shared" si="261"/>
        <v>February</v>
      </c>
      <c r="H3390">
        <f t="shared" si="262"/>
        <v>1</v>
      </c>
      <c r="I3390" t="str">
        <f t="shared" si="263"/>
        <v>Tuesday</v>
      </c>
      <c r="J3390" s="2">
        <f t="shared" si="264"/>
        <v>2480000</v>
      </c>
      <c r="K3390" s="2"/>
    </row>
    <row r="3391" spans="1:11" x14ac:dyDescent="0.3">
      <c r="A3391" s="1">
        <v>44985</v>
      </c>
      <c r="B3391" t="s">
        <v>15</v>
      </c>
      <c r="C3391" t="s">
        <v>16</v>
      </c>
      <c r="D3391">
        <v>174</v>
      </c>
      <c r="E3391" s="2">
        <v>5000</v>
      </c>
      <c r="F3391">
        <f t="shared" si="260"/>
        <v>2023</v>
      </c>
      <c r="G3391" t="str">
        <f t="shared" si="261"/>
        <v>February</v>
      </c>
      <c r="H3391">
        <f t="shared" si="262"/>
        <v>1</v>
      </c>
      <c r="I3391" t="str">
        <f t="shared" si="263"/>
        <v>Tuesday</v>
      </c>
      <c r="J3391" s="2">
        <f t="shared" si="264"/>
        <v>870000</v>
      </c>
      <c r="K3391" s="2"/>
    </row>
    <row r="3392" spans="1:11" x14ac:dyDescent="0.3">
      <c r="A3392" s="1">
        <v>44985</v>
      </c>
      <c r="B3392" t="s">
        <v>17</v>
      </c>
      <c r="C3392" t="s">
        <v>18</v>
      </c>
      <c r="D3392">
        <v>111</v>
      </c>
      <c r="E3392" s="2">
        <v>25000</v>
      </c>
      <c r="F3392">
        <f t="shared" si="260"/>
        <v>2023</v>
      </c>
      <c r="G3392" t="str">
        <f t="shared" si="261"/>
        <v>February</v>
      </c>
      <c r="H3392">
        <f t="shared" si="262"/>
        <v>1</v>
      </c>
      <c r="I3392" t="str">
        <f t="shared" si="263"/>
        <v>Tuesday</v>
      </c>
      <c r="J3392" s="2">
        <f t="shared" si="264"/>
        <v>2775000</v>
      </c>
      <c r="K3392" s="2"/>
    </row>
    <row r="3393" spans="1:11" x14ac:dyDescent="0.3">
      <c r="A3393" s="1">
        <v>44985</v>
      </c>
      <c r="B3393" t="s">
        <v>19</v>
      </c>
      <c r="C3393" t="s">
        <v>20</v>
      </c>
      <c r="D3393">
        <v>50</v>
      </c>
      <c r="E3393" s="2">
        <v>30000</v>
      </c>
      <c r="F3393">
        <f t="shared" si="260"/>
        <v>2023</v>
      </c>
      <c r="G3393" t="str">
        <f t="shared" si="261"/>
        <v>February</v>
      </c>
      <c r="H3393">
        <f t="shared" si="262"/>
        <v>1</v>
      </c>
      <c r="I3393" t="str">
        <f t="shared" si="263"/>
        <v>Tuesday</v>
      </c>
      <c r="J3393" s="2">
        <f t="shared" si="264"/>
        <v>1500000</v>
      </c>
      <c r="K3393" s="2"/>
    </row>
    <row r="3394" spans="1:11" x14ac:dyDescent="0.3">
      <c r="A3394" s="1">
        <v>44986</v>
      </c>
      <c r="B3394" t="s">
        <v>5</v>
      </c>
      <c r="C3394" t="s">
        <v>6</v>
      </c>
      <c r="D3394">
        <v>111</v>
      </c>
      <c r="E3394" s="2">
        <v>50000</v>
      </c>
      <c r="F3394">
        <f t="shared" ref="F3394:F3457" si="265">YEAR(A3394)</f>
        <v>2023</v>
      </c>
      <c r="G3394" t="str">
        <f t="shared" ref="G3394:G3457" si="266">TEXT(A3394,"mmmm")</f>
        <v>March</v>
      </c>
      <c r="H3394">
        <f t="shared" ref="H3394:H3457" si="267">ROUNDUP(MONTH(A3394)/3,0)</f>
        <v>1</v>
      </c>
      <c r="I3394" t="str">
        <f t="shared" ref="I3394:I3457" si="268">TEXT(A3394,"dddd")</f>
        <v>Wednesday</v>
      </c>
      <c r="J3394" s="2">
        <f t="shared" ref="J3394:J3457" si="269">D3394*E3394</f>
        <v>5550000</v>
      </c>
      <c r="K3394" s="2"/>
    </row>
    <row r="3395" spans="1:11" x14ac:dyDescent="0.3">
      <c r="A3395" s="1">
        <v>44986</v>
      </c>
      <c r="B3395" t="s">
        <v>7</v>
      </c>
      <c r="C3395" t="s">
        <v>8</v>
      </c>
      <c r="D3395">
        <v>83</v>
      </c>
      <c r="E3395" s="2">
        <v>35000</v>
      </c>
      <c r="F3395">
        <f t="shared" si="265"/>
        <v>2023</v>
      </c>
      <c r="G3395" t="str">
        <f t="shared" si="266"/>
        <v>March</v>
      </c>
      <c r="H3395">
        <f t="shared" si="267"/>
        <v>1</v>
      </c>
      <c r="I3395" t="str">
        <f t="shared" si="268"/>
        <v>Wednesday</v>
      </c>
      <c r="J3395" s="2">
        <f t="shared" si="269"/>
        <v>2905000</v>
      </c>
      <c r="K3395" s="2"/>
    </row>
    <row r="3396" spans="1:11" x14ac:dyDescent="0.3">
      <c r="A3396" s="1">
        <v>44986</v>
      </c>
      <c r="B3396" t="s">
        <v>9</v>
      </c>
      <c r="C3396" t="s">
        <v>10</v>
      </c>
      <c r="D3396">
        <v>104</v>
      </c>
      <c r="E3396" s="2">
        <v>45000</v>
      </c>
      <c r="F3396">
        <f t="shared" si="265"/>
        <v>2023</v>
      </c>
      <c r="G3396" t="str">
        <f t="shared" si="266"/>
        <v>March</v>
      </c>
      <c r="H3396">
        <f t="shared" si="267"/>
        <v>1</v>
      </c>
      <c r="I3396" t="str">
        <f t="shared" si="268"/>
        <v>Wednesday</v>
      </c>
      <c r="J3396" s="2">
        <f t="shared" si="269"/>
        <v>4680000</v>
      </c>
      <c r="K3396" s="2"/>
    </row>
    <row r="3397" spans="1:11" x14ac:dyDescent="0.3">
      <c r="A3397" s="1">
        <v>44986</v>
      </c>
      <c r="B3397" t="s">
        <v>11</v>
      </c>
      <c r="C3397" t="s">
        <v>12</v>
      </c>
      <c r="D3397">
        <v>52</v>
      </c>
      <c r="E3397" s="2">
        <v>60000</v>
      </c>
      <c r="F3397">
        <f t="shared" si="265"/>
        <v>2023</v>
      </c>
      <c r="G3397" t="str">
        <f t="shared" si="266"/>
        <v>March</v>
      </c>
      <c r="H3397">
        <f t="shared" si="267"/>
        <v>1</v>
      </c>
      <c r="I3397" t="str">
        <f t="shared" si="268"/>
        <v>Wednesday</v>
      </c>
      <c r="J3397" s="2">
        <f t="shared" si="269"/>
        <v>3120000</v>
      </c>
      <c r="K3397" s="2"/>
    </row>
    <row r="3398" spans="1:11" x14ac:dyDescent="0.3">
      <c r="A3398" s="1">
        <v>44986</v>
      </c>
      <c r="B3398" t="s">
        <v>13</v>
      </c>
      <c r="C3398" t="s">
        <v>14</v>
      </c>
      <c r="D3398">
        <v>139</v>
      </c>
      <c r="E3398" s="2">
        <v>20000</v>
      </c>
      <c r="F3398">
        <f t="shared" si="265"/>
        <v>2023</v>
      </c>
      <c r="G3398" t="str">
        <f t="shared" si="266"/>
        <v>March</v>
      </c>
      <c r="H3398">
        <f t="shared" si="267"/>
        <v>1</v>
      </c>
      <c r="I3398" t="str">
        <f t="shared" si="268"/>
        <v>Wednesday</v>
      </c>
      <c r="J3398" s="2">
        <f t="shared" si="269"/>
        <v>2780000</v>
      </c>
      <c r="K3398" s="2"/>
    </row>
    <row r="3399" spans="1:11" x14ac:dyDescent="0.3">
      <c r="A3399" s="1">
        <v>44986</v>
      </c>
      <c r="B3399" t="s">
        <v>15</v>
      </c>
      <c r="C3399" t="s">
        <v>16</v>
      </c>
      <c r="D3399">
        <v>161</v>
      </c>
      <c r="E3399" s="2">
        <v>5000</v>
      </c>
      <c r="F3399">
        <f t="shared" si="265"/>
        <v>2023</v>
      </c>
      <c r="G3399" t="str">
        <f t="shared" si="266"/>
        <v>March</v>
      </c>
      <c r="H3399">
        <f t="shared" si="267"/>
        <v>1</v>
      </c>
      <c r="I3399" t="str">
        <f t="shared" si="268"/>
        <v>Wednesday</v>
      </c>
      <c r="J3399" s="2">
        <f t="shared" si="269"/>
        <v>805000</v>
      </c>
      <c r="K3399" s="2"/>
    </row>
    <row r="3400" spans="1:11" x14ac:dyDescent="0.3">
      <c r="A3400" s="1">
        <v>44986</v>
      </c>
      <c r="B3400" t="s">
        <v>17</v>
      </c>
      <c r="C3400" t="s">
        <v>18</v>
      </c>
      <c r="D3400">
        <v>97</v>
      </c>
      <c r="E3400" s="2">
        <v>25000</v>
      </c>
      <c r="F3400">
        <f t="shared" si="265"/>
        <v>2023</v>
      </c>
      <c r="G3400" t="str">
        <f t="shared" si="266"/>
        <v>March</v>
      </c>
      <c r="H3400">
        <f t="shared" si="267"/>
        <v>1</v>
      </c>
      <c r="I3400" t="str">
        <f t="shared" si="268"/>
        <v>Wednesday</v>
      </c>
      <c r="J3400" s="2">
        <f t="shared" si="269"/>
        <v>2425000</v>
      </c>
      <c r="K3400" s="2"/>
    </row>
    <row r="3401" spans="1:11" x14ac:dyDescent="0.3">
      <c r="A3401" s="1">
        <v>44986</v>
      </c>
      <c r="B3401" t="s">
        <v>19</v>
      </c>
      <c r="C3401" t="s">
        <v>20</v>
      </c>
      <c r="D3401">
        <v>48</v>
      </c>
      <c r="E3401" s="2">
        <v>30000</v>
      </c>
      <c r="F3401">
        <f t="shared" si="265"/>
        <v>2023</v>
      </c>
      <c r="G3401" t="str">
        <f t="shared" si="266"/>
        <v>March</v>
      </c>
      <c r="H3401">
        <f t="shared" si="267"/>
        <v>1</v>
      </c>
      <c r="I3401" t="str">
        <f t="shared" si="268"/>
        <v>Wednesday</v>
      </c>
      <c r="J3401" s="2">
        <f t="shared" si="269"/>
        <v>1440000</v>
      </c>
      <c r="K3401" s="2"/>
    </row>
    <row r="3402" spans="1:11" x14ac:dyDescent="0.3">
      <c r="A3402" s="1">
        <v>44987</v>
      </c>
      <c r="B3402" t="s">
        <v>5</v>
      </c>
      <c r="C3402" t="s">
        <v>6</v>
      </c>
      <c r="D3402">
        <v>102</v>
      </c>
      <c r="E3402" s="2">
        <v>50000</v>
      </c>
      <c r="F3402">
        <f t="shared" si="265"/>
        <v>2023</v>
      </c>
      <c r="G3402" t="str">
        <f t="shared" si="266"/>
        <v>March</v>
      </c>
      <c r="H3402">
        <f t="shared" si="267"/>
        <v>1</v>
      </c>
      <c r="I3402" t="str">
        <f t="shared" si="268"/>
        <v>Thursday</v>
      </c>
      <c r="J3402" s="2">
        <f t="shared" si="269"/>
        <v>5100000</v>
      </c>
      <c r="K3402" s="2"/>
    </row>
    <row r="3403" spans="1:11" x14ac:dyDescent="0.3">
      <c r="A3403" s="1">
        <v>44987</v>
      </c>
      <c r="B3403" t="s">
        <v>7</v>
      </c>
      <c r="C3403" t="s">
        <v>8</v>
      </c>
      <c r="D3403">
        <v>82</v>
      </c>
      <c r="E3403" s="2">
        <v>35000</v>
      </c>
      <c r="F3403">
        <f t="shared" si="265"/>
        <v>2023</v>
      </c>
      <c r="G3403" t="str">
        <f t="shared" si="266"/>
        <v>March</v>
      </c>
      <c r="H3403">
        <f t="shared" si="267"/>
        <v>1</v>
      </c>
      <c r="I3403" t="str">
        <f t="shared" si="268"/>
        <v>Thursday</v>
      </c>
      <c r="J3403" s="2">
        <f t="shared" si="269"/>
        <v>2870000</v>
      </c>
      <c r="K3403" s="2"/>
    </row>
    <row r="3404" spans="1:11" x14ac:dyDescent="0.3">
      <c r="A3404" s="1">
        <v>44987</v>
      </c>
      <c r="B3404" t="s">
        <v>9</v>
      </c>
      <c r="C3404" t="s">
        <v>10</v>
      </c>
      <c r="D3404">
        <v>102</v>
      </c>
      <c r="E3404" s="2">
        <v>45000</v>
      </c>
      <c r="F3404">
        <f t="shared" si="265"/>
        <v>2023</v>
      </c>
      <c r="G3404" t="str">
        <f t="shared" si="266"/>
        <v>March</v>
      </c>
      <c r="H3404">
        <f t="shared" si="267"/>
        <v>1</v>
      </c>
      <c r="I3404" t="str">
        <f t="shared" si="268"/>
        <v>Thursday</v>
      </c>
      <c r="J3404" s="2">
        <f t="shared" si="269"/>
        <v>4590000</v>
      </c>
      <c r="K3404" s="2"/>
    </row>
    <row r="3405" spans="1:11" x14ac:dyDescent="0.3">
      <c r="A3405" s="1">
        <v>44987</v>
      </c>
      <c r="B3405" t="s">
        <v>11</v>
      </c>
      <c r="C3405" t="s">
        <v>12</v>
      </c>
      <c r="D3405">
        <v>58</v>
      </c>
      <c r="E3405" s="2">
        <v>60000</v>
      </c>
      <c r="F3405">
        <f t="shared" si="265"/>
        <v>2023</v>
      </c>
      <c r="G3405" t="str">
        <f t="shared" si="266"/>
        <v>March</v>
      </c>
      <c r="H3405">
        <f t="shared" si="267"/>
        <v>1</v>
      </c>
      <c r="I3405" t="str">
        <f t="shared" si="268"/>
        <v>Thursday</v>
      </c>
      <c r="J3405" s="2">
        <f t="shared" si="269"/>
        <v>3480000</v>
      </c>
      <c r="K3405" s="2"/>
    </row>
    <row r="3406" spans="1:11" x14ac:dyDescent="0.3">
      <c r="A3406" s="1">
        <v>44987</v>
      </c>
      <c r="B3406" t="s">
        <v>13</v>
      </c>
      <c r="C3406" t="s">
        <v>14</v>
      </c>
      <c r="D3406">
        <v>133</v>
      </c>
      <c r="E3406" s="2">
        <v>20000</v>
      </c>
      <c r="F3406">
        <f t="shared" si="265"/>
        <v>2023</v>
      </c>
      <c r="G3406" t="str">
        <f t="shared" si="266"/>
        <v>March</v>
      </c>
      <c r="H3406">
        <f t="shared" si="267"/>
        <v>1</v>
      </c>
      <c r="I3406" t="str">
        <f t="shared" si="268"/>
        <v>Thursday</v>
      </c>
      <c r="J3406" s="2">
        <f t="shared" si="269"/>
        <v>2660000</v>
      </c>
      <c r="K3406" s="2"/>
    </row>
    <row r="3407" spans="1:11" x14ac:dyDescent="0.3">
      <c r="A3407" s="1">
        <v>44987</v>
      </c>
      <c r="B3407" t="s">
        <v>15</v>
      </c>
      <c r="C3407" t="s">
        <v>16</v>
      </c>
      <c r="D3407">
        <v>148</v>
      </c>
      <c r="E3407" s="2">
        <v>5000</v>
      </c>
      <c r="F3407">
        <f t="shared" si="265"/>
        <v>2023</v>
      </c>
      <c r="G3407" t="str">
        <f t="shared" si="266"/>
        <v>March</v>
      </c>
      <c r="H3407">
        <f t="shared" si="267"/>
        <v>1</v>
      </c>
      <c r="I3407" t="str">
        <f t="shared" si="268"/>
        <v>Thursday</v>
      </c>
      <c r="J3407" s="2">
        <f t="shared" si="269"/>
        <v>740000</v>
      </c>
      <c r="K3407" s="2"/>
    </row>
    <row r="3408" spans="1:11" x14ac:dyDescent="0.3">
      <c r="A3408" s="1">
        <v>44987</v>
      </c>
      <c r="B3408" t="s">
        <v>17</v>
      </c>
      <c r="C3408" t="s">
        <v>18</v>
      </c>
      <c r="D3408">
        <v>97</v>
      </c>
      <c r="E3408" s="2">
        <v>25000</v>
      </c>
      <c r="F3408">
        <f t="shared" si="265"/>
        <v>2023</v>
      </c>
      <c r="G3408" t="str">
        <f t="shared" si="266"/>
        <v>March</v>
      </c>
      <c r="H3408">
        <f t="shared" si="267"/>
        <v>1</v>
      </c>
      <c r="I3408" t="str">
        <f t="shared" si="268"/>
        <v>Thursday</v>
      </c>
      <c r="J3408" s="2">
        <f t="shared" si="269"/>
        <v>2425000</v>
      </c>
      <c r="K3408" s="2"/>
    </row>
    <row r="3409" spans="1:11" x14ac:dyDescent="0.3">
      <c r="A3409" s="1">
        <v>44987</v>
      </c>
      <c r="B3409" t="s">
        <v>19</v>
      </c>
      <c r="C3409" t="s">
        <v>20</v>
      </c>
      <c r="D3409">
        <v>49</v>
      </c>
      <c r="E3409" s="2">
        <v>30000</v>
      </c>
      <c r="F3409">
        <f t="shared" si="265"/>
        <v>2023</v>
      </c>
      <c r="G3409" t="str">
        <f t="shared" si="266"/>
        <v>March</v>
      </c>
      <c r="H3409">
        <f t="shared" si="267"/>
        <v>1</v>
      </c>
      <c r="I3409" t="str">
        <f t="shared" si="268"/>
        <v>Thursday</v>
      </c>
      <c r="J3409" s="2">
        <f t="shared" si="269"/>
        <v>1470000</v>
      </c>
      <c r="K3409" s="2"/>
    </row>
    <row r="3410" spans="1:11" x14ac:dyDescent="0.3">
      <c r="A3410" s="1">
        <v>44988</v>
      </c>
      <c r="B3410" t="s">
        <v>5</v>
      </c>
      <c r="C3410" t="s">
        <v>6</v>
      </c>
      <c r="D3410">
        <v>107</v>
      </c>
      <c r="E3410" s="2">
        <v>50000</v>
      </c>
      <c r="F3410">
        <f t="shared" si="265"/>
        <v>2023</v>
      </c>
      <c r="G3410" t="str">
        <f t="shared" si="266"/>
        <v>March</v>
      </c>
      <c r="H3410">
        <f t="shared" si="267"/>
        <v>1</v>
      </c>
      <c r="I3410" t="str">
        <f t="shared" si="268"/>
        <v>Friday</v>
      </c>
      <c r="J3410" s="2">
        <f t="shared" si="269"/>
        <v>5350000</v>
      </c>
      <c r="K3410" s="2"/>
    </row>
    <row r="3411" spans="1:11" x14ac:dyDescent="0.3">
      <c r="A3411" s="1">
        <v>44988</v>
      </c>
      <c r="B3411" t="s">
        <v>7</v>
      </c>
      <c r="C3411" t="s">
        <v>8</v>
      </c>
      <c r="D3411">
        <v>83</v>
      </c>
      <c r="E3411" s="2">
        <v>35000</v>
      </c>
      <c r="F3411">
        <f t="shared" si="265"/>
        <v>2023</v>
      </c>
      <c r="G3411" t="str">
        <f t="shared" si="266"/>
        <v>March</v>
      </c>
      <c r="H3411">
        <f t="shared" si="267"/>
        <v>1</v>
      </c>
      <c r="I3411" t="str">
        <f t="shared" si="268"/>
        <v>Friday</v>
      </c>
      <c r="J3411" s="2">
        <f t="shared" si="269"/>
        <v>2905000</v>
      </c>
      <c r="K3411" s="2"/>
    </row>
    <row r="3412" spans="1:11" x14ac:dyDescent="0.3">
      <c r="A3412" s="1">
        <v>44988</v>
      </c>
      <c r="B3412" t="s">
        <v>9</v>
      </c>
      <c r="C3412" t="s">
        <v>10</v>
      </c>
      <c r="D3412">
        <v>100</v>
      </c>
      <c r="E3412" s="2">
        <v>45000</v>
      </c>
      <c r="F3412">
        <f t="shared" si="265"/>
        <v>2023</v>
      </c>
      <c r="G3412" t="str">
        <f t="shared" si="266"/>
        <v>March</v>
      </c>
      <c r="H3412">
        <f t="shared" si="267"/>
        <v>1</v>
      </c>
      <c r="I3412" t="str">
        <f t="shared" si="268"/>
        <v>Friday</v>
      </c>
      <c r="J3412" s="2">
        <f t="shared" si="269"/>
        <v>4500000</v>
      </c>
      <c r="K3412" s="2"/>
    </row>
    <row r="3413" spans="1:11" x14ac:dyDescent="0.3">
      <c r="A3413" s="1">
        <v>44988</v>
      </c>
      <c r="B3413" t="s">
        <v>11</v>
      </c>
      <c r="C3413" t="s">
        <v>12</v>
      </c>
      <c r="D3413">
        <v>55</v>
      </c>
      <c r="E3413" s="2">
        <v>60000</v>
      </c>
      <c r="F3413">
        <f t="shared" si="265"/>
        <v>2023</v>
      </c>
      <c r="G3413" t="str">
        <f t="shared" si="266"/>
        <v>March</v>
      </c>
      <c r="H3413">
        <f t="shared" si="267"/>
        <v>1</v>
      </c>
      <c r="I3413" t="str">
        <f t="shared" si="268"/>
        <v>Friday</v>
      </c>
      <c r="J3413" s="2">
        <f t="shared" si="269"/>
        <v>3300000</v>
      </c>
      <c r="K3413" s="2"/>
    </row>
    <row r="3414" spans="1:11" x14ac:dyDescent="0.3">
      <c r="A3414" s="1">
        <v>44988</v>
      </c>
      <c r="B3414" t="s">
        <v>13</v>
      </c>
      <c r="C3414" t="s">
        <v>14</v>
      </c>
      <c r="D3414">
        <v>134</v>
      </c>
      <c r="E3414" s="2">
        <v>20000</v>
      </c>
      <c r="F3414">
        <f t="shared" si="265"/>
        <v>2023</v>
      </c>
      <c r="G3414" t="str">
        <f t="shared" si="266"/>
        <v>March</v>
      </c>
      <c r="H3414">
        <f t="shared" si="267"/>
        <v>1</v>
      </c>
      <c r="I3414" t="str">
        <f t="shared" si="268"/>
        <v>Friday</v>
      </c>
      <c r="J3414" s="2">
        <f t="shared" si="269"/>
        <v>2680000</v>
      </c>
      <c r="K3414" s="2"/>
    </row>
    <row r="3415" spans="1:11" x14ac:dyDescent="0.3">
      <c r="A3415" s="1">
        <v>44988</v>
      </c>
      <c r="B3415" t="s">
        <v>15</v>
      </c>
      <c r="C3415" t="s">
        <v>16</v>
      </c>
      <c r="D3415">
        <v>148</v>
      </c>
      <c r="E3415" s="2">
        <v>5000</v>
      </c>
      <c r="F3415">
        <f t="shared" si="265"/>
        <v>2023</v>
      </c>
      <c r="G3415" t="str">
        <f t="shared" si="266"/>
        <v>March</v>
      </c>
      <c r="H3415">
        <f t="shared" si="267"/>
        <v>1</v>
      </c>
      <c r="I3415" t="str">
        <f t="shared" si="268"/>
        <v>Friday</v>
      </c>
      <c r="J3415" s="2">
        <f t="shared" si="269"/>
        <v>740000</v>
      </c>
      <c r="K3415" s="2"/>
    </row>
    <row r="3416" spans="1:11" x14ac:dyDescent="0.3">
      <c r="A3416" s="1">
        <v>44988</v>
      </c>
      <c r="B3416" t="s">
        <v>17</v>
      </c>
      <c r="C3416" t="s">
        <v>18</v>
      </c>
      <c r="D3416">
        <v>102</v>
      </c>
      <c r="E3416" s="2">
        <v>25000</v>
      </c>
      <c r="F3416">
        <f t="shared" si="265"/>
        <v>2023</v>
      </c>
      <c r="G3416" t="str">
        <f t="shared" si="266"/>
        <v>March</v>
      </c>
      <c r="H3416">
        <f t="shared" si="267"/>
        <v>1</v>
      </c>
      <c r="I3416" t="str">
        <f t="shared" si="268"/>
        <v>Friday</v>
      </c>
      <c r="J3416" s="2">
        <f t="shared" si="269"/>
        <v>2550000</v>
      </c>
      <c r="K3416" s="2"/>
    </row>
    <row r="3417" spans="1:11" x14ac:dyDescent="0.3">
      <c r="A3417" s="1">
        <v>44988</v>
      </c>
      <c r="B3417" t="s">
        <v>19</v>
      </c>
      <c r="C3417" t="s">
        <v>20</v>
      </c>
      <c r="D3417">
        <v>50</v>
      </c>
      <c r="E3417" s="2">
        <v>30000</v>
      </c>
      <c r="F3417">
        <f t="shared" si="265"/>
        <v>2023</v>
      </c>
      <c r="G3417" t="str">
        <f t="shared" si="266"/>
        <v>March</v>
      </c>
      <c r="H3417">
        <f t="shared" si="267"/>
        <v>1</v>
      </c>
      <c r="I3417" t="str">
        <f t="shared" si="268"/>
        <v>Friday</v>
      </c>
      <c r="J3417" s="2">
        <f t="shared" si="269"/>
        <v>1500000</v>
      </c>
      <c r="K3417" s="2"/>
    </row>
    <row r="3418" spans="1:11" x14ac:dyDescent="0.3">
      <c r="A3418" s="1">
        <v>44989</v>
      </c>
      <c r="B3418" t="s">
        <v>5</v>
      </c>
      <c r="C3418" t="s">
        <v>6</v>
      </c>
      <c r="D3418">
        <v>108</v>
      </c>
      <c r="E3418" s="2">
        <v>50000</v>
      </c>
      <c r="F3418">
        <f t="shared" si="265"/>
        <v>2023</v>
      </c>
      <c r="G3418" t="str">
        <f t="shared" si="266"/>
        <v>March</v>
      </c>
      <c r="H3418">
        <f t="shared" si="267"/>
        <v>1</v>
      </c>
      <c r="I3418" t="str">
        <f t="shared" si="268"/>
        <v>Saturday</v>
      </c>
      <c r="J3418" s="2">
        <f t="shared" si="269"/>
        <v>5400000</v>
      </c>
      <c r="K3418" s="2"/>
    </row>
    <row r="3419" spans="1:11" x14ac:dyDescent="0.3">
      <c r="A3419" s="1">
        <v>44989</v>
      </c>
      <c r="B3419" t="s">
        <v>7</v>
      </c>
      <c r="C3419" t="s">
        <v>8</v>
      </c>
      <c r="D3419">
        <v>76</v>
      </c>
      <c r="E3419" s="2">
        <v>35000</v>
      </c>
      <c r="F3419">
        <f t="shared" si="265"/>
        <v>2023</v>
      </c>
      <c r="G3419" t="str">
        <f t="shared" si="266"/>
        <v>March</v>
      </c>
      <c r="H3419">
        <f t="shared" si="267"/>
        <v>1</v>
      </c>
      <c r="I3419" t="str">
        <f t="shared" si="268"/>
        <v>Saturday</v>
      </c>
      <c r="J3419" s="2">
        <f t="shared" si="269"/>
        <v>2660000</v>
      </c>
      <c r="K3419" s="2"/>
    </row>
    <row r="3420" spans="1:11" x14ac:dyDescent="0.3">
      <c r="A3420" s="1">
        <v>44989</v>
      </c>
      <c r="B3420" t="s">
        <v>9</v>
      </c>
      <c r="C3420" t="s">
        <v>10</v>
      </c>
      <c r="D3420">
        <v>107</v>
      </c>
      <c r="E3420" s="2">
        <v>45000</v>
      </c>
      <c r="F3420">
        <f t="shared" si="265"/>
        <v>2023</v>
      </c>
      <c r="G3420" t="str">
        <f t="shared" si="266"/>
        <v>March</v>
      </c>
      <c r="H3420">
        <f t="shared" si="267"/>
        <v>1</v>
      </c>
      <c r="I3420" t="str">
        <f t="shared" si="268"/>
        <v>Saturday</v>
      </c>
      <c r="J3420" s="2">
        <f t="shared" si="269"/>
        <v>4815000</v>
      </c>
      <c r="K3420" s="2"/>
    </row>
    <row r="3421" spans="1:11" x14ac:dyDescent="0.3">
      <c r="A3421" s="1">
        <v>44989</v>
      </c>
      <c r="B3421" t="s">
        <v>11</v>
      </c>
      <c r="C3421" t="s">
        <v>12</v>
      </c>
      <c r="D3421">
        <v>53</v>
      </c>
      <c r="E3421" s="2">
        <v>60000</v>
      </c>
      <c r="F3421">
        <f t="shared" si="265"/>
        <v>2023</v>
      </c>
      <c r="G3421" t="str">
        <f t="shared" si="266"/>
        <v>March</v>
      </c>
      <c r="H3421">
        <f t="shared" si="267"/>
        <v>1</v>
      </c>
      <c r="I3421" t="str">
        <f t="shared" si="268"/>
        <v>Saturday</v>
      </c>
      <c r="J3421" s="2">
        <f t="shared" si="269"/>
        <v>3180000</v>
      </c>
      <c r="K3421" s="2"/>
    </row>
    <row r="3422" spans="1:11" x14ac:dyDescent="0.3">
      <c r="A3422" s="1">
        <v>44989</v>
      </c>
      <c r="B3422" t="s">
        <v>13</v>
      </c>
      <c r="C3422" t="s">
        <v>14</v>
      </c>
      <c r="D3422">
        <v>131</v>
      </c>
      <c r="E3422" s="2">
        <v>20000</v>
      </c>
      <c r="F3422">
        <f t="shared" si="265"/>
        <v>2023</v>
      </c>
      <c r="G3422" t="str">
        <f t="shared" si="266"/>
        <v>March</v>
      </c>
      <c r="H3422">
        <f t="shared" si="267"/>
        <v>1</v>
      </c>
      <c r="I3422" t="str">
        <f t="shared" si="268"/>
        <v>Saturday</v>
      </c>
      <c r="J3422" s="2">
        <f t="shared" si="269"/>
        <v>2620000</v>
      </c>
      <c r="K3422" s="2"/>
    </row>
    <row r="3423" spans="1:11" x14ac:dyDescent="0.3">
      <c r="A3423" s="1">
        <v>44989</v>
      </c>
      <c r="B3423" t="s">
        <v>15</v>
      </c>
      <c r="C3423" t="s">
        <v>16</v>
      </c>
      <c r="D3423">
        <v>161</v>
      </c>
      <c r="E3423" s="2">
        <v>5000</v>
      </c>
      <c r="F3423">
        <f t="shared" si="265"/>
        <v>2023</v>
      </c>
      <c r="G3423" t="str">
        <f t="shared" si="266"/>
        <v>March</v>
      </c>
      <c r="H3423">
        <f t="shared" si="267"/>
        <v>1</v>
      </c>
      <c r="I3423" t="str">
        <f t="shared" si="268"/>
        <v>Saturday</v>
      </c>
      <c r="J3423" s="2">
        <f t="shared" si="269"/>
        <v>805000</v>
      </c>
      <c r="K3423" s="2"/>
    </row>
    <row r="3424" spans="1:11" x14ac:dyDescent="0.3">
      <c r="A3424" s="1">
        <v>44989</v>
      </c>
      <c r="B3424" t="s">
        <v>17</v>
      </c>
      <c r="C3424" t="s">
        <v>18</v>
      </c>
      <c r="D3424">
        <v>95</v>
      </c>
      <c r="E3424" s="2">
        <v>25000</v>
      </c>
      <c r="F3424">
        <f t="shared" si="265"/>
        <v>2023</v>
      </c>
      <c r="G3424" t="str">
        <f t="shared" si="266"/>
        <v>March</v>
      </c>
      <c r="H3424">
        <f t="shared" si="267"/>
        <v>1</v>
      </c>
      <c r="I3424" t="str">
        <f t="shared" si="268"/>
        <v>Saturday</v>
      </c>
      <c r="J3424" s="2">
        <f t="shared" si="269"/>
        <v>2375000</v>
      </c>
      <c r="K3424" s="2"/>
    </row>
    <row r="3425" spans="1:11" x14ac:dyDescent="0.3">
      <c r="A3425" s="1">
        <v>44989</v>
      </c>
      <c r="B3425" t="s">
        <v>19</v>
      </c>
      <c r="C3425" t="s">
        <v>20</v>
      </c>
      <c r="D3425">
        <v>48</v>
      </c>
      <c r="E3425" s="2">
        <v>30000</v>
      </c>
      <c r="F3425">
        <f t="shared" si="265"/>
        <v>2023</v>
      </c>
      <c r="G3425" t="str">
        <f t="shared" si="266"/>
        <v>March</v>
      </c>
      <c r="H3425">
        <f t="shared" si="267"/>
        <v>1</v>
      </c>
      <c r="I3425" t="str">
        <f t="shared" si="268"/>
        <v>Saturday</v>
      </c>
      <c r="J3425" s="2">
        <f t="shared" si="269"/>
        <v>1440000</v>
      </c>
      <c r="K3425" s="2"/>
    </row>
    <row r="3426" spans="1:11" x14ac:dyDescent="0.3">
      <c r="A3426" s="1">
        <v>44990</v>
      </c>
      <c r="B3426" t="s">
        <v>5</v>
      </c>
      <c r="C3426" t="s">
        <v>6</v>
      </c>
      <c r="D3426">
        <v>111</v>
      </c>
      <c r="E3426" s="2">
        <v>50000</v>
      </c>
      <c r="F3426">
        <f t="shared" si="265"/>
        <v>2023</v>
      </c>
      <c r="G3426" t="str">
        <f t="shared" si="266"/>
        <v>March</v>
      </c>
      <c r="H3426">
        <f t="shared" si="267"/>
        <v>1</v>
      </c>
      <c r="I3426" t="str">
        <f t="shared" si="268"/>
        <v>Sunday</v>
      </c>
      <c r="J3426" s="2">
        <f t="shared" si="269"/>
        <v>5550000</v>
      </c>
      <c r="K3426" s="2"/>
    </row>
    <row r="3427" spans="1:11" x14ac:dyDescent="0.3">
      <c r="A3427" s="1">
        <v>44990</v>
      </c>
      <c r="B3427" t="s">
        <v>7</v>
      </c>
      <c r="C3427" t="s">
        <v>8</v>
      </c>
      <c r="D3427">
        <v>79</v>
      </c>
      <c r="E3427" s="2">
        <v>35000</v>
      </c>
      <c r="F3427">
        <f t="shared" si="265"/>
        <v>2023</v>
      </c>
      <c r="G3427" t="str">
        <f t="shared" si="266"/>
        <v>March</v>
      </c>
      <c r="H3427">
        <f t="shared" si="267"/>
        <v>1</v>
      </c>
      <c r="I3427" t="str">
        <f t="shared" si="268"/>
        <v>Sunday</v>
      </c>
      <c r="J3427" s="2">
        <f t="shared" si="269"/>
        <v>2765000</v>
      </c>
      <c r="K3427" s="2"/>
    </row>
    <row r="3428" spans="1:11" x14ac:dyDescent="0.3">
      <c r="A3428" s="1">
        <v>44990</v>
      </c>
      <c r="B3428" t="s">
        <v>9</v>
      </c>
      <c r="C3428" t="s">
        <v>10</v>
      </c>
      <c r="D3428">
        <v>101</v>
      </c>
      <c r="E3428" s="2">
        <v>45000</v>
      </c>
      <c r="F3428">
        <f t="shared" si="265"/>
        <v>2023</v>
      </c>
      <c r="G3428" t="str">
        <f t="shared" si="266"/>
        <v>March</v>
      </c>
      <c r="H3428">
        <f t="shared" si="267"/>
        <v>1</v>
      </c>
      <c r="I3428" t="str">
        <f t="shared" si="268"/>
        <v>Sunday</v>
      </c>
      <c r="J3428" s="2">
        <f t="shared" si="269"/>
        <v>4545000</v>
      </c>
      <c r="K3428" s="2"/>
    </row>
    <row r="3429" spans="1:11" x14ac:dyDescent="0.3">
      <c r="A3429" s="1">
        <v>44990</v>
      </c>
      <c r="B3429" t="s">
        <v>11</v>
      </c>
      <c r="C3429" t="s">
        <v>12</v>
      </c>
      <c r="D3429">
        <v>50</v>
      </c>
      <c r="E3429" s="2">
        <v>60000</v>
      </c>
      <c r="F3429">
        <f t="shared" si="265"/>
        <v>2023</v>
      </c>
      <c r="G3429" t="str">
        <f t="shared" si="266"/>
        <v>March</v>
      </c>
      <c r="H3429">
        <f t="shared" si="267"/>
        <v>1</v>
      </c>
      <c r="I3429" t="str">
        <f t="shared" si="268"/>
        <v>Sunday</v>
      </c>
      <c r="J3429" s="2">
        <f t="shared" si="269"/>
        <v>3000000</v>
      </c>
      <c r="K3429" s="2"/>
    </row>
    <row r="3430" spans="1:11" x14ac:dyDescent="0.3">
      <c r="A3430" s="1">
        <v>44990</v>
      </c>
      <c r="B3430" t="s">
        <v>13</v>
      </c>
      <c r="C3430" t="s">
        <v>14</v>
      </c>
      <c r="D3430">
        <v>129</v>
      </c>
      <c r="E3430" s="2">
        <v>20000</v>
      </c>
      <c r="F3430">
        <f t="shared" si="265"/>
        <v>2023</v>
      </c>
      <c r="G3430" t="str">
        <f t="shared" si="266"/>
        <v>March</v>
      </c>
      <c r="H3430">
        <f t="shared" si="267"/>
        <v>1</v>
      </c>
      <c r="I3430" t="str">
        <f t="shared" si="268"/>
        <v>Sunday</v>
      </c>
      <c r="J3430" s="2">
        <f t="shared" si="269"/>
        <v>2580000</v>
      </c>
      <c r="K3430" s="2"/>
    </row>
    <row r="3431" spans="1:11" x14ac:dyDescent="0.3">
      <c r="A3431" s="1">
        <v>44990</v>
      </c>
      <c r="B3431" t="s">
        <v>15</v>
      </c>
      <c r="C3431" t="s">
        <v>16</v>
      </c>
      <c r="D3431">
        <v>157</v>
      </c>
      <c r="E3431" s="2">
        <v>5000</v>
      </c>
      <c r="F3431">
        <f t="shared" si="265"/>
        <v>2023</v>
      </c>
      <c r="G3431" t="str">
        <f t="shared" si="266"/>
        <v>March</v>
      </c>
      <c r="H3431">
        <f t="shared" si="267"/>
        <v>1</v>
      </c>
      <c r="I3431" t="str">
        <f t="shared" si="268"/>
        <v>Sunday</v>
      </c>
      <c r="J3431" s="2">
        <f t="shared" si="269"/>
        <v>785000</v>
      </c>
      <c r="K3431" s="2"/>
    </row>
    <row r="3432" spans="1:11" x14ac:dyDescent="0.3">
      <c r="A3432" s="1">
        <v>44990</v>
      </c>
      <c r="B3432" t="s">
        <v>17</v>
      </c>
      <c r="C3432" t="s">
        <v>18</v>
      </c>
      <c r="D3432">
        <v>98</v>
      </c>
      <c r="E3432" s="2">
        <v>25000</v>
      </c>
      <c r="F3432">
        <f t="shared" si="265"/>
        <v>2023</v>
      </c>
      <c r="G3432" t="str">
        <f t="shared" si="266"/>
        <v>March</v>
      </c>
      <c r="H3432">
        <f t="shared" si="267"/>
        <v>1</v>
      </c>
      <c r="I3432" t="str">
        <f t="shared" si="268"/>
        <v>Sunday</v>
      </c>
      <c r="J3432" s="2">
        <f t="shared" si="269"/>
        <v>2450000</v>
      </c>
      <c r="K3432" s="2"/>
    </row>
    <row r="3433" spans="1:11" x14ac:dyDescent="0.3">
      <c r="A3433" s="1">
        <v>44990</v>
      </c>
      <c r="B3433" t="s">
        <v>19</v>
      </c>
      <c r="C3433" t="s">
        <v>20</v>
      </c>
      <c r="D3433">
        <v>50</v>
      </c>
      <c r="E3433" s="2">
        <v>30000</v>
      </c>
      <c r="F3433">
        <f t="shared" si="265"/>
        <v>2023</v>
      </c>
      <c r="G3433" t="str">
        <f t="shared" si="266"/>
        <v>March</v>
      </c>
      <c r="H3433">
        <f t="shared" si="267"/>
        <v>1</v>
      </c>
      <c r="I3433" t="str">
        <f t="shared" si="268"/>
        <v>Sunday</v>
      </c>
      <c r="J3433" s="2">
        <f t="shared" si="269"/>
        <v>1500000</v>
      </c>
      <c r="K3433" s="2"/>
    </row>
    <row r="3434" spans="1:11" x14ac:dyDescent="0.3">
      <c r="A3434" s="1">
        <v>44991</v>
      </c>
      <c r="B3434" t="s">
        <v>5</v>
      </c>
      <c r="C3434" t="s">
        <v>6</v>
      </c>
      <c r="D3434">
        <v>111</v>
      </c>
      <c r="E3434" s="2">
        <v>50000</v>
      </c>
      <c r="F3434">
        <f t="shared" si="265"/>
        <v>2023</v>
      </c>
      <c r="G3434" t="str">
        <f t="shared" si="266"/>
        <v>March</v>
      </c>
      <c r="H3434">
        <f t="shared" si="267"/>
        <v>1</v>
      </c>
      <c r="I3434" t="str">
        <f t="shared" si="268"/>
        <v>Monday</v>
      </c>
      <c r="J3434" s="2">
        <f t="shared" si="269"/>
        <v>5550000</v>
      </c>
      <c r="K3434" s="2"/>
    </row>
    <row r="3435" spans="1:11" x14ac:dyDescent="0.3">
      <c r="A3435" s="1">
        <v>44991</v>
      </c>
      <c r="B3435" t="s">
        <v>7</v>
      </c>
      <c r="C3435" t="s">
        <v>8</v>
      </c>
      <c r="D3435">
        <v>81</v>
      </c>
      <c r="E3435" s="2">
        <v>35000</v>
      </c>
      <c r="F3435">
        <f t="shared" si="265"/>
        <v>2023</v>
      </c>
      <c r="G3435" t="str">
        <f t="shared" si="266"/>
        <v>March</v>
      </c>
      <c r="H3435">
        <f t="shared" si="267"/>
        <v>1</v>
      </c>
      <c r="I3435" t="str">
        <f t="shared" si="268"/>
        <v>Monday</v>
      </c>
      <c r="J3435" s="2">
        <f t="shared" si="269"/>
        <v>2835000</v>
      </c>
      <c r="K3435" s="2"/>
    </row>
    <row r="3436" spans="1:11" x14ac:dyDescent="0.3">
      <c r="A3436" s="1">
        <v>44991</v>
      </c>
      <c r="B3436" t="s">
        <v>9</v>
      </c>
      <c r="C3436" t="s">
        <v>10</v>
      </c>
      <c r="D3436">
        <v>106</v>
      </c>
      <c r="E3436" s="2">
        <v>45000</v>
      </c>
      <c r="F3436">
        <f t="shared" si="265"/>
        <v>2023</v>
      </c>
      <c r="G3436" t="str">
        <f t="shared" si="266"/>
        <v>March</v>
      </c>
      <c r="H3436">
        <f t="shared" si="267"/>
        <v>1</v>
      </c>
      <c r="I3436" t="str">
        <f t="shared" si="268"/>
        <v>Monday</v>
      </c>
      <c r="J3436" s="2">
        <f t="shared" si="269"/>
        <v>4770000</v>
      </c>
      <c r="K3436" s="2"/>
    </row>
    <row r="3437" spans="1:11" x14ac:dyDescent="0.3">
      <c r="A3437" s="1">
        <v>44991</v>
      </c>
      <c r="B3437" t="s">
        <v>11</v>
      </c>
      <c r="C3437" t="s">
        <v>12</v>
      </c>
      <c r="D3437">
        <v>48</v>
      </c>
      <c r="E3437" s="2">
        <v>60000</v>
      </c>
      <c r="F3437">
        <f t="shared" si="265"/>
        <v>2023</v>
      </c>
      <c r="G3437" t="str">
        <f t="shared" si="266"/>
        <v>March</v>
      </c>
      <c r="H3437">
        <f t="shared" si="267"/>
        <v>1</v>
      </c>
      <c r="I3437" t="str">
        <f t="shared" si="268"/>
        <v>Monday</v>
      </c>
      <c r="J3437" s="2">
        <f t="shared" si="269"/>
        <v>2880000</v>
      </c>
      <c r="K3437" s="2"/>
    </row>
    <row r="3438" spans="1:11" x14ac:dyDescent="0.3">
      <c r="A3438" s="1">
        <v>44991</v>
      </c>
      <c r="B3438" t="s">
        <v>13</v>
      </c>
      <c r="C3438" t="s">
        <v>14</v>
      </c>
      <c r="D3438">
        <v>126</v>
      </c>
      <c r="E3438" s="2">
        <v>20000</v>
      </c>
      <c r="F3438">
        <f t="shared" si="265"/>
        <v>2023</v>
      </c>
      <c r="G3438" t="str">
        <f t="shared" si="266"/>
        <v>March</v>
      </c>
      <c r="H3438">
        <f t="shared" si="267"/>
        <v>1</v>
      </c>
      <c r="I3438" t="str">
        <f t="shared" si="268"/>
        <v>Monday</v>
      </c>
      <c r="J3438" s="2">
        <f t="shared" si="269"/>
        <v>2520000</v>
      </c>
      <c r="K3438" s="2"/>
    </row>
    <row r="3439" spans="1:11" x14ac:dyDescent="0.3">
      <c r="A3439" s="1">
        <v>44991</v>
      </c>
      <c r="B3439" t="s">
        <v>15</v>
      </c>
      <c r="C3439" t="s">
        <v>16</v>
      </c>
      <c r="D3439">
        <v>175</v>
      </c>
      <c r="E3439" s="2">
        <v>5000</v>
      </c>
      <c r="F3439">
        <f t="shared" si="265"/>
        <v>2023</v>
      </c>
      <c r="G3439" t="str">
        <f t="shared" si="266"/>
        <v>March</v>
      </c>
      <c r="H3439">
        <f t="shared" si="267"/>
        <v>1</v>
      </c>
      <c r="I3439" t="str">
        <f t="shared" si="268"/>
        <v>Monday</v>
      </c>
      <c r="J3439" s="2">
        <f t="shared" si="269"/>
        <v>875000</v>
      </c>
      <c r="K3439" s="2"/>
    </row>
    <row r="3440" spans="1:11" x14ac:dyDescent="0.3">
      <c r="A3440" s="1">
        <v>44991</v>
      </c>
      <c r="B3440" t="s">
        <v>17</v>
      </c>
      <c r="C3440" t="s">
        <v>18</v>
      </c>
      <c r="D3440">
        <v>102</v>
      </c>
      <c r="E3440" s="2">
        <v>25000</v>
      </c>
      <c r="F3440">
        <f t="shared" si="265"/>
        <v>2023</v>
      </c>
      <c r="G3440" t="str">
        <f t="shared" si="266"/>
        <v>March</v>
      </c>
      <c r="H3440">
        <f t="shared" si="267"/>
        <v>1</v>
      </c>
      <c r="I3440" t="str">
        <f t="shared" si="268"/>
        <v>Monday</v>
      </c>
      <c r="J3440" s="2">
        <f t="shared" si="269"/>
        <v>2550000</v>
      </c>
      <c r="K3440" s="2"/>
    </row>
    <row r="3441" spans="1:11" x14ac:dyDescent="0.3">
      <c r="A3441" s="1">
        <v>44991</v>
      </c>
      <c r="B3441" t="s">
        <v>19</v>
      </c>
      <c r="C3441" t="s">
        <v>20</v>
      </c>
      <c r="D3441">
        <v>48</v>
      </c>
      <c r="E3441" s="2">
        <v>30000</v>
      </c>
      <c r="F3441">
        <f t="shared" si="265"/>
        <v>2023</v>
      </c>
      <c r="G3441" t="str">
        <f t="shared" si="266"/>
        <v>March</v>
      </c>
      <c r="H3441">
        <f t="shared" si="267"/>
        <v>1</v>
      </c>
      <c r="I3441" t="str">
        <f t="shared" si="268"/>
        <v>Monday</v>
      </c>
      <c r="J3441" s="2">
        <f t="shared" si="269"/>
        <v>1440000</v>
      </c>
      <c r="K3441" s="2"/>
    </row>
    <row r="3442" spans="1:11" x14ac:dyDescent="0.3">
      <c r="A3442" s="1">
        <v>44992</v>
      </c>
      <c r="B3442" t="s">
        <v>5</v>
      </c>
      <c r="C3442" t="s">
        <v>6</v>
      </c>
      <c r="D3442">
        <v>118</v>
      </c>
      <c r="E3442" s="2">
        <v>50000</v>
      </c>
      <c r="F3442">
        <f t="shared" si="265"/>
        <v>2023</v>
      </c>
      <c r="G3442" t="str">
        <f t="shared" si="266"/>
        <v>March</v>
      </c>
      <c r="H3442">
        <f t="shared" si="267"/>
        <v>1</v>
      </c>
      <c r="I3442" t="str">
        <f t="shared" si="268"/>
        <v>Tuesday</v>
      </c>
      <c r="J3442" s="2">
        <f t="shared" si="269"/>
        <v>5900000</v>
      </c>
      <c r="K3442" s="2"/>
    </row>
    <row r="3443" spans="1:11" x14ac:dyDescent="0.3">
      <c r="A3443" s="1">
        <v>44992</v>
      </c>
      <c r="B3443" t="s">
        <v>7</v>
      </c>
      <c r="C3443" t="s">
        <v>8</v>
      </c>
      <c r="D3443">
        <v>78</v>
      </c>
      <c r="E3443" s="2">
        <v>35000</v>
      </c>
      <c r="F3443">
        <f t="shared" si="265"/>
        <v>2023</v>
      </c>
      <c r="G3443" t="str">
        <f t="shared" si="266"/>
        <v>March</v>
      </c>
      <c r="H3443">
        <f t="shared" si="267"/>
        <v>1</v>
      </c>
      <c r="I3443" t="str">
        <f t="shared" si="268"/>
        <v>Tuesday</v>
      </c>
      <c r="J3443" s="2">
        <f t="shared" si="269"/>
        <v>2730000</v>
      </c>
      <c r="K3443" s="2"/>
    </row>
    <row r="3444" spans="1:11" x14ac:dyDescent="0.3">
      <c r="A3444" s="1">
        <v>44992</v>
      </c>
      <c r="B3444" t="s">
        <v>9</v>
      </c>
      <c r="C3444" t="s">
        <v>10</v>
      </c>
      <c r="D3444">
        <v>103</v>
      </c>
      <c r="E3444" s="2">
        <v>45000</v>
      </c>
      <c r="F3444">
        <f t="shared" si="265"/>
        <v>2023</v>
      </c>
      <c r="G3444" t="str">
        <f t="shared" si="266"/>
        <v>March</v>
      </c>
      <c r="H3444">
        <f t="shared" si="267"/>
        <v>1</v>
      </c>
      <c r="I3444" t="str">
        <f t="shared" si="268"/>
        <v>Tuesday</v>
      </c>
      <c r="J3444" s="2">
        <f t="shared" si="269"/>
        <v>4635000</v>
      </c>
      <c r="K3444" s="2"/>
    </row>
    <row r="3445" spans="1:11" x14ac:dyDescent="0.3">
      <c r="A3445" s="1">
        <v>44992</v>
      </c>
      <c r="B3445" t="s">
        <v>11</v>
      </c>
      <c r="C3445" t="s">
        <v>12</v>
      </c>
      <c r="D3445">
        <v>51</v>
      </c>
      <c r="E3445" s="2">
        <v>60000</v>
      </c>
      <c r="F3445">
        <f t="shared" si="265"/>
        <v>2023</v>
      </c>
      <c r="G3445" t="str">
        <f t="shared" si="266"/>
        <v>March</v>
      </c>
      <c r="H3445">
        <f t="shared" si="267"/>
        <v>1</v>
      </c>
      <c r="I3445" t="str">
        <f t="shared" si="268"/>
        <v>Tuesday</v>
      </c>
      <c r="J3445" s="2">
        <f t="shared" si="269"/>
        <v>3060000</v>
      </c>
      <c r="K3445" s="2"/>
    </row>
    <row r="3446" spans="1:11" x14ac:dyDescent="0.3">
      <c r="A3446" s="1">
        <v>44992</v>
      </c>
      <c r="B3446" t="s">
        <v>13</v>
      </c>
      <c r="C3446" t="s">
        <v>14</v>
      </c>
      <c r="D3446">
        <v>131</v>
      </c>
      <c r="E3446" s="2">
        <v>20000</v>
      </c>
      <c r="F3446">
        <f t="shared" si="265"/>
        <v>2023</v>
      </c>
      <c r="G3446" t="str">
        <f t="shared" si="266"/>
        <v>March</v>
      </c>
      <c r="H3446">
        <f t="shared" si="267"/>
        <v>1</v>
      </c>
      <c r="I3446" t="str">
        <f t="shared" si="268"/>
        <v>Tuesday</v>
      </c>
      <c r="J3446" s="2">
        <f t="shared" si="269"/>
        <v>2620000</v>
      </c>
      <c r="K3446" s="2"/>
    </row>
    <row r="3447" spans="1:11" x14ac:dyDescent="0.3">
      <c r="A3447" s="1">
        <v>44992</v>
      </c>
      <c r="B3447" t="s">
        <v>15</v>
      </c>
      <c r="C3447" t="s">
        <v>16</v>
      </c>
      <c r="D3447">
        <v>142</v>
      </c>
      <c r="E3447" s="2">
        <v>5000</v>
      </c>
      <c r="F3447">
        <f t="shared" si="265"/>
        <v>2023</v>
      </c>
      <c r="G3447" t="str">
        <f t="shared" si="266"/>
        <v>March</v>
      </c>
      <c r="H3447">
        <f t="shared" si="267"/>
        <v>1</v>
      </c>
      <c r="I3447" t="str">
        <f t="shared" si="268"/>
        <v>Tuesday</v>
      </c>
      <c r="J3447" s="2">
        <f t="shared" si="269"/>
        <v>710000</v>
      </c>
      <c r="K3447" s="2"/>
    </row>
    <row r="3448" spans="1:11" x14ac:dyDescent="0.3">
      <c r="A3448" s="1">
        <v>44992</v>
      </c>
      <c r="B3448" t="s">
        <v>17</v>
      </c>
      <c r="C3448" t="s">
        <v>18</v>
      </c>
      <c r="D3448">
        <v>92</v>
      </c>
      <c r="E3448" s="2">
        <v>25000</v>
      </c>
      <c r="F3448">
        <f t="shared" si="265"/>
        <v>2023</v>
      </c>
      <c r="G3448" t="str">
        <f t="shared" si="266"/>
        <v>March</v>
      </c>
      <c r="H3448">
        <f t="shared" si="267"/>
        <v>1</v>
      </c>
      <c r="I3448" t="str">
        <f t="shared" si="268"/>
        <v>Tuesday</v>
      </c>
      <c r="J3448" s="2">
        <f t="shared" si="269"/>
        <v>2300000</v>
      </c>
      <c r="K3448" s="2"/>
    </row>
    <row r="3449" spans="1:11" x14ac:dyDescent="0.3">
      <c r="A3449" s="1">
        <v>44992</v>
      </c>
      <c r="B3449" t="s">
        <v>19</v>
      </c>
      <c r="C3449" t="s">
        <v>20</v>
      </c>
      <c r="D3449">
        <v>53</v>
      </c>
      <c r="E3449" s="2">
        <v>30000</v>
      </c>
      <c r="F3449">
        <f t="shared" si="265"/>
        <v>2023</v>
      </c>
      <c r="G3449" t="str">
        <f t="shared" si="266"/>
        <v>March</v>
      </c>
      <c r="H3449">
        <f t="shared" si="267"/>
        <v>1</v>
      </c>
      <c r="I3449" t="str">
        <f t="shared" si="268"/>
        <v>Tuesday</v>
      </c>
      <c r="J3449" s="2">
        <f t="shared" si="269"/>
        <v>1590000</v>
      </c>
      <c r="K3449" s="2"/>
    </row>
    <row r="3450" spans="1:11" x14ac:dyDescent="0.3">
      <c r="A3450" s="1">
        <v>44993</v>
      </c>
      <c r="B3450" t="s">
        <v>5</v>
      </c>
      <c r="C3450" t="s">
        <v>6</v>
      </c>
      <c r="D3450">
        <v>103</v>
      </c>
      <c r="E3450" s="2">
        <v>50000</v>
      </c>
      <c r="F3450">
        <f t="shared" si="265"/>
        <v>2023</v>
      </c>
      <c r="G3450" t="str">
        <f t="shared" si="266"/>
        <v>March</v>
      </c>
      <c r="H3450">
        <f t="shared" si="267"/>
        <v>1</v>
      </c>
      <c r="I3450" t="str">
        <f t="shared" si="268"/>
        <v>Wednesday</v>
      </c>
      <c r="J3450" s="2">
        <f t="shared" si="269"/>
        <v>5150000</v>
      </c>
      <c r="K3450" s="2"/>
    </row>
    <row r="3451" spans="1:11" x14ac:dyDescent="0.3">
      <c r="A3451" s="1">
        <v>44993</v>
      </c>
      <c r="B3451" t="s">
        <v>7</v>
      </c>
      <c r="C3451" t="s">
        <v>8</v>
      </c>
      <c r="D3451">
        <v>81</v>
      </c>
      <c r="E3451" s="2">
        <v>35000</v>
      </c>
      <c r="F3451">
        <f t="shared" si="265"/>
        <v>2023</v>
      </c>
      <c r="G3451" t="str">
        <f t="shared" si="266"/>
        <v>March</v>
      </c>
      <c r="H3451">
        <f t="shared" si="267"/>
        <v>1</v>
      </c>
      <c r="I3451" t="str">
        <f t="shared" si="268"/>
        <v>Wednesday</v>
      </c>
      <c r="J3451" s="2">
        <f t="shared" si="269"/>
        <v>2835000</v>
      </c>
      <c r="K3451" s="2"/>
    </row>
    <row r="3452" spans="1:11" x14ac:dyDescent="0.3">
      <c r="A3452" s="1">
        <v>44993</v>
      </c>
      <c r="B3452" t="s">
        <v>9</v>
      </c>
      <c r="C3452" t="s">
        <v>10</v>
      </c>
      <c r="D3452">
        <v>109</v>
      </c>
      <c r="E3452" s="2">
        <v>45000</v>
      </c>
      <c r="F3452">
        <f t="shared" si="265"/>
        <v>2023</v>
      </c>
      <c r="G3452" t="str">
        <f t="shared" si="266"/>
        <v>March</v>
      </c>
      <c r="H3452">
        <f t="shared" si="267"/>
        <v>1</v>
      </c>
      <c r="I3452" t="str">
        <f t="shared" si="268"/>
        <v>Wednesday</v>
      </c>
      <c r="J3452" s="2">
        <f t="shared" si="269"/>
        <v>4905000</v>
      </c>
      <c r="K3452" s="2"/>
    </row>
    <row r="3453" spans="1:11" x14ac:dyDescent="0.3">
      <c r="A3453" s="1">
        <v>44993</v>
      </c>
      <c r="B3453" t="s">
        <v>11</v>
      </c>
      <c r="C3453" t="s">
        <v>12</v>
      </c>
      <c r="D3453">
        <v>55</v>
      </c>
      <c r="E3453" s="2">
        <v>60000</v>
      </c>
      <c r="F3453">
        <f t="shared" si="265"/>
        <v>2023</v>
      </c>
      <c r="G3453" t="str">
        <f t="shared" si="266"/>
        <v>March</v>
      </c>
      <c r="H3453">
        <f t="shared" si="267"/>
        <v>1</v>
      </c>
      <c r="I3453" t="str">
        <f t="shared" si="268"/>
        <v>Wednesday</v>
      </c>
      <c r="J3453" s="2">
        <f t="shared" si="269"/>
        <v>3300000</v>
      </c>
      <c r="K3453" s="2"/>
    </row>
    <row r="3454" spans="1:11" x14ac:dyDescent="0.3">
      <c r="A3454" s="1">
        <v>44993</v>
      </c>
      <c r="B3454" t="s">
        <v>13</v>
      </c>
      <c r="C3454" t="s">
        <v>14</v>
      </c>
      <c r="D3454">
        <v>140</v>
      </c>
      <c r="E3454" s="2">
        <v>20000</v>
      </c>
      <c r="F3454">
        <f t="shared" si="265"/>
        <v>2023</v>
      </c>
      <c r="G3454" t="str">
        <f t="shared" si="266"/>
        <v>March</v>
      </c>
      <c r="H3454">
        <f t="shared" si="267"/>
        <v>1</v>
      </c>
      <c r="I3454" t="str">
        <f t="shared" si="268"/>
        <v>Wednesday</v>
      </c>
      <c r="J3454" s="2">
        <f t="shared" si="269"/>
        <v>2800000</v>
      </c>
      <c r="K3454" s="2"/>
    </row>
    <row r="3455" spans="1:11" x14ac:dyDescent="0.3">
      <c r="A3455" s="1">
        <v>44993</v>
      </c>
      <c r="B3455" t="s">
        <v>15</v>
      </c>
      <c r="C3455" t="s">
        <v>16</v>
      </c>
      <c r="D3455">
        <v>136</v>
      </c>
      <c r="E3455" s="2">
        <v>5000</v>
      </c>
      <c r="F3455">
        <f t="shared" si="265"/>
        <v>2023</v>
      </c>
      <c r="G3455" t="str">
        <f t="shared" si="266"/>
        <v>March</v>
      </c>
      <c r="H3455">
        <f t="shared" si="267"/>
        <v>1</v>
      </c>
      <c r="I3455" t="str">
        <f t="shared" si="268"/>
        <v>Wednesday</v>
      </c>
      <c r="J3455" s="2">
        <f t="shared" si="269"/>
        <v>680000</v>
      </c>
      <c r="K3455" s="2"/>
    </row>
    <row r="3456" spans="1:11" x14ac:dyDescent="0.3">
      <c r="A3456" s="1">
        <v>44993</v>
      </c>
      <c r="B3456" t="s">
        <v>17</v>
      </c>
      <c r="C3456" t="s">
        <v>18</v>
      </c>
      <c r="D3456">
        <v>103</v>
      </c>
      <c r="E3456" s="2">
        <v>25000</v>
      </c>
      <c r="F3456">
        <f t="shared" si="265"/>
        <v>2023</v>
      </c>
      <c r="G3456" t="str">
        <f t="shared" si="266"/>
        <v>March</v>
      </c>
      <c r="H3456">
        <f t="shared" si="267"/>
        <v>1</v>
      </c>
      <c r="I3456" t="str">
        <f t="shared" si="268"/>
        <v>Wednesday</v>
      </c>
      <c r="J3456" s="2">
        <f t="shared" si="269"/>
        <v>2575000</v>
      </c>
      <c r="K3456" s="2"/>
    </row>
    <row r="3457" spans="1:11" x14ac:dyDescent="0.3">
      <c r="A3457" s="1">
        <v>44993</v>
      </c>
      <c r="B3457" t="s">
        <v>19</v>
      </c>
      <c r="C3457" t="s">
        <v>20</v>
      </c>
      <c r="D3457">
        <v>52</v>
      </c>
      <c r="E3457" s="2">
        <v>30000</v>
      </c>
      <c r="F3457">
        <f t="shared" si="265"/>
        <v>2023</v>
      </c>
      <c r="G3457" t="str">
        <f t="shared" si="266"/>
        <v>March</v>
      </c>
      <c r="H3457">
        <f t="shared" si="267"/>
        <v>1</v>
      </c>
      <c r="I3457" t="str">
        <f t="shared" si="268"/>
        <v>Wednesday</v>
      </c>
      <c r="J3457" s="2">
        <f t="shared" si="269"/>
        <v>1560000</v>
      </c>
      <c r="K3457" s="2"/>
    </row>
    <row r="3458" spans="1:11" x14ac:dyDescent="0.3">
      <c r="A3458" s="1">
        <v>44994</v>
      </c>
      <c r="B3458" t="s">
        <v>5</v>
      </c>
      <c r="C3458" t="s">
        <v>6</v>
      </c>
      <c r="D3458">
        <v>107</v>
      </c>
      <c r="E3458" s="2">
        <v>50000</v>
      </c>
      <c r="F3458">
        <f t="shared" ref="F3458:F3521" si="270">YEAR(A3458)</f>
        <v>2023</v>
      </c>
      <c r="G3458" t="str">
        <f t="shared" ref="G3458:G3521" si="271">TEXT(A3458,"mmmm")</f>
        <v>March</v>
      </c>
      <c r="H3458">
        <f t="shared" ref="H3458:H3521" si="272">ROUNDUP(MONTH(A3458)/3,0)</f>
        <v>1</v>
      </c>
      <c r="I3458" t="str">
        <f t="shared" ref="I3458:I3521" si="273">TEXT(A3458,"dddd")</f>
        <v>Thursday</v>
      </c>
      <c r="J3458" s="2">
        <f t="shared" ref="J3458:J3521" si="274">D3458*E3458</f>
        <v>5350000</v>
      </c>
      <c r="K3458" s="2"/>
    </row>
    <row r="3459" spans="1:11" x14ac:dyDescent="0.3">
      <c r="A3459" s="1">
        <v>44994</v>
      </c>
      <c r="B3459" t="s">
        <v>7</v>
      </c>
      <c r="C3459" t="s">
        <v>8</v>
      </c>
      <c r="D3459">
        <v>80</v>
      </c>
      <c r="E3459" s="2">
        <v>35000</v>
      </c>
      <c r="F3459">
        <f t="shared" si="270"/>
        <v>2023</v>
      </c>
      <c r="G3459" t="str">
        <f t="shared" si="271"/>
        <v>March</v>
      </c>
      <c r="H3459">
        <f t="shared" si="272"/>
        <v>1</v>
      </c>
      <c r="I3459" t="str">
        <f t="shared" si="273"/>
        <v>Thursday</v>
      </c>
      <c r="J3459" s="2">
        <f t="shared" si="274"/>
        <v>2800000</v>
      </c>
      <c r="K3459" s="2"/>
    </row>
    <row r="3460" spans="1:11" x14ac:dyDescent="0.3">
      <c r="A3460" s="1">
        <v>44994</v>
      </c>
      <c r="B3460" t="s">
        <v>9</v>
      </c>
      <c r="C3460" t="s">
        <v>10</v>
      </c>
      <c r="D3460">
        <v>105</v>
      </c>
      <c r="E3460" s="2">
        <v>45000</v>
      </c>
      <c r="F3460">
        <f t="shared" si="270"/>
        <v>2023</v>
      </c>
      <c r="G3460" t="str">
        <f t="shared" si="271"/>
        <v>March</v>
      </c>
      <c r="H3460">
        <f t="shared" si="272"/>
        <v>1</v>
      </c>
      <c r="I3460" t="str">
        <f t="shared" si="273"/>
        <v>Thursday</v>
      </c>
      <c r="J3460" s="2">
        <f t="shared" si="274"/>
        <v>4725000</v>
      </c>
      <c r="K3460" s="2"/>
    </row>
    <row r="3461" spans="1:11" x14ac:dyDescent="0.3">
      <c r="A3461" s="1">
        <v>44994</v>
      </c>
      <c r="B3461" t="s">
        <v>11</v>
      </c>
      <c r="C3461" t="s">
        <v>12</v>
      </c>
      <c r="D3461">
        <v>55</v>
      </c>
      <c r="E3461" s="2">
        <v>60000</v>
      </c>
      <c r="F3461">
        <f t="shared" si="270"/>
        <v>2023</v>
      </c>
      <c r="G3461" t="str">
        <f t="shared" si="271"/>
        <v>March</v>
      </c>
      <c r="H3461">
        <f t="shared" si="272"/>
        <v>1</v>
      </c>
      <c r="I3461" t="str">
        <f t="shared" si="273"/>
        <v>Thursday</v>
      </c>
      <c r="J3461" s="2">
        <f t="shared" si="274"/>
        <v>3300000</v>
      </c>
      <c r="K3461" s="2"/>
    </row>
    <row r="3462" spans="1:11" x14ac:dyDescent="0.3">
      <c r="A3462" s="1">
        <v>44994</v>
      </c>
      <c r="B3462" t="s">
        <v>13</v>
      </c>
      <c r="C3462" t="s">
        <v>14</v>
      </c>
      <c r="D3462">
        <v>134</v>
      </c>
      <c r="E3462" s="2">
        <v>20000</v>
      </c>
      <c r="F3462">
        <f t="shared" si="270"/>
        <v>2023</v>
      </c>
      <c r="G3462" t="str">
        <f t="shared" si="271"/>
        <v>March</v>
      </c>
      <c r="H3462">
        <f t="shared" si="272"/>
        <v>1</v>
      </c>
      <c r="I3462" t="str">
        <f t="shared" si="273"/>
        <v>Thursday</v>
      </c>
      <c r="J3462" s="2">
        <f t="shared" si="274"/>
        <v>2680000</v>
      </c>
      <c r="K3462" s="2"/>
    </row>
    <row r="3463" spans="1:11" x14ac:dyDescent="0.3">
      <c r="A3463" s="1">
        <v>44994</v>
      </c>
      <c r="B3463" t="s">
        <v>15</v>
      </c>
      <c r="C3463" t="s">
        <v>16</v>
      </c>
      <c r="D3463">
        <v>132</v>
      </c>
      <c r="E3463" s="2">
        <v>5000</v>
      </c>
      <c r="F3463">
        <f t="shared" si="270"/>
        <v>2023</v>
      </c>
      <c r="G3463" t="str">
        <f t="shared" si="271"/>
        <v>March</v>
      </c>
      <c r="H3463">
        <f t="shared" si="272"/>
        <v>1</v>
      </c>
      <c r="I3463" t="str">
        <f t="shared" si="273"/>
        <v>Thursday</v>
      </c>
      <c r="J3463" s="2">
        <f t="shared" si="274"/>
        <v>660000</v>
      </c>
      <c r="K3463" s="2"/>
    </row>
    <row r="3464" spans="1:11" x14ac:dyDescent="0.3">
      <c r="A3464" s="1">
        <v>44994</v>
      </c>
      <c r="B3464" t="s">
        <v>17</v>
      </c>
      <c r="C3464" t="s">
        <v>18</v>
      </c>
      <c r="D3464">
        <v>94</v>
      </c>
      <c r="E3464" s="2">
        <v>25000</v>
      </c>
      <c r="F3464">
        <f t="shared" si="270"/>
        <v>2023</v>
      </c>
      <c r="G3464" t="str">
        <f t="shared" si="271"/>
        <v>March</v>
      </c>
      <c r="H3464">
        <f t="shared" si="272"/>
        <v>1</v>
      </c>
      <c r="I3464" t="str">
        <f t="shared" si="273"/>
        <v>Thursday</v>
      </c>
      <c r="J3464" s="2">
        <f t="shared" si="274"/>
        <v>2350000</v>
      </c>
      <c r="K3464" s="2"/>
    </row>
    <row r="3465" spans="1:11" x14ac:dyDescent="0.3">
      <c r="A3465" s="1">
        <v>44994</v>
      </c>
      <c r="B3465" t="s">
        <v>19</v>
      </c>
      <c r="C3465" t="s">
        <v>20</v>
      </c>
      <c r="D3465">
        <v>47</v>
      </c>
      <c r="E3465" s="2">
        <v>30000</v>
      </c>
      <c r="F3465">
        <f t="shared" si="270"/>
        <v>2023</v>
      </c>
      <c r="G3465" t="str">
        <f t="shared" si="271"/>
        <v>March</v>
      </c>
      <c r="H3465">
        <f t="shared" si="272"/>
        <v>1</v>
      </c>
      <c r="I3465" t="str">
        <f t="shared" si="273"/>
        <v>Thursday</v>
      </c>
      <c r="J3465" s="2">
        <f t="shared" si="274"/>
        <v>1410000</v>
      </c>
      <c r="K3465" s="2"/>
    </row>
    <row r="3466" spans="1:11" x14ac:dyDescent="0.3">
      <c r="A3466" s="1">
        <v>44995</v>
      </c>
      <c r="B3466" t="s">
        <v>5</v>
      </c>
      <c r="C3466" t="s">
        <v>6</v>
      </c>
      <c r="D3466">
        <v>110</v>
      </c>
      <c r="E3466" s="2">
        <v>50000</v>
      </c>
      <c r="F3466">
        <f t="shared" si="270"/>
        <v>2023</v>
      </c>
      <c r="G3466" t="str">
        <f t="shared" si="271"/>
        <v>March</v>
      </c>
      <c r="H3466">
        <f t="shared" si="272"/>
        <v>1</v>
      </c>
      <c r="I3466" t="str">
        <f t="shared" si="273"/>
        <v>Friday</v>
      </c>
      <c r="J3466" s="2">
        <f t="shared" si="274"/>
        <v>5500000</v>
      </c>
      <c r="K3466" s="2"/>
    </row>
    <row r="3467" spans="1:11" x14ac:dyDescent="0.3">
      <c r="A3467" s="1">
        <v>44995</v>
      </c>
      <c r="B3467" t="s">
        <v>7</v>
      </c>
      <c r="C3467" t="s">
        <v>8</v>
      </c>
      <c r="D3467">
        <v>73</v>
      </c>
      <c r="E3467" s="2">
        <v>35000</v>
      </c>
      <c r="F3467">
        <f t="shared" si="270"/>
        <v>2023</v>
      </c>
      <c r="G3467" t="str">
        <f t="shared" si="271"/>
        <v>March</v>
      </c>
      <c r="H3467">
        <f t="shared" si="272"/>
        <v>1</v>
      </c>
      <c r="I3467" t="str">
        <f t="shared" si="273"/>
        <v>Friday</v>
      </c>
      <c r="J3467" s="2">
        <f t="shared" si="274"/>
        <v>2555000</v>
      </c>
      <c r="K3467" s="2"/>
    </row>
    <row r="3468" spans="1:11" x14ac:dyDescent="0.3">
      <c r="A3468" s="1">
        <v>44995</v>
      </c>
      <c r="B3468" t="s">
        <v>9</v>
      </c>
      <c r="C3468" t="s">
        <v>10</v>
      </c>
      <c r="D3468">
        <v>106</v>
      </c>
      <c r="E3468" s="2">
        <v>45000</v>
      </c>
      <c r="F3468">
        <f t="shared" si="270"/>
        <v>2023</v>
      </c>
      <c r="G3468" t="str">
        <f t="shared" si="271"/>
        <v>March</v>
      </c>
      <c r="H3468">
        <f t="shared" si="272"/>
        <v>1</v>
      </c>
      <c r="I3468" t="str">
        <f t="shared" si="273"/>
        <v>Friday</v>
      </c>
      <c r="J3468" s="2">
        <f t="shared" si="274"/>
        <v>4770000</v>
      </c>
      <c r="K3468" s="2"/>
    </row>
    <row r="3469" spans="1:11" x14ac:dyDescent="0.3">
      <c r="A3469" s="1">
        <v>44995</v>
      </c>
      <c r="B3469" t="s">
        <v>11</v>
      </c>
      <c r="C3469" t="s">
        <v>12</v>
      </c>
      <c r="D3469">
        <v>52</v>
      </c>
      <c r="E3469" s="2">
        <v>60000</v>
      </c>
      <c r="F3469">
        <f t="shared" si="270"/>
        <v>2023</v>
      </c>
      <c r="G3469" t="str">
        <f t="shared" si="271"/>
        <v>March</v>
      </c>
      <c r="H3469">
        <f t="shared" si="272"/>
        <v>1</v>
      </c>
      <c r="I3469" t="str">
        <f t="shared" si="273"/>
        <v>Friday</v>
      </c>
      <c r="J3469" s="2">
        <f t="shared" si="274"/>
        <v>3120000</v>
      </c>
      <c r="K3469" s="2"/>
    </row>
    <row r="3470" spans="1:11" x14ac:dyDescent="0.3">
      <c r="A3470" s="1">
        <v>44995</v>
      </c>
      <c r="B3470" t="s">
        <v>13</v>
      </c>
      <c r="C3470" t="s">
        <v>14</v>
      </c>
      <c r="D3470">
        <v>138</v>
      </c>
      <c r="E3470" s="2">
        <v>20000</v>
      </c>
      <c r="F3470">
        <f t="shared" si="270"/>
        <v>2023</v>
      </c>
      <c r="G3470" t="str">
        <f t="shared" si="271"/>
        <v>March</v>
      </c>
      <c r="H3470">
        <f t="shared" si="272"/>
        <v>1</v>
      </c>
      <c r="I3470" t="str">
        <f t="shared" si="273"/>
        <v>Friday</v>
      </c>
      <c r="J3470" s="2">
        <f t="shared" si="274"/>
        <v>2760000</v>
      </c>
      <c r="K3470" s="2"/>
    </row>
    <row r="3471" spans="1:11" x14ac:dyDescent="0.3">
      <c r="A3471" s="1">
        <v>44995</v>
      </c>
      <c r="B3471" t="s">
        <v>15</v>
      </c>
      <c r="C3471" t="s">
        <v>16</v>
      </c>
      <c r="D3471">
        <v>143</v>
      </c>
      <c r="E3471" s="2">
        <v>5000</v>
      </c>
      <c r="F3471">
        <f t="shared" si="270"/>
        <v>2023</v>
      </c>
      <c r="G3471" t="str">
        <f t="shared" si="271"/>
        <v>March</v>
      </c>
      <c r="H3471">
        <f t="shared" si="272"/>
        <v>1</v>
      </c>
      <c r="I3471" t="str">
        <f t="shared" si="273"/>
        <v>Friday</v>
      </c>
      <c r="J3471" s="2">
        <f t="shared" si="274"/>
        <v>715000</v>
      </c>
      <c r="K3471" s="2"/>
    </row>
    <row r="3472" spans="1:11" x14ac:dyDescent="0.3">
      <c r="A3472" s="1">
        <v>44995</v>
      </c>
      <c r="B3472" t="s">
        <v>17</v>
      </c>
      <c r="C3472" t="s">
        <v>18</v>
      </c>
      <c r="D3472">
        <v>93</v>
      </c>
      <c r="E3472" s="2">
        <v>25000</v>
      </c>
      <c r="F3472">
        <f t="shared" si="270"/>
        <v>2023</v>
      </c>
      <c r="G3472" t="str">
        <f t="shared" si="271"/>
        <v>March</v>
      </c>
      <c r="H3472">
        <f t="shared" si="272"/>
        <v>1</v>
      </c>
      <c r="I3472" t="str">
        <f t="shared" si="273"/>
        <v>Friday</v>
      </c>
      <c r="J3472" s="2">
        <f t="shared" si="274"/>
        <v>2325000</v>
      </c>
      <c r="K3472" s="2"/>
    </row>
    <row r="3473" spans="1:11" x14ac:dyDescent="0.3">
      <c r="A3473" s="1">
        <v>44995</v>
      </c>
      <c r="B3473" t="s">
        <v>19</v>
      </c>
      <c r="C3473" t="s">
        <v>20</v>
      </c>
      <c r="D3473">
        <v>46</v>
      </c>
      <c r="E3473" s="2">
        <v>30000</v>
      </c>
      <c r="F3473">
        <f t="shared" si="270"/>
        <v>2023</v>
      </c>
      <c r="G3473" t="str">
        <f t="shared" si="271"/>
        <v>March</v>
      </c>
      <c r="H3473">
        <f t="shared" si="272"/>
        <v>1</v>
      </c>
      <c r="I3473" t="str">
        <f t="shared" si="273"/>
        <v>Friday</v>
      </c>
      <c r="J3473" s="2">
        <f t="shared" si="274"/>
        <v>1380000</v>
      </c>
      <c r="K3473" s="2"/>
    </row>
    <row r="3474" spans="1:11" x14ac:dyDescent="0.3">
      <c r="A3474" s="1">
        <v>44996</v>
      </c>
      <c r="B3474" t="s">
        <v>5</v>
      </c>
      <c r="C3474" t="s">
        <v>6</v>
      </c>
      <c r="D3474">
        <v>110</v>
      </c>
      <c r="E3474" s="2">
        <v>50000</v>
      </c>
      <c r="F3474">
        <f t="shared" si="270"/>
        <v>2023</v>
      </c>
      <c r="G3474" t="str">
        <f t="shared" si="271"/>
        <v>March</v>
      </c>
      <c r="H3474">
        <f t="shared" si="272"/>
        <v>1</v>
      </c>
      <c r="I3474" t="str">
        <f t="shared" si="273"/>
        <v>Saturday</v>
      </c>
      <c r="J3474" s="2">
        <f t="shared" si="274"/>
        <v>5500000</v>
      </c>
      <c r="K3474" s="2"/>
    </row>
    <row r="3475" spans="1:11" x14ac:dyDescent="0.3">
      <c r="A3475" s="1">
        <v>44996</v>
      </c>
      <c r="B3475" t="s">
        <v>7</v>
      </c>
      <c r="C3475" t="s">
        <v>8</v>
      </c>
      <c r="D3475">
        <v>80</v>
      </c>
      <c r="E3475" s="2">
        <v>35000</v>
      </c>
      <c r="F3475">
        <f t="shared" si="270"/>
        <v>2023</v>
      </c>
      <c r="G3475" t="str">
        <f t="shared" si="271"/>
        <v>March</v>
      </c>
      <c r="H3475">
        <f t="shared" si="272"/>
        <v>1</v>
      </c>
      <c r="I3475" t="str">
        <f t="shared" si="273"/>
        <v>Saturday</v>
      </c>
      <c r="J3475" s="2">
        <f t="shared" si="274"/>
        <v>2800000</v>
      </c>
      <c r="K3475" s="2"/>
    </row>
    <row r="3476" spans="1:11" x14ac:dyDescent="0.3">
      <c r="A3476" s="1">
        <v>44996</v>
      </c>
      <c r="B3476" t="s">
        <v>9</v>
      </c>
      <c r="C3476" t="s">
        <v>10</v>
      </c>
      <c r="D3476">
        <v>99</v>
      </c>
      <c r="E3476" s="2">
        <v>45000</v>
      </c>
      <c r="F3476">
        <f t="shared" si="270"/>
        <v>2023</v>
      </c>
      <c r="G3476" t="str">
        <f t="shared" si="271"/>
        <v>March</v>
      </c>
      <c r="H3476">
        <f t="shared" si="272"/>
        <v>1</v>
      </c>
      <c r="I3476" t="str">
        <f t="shared" si="273"/>
        <v>Saturday</v>
      </c>
      <c r="J3476" s="2">
        <f t="shared" si="274"/>
        <v>4455000</v>
      </c>
      <c r="K3476" s="2"/>
    </row>
    <row r="3477" spans="1:11" x14ac:dyDescent="0.3">
      <c r="A3477" s="1">
        <v>44996</v>
      </c>
      <c r="B3477" t="s">
        <v>11</v>
      </c>
      <c r="C3477" t="s">
        <v>12</v>
      </c>
      <c r="D3477">
        <v>59</v>
      </c>
      <c r="E3477" s="2">
        <v>60000</v>
      </c>
      <c r="F3477">
        <f t="shared" si="270"/>
        <v>2023</v>
      </c>
      <c r="G3477" t="str">
        <f t="shared" si="271"/>
        <v>March</v>
      </c>
      <c r="H3477">
        <f t="shared" si="272"/>
        <v>1</v>
      </c>
      <c r="I3477" t="str">
        <f t="shared" si="273"/>
        <v>Saturday</v>
      </c>
      <c r="J3477" s="2">
        <f t="shared" si="274"/>
        <v>3540000</v>
      </c>
      <c r="K3477" s="2"/>
    </row>
    <row r="3478" spans="1:11" x14ac:dyDescent="0.3">
      <c r="A3478" s="1">
        <v>44996</v>
      </c>
      <c r="B3478" t="s">
        <v>13</v>
      </c>
      <c r="C3478" t="s">
        <v>14</v>
      </c>
      <c r="D3478">
        <v>129</v>
      </c>
      <c r="E3478" s="2">
        <v>20000</v>
      </c>
      <c r="F3478">
        <f t="shared" si="270"/>
        <v>2023</v>
      </c>
      <c r="G3478" t="str">
        <f t="shared" si="271"/>
        <v>March</v>
      </c>
      <c r="H3478">
        <f t="shared" si="272"/>
        <v>1</v>
      </c>
      <c r="I3478" t="str">
        <f t="shared" si="273"/>
        <v>Saturday</v>
      </c>
      <c r="J3478" s="2">
        <f t="shared" si="274"/>
        <v>2580000</v>
      </c>
      <c r="K3478" s="2"/>
    </row>
    <row r="3479" spans="1:11" x14ac:dyDescent="0.3">
      <c r="A3479" s="1">
        <v>44996</v>
      </c>
      <c r="B3479" t="s">
        <v>15</v>
      </c>
      <c r="C3479" t="s">
        <v>16</v>
      </c>
      <c r="D3479">
        <v>184</v>
      </c>
      <c r="E3479" s="2">
        <v>5000</v>
      </c>
      <c r="F3479">
        <f t="shared" si="270"/>
        <v>2023</v>
      </c>
      <c r="G3479" t="str">
        <f t="shared" si="271"/>
        <v>March</v>
      </c>
      <c r="H3479">
        <f t="shared" si="272"/>
        <v>1</v>
      </c>
      <c r="I3479" t="str">
        <f t="shared" si="273"/>
        <v>Saturday</v>
      </c>
      <c r="J3479" s="2">
        <f t="shared" si="274"/>
        <v>920000</v>
      </c>
      <c r="K3479" s="2"/>
    </row>
    <row r="3480" spans="1:11" x14ac:dyDescent="0.3">
      <c r="A3480" s="1">
        <v>44996</v>
      </c>
      <c r="B3480" t="s">
        <v>17</v>
      </c>
      <c r="C3480" t="s">
        <v>18</v>
      </c>
      <c r="D3480">
        <v>102</v>
      </c>
      <c r="E3480" s="2">
        <v>25000</v>
      </c>
      <c r="F3480">
        <f t="shared" si="270"/>
        <v>2023</v>
      </c>
      <c r="G3480" t="str">
        <f t="shared" si="271"/>
        <v>March</v>
      </c>
      <c r="H3480">
        <f t="shared" si="272"/>
        <v>1</v>
      </c>
      <c r="I3480" t="str">
        <f t="shared" si="273"/>
        <v>Saturday</v>
      </c>
      <c r="J3480" s="2">
        <f t="shared" si="274"/>
        <v>2550000</v>
      </c>
      <c r="K3480" s="2"/>
    </row>
    <row r="3481" spans="1:11" x14ac:dyDescent="0.3">
      <c r="A3481" s="1">
        <v>44996</v>
      </c>
      <c r="B3481" t="s">
        <v>19</v>
      </c>
      <c r="C3481" t="s">
        <v>20</v>
      </c>
      <c r="D3481">
        <v>48</v>
      </c>
      <c r="E3481" s="2">
        <v>30000</v>
      </c>
      <c r="F3481">
        <f t="shared" si="270"/>
        <v>2023</v>
      </c>
      <c r="G3481" t="str">
        <f t="shared" si="271"/>
        <v>March</v>
      </c>
      <c r="H3481">
        <f t="shared" si="272"/>
        <v>1</v>
      </c>
      <c r="I3481" t="str">
        <f t="shared" si="273"/>
        <v>Saturday</v>
      </c>
      <c r="J3481" s="2">
        <f t="shared" si="274"/>
        <v>1440000</v>
      </c>
      <c r="K3481" s="2"/>
    </row>
    <row r="3482" spans="1:11" x14ac:dyDescent="0.3">
      <c r="A3482" s="1">
        <v>44997</v>
      </c>
      <c r="B3482" t="s">
        <v>5</v>
      </c>
      <c r="C3482" t="s">
        <v>6</v>
      </c>
      <c r="D3482">
        <v>118</v>
      </c>
      <c r="E3482" s="2">
        <v>50000</v>
      </c>
      <c r="F3482">
        <f t="shared" si="270"/>
        <v>2023</v>
      </c>
      <c r="G3482" t="str">
        <f t="shared" si="271"/>
        <v>March</v>
      </c>
      <c r="H3482">
        <f t="shared" si="272"/>
        <v>1</v>
      </c>
      <c r="I3482" t="str">
        <f t="shared" si="273"/>
        <v>Sunday</v>
      </c>
      <c r="J3482" s="2">
        <f t="shared" si="274"/>
        <v>5900000</v>
      </c>
      <c r="K3482" s="2"/>
    </row>
    <row r="3483" spans="1:11" x14ac:dyDescent="0.3">
      <c r="A3483" s="1">
        <v>44997</v>
      </c>
      <c r="B3483" t="s">
        <v>7</v>
      </c>
      <c r="C3483" t="s">
        <v>8</v>
      </c>
      <c r="D3483">
        <v>83</v>
      </c>
      <c r="E3483" s="2">
        <v>35000</v>
      </c>
      <c r="F3483">
        <f t="shared" si="270"/>
        <v>2023</v>
      </c>
      <c r="G3483" t="str">
        <f t="shared" si="271"/>
        <v>March</v>
      </c>
      <c r="H3483">
        <f t="shared" si="272"/>
        <v>1</v>
      </c>
      <c r="I3483" t="str">
        <f t="shared" si="273"/>
        <v>Sunday</v>
      </c>
      <c r="J3483" s="2">
        <f t="shared" si="274"/>
        <v>2905000</v>
      </c>
      <c r="K3483" s="2"/>
    </row>
    <row r="3484" spans="1:11" x14ac:dyDescent="0.3">
      <c r="A3484" s="1">
        <v>44997</v>
      </c>
      <c r="B3484" t="s">
        <v>9</v>
      </c>
      <c r="C3484" t="s">
        <v>10</v>
      </c>
      <c r="D3484">
        <v>104</v>
      </c>
      <c r="E3484" s="2">
        <v>45000</v>
      </c>
      <c r="F3484">
        <f t="shared" si="270"/>
        <v>2023</v>
      </c>
      <c r="G3484" t="str">
        <f t="shared" si="271"/>
        <v>March</v>
      </c>
      <c r="H3484">
        <f t="shared" si="272"/>
        <v>1</v>
      </c>
      <c r="I3484" t="str">
        <f t="shared" si="273"/>
        <v>Sunday</v>
      </c>
      <c r="J3484" s="2">
        <f t="shared" si="274"/>
        <v>4680000</v>
      </c>
      <c r="K3484" s="2"/>
    </row>
    <row r="3485" spans="1:11" x14ac:dyDescent="0.3">
      <c r="A3485" s="1">
        <v>44997</v>
      </c>
      <c r="B3485" t="s">
        <v>11</v>
      </c>
      <c r="C3485" t="s">
        <v>12</v>
      </c>
      <c r="D3485">
        <v>59</v>
      </c>
      <c r="E3485" s="2">
        <v>60000</v>
      </c>
      <c r="F3485">
        <f t="shared" si="270"/>
        <v>2023</v>
      </c>
      <c r="G3485" t="str">
        <f t="shared" si="271"/>
        <v>March</v>
      </c>
      <c r="H3485">
        <f t="shared" si="272"/>
        <v>1</v>
      </c>
      <c r="I3485" t="str">
        <f t="shared" si="273"/>
        <v>Sunday</v>
      </c>
      <c r="J3485" s="2">
        <f t="shared" si="274"/>
        <v>3540000</v>
      </c>
      <c r="K3485" s="2"/>
    </row>
    <row r="3486" spans="1:11" x14ac:dyDescent="0.3">
      <c r="A3486" s="1">
        <v>44997</v>
      </c>
      <c r="B3486" t="s">
        <v>13</v>
      </c>
      <c r="C3486" t="s">
        <v>14</v>
      </c>
      <c r="D3486">
        <v>131</v>
      </c>
      <c r="E3486" s="2">
        <v>20000</v>
      </c>
      <c r="F3486">
        <f t="shared" si="270"/>
        <v>2023</v>
      </c>
      <c r="G3486" t="str">
        <f t="shared" si="271"/>
        <v>March</v>
      </c>
      <c r="H3486">
        <f t="shared" si="272"/>
        <v>1</v>
      </c>
      <c r="I3486" t="str">
        <f t="shared" si="273"/>
        <v>Sunday</v>
      </c>
      <c r="J3486" s="2">
        <f t="shared" si="274"/>
        <v>2620000</v>
      </c>
      <c r="K3486" s="2"/>
    </row>
    <row r="3487" spans="1:11" x14ac:dyDescent="0.3">
      <c r="A3487" s="1">
        <v>44997</v>
      </c>
      <c r="B3487" t="s">
        <v>15</v>
      </c>
      <c r="C3487" t="s">
        <v>16</v>
      </c>
      <c r="D3487">
        <v>147</v>
      </c>
      <c r="E3487" s="2">
        <v>5000</v>
      </c>
      <c r="F3487">
        <f t="shared" si="270"/>
        <v>2023</v>
      </c>
      <c r="G3487" t="str">
        <f t="shared" si="271"/>
        <v>March</v>
      </c>
      <c r="H3487">
        <f t="shared" si="272"/>
        <v>1</v>
      </c>
      <c r="I3487" t="str">
        <f t="shared" si="273"/>
        <v>Sunday</v>
      </c>
      <c r="J3487" s="2">
        <f t="shared" si="274"/>
        <v>735000</v>
      </c>
      <c r="K3487" s="2"/>
    </row>
    <row r="3488" spans="1:11" x14ac:dyDescent="0.3">
      <c r="A3488" s="1">
        <v>44997</v>
      </c>
      <c r="B3488" t="s">
        <v>17</v>
      </c>
      <c r="C3488" t="s">
        <v>18</v>
      </c>
      <c r="D3488">
        <v>96</v>
      </c>
      <c r="E3488" s="2">
        <v>25000</v>
      </c>
      <c r="F3488">
        <f t="shared" si="270"/>
        <v>2023</v>
      </c>
      <c r="G3488" t="str">
        <f t="shared" si="271"/>
        <v>March</v>
      </c>
      <c r="H3488">
        <f t="shared" si="272"/>
        <v>1</v>
      </c>
      <c r="I3488" t="str">
        <f t="shared" si="273"/>
        <v>Sunday</v>
      </c>
      <c r="J3488" s="2">
        <f t="shared" si="274"/>
        <v>2400000</v>
      </c>
      <c r="K3488" s="2"/>
    </row>
    <row r="3489" spans="1:11" x14ac:dyDescent="0.3">
      <c r="A3489" s="1">
        <v>44997</v>
      </c>
      <c r="B3489" t="s">
        <v>19</v>
      </c>
      <c r="C3489" t="s">
        <v>20</v>
      </c>
      <c r="D3489">
        <v>52</v>
      </c>
      <c r="E3489" s="2">
        <v>30000</v>
      </c>
      <c r="F3489">
        <f t="shared" si="270"/>
        <v>2023</v>
      </c>
      <c r="G3489" t="str">
        <f t="shared" si="271"/>
        <v>March</v>
      </c>
      <c r="H3489">
        <f t="shared" si="272"/>
        <v>1</v>
      </c>
      <c r="I3489" t="str">
        <f t="shared" si="273"/>
        <v>Sunday</v>
      </c>
      <c r="J3489" s="2">
        <f t="shared" si="274"/>
        <v>1560000</v>
      </c>
      <c r="K3489" s="2"/>
    </row>
    <row r="3490" spans="1:11" x14ac:dyDescent="0.3">
      <c r="A3490" s="1">
        <v>44998</v>
      </c>
      <c r="B3490" t="s">
        <v>5</v>
      </c>
      <c r="C3490" t="s">
        <v>6</v>
      </c>
      <c r="D3490">
        <v>107</v>
      </c>
      <c r="E3490" s="2">
        <v>50000</v>
      </c>
      <c r="F3490">
        <f t="shared" si="270"/>
        <v>2023</v>
      </c>
      <c r="G3490" t="str">
        <f t="shared" si="271"/>
        <v>March</v>
      </c>
      <c r="H3490">
        <f t="shared" si="272"/>
        <v>1</v>
      </c>
      <c r="I3490" t="str">
        <f t="shared" si="273"/>
        <v>Monday</v>
      </c>
      <c r="J3490" s="2">
        <f t="shared" si="274"/>
        <v>5350000</v>
      </c>
      <c r="K3490" s="2"/>
    </row>
    <row r="3491" spans="1:11" x14ac:dyDescent="0.3">
      <c r="A3491" s="1">
        <v>44998</v>
      </c>
      <c r="B3491" t="s">
        <v>7</v>
      </c>
      <c r="C3491" t="s">
        <v>8</v>
      </c>
      <c r="D3491">
        <v>73</v>
      </c>
      <c r="E3491" s="2">
        <v>35000</v>
      </c>
      <c r="F3491">
        <f t="shared" si="270"/>
        <v>2023</v>
      </c>
      <c r="G3491" t="str">
        <f t="shared" si="271"/>
        <v>March</v>
      </c>
      <c r="H3491">
        <f t="shared" si="272"/>
        <v>1</v>
      </c>
      <c r="I3491" t="str">
        <f t="shared" si="273"/>
        <v>Monday</v>
      </c>
      <c r="J3491" s="2">
        <f t="shared" si="274"/>
        <v>2555000</v>
      </c>
      <c r="K3491" s="2"/>
    </row>
    <row r="3492" spans="1:11" x14ac:dyDescent="0.3">
      <c r="A3492" s="1">
        <v>44998</v>
      </c>
      <c r="B3492" t="s">
        <v>9</v>
      </c>
      <c r="C3492" t="s">
        <v>10</v>
      </c>
      <c r="D3492">
        <v>104</v>
      </c>
      <c r="E3492" s="2">
        <v>45000</v>
      </c>
      <c r="F3492">
        <f t="shared" si="270"/>
        <v>2023</v>
      </c>
      <c r="G3492" t="str">
        <f t="shared" si="271"/>
        <v>March</v>
      </c>
      <c r="H3492">
        <f t="shared" si="272"/>
        <v>1</v>
      </c>
      <c r="I3492" t="str">
        <f t="shared" si="273"/>
        <v>Monday</v>
      </c>
      <c r="J3492" s="2">
        <f t="shared" si="274"/>
        <v>4680000</v>
      </c>
      <c r="K3492" s="2"/>
    </row>
    <row r="3493" spans="1:11" x14ac:dyDescent="0.3">
      <c r="A3493" s="1">
        <v>44998</v>
      </c>
      <c r="B3493" t="s">
        <v>11</v>
      </c>
      <c r="C3493" t="s">
        <v>12</v>
      </c>
      <c r="D3493">
        <v>53</v>
      </c>
      <c r="E3493" s="2">
        <v>60000</v>
      </c>
      <c r="F3493">
        <f t="shared" si="270"/>
        <v>2023</v>
      </c>
      <c r="G3493" t="str">
        <f t="shared" si="271"/>
        <v>March</v>
      </c>
      <c r="H3493">
        <f t="shared" si="272"/>
        <v>1</v>
      </c>
      <c r="I3493" t="str">
        <f t="shared" si="273"/>
        <v>Monday</v>
      </c>
      <c r="J3493" s="2">
        <f t="shared" si="274"/>
        <v>3180000</v>
      </c>
      <c r="K3493" s="2"/>
    </row>
    <row r="3494" spans="1:11" x14ac:dyDescent="0.3">
      <c r="A3494" s="1">
        <v>44998</v>
      </c>
      <c r="B3494" t="s">
        <v>13</v>
      </c>
      <c r="C3494" t="s">
        <v>14</v>
      </c>
      <c r="D3494">
        <v>141</v>
      </c>
      <c r="E3494" s="2">
        <v>20000</v>
      </c>
      <c r="F3494">
        <f t="shared" si="270"/>
        <v>2023</v>
      </c>
      <c r="G3494" t="str">
        <f t="shared" si="271"/>
        <v>March</v>
      </c>
      <c r="H3494">
        <f t="shared" si="272"/>
        <v>1</v>
      </c>
      <c r="I3494" t="str">
        <f t="shared" si="273"/>
        <v>Monday</v>
      </c>
      <c r="J3494" s="2">
        <f t="shared" si="274"/>
        <v>2820000</v>
      </c>
      <c r="K3494" s="2"/>
    </row>
    <row r="3495" spans="1:11" x14ac:dyDescent="0.3">
      <c r="A3495" s="1">
        <v>44998</v>
      </c>
      <c r="B3495" t="s">
        <v>15</v>
      </c>
      <c r="C3495" t="s">
        <v>16</v>
      </c>
      <c r="D3495">
        <v>151</v>
      </c>
      <c r="E3495" s="2">
        <v>5000</v>
      </c>
      <c r="F3495">
        <f t="shared" si="270"/>
        <v>2023</v>
      </c>
      <c r="G3495" t="str">
        <f t="shared" si="271"/>
        <v>March</v>
      </c>
      <c r="H3495">
        <f t="shared" si="272"/>
        <v>1</v>
      </c>
      <c r="I3495" t="str">
        <f t="shared" si="273"/>
        <v>Monday</v>
      </c>
      <c r="J3495" s="2">
        <f t="shared" si="274"/>
        <v>755000</v>
      </c>
      <c r="K3495" s="2"/>
    </row>
    <row r="3496" spans="1:11" x14ac:dyDescent="0.3">
      <c r="A3496" s="1">
        <v>44998</v>
      </c>
      <c r="B3496" t="s">
        <v>17</v>
      </c>
      <c r="C3496" t="s">
        <v>18</v>
      </c>
      <c r="D3496">
        <v>95</v>
      </c>
      <c r="E3496" s="2">
        <v>25000</v>
      </c>
      <c r="F3496">
        <f t="shared" si="270"/>
        <v>2023</v>
      </c>
      <c r="G3496" t="str">
        <f t="shared" si="271"/>
        <v>March</v>
      </c>
      <c r="H3496">
        <f t="shared" si="272"/>
        <v>1</v>
      </c>
      <c r="I3496" t="str">
        <f t="shared" si="273"/>
        <v>Monday</v>
      </c>
      <c r="J3496" s="2">
        <f t="shared" si="274"/>
        <v>2375000</v>
      </c>
      <c r="K3496" s="2"/>
    </row>
    <row r="3497" spans="1:11" x14ac:dyDescent="0.3">
      <c r="A3497" s="1">
        <v>44998</v>
      </c>
      <c r="B3497" t="s">
        <v>19</v>
      </c>
      <c r="C3497" t="s">
        <v>20</v>
      </c>
      <c r="D3497">
        <v>48</v>
      </c>
      <c r="E3497" s="2">
        <v>30000</v>
      </c>
      <c r="F3497">
        <f t="shared" si="270"/>
        <v>2023</v>
      </c>
      <c r="G3497" t="str">
        <f t="shared" si="271"/>
        <v>March</v>
      </c>
      <c r="H3497">
        <f t="shared" si="272"/>
        <v>1</v>
      </c>
      <c r="I3497" t="str">
        <f t="shared" si="273"/>
        <v>Monday</v>
      </c>
      <c r="J3497" s="2">
        <f t="shared" si="274"/>
        <v>1440000</v>
      </c>
      <c r="K3497" s="2"/>
    </row>
    <row r="3498" spans="1:11" x14ac:dyDescent="0.3">
      <c r="A3498" s="1">
        <v>44999</v>
      </c>
      <c r="B3498" t="s">
        <v>5</v>
      </c>
      <c r="C3498" t="s">
        <v>6</v>
      </c>
      <c r="D3498">
        <v>110</v>
      </c>
      <c r="E3498" s="2">
        <v>50000</v>
      </c>
      <c r="F3498">
        <f t="shared" si="270"/>
        <v>2023</v>
      </c>
      <c r="G3498" t="str">
        <f t="shared" si="271"/>
        <v>March</v>
      </c>
      <c r="H3498">
        <f t="shared" si="272"/>
        <v>1</v>
      </c>
      <c r="I3498" t="str">
        <f t="shared" si="273"/>
        <v>Tuesday</v>
      </c>
      <c r="J3498" s="2">
        <f t="shared" si="274"/>
        <v>5500000</v>
      </c>
      <c r="K3498" s="2"/>
    </row>
    <row r="3499" spans="1:11" x14ac:dyDescent="0.3">
      <c r="A3499" s="1">
        <v>44999</v>
      </c>
      <c r="B3499" t="s">
        <v>7</v>
      </c>
      <c r="C3499" t="s">
        <v>8</v>
      </c>
      <c r="D3499">
        <v>75</v>
      </c>
      <c r="E3499" s="2">
        <v>35000</v>
      </c>
      <c r="F3499">
        <f t="shared" si="270"/>
        <v>2023</v>
      </c>
      <c r="G3499" t="str">
        <f t="shared" si="271"/>
        <v>March</v>
      </c>
      <c r="H3499">
        <f t="shared" si="272"/>
        <v>1</v>
      </c>
      <c r="I3499" t="str">
        <f t="shared" si="273"/>
        <v>Tuesday</v>
      </c>
      <c r="J3499" s="2">
        <f t="shared" si="274"/>
        <v>2625000</v>
      </c>
      <c r="K3499" s="2"/>
    </row>
    <row r="3500" spans="1:11" x14ac:dyDescent="0.3">
      <c r="A3500" s="1">
        <v>44999</v>
      </c>
      <c r="B3500" t="s">
        <v>9</v>
      </c>
      <c r="C3500" t="s">
        <v>10</v>
      </c>
      <c r="D3500">
        <v>109</v>
      </c>
      <c r="E3500" s="2">
        <v>45000</v>
      </c>
      <c r="F3500">
        <f t="shared" si="270"/>
        <v>2023</v>
      </c>
      <c r="G3500" t="str">
        <f t="shared" si="271"/>
        <v>March</v>
      </c>
      <c r="H3500">
        <f t="shared" si="272"/>
        <v>1</v>
      </c>
      <c r="I3500" t="str">
        <f t="shared" si="273"/>
        <v>Tuesday</v>
      </c>
      <c r="J3500" s="2">
        <f t="shared" si="274"/>
        <v>4905000</v>
      </c>
      <c r="K3500" s="2"/>
    </row>
    <row r="3501" spans="1:11" x14ac:dyDescent="0.3">
      <c r="A3501" s="1">
        <v>44999</v>
      </c>
      <c r="B3501" t="s">
        <v>11</v>
      </c>
      <c r="C3501" t="s">
        <v>12</v>
      </c>
      <c r="D3501">
        <v>53</v>
      </c>
      <c r="E3501" s="2">
        <v>60000</v>
      </c>
      <c r="F3501">
        <f t="shared" si="270"/>
        <v>2023</v>
      </c>
      <c r="G3501" t="str">
        <f t="shared" si="271"/>
        <v>March</v>
      </c>
      <c r="H3501">
        <f t="shared" si="272"/>
        <v>1</v>
      </c>
      <c r="I3501" t="str">
        <f t="shared" si="273"/>
        <v>Tuesday</v>
      </c>
      <c r="J3501" s="2">
        <f t="shared" si="274"/>
        <v>3180000</v>
      </c>
      <c r="K3501" s="2"/>
    </row>
    <row r="3502" spans="1:11" x14ac:dyDescent="0.3">
      <c r="A3502" s="1">
        <v>44999</v>
      </c>
      <c r="B3502" t="s">
        <v>13</v>
      </c>
      <c r="C3502" t="s">
        <v>14</v>
      </c>
      <c r="D3502">
        <v>133</v>
      </c>
      <c r="E3502" s="2">
        <v>20000</v>
      </c>
      <c r="F3502">
        <f t="shared" si="270"/>
        <v>2023</v>
      </c>
      <c r="G3502" t="str">
        <f t="shared" si="271"/>
        <v>March</v>
      </c>
      <c r="H3502">
        <f t="shared" si="272"/>
        <v>1</v>
      </c>
      <c r="I3502" t="str">
        <f t="shared" si="273"/>
        <v>Tuesday</v>
      </c>
      <c r="J3502" s="2">
        <f t="shared" si="274"/>
        <v>2660000</v>
      </c>
      <c r="K3502" s="2"/>
    </row>
    <row r="3503" spans="1:11" x14ac:dyDescent="0.3">
      <c r="A3503" s="1">
        <v>44999</v>
      </c>
      <c r="B3503" t="s">
        <v>15</v>
      </c>
      <c r="C3503" t="s">
        <v>16</v>
      </c>
      <c r="D3503">
        <v>146</v>
      </c>
      <c r="E3503" s="2">
        <v>5000</v>
      </c>
      <c r="F3503">
        <f t="shared" si="270"/>
        <v>2023</v>
      </c>
      <c r="G3503" t="str">
        <f t="shared" si="271"/>
        <v>March</v>
      </c>
      <c r="H3503">
        <f t="shared" si="272"/>
        <v>1</v>
      </c>
      <c r="I3503" t="str">
        <f t="shared" si="273"/>
        <v>Tuesday</v>
      </c>
      <c r="J3503" s="2">
        <f t="shared" si="274"/>
        <v>730000</v>
      </c>
      <c r="K3503" s="2"/>
    </row>
    <row r="3504" spans="1:11" x14ac:dyDescent="0.3">
      <c r="A3504" s="1">
        <v>44999</v>
      </c>
      <c r="B3504" t="s">
        <v>17</v>
      </c>
      <c r="C3504" t="s">
        <v>18</v>
      </c>
      <c r="D3504">
        <v>98</v>
      </c>
      <c r="E3504" s="2">
        <v>25000</v>
      </c>
      <c r="F3504">
        <f t="shared" si="270"/>
        <v>2023</v>
      </c>
      <c r="G3504" t="str">
        <f t="shared" si="271"/>
        <v>March</v>
      </c>
      <c r="H3504">
        <f t="shared" si="272"/>
        <v>1</v>
      </c>
      <c r="I3504" t="str">
        <f t="shared" si="273"/>
        <v>Tuesday</v>
      </c>
      <c r="J3504" s="2">
        <f t="shared" si="274"/>
        <v>2450000</v>
      </c>
      <c r="K3504" s="2"/>
    </row>
    <row r="3505" spans="1:11" x14ac:dyDescent="0.3">
      <c r="A3505" s="1">
        <v>44999</v>
      </c>
      <c r="B3505" t="s">
        <v>19</v>
      </c>
      <c r="C3505" t="s">
        <v>20</v>
      </c>
      <c r="D3505">
        <v>50</v>
      </c>
      <c r="E3505" s="2">
        <v>30000</v>
      </c>
      <c r="F3505">
        <f t="shared" si="270"/>
        <v>2023</v>
      </c>
      <c r="G3505" t="str">
        <f t="shared" si="271"/>
        <v>March</v>
      </c>
      <c r="H3505">
        <f t="shared" si="272"/>
        <v>1</v>
      </c>
      <c r="I3505" t="str">
        <f t="shared" si="273"/>
        <v>Tuesday</v>
      </c>
      <c r="J3505" s="2">
        <f t="shared" si="274"/>
        <v>1500000</v>
      </c>
      <c r="K3505" s="2"/>
    </row>
    <row r="3506" spans="1:11" x14ac:dyDescent="0.3">
      <c r="A3506" s="1">
        <v>45000</v>
      </c>
      <c r="B3506" t="s">
        <v>5</v>
      </c>
      <c r="C3506" t="s">
        <v>6</v>
      </c>
      <c r="D3506">
        <v>103</v>
      </c>
      <c r="E3506" s="2">
        <v>50000</v>
      </c>
      <c r="F3506">
        <f t="shared" si="270"/>
        <v>2023</v>
      </c>
      <c r="G3506" t="str">
        <f t="shared" si="271"/>
        <v>March</v>
      </c>
      <c r="H3506">
        <f t="shared" si="272"/>
        <v>1</v>
      </c>
      <c r="I3506" t="str">
        <f t="shared" si="273"/>
        <v>Wednesday</v>
      </c>
      <c r="J3506" s="2">
        <f t="shared" si="274"/>
        <v>5150000</v>
      </c>
      <c r="K3506" s="2"/>
    </row>
    <row r="3507" spans="1:11" x14ac:dyDescent="0.3">
      <c r="A3507" s="1">
        <v>45000</v>
      </c>
      <c r="B3507" t="s">
        <v>7</v>
      </c>
      <c r="C3507" t="s">
        <v>8</v>
      </c>
      <c r="D3507">
        <v>74</v>
      </c>
      <c r="E3507" s="2">
        <v>35000</v>
      </c>
      <c r="F3507">
        <f t="shared" si="270"/>
        <v>2023</v>
      </c>
      <c r="G3507" t="str">
        <f t="shared" si="271"/>
        <v>March</v>
      </c>
      <c r="H3507">
        <f t="shared" si="272"/>
        <v>1</v>
      </c>
      <c r="I3507" t="str">
        <f t="shared" si="273"/>
        <v>Wednesday</v>
      </c>
      <c r="J3507" s="2">
        <f t="shared" si="274"/>
        <v>2590000</v>
      </c>
      <c r="K3507" s="2"/>
    </row>
    <row r="3508" spans="1:11" x14ac:dyDescent="0.3">
      <c r="A3508" s="1">
        <v>45000</v>
      </c>
      <c r="B3508" t="s">
        <v>9</v>
      </c>
      <c r="C3508" t="s">
        <v>10</v>
      </c>
      <c r="D3508">
        <v>109</v>
      </c>
      <c r="E3508" s="2">
        <v>45000</v>
      </c>
      <c r="F3508">
        <f t="shared" si="270"/>
        <v>2023</v>
      </c>
      <c r="G3508" t="str">
        <f t="shared" si="271"/>
        <v>March</v>
      </c>
      <c r="H3508">
        <f t="shared" si="272"/>
        <v>1</v>
      </c>
      <c r="I3508" t="str">
        <f t="shared" si="273"/>
        <v>Wednesday</v>
      </c>
      <c r="J3508" s="2">
        <f t="shared" si="274"/>
        <v>4905000</v>
      </c>
      <c r="K3508" s="2"/>
    </row>
    <row r="3509" spans="1:11" x14ac:dyDescent="0.3">
      <c r="A3509" s="1">
        <v>45000</v>
      </c>
      <c r="B3509" t="s">
        <v>11</v>
      </c>
      <c r="C3509" t="s">
        <v>12</v>
      </c>
      <c r="D3509">
        <v>55</v>
      </c>
      <c r="E3509" s="2">
        <v>60000</v>
      </c>
      <c r="F3509">
        <f t="shared" si="270"/>
        <v>2023</v>
      </c>
      <c r="G3509" t="str">
        <f t="shared" si="271"/>
        <v>March</v>
      </c>
      <c r="H3509">
        <f t="shared" si="272"/>
        <v>1</v>
      </c>
      <c r="I3509" t="str">
        <f t="shared" si="273"/>
        <v>Wednesday</v>
      </c>
      <c r="J3509" s="2">
        <f t="shared" si="274"/>
        <v>3300000</v>
      </c>
      <c r="K3509" s="2"/>
    </row>
    <row r="3510" spans="1:11" x14ac:dyDescent="0.3">
      <c r="A3510" s="1">
        <v>45000</v>
      </c>
      <c r="B3510" t="s">
        <v>13</v>
      </c>
      <c r="C3510" t="s">
        <v>14</v>
      </c>
      <c r="D3510">
        <v>139</v>
      </c>
      <c r="E3510" s="2">
        <v>20000</v>
      </c>
      <c r="F3510">
        <f t="shared" si="270"/>
        <v>2023</v>
      </c>
      <c r="G3510" t="str">
        <f t="shared" si="271"/>
        <v>March</v>
      </c>
      <c r="H3510">
        <f t="shared" si="272"/>
        <v>1</v>
      </c>
      <c r="I3510" t="str">
        <f t="shared" si="273"/>
        <v>Wednesday</v>
      </c>
      <c r="J3510" s="2">
        <f t="shared" si="274"/>
        <v>2780000</v>
      </c>
      <c r="K3510" s="2"/>
    </row>
    <row r="3511" spans="1:11" x14ac:dyDescent="0.3">
      <c r="A3511" s="1">
        <v>45000</v>
      </c>
      <c r="B3511" t="s">
        <v>15</v>
      </c>
      <c r="C3511" t="s">
        <v>16</v>
      </c>
      <c r="D3511">
        <v>166</v>
      </c>
      <c r="E3511" s="2">
        <v>5000</v>
      </c>
      <c r="F3511">
        <f t="shared" si="270"/>
        <v>2023</v>
      </c>
      <c r="G3511" t="str">
        <f t="shared" si="271"/>
        <v>March</v>
      </c>
      <c r="H3511">
        <f t="shared" si="272"/>
        <v>1</v>
      </c>
      <c r="I3511" t="str">
        <f t="shared" si="273"/>
        <v>Wednesday</v>
      </c>
      <c r="J3511" s="2">
        <f t="shared" si="274"/>
        <v>830000</v>
      </c>
      <c r="K3511" s="2"/>
    </row>
    <row r="3512" spans="1:11" x14ac:dyDescent="0.3">
      <c r="A3512" s="1">
        <v>45000</v>
      </c>
      <c r="B3512" t="s">
        <v>17</v>
      </c>
      <c r="C3512" t="s">
        <v>18</v>
      </c>
      <c r="D3512">
        <v>97</v>
      </c>
      <c r="E3512" s="2">
        <v>25000</v>
      </c>
      <c r="F3512">
        <f t="shared" si="270"/>
        <v>2023</v>
      </c>
      <c r="G3512" t="str">
        <f t="shared" si="271"/>
        <v>March</v>
      </c>
      <c r="H3512">
        <f t="shared" si="272"/>
        <v>1</v>
      </c>
      <c r="I3512" t="str">
        <f t="shared" si="273"/>
        <v>Wednesday</v>
      </c>
      <c r="J3512" s="2">
        <f t="shared" si="274"/>
        <v>2425000</v>
      </c>
      <c r="K3512" s="2"/>
    </row>
    <row r="3513" spans="1:11" x14ac:dyDescent="0.3">
      <c r="A3513" s="1">
        <v>45000</v>
      </c>
      <c r="B3513" t="s">
        <v>19</v>
      </c>
      <c r="C3513" t="s">
        <v>20</v>
      </c>
      <c r="D3513">
        <v>50</v>
      </c>
      <c r="E3513" s="2">
        <v>30000</v>
      </c>
      <c r="F3513">
        <f t="shared" si="270"/>
        <v>2023</v>
      </c>
      <c r="G3513" t="str">
        <f t="shared" si="271"/>
        <v>March</v>
      </c>
      <c r="H3513">
        <f t="shared" si="272"/>
        <v>1</v>
      </c>
      <c r="I3513" t="str">
        <f t="shared" si="273"/>
        <v>Wednesday</v>
      </c>
      <c r="J3513" s="2">
        <f t="shared" si="274"/>
        <v>1500000</v>
      </c>
      <c r="K3513" s="2"/>
    </row>
    <row r="3514" spans="1:11" x14ac:dyDescent="0.3">
      <c r="A3514" s="1">
        <v>45001</v>
      </c>
      <c r="B3514" t="s">
        <v>5</v>
      </c>
      <c r="C3514" t="s">
        <v>6</v>
      </c>
      <c r="D3514">
        <v>108</v>
      </c>
      <c r="E3514" s="2">
        <v>50000</v>
      </c>
      <c r="F3514">
        <f t="shared" si="270"/>
        <v>2023</v>
      </c>
      <c r="G3514" t="str">
        <f t="shared" si="271"/>
        <v>March</v>
      </c>
      <c r="H3514">
        <f t="shared" si="272"/>
        <v>1</v>
      </c>
      <c r="I3514" t="str">
        <f t="shared" si="273"/>
        <v>Thursday</v>
      </c>
      <c r="J3514" s="2">
        <f t="shared" si="274"/>
        <v>5400000</v>
      </c>
      <c r="K3514" s="2"/>
    </row>
    <row r="3515" spans="1:11" x14ac:dyDescent="0.3">
      <c r="A3515" s="1">
        <v>45001</v>
      </c>
      <c r="B3515" t="s">
        <v>7</v>
      </c>
      <c r="C3515" t="s">
        <v>8</v>
      </c>
      <c r="D3515">
        <v>78</v>
      </c>
      <c r="E3515" s="2">
        <v>35000</v>
      </c>
      <c r="F3515">
        <f t="shared" si="270"/>
        <v>2023</v>
      </c>
      <c r="G3515" t="str">
        <f t="shared" si="271"/>
        <v>March</v>
      </c>
      <c r="H3515">
        <f t="shared" si="272"/>
        <v>1</v>
      </c>
      <c r="I3515" t="str">
        <f t="shared" si="273"/>
        <v>Thursday</v>
      </c>
      <c r="J3515" s="2">
        <f t="shared" si="274"/>
        <v>2730000</v>
      </c>
      <c r="K3515" s="2"/>
    </row>
    <row r="3516" spans="1:11" x14ac:dyDescent="0.3">
      <c r="A3516" s="1">
        <v>45001</v>
      </c>
      <c r="B3516" t="s">
        <v>9</v>
      </c>
      <c r="C3516" t="s">
        <v>10</v>
      </c>
      <c r="D3516">
        <v>101</v>
      </c>
      <c r="E3516" s="2">
        <v>45000</v>
      </c>
      <c r="F3516">
        <f t="shared" si="270"/>
        <v>2023</v>
      </c>
      <c r="G3516" t="str">
        <f t="shared" si="271"/>
        <v>March</v>
      </c>
      <c r="H3516">
        <f t="shared" si="272"/>
        <v>1</v>
      </c>
      <c r="I3516" t="str">
        <f t="shared" si="273"/>
        <v>Thursday</v>
      </c>
      <c r="J3516" s="2">
        <f t="shared" si="274"/>
        <v>4545000</v>
      </c>
      <c r="K3516" s="2"/>
    </row>
    <row r="3517" spans="1:11" x14ac:dyDescent="0.3">
      <c r="A3517" s="1">
        <v>45001</v>
      </c>
      <c r="B3517" t="s">
        <v>11</v>
      </c>
      <c r="C3517" t="s">
        <v>12</v>
      </c>
      <c r="D3517">
        <v>51</v>
      </c>
      <c r="E3517" s="2">
        <v>60000</v>
      </c>
      <c r="F3517">
        <f t="shared" si="270"/>
        <v>2023</v>
      </c>
      <c r="G3517" t="str">
        <f t="shared" si="271"/>
        <v>March</v>
      </c>
      <c r="H3517">
        <f t="shared" si="272"/>
        <v>1</v>
      </c>
      <c r="I3517" t="str">
        <f t="shared" si="273"/>
        <v>Thursday</v>
      </c>
      <c r="J3517" s="2">
        <f t="shared" si="274"/>
        <v>3060000</v>
      </c>
      <c r="K3517" s="2"/>
    </row>
    <row r="3518" spans="1:11" x14ac:dyDescent="0.3">
      <c r="A3518" s="1">
        <v>45001</v>
      </c>
      <c r="B3518" t="s">
        <v>13</v>
      </c>
      <c r="C3518" t="s">
        <v>14</v>
      </c>
      <c r="D3518">
        <v>126</v>
      </c>
      <c r="E3518" s="2">
        <v>20000</v>
      </c>
      <c r="F3518">
        <f t="shared" si="270"/>
        <v>2023</v>
      </c>
      <c r="G3518" t="str">
        <f t="shared" si="271"/>
        <v>March</v>
      </c>
      <c r="H3518">
        <f t="shared" si="272"/>
        <v>1</v>
      </c>
      <c r="I3518" t="str">
        <f t="shared" si="273"/>
        <v>Thursday</v>
      </c>
      <c r="J3518" s="2">
        <f t="shared" si="274"/>
        <v>2520000</v>
      </c>
      <c r="K3518" s="2"/>
    </row>
    <row r="3519" spans="1:11" x14ac:dyDescent="0.3">
      <c r="A3519" s="1">
        <v>45001</v>
      </c>
      <c r="B3519" t="s">
        <v>15</v>
      </c>
      <c r="C3519" t="s">
        <v>16</v>
      </c>
      <c r="D3519">
        <v>152</v>
      </c>
      <c r="E3519" s="2">
        <v>5000</v>
      </c>
      <c r="F3519">
        <f t="shared" si="270"/>
        <v>2023</v>
      </c>
      <c r="G3519" t="str">
        <f t="shared" si="271"/>
        <v>March</v>
      </c>
      <c r="H3519">
        <f t="shared" si="272"/>
        <v>1</v>
      </c>
      <c r="I3519" t="str">
        <f t="shared" si="273"/>
        <v>Thursday</v>
      </c>
      <c r="J3519" s="2">
        <f t="shared" si="274"/>
        <v>760000</v>
      </c>
      <c r="K3519" s="2"/>
    </row>
    <row r="3520" spans="1:11" x14ac:dyDescent="0.3">
      <c r="A3520" s="1">
        <v>45001</v>
      </c>
      <c r="B3520" t="s">
        <v>17</v>
      </c>
      <c r="C3520" t="s">
        <v>18</v>
      </c>
      <c r="D3520">
        <v>97</v>
      </c>
      <c r="E3520" s="2">
        <v>25000</v>
      </c>
      <c r="F3520">
        <f t="shared" si="270"/>
        <v>2023</v>
      </c>
      <c r="G3520" t="str">
        <f t="shared" si="271"/>
        <v>March</v>
      </c>
      <c r="H3520">
        <f t="shared" si="272"/>
        <v>1</v>
      </c>
      <c r="I3520" t="str">
        <f t="shared" si="273"/>
        <v>Thursday</v>
      </c>
      <c r="J3520" s="2">
        <f t="shared" si="274"/>
        <v>2425000</v>
      </c>
      <c r="K3520" s="2"/>
    </row>
    <row r="3521" spans="1:11" x14ac:dyDescent="0.3">
      <c r="A3521" s="1">
        <v>45001</v>
      </c>
      <c r="B3521" t="s">
        <v>19</v>
      </c>
      <c r="C3521" t="s">
        <v>20</v>
      </c>
      <c r="D3521">
        <v>46</v>
      </c>
      <c r="E3521" s="2">
        <v>30000</v>
      </c>
      <c r="F3521">
        <f t="shared" si="270"/>
        <v>2023</v>
      </c>
      <c r="G3521" t="str">
        <f t="shared" si="271"/>
        <v>March</v>
      </c>
      <c r="H3521">
        <f t="shared" si="272"/>
        <v>1</v>
      </c>
      <c r="I3521" t="str">
        <f t="shared" si="273"/>
        <v>Thursday</v>
      </c>
      <c r="J3521" s="2">
        <f t="shared" si="274"/>
        <v>1380000</v>
      </c>
      <c r="K3521" s="2"/>
    </row>
    <row r="3522" spans="1:11" x14ac:dyDescent="0.3">
      <c r="A3522" s="1">
        <v>45002</v>
      </c>
      <c r="B3522" t="s">
        <v>5</v>
      </c>
      <c r="C3522" t="s">
        <v>6</v>
      </c>
      <c r="D3522">
        <v>111</v>
      </c>
      <c r="E3522" s="2">
        <v>50000</v>
      </c>
      <c r="F3522">
        <f t="shared" ref="F3522:F3585" si="275">YEAR(A3522)</f>
        <v>2023</v>
      </c>
      <c r="G3522" t="str">
        <f t="shared" ref="G3522:G3585" si="276">TEXT(A3522,"mmmm")</f>
        <v>March</v>
      </c>
      <c r="H3522">
        <f t="shared" ref="H3522:H3585" si="277">ROUNDUP(MONTH(A3522)/3,0)</f>
        <v>1</v>
      </c>
      <c r="I3522" t="str">
        <f t="shared" ref="I3522:I3585" si="278">TEXT(A3522,"dddd")</f>
        <v>Friday</v>
      </c>
      <c r="J3522" s="2">
        <f t="shared" ref="J3522:J3585" si="279">D3522*E3522</f>
        <v>5550000</v>
      </c>
      <c r="K3522" s="2"/>
    </row>
    <row r="3523" spans="1:11" x14ac:dyDescent="0.3">
      <c r="A3523" s="1">
        <v>45002</v>
      </c>
      <c r="B3523" t="s">
        <v>7</v>
      </c>
      <c r="C3523" t="s">
        <v>8</v>
      </c>
      <c r="D3523">
        <v>73</v>
      </c>
      <c r="E3523" s="2">
        <v>35000</v>
      </c>
      <c r="F3523">
        <f t="shared" si="275"/>
        <v>2023</v>
      </c>
      <c r="G3523" t="str">
        <f t="shared" si="276"/>
        <v>March</v>
      </c>
      <c r="H3523">
        <f t="shared" si="277"/>
        <v>1</v>
      </c>
      <c r="I3523" t="str">
        <f t="shared" si="278"/>
        <v>Friday</v>
      </c>
      <c r="J3523" s="2">
        <f t="shared" si="279"/>
        <v>2555000</v>
      </c>
      <c r="K3523" s="2"/>
    </row>
    <row r="3524" spans="1:11" x14ac:dyDescent="0.3">
      <c r="A3524" s="1">
        <v>45002</v>
      </c>
      <c r="B3524" t="s">
        <v>9</v>
      </c>
      <c r="C3524" t="s">
        <v>10</v>
      </c>
      <c r="D3524">
        <v>109</v>
      </c>
      <c r="E3524" s="2">
        <v>45000</v>
      </c>
      <c r="F3524">
        <f t="shared" si="275"/>
        <v>2023</v>
      </c>
      <c r="G3524" t="str">
        <f t="shared" si="276"/>
        <v>March</v>
      </c>
      <c r="H3524">
        <f t="shared" si="277"/>
        <v>1</v>
      </c>
      <c r="I3524" t="str">
        <f t="shared" si="278"/>
        <v>Friday</v>
      </c>
      <c r="J3524" s="2">
        <f t="shared" si="279"/>
        <v>4905000</v>
      </c>
      <c r="K3524" s="2"/>
    </row>
    <row r="3525" spans="1:11" x14ac:dyDescent="0.3">
      <c r="A3525" s="1">
        <v>45002</v>
      </c>
      <c r="B3525" t="s">
        <v>11</v>
      </c>
      <c r="C3525" t="s">
        <v>12</v>
      </c>
      <c r="D3525">
        <v>58</v>
      </c>
      <c r="E3525" s="2">
        <v>60000</v>
      </c>
      <c r="F3525">
        <f t="shared" si="275"/>
        <v>2023</v>
      </c>
      <c r="G3525" t="str">
        <f t="shared" si="276"/>
        <v>March</v>
      </c>
      <c r="H3525">
        <f t="shared" si="277"/>
        <v>1</v>
      </c>
      <c r="I3525" t="str">
        <f t="shared" si="278"/>
        <v>Friday</v>
      </c>
      <c r="J3525" s="2">
        <f t="shared" si="279"/>
        <v>3480000</v>
      </c>
      <c r="K3525" s="2"/>
    </row>
    <row r="3526" spans="1:11" x14ac:dyDescent="0.3">
      <c r="A3526" s="1">
        <v>45002</v>
      </c>
      <c r="B3526" t="s">
        <v>13</v>
      </c>
      <c r="C3526" t="s">
        <v>14</v>
      </c>
      <c r="D3526">
        <v>139</v>
      </c>
      <c r="E3526" s="2">
        <v>20000</v>
      </c>
      <c r="F3526">
        <f t="shared" si="275"/>
        <v>2023</v>
      </c>
      <c r="G3526" t="str">
        <f t="shared" si="276"/>
        <v>March</v>
      </c>
      <c r="H3526">
        <f t="shared" si="277"/>
        <v>1</v>
      </c>
      <c r="I3526" t="str">
        <f t="shared" si="278"/>
        <v>Friday</v>
      </c>
      <c r="J3526" s="2">
        <f t="shared" si="279"/>
        <v>2780000</v>
      </c>
      <c r="K3526" s="2"/>
    </row>
    <row r="3527" spans="1:11" x14ac:dyDescent="0.3">
      <c r="A3527" s="1">
        <v>45002</v>
      </c>
      <c r="B3527" t="s">
        <v>15</v>
      </c>
      <c r="C3527" t="s">
        <v>16</v>
      </c>
      <c r="D3527">
        <v>140</v>
      </c>
      <c r="E3527" s="2">
        <v>5000</v>
      </c>
      <c r="F3527">
        <f t="shared" si="275"/>
        <v>2023</v>
      </c>
      <c r="G3527" t="str">
        <f t="shared" si="276"/>
        <v>March</v>
      </c>
      <c r="H3527">
        <f t="shared" si="277"/>
        <v>1</v>
      </c>
      <c r="I3527" t="str">
        <f t="shared" si="278"/>
        <v>Friday</v>
      </c>
      <c r="J3527" s="2">
        <f t="shared" si="279"/>
        <v>700000</v>
      </c>
      <c r="K3527" s="2"/>
    </row>
    <row r="3528" spans="1:11" x14ac:dyDescent="0.3">
      <c r="A3528" s="1">
        <v>45002</v>
      </c>
      <c r="B3528" t="s">
        <v>17</v>
      </c>
      <c r="C3528" t="s">
        <v>18</v>
      </c>
      <c r="D3528">
        <v>99</v>
      </c>
      <c r="E3528" s="2">
        <v>25000</v>
      </c>
      <c r="F3528">
        <f t="shared" si="275"/>
        <v>2023</v>
      </c>
      <c r="G3528" t="str">
        <f t="shared" si="276"/>
        <v>March</v>
      </c>
      <c r="H3528">
        <f t="shared" si="277"/>
        <v>1</v>
      </c>
      <c r="I3528" t="str">
        <f t="shared" si="278"/>
        <v>Friday</v>
      </c>
      <c r="J3528" s="2">
        <f t="shared" si="279"/>
        <v>2475000</v>
      </c>
      <c r="K3528" s="2"/>
    </row>
    <row r="3529" spans="1:11" x14ac:dyDescent="0.3">
      <c r="A3529" s="1">
        <v>45002</v>
      </c>
      <c r="B3529" t="s">
        <v>19</v>
      </c>
      <c r="C3529" t="s">
        <v>20</v>
      </c>
      <c r="D3529">
        <v>51</v>
      </c>
      <c r="E3529" s="2">
        <v>30000</v>
      </c>
      <c r="F3529">
        <f t="shared" si="275"/>
        <v>2023</v>
      </c>
      <c r="G3529" t="str">
        <f t="shared" si="276"/>
        <v>March</v>
      </c>
      <c r="H3529">
        <f t="shared" si="277"/>
        <v>1</v>
      </c>
      <c r="I3529" t="str">
        <f t="shared" si="278"/>
        <v>Friday</v>
      </c>
      <c r="J3529" s="2">
        <f t="shared" si="279"/>
        <v>1530000</v>
      </c>
      <c r="K3529" s="2"/>
    </row>
    <row r="3530" spans="1:11" x14ac:dyDescent="0.3">
      <c r="A3530" s="1">
        <v>45003</v>
      </c>
      <c r="B3530" t="s">
        <v>5</v>
      </c>
      <c r="C3530" t="s">
        <v>6</v>
      </c>
      <c r="D3530">
        <v>112</v>
      </c>
      <c r="E3530" s="2">
        <v>50000</v>
      </c>
      <c r="F3530">
        <f t="shared" si="275"/>
        <v>2023</v>
      </c>
      <c r="G3530" t="str">
        <f t="shared" si="276"/>
        <v>March</v>
      </c>
      <c r="H3530">
        <f t="shared" si="277"/>
        <v>1</v>
      </c>
      <c r="I3530" t="str">
        <f t="shared" si="278"/>
        <v>Saturday</v>
      </c>
      <c r="J3530" s="2">
        <f t="shared" si="279"/>
        <v>5600000</v>
      </c>
      <c r="K3530" s="2"/>
    </row>
    <row r="3531" spans="1:11" x14ac:dyDescent="0.3">
      <c r="A3531" s="1">
        <v>45003</v>
      </c>
      <c r="B3531" t="s">
        <v>7</v>
      </c>
      <c r="C3531" t="s">
        <v>8</v>
      </c>
      <c r="D3531">
        <v>75</v>
      </c>
      <c r="E3531" s="2">
        <v>35000</v>
      </c>
      <c r="F3531">
        <f t="shared" si="275"/>
        <v>2023</v>
      </c>
      <c r="G3531" t="str">
        <f t="shared" si="276"/>
        <v>March</v>
      </c>
      <c r="H3531">
        <f t="shared" si="277"/>
        <v>1</v>
      </c>
      <c r="I3531" t="str">
        <f t="shared" si="278"/>
        <v>Saturday</v>
      </c>
      <c r="J3531" s="2">
        <f t="shared" si="279"/>
        <v>2625000</v>
      </c>
      <c r="K3531" s="2"/>
    </row>
    <row r="3532" spans="1:11" x14ac:dyDescent="0.3">
      <c r="A3532" s="1">
        <v>45003</v>
      </c>
      <c r="B3532" t="s">
        <v>9</v>
      </c>
      <c r="C3532" t="s">
        <v>10</v>
      </c>
      <c r="D3532">
        <v>97</v>
      </c>
      <c r="E3532" s="2">
        <v>45000</v>
      </c>
      <c r="F3532">
        <f t="shared" si="275"/>
        <v>2023</v>
      </c>
      <c r="G3532" t="str">
        <f t="shared" si="276"/>
        <v>March</v>
      </c>
      <c r="H3532">
        <f t="shared" si="277"/>
        <v>1</v>
      </c>
      <c r="I3532" t="str">
        <f t="shared" si="278"/>
        <v>Saturday</v>
      </c>
      <c r="J3532" s="2">
        <f t="shared" si="279"/>
        <v>4365000</v>
      </c>
      <c r="K3532" s="2"/>
    </row>
    <row r="3533" spans="1:11" x14ac:dyDescent="0.3">
      <c r="A3533" s="1">
        <v>45003</v>
      </c>
      <c r="B3533" t="s">
        <v>11</v>
      </c>
      <c r="C3533" t="s">
        <v>12</v>
      </c>
      <c r="D3533">
        <v>61</v>
      </c>
      <c r="E3533" s="2">
        <v>60000</v>
      </c>
      <c r="F3533">
        <f t="shared" si="275"/>
        <v>2023</v>
      </c>
      <c r="G3533" t="str">
        <f t="shared" si="276"/>
        <v>March</v>
      </c>
      <c r="H3533">
        <f t="shared" si="277"/>
        <v>1</v>
      </c>
      <c r="I3533" t="str">
        <f t="shared" si="278"/>
        <v>Saturday</v>
      </c>
      <c r="J3533" s="2">
        <f t="shared" si="279"/>
        <v>3660000</v>
      </c>
      <c r="K3533" s="2"/>
    </row>
    <row r="3534" spans="1:11" x14ac:dyDescent="0.3">
      <c r="A3534" s="1">
        <v>45003</v>
      </c>
      <c r="B3534" t="s">
        <v>13</v>
      </c>
      <c r="C3534" t="s">
        <v>14</v>
      </c>
      <c r="D3534">
        <v>126</v>
      </c>
      <c r="E3534" s="2">
        <v>20000</v>
      </c>
      <c r="F3534">
        <f t="shared" si="275"/>
        <v>2023</v>
      </c>
      <c r="G3534" t="str">
        <f t="shared" si="276"/>
        <v>March</v>
      </c>
      <c r="H3534">
        <f t="shared" si="277"/>
        <v>1</v>
      </c>
      <c r="I3534" t="str">
        <f t="shared" si="278"/>
        <v>Saturday</v>
      </c>
      <c r="J3534" s="2">
        <f t="shared" si="279"/>
        <v>2520000</v>
      </c>
      <c r="K3534" s="2"/>
    </row>
    <row r="3535" spans="1:11" x14ac:dyDescent="0.3">
      <c r="A3535" s="1">
        <v>45003</v>
      </c>
      <c r="B3535" t="s">
        <v>15</v>
      </c>
      <c r="C3535" t="s">
        <v>16</v>
      </c>
      <c r="D3535">
        <v>144</v>
      </c>
      <c r="E3535" s="2">
        <v>5000</v>
      </c>
      <c r="F3535">
        <f t="shared" si="275"/>
        <v>2023</v>
      </c>
      <c r="G3535" t="str">
        <f t="shared" si="276"/>
        <v>March</v>
      </c>
      <c r="H3535">
        <f t="shared" si="277"/>
        <v>1</v>
      </c>
      <c r="I3535" t="str">
        <f t="shared" si="278"/>
        <v>Saturday</v>
      </c>
      <c r="J3535" s="2">
        <f t="shared" si="279"/>
        <v>720000</v>
      </c>
      <c r="K3535" s="2"/>
    </row>
    <row r="3536" spans="1:11" x14ac:dyDescent="0.3">
      <c r="A3536" s="1">
        <v>45003</v>
      </c>
      <c r="B3536" t="s">
        <v>17</v>
      </c>
      <c r="C3536" t="s">
        <v>18</v>
      </c>
      <c r="D3536">
        <v>100</v>
      </c>
      <c r="E3536" s="2">
        <v>25000</v>
      </c>
      <c r="F3536">
        <f t="shared" si="275"/>
        <v>2023</v>
      </c>
      <c r="G3536" t="str">
        <f t="shared" si="276"/>
        <v>March</v>
      </c>
      <c r="H3536">
        <f t="shared" si="277"/>
        <v>1</v>
      </c>
      <c r="I3536" t="str">
        <f t="shared" si="278"/>
        <v>Saturday</v>
      </c>
      <c r="J3536" s="2">
        <f t="shared" si="279"/>
        <v>2500000</v>
      </c>
      <c r="K3536" s="2"/>
    </row>
    <row r="3537" spans="1:11" x14ac:dyDescent="0.3">
      <c r="A3537" s="1">
        <v>45003</v>
      </c>
      <c r="B3537" t="s">
        <v>19</v>
      </c>
      <c r="C3537" t="s">
        <v>20</v>
      </c>
      <c r="D3537">
        <v>51</v>
      </c>
      <c r="E3537" s="2">
        <v>30000</v>
      </c>
      <c r="F3537">
        <f t="shared" si="275"/>
        <v>2023</v>
      </c>
      <c r="G3537" t="str">
        <f t="shared" si="276"/>
        <v>March</v>
      </c>
      <c r="H3537">
        <f t="shared" si="277"/>
        <v>1</v>
      </c>
      <c r="I3537" t="str">
        <f t="shared" si="278"/>
        <v>Saturday</v>
      </c>
      <c r="J3537" s="2">
        <f t="shared" si="279"/>
        <v>1530000</v>
      </c>
      <c r="K3537" s="2"/>
    </row>
    <row r="3538" spans="1:11" x14ac:dyDescent="0.3">
      <c r="A3538" s="1">
        <v>45004</v>
      </c>
      <c r="B3538" t="s">
        <v>5</v>
      </c>
      <c r="C3538" t="s">
        <v>6</v>
      </c>
      <c r="D3538">
        <v>104</v>
      </c>
      <c r="E3538" s="2">
        <v>50000</v>
      </c>
      <c r="F3538">
        <f t="shared" si="275"/>
        <v>2023</v>
      </c>
      <c r="G3538" t="str">
        <f t="shared" si="276"/>
        <v>March</v>
      </c>
      <c r="H3538">
        <f t="shared" si="277"/>
        <v>1</v>
      </c>
      <c r="I3538" t="str">
        <f t="shared" si="278"/>
        <v>Sunday</v>
      </c>
      <c r="J3538" s="2">
        <f t="shared" si="279"/>
        <v>5200000</v>
      </c>
      <c r="K3538" s="2"/>
    </row>
    <row r="3539" spans="1:11" x14ac:dyDescent="0.3">
      <c r="A3539" s="1">
        <v>45004</v>
      </c>
      <c r="B3539" t="s">
        <v>7</v>
      </c>
      <c r="C3539" t="s">
        <v>8</v>
      </c>
      <c r="D3539">
        <v>78</v>
      </c>
      <c r="E3539" s="2">
        <v>35000</v>
      </c>
      <c r="F3539">
        <f t="shared" si="275"/>
        <v>2023</v>
      </c>
      <c r="G3539" t="str">
        <f t="shared" si="276"/>
        <v>March</v>
      </c>
      <c r="H3539">
        <f t="shared" si="277"/>
        <v>1</v>
      </c>
      <c r="I3539" t="str">
        <f t="shared" si="278"/>
        <v>Sunday</v>
      </c>
      <c r="J3539" s="2">
        <f t="shared" si="279"/>
        <v>2730000</v>
      </c>
      <c r="K3539" s="2"/>
    </row>
    <row r="3540" spans="1:11" x14ac:dyDescent="0.3">
      <c r="A3540" s="1">
        <v>45004</v>
      </c>
      <c r="B3540" t="s">
        <v>9</v>
      </c>
      <c r="C3540" t="s">
        <v>10</v>
      </c>
      <c r="D3540">
        <v>103</v>
      </c>
      <c r="E3540" s="2">
        <v>45000</v>
      </c>
      <c r="F3540">
        <f t="shared" si="275"/>
        <v>2023</v>
      </c>
      <c r="G3540" t="str">
        <f t="shared" si="276"/>
        <v>March</v>
      </c>
      <c r="H3540">
        <f t="shared" si="277"/>
        <v>1</v>
      </c>
      <c r="I3540" t="str">
        <f t="shared" si="278"/>
        <v>Sunday</v>
      </c>
      <c r="J3540" s="2">
        <f t="shared" si="279"/>
        <v>4635000</v>
      </c>
      <c r="K3540" s="2"/>
    </row>
    <row r="3541" spans="1:11" x14ac:dyDescent="0.3">
      <c r="A3541" s="1">
        <v>45004</v>
      </c>
      <c r="B3541" t="s">
        <v>11</v>
      </c>
      <c r="C3541" t="s">
        <v>12</v>
      </c>
      <c r="D3541">
        <v>58</v>
      </c>
      <c r="E3541" s="2">
        <v>60000</v>
      </c>
      <c r="F3541">
        <f t="shared" si="275"/>
        <v>2023</v>
      </c>
      <c r="G3541" t="str">
        <f t="shared" si="276"/>
        <v>March</v>
      </c>
      <c r="H3541">
        <f t="shared" si="277"/>
        <v>1</v>
      </c>
      <c r="I3541" t="str">
        <f t="shared" si="278"/>
        <v>Sunday</v>
      </c>
      <c r="J3541" s="2">
        <f t="shared" si="279"/>
        <v>3480000</v>
      </c>
      <c r="K3541" s="2"/>
    </row>
    <row r="3542" spans="1:11" x14ac:dyDescent="0.3">
      <c r="A3542" s="1">
        <v>45004</v>
      </c>
      <c r="B3542" t="s">
        <v>13</v>
      </c>
      <c r="C3542" t="s">
        <v>14</v>
      </c>
      <c r="D3542">
        <v>136</v>
      </c>
      <c r="E3542" s="2">
        <v>20000</v>
      </c>
      <c r="F3542">
        <f t="shared" si="275"/>
        <v>2023</v>
      </c>
      <c r="G3542" t="str">
        <f t="shared" si="276"/>
        <v>March</v>
      </c>
      <c r="H3542">
        <f t="shared" si="277"/>
        <v>1</v>
      </c>
      <c r="I3542" t="str">
        <f t="shared" si="278"/>
        <v>Sunday</v>
      </c>
      <c r="J3542" s="2">
        <f t="shared" si="279"/>
        <v>2720000</v>
      </c>
      <c r="K3542" s="2"/>
    </row>
    <row r="3543" spans="1:11" x14ac:dyDescent="0.3">
      <c r="A3543" s="1">
        <v>45004</v>
      </c>
      <c r="B3543" t="s">
        <v>15</v>
      </c>
      <c r="C3543" t="s">
        <v>16</v>
      </c>
      <c r="D3543">
        <v>169</v>
      </c>
      <c r="E3543" s="2">
        <v>5000</v>
      </c>
      <c r="F3543">
        <f t="shared" si="275"/>
        <v>2023</v>
      </c>
      <c r="G3543" t="str">
        <f t="shared" si="276"/>
        <v>March</v>
      </c>
      <c r="H3543">
        <f t="shared" si="277"/>
        <v>1</v>
      </c>
      <c r="I3543" t="str">
        <f t="shared" si="278"/>
        <v>Sunday</v>
      </c>
      <c r="J3543" s="2">
        <f t="shared" si="279"/>
        <v>845000</v>
      </c>
      <c r="K3543" s="2"/>
    </row>
    <row r="3544" spans="1:11" x14ac:dyDescent="0.3">
      <c r="A3544" s="1">
        <v>45004</v>
      </c>
      <c r="B3544" t="s">
        <v>17</v>
      </c>
      <c r="C3544" t="s">
        <v>18</v>
      </c>
      <c r="D3544">
        <v>100</v>
      </c>
      <c r="E3544" s="2">
        <v>25000</v>
      </c>
      <c r="F3544">
        <f t="shared" si="275"/>
        <v>2023</v>
      </c>
      <c r="G3544" t="str">
        <f t="shared" si="276"/>
        <v>March</v>
      </c>
      <c r="H3544">
        <f t="shared" si="277"/>
        <v>1</v>
      </c>
      <c r="I3544" t="str">
        <f t="shared" si="278"/>
        <v>Sunday</v>
      </c>
      <c r="J3544" s="2">
        <f t="shared" si="279"/>
        <v>2500000</v>
      </c>
      <c r="K3544" s="2"/>
    </row>
    <row r="3545" spans="1:11" x14ac:dyDescent="0.3">
      <c r="A3545" s="1">
        <v>45004</v>
      </c>
      <c r="B3545" t="s">
        <v>19</v>
      </c>
      <c r="C3545" t="s">
        <v>20</v>
      </c>
      <c r="D3545">
        <v>50</v>
      </c>
      <c r="E3545" s="2">
        <v>30000</v>
      </c>
      <c r="F3545">
        <f t="shared" si="275"/>
        <v>2023</v>
      </c>
      <c r="G3545" t="str">
        <f t="shared" si="276"/>
        <v>March</v>
      </c>
      <c r="H3545">
        <f t="shared" si="277"/>
        <v>1</v>
      </c>
      <c r="I3545" t="str">
        <f t="shared" si="278"/>
        <v>Sunday</v>
      </c>
      <c r="J3545" s="2">
        <f t="shared" si="279"/>
        <v>1500000</v>
      </c>
      <c r="K3545" s="2"/>
    </row>
    <row r="3546" spans="1:11" x14ac:dyDescent="0.3">
      <c r="A3546" s="1">
        <v>45005</v>
      </c>
      <c r="B3546" t="s">
        <v>5</v>
      </c>
      <c r="C3546" t="s">
        <v>6</v>
      </c>
      <c r="D3546">
        <v>109</v>
      </c>
      <c r="E3546" s="2">
        <v>50000</v>
      </c>
      <c r="F3546">
        <f t="shared" si="275"/>
        <v>2023</v>
      </c>
      <c r="G3546" t="str">
        <f t="shared" si="276"/>
        <v>March</v>
      </c>
      <c r="H3546">
        <f t="shared" si="277"/>
        <v>1</v>
      </c>
      <c r="I3546" t="str">
        <f t="shared" si="278"/>
        <v>Monday</v>
      </c>
      <c r="J3546" s="2">
        <f t="shared" si="279"/>
        <v>5450000</v>
      </c>
      <c r="K3546" s="2"/>
    </row>
    <row r="3547" spans="1:11" x14ac:dyDescent="0.3">
      <c r="A3547" s="1">
        <v>45005</v>
      </c>
      <c r="B3547" t="s">
        <v>7</v>
      </c>
      <c r="C3547" t="s">
        <v>8</v>
      </c>
      <c r="D3547">
        <v>69</v>
      </c>
      <c r="E3547" s="2">
        <v>35000</v>
      </c>
      <c r="F3547">
        <f t="shared" si="275"/>
        <v>2023</v>
      </c>
      <c r="G3547" t="str">
        <f t="shared" si="276"/>
        <v>March</v>
      </c>
      <c r="H3547">
        <f t="shared" si="277"/>
        <v>1</v>
      </c>
      <c r="I3547" t="str">
        <f t="shared" si="278"/>
        <v>Monday</v>
      </c>
      <c r="J3547" s="2">
        <f t="shared" si="279"/>
        <v>2415000</v>
      </c>
      <c r="K3547" s="2"/>
    </row>
    <row r="3548" spans="1:11" x14ac:dyDescent="0.3">
      <c r="A3548" s="1">
        <v>45005</v>
      </c>
      <c r="B3548" t="s">
        <v>9</v>
      </c>
      <c r="C3548" t="s">
        <v>10</v>
      </c>
      <c r="D3548">
        <v>104</v>
      </c>
      <c r="E3548" s="2">
        <v>45000</v>
      </c>
      <c r="F3548">
        <f t="shared" si="275"/>
        <v>2023</v>
      </c>
      <c r="G3548" t="str">
        <f t="shared" si="276"/>
        <v>March</v>
      </c>
      <c r="H3548">
        <f t="shared" si="277"/>
        <v>1</v>
      </c>
      <c r="I3548" t="str">
        <f t="shared" si="278"/>
        <v>Monday</v>
      </c>
      <c r="J3548" s="2">
        <f t="shared" si="279"/>
        <v>4680000</v>
      </c>
      <c r="K3548" s="2"/>
    </row>
    <row r="3549" spans="1:11" x14ac:dyDescent="0.3">
      <c r="A3549" s="1">
        <v>45005</v>
      </c>
      <c r="B3549" t="s">
        <v>11</v>
      </c>
      <c r="C3549" t="s">
        <v>12</v>
      </c>
      <c r="D3549">
        <v>55</v>
      </c>
      <c r="E3549" s="2">
        <v>60000</v>
      </c>
      <c r="F3549">
        <f t="shared" si="275"/>
        <v>2023</v>
      </c>
      <c r="G3549" t="str">
        <f t="shared" si="276"/>
        <v>March</v>
      </c>
      <c r="H3549">
        <f t="shared" si="277"/>
        <v>1</v>
      </c>
      <c r="I3549" t="str">
        <f t="shared" si="278"/>
        <v>Monday</v>
      </c>
      <c r="J3549" s="2">
        <f t="shared" si="279"/>
        <v>3300000</v>
      </c>
      <c r="K3549" s="2"/>
    </row>
    <row r="3550" spans="1:11" x14ac:dyDescent="0.3">
      <c r="A3550" s="1">
        <v>45005</v>
      </c>
      <c r="B3550" t="s">
        <v>13</v>
      </c>
      <c r="C3550" t="s">
        <v>14</v>
      </c>
      <c r="D3550">
        <v>133</v>
      </c>
      <c r="E3550" s="2">
        <v>20000</v>
      </c>
      <c r="F3550">
        <f t="shared" si="275"/>
        <v>2023</v>
      </c>
      <c r="G3550" t="str">
        <f t="shared" si="276"/>
        <v>March</v>
      </c>
      <c r="H3550">
        <f t="shared" si="277"/>
        <v>1</v>
      </c>
      <c r="I3550" t="str">
        <f t="shared" si="278"/>
        <v>Monday</v>
      </c>
      <c r="J3550" s="2">
        <f t="shared" si="279"/>
        <v>2660000</v>
      </c>
      <c r="K3550" s="2"/>
    </row>
    <row r="3551" spans="1:11" x14ac:dyDescent="0.3">
      <c r="A3551" s="1">
        <v>45005</v>
      </c>
      <c r="B3551" t="s">
        <v>15</v>
      </c>
      <c r="C3551" t="s">
        <v>16</v>
      </c>
      <c r="D3551">
        <v>143</v>
      </c>
      <c r="E3551" s="2">
        <v>5000</v>
      </c>
      <c r="F3551">
        <f t="shared" si="275"/>
        <v>2023</v>
      </c>
      <c r="G3551" t="str">
        <f t="shared" si="276"/>
        <v>March</v>
      </c>
      <c r="H3551">
        <f t="shared" si="277"/>
        <v>1</v>
      </c>
      <c r="I3551" t="str">
        <f t="shared" si="278"/>
        <v>Monday</v>
      </c>
      <c r="J3551" s="2">
        <f t="shared" si="279"/>
        <v>715000</v>
      </c>
      <c r="K3551" s="2"/>
    </row>
    <row r="3552" spans="1:11" x14ac:dyDescent="0.3">
      <c r="A3552" s="1">
        <v>45005</v>
      </c>
      <c r="B3552" t="s">
        <v>17</v>
      </c>
      <c r="C3552" t="s">
        <v>18</v>
      </c>
      <c r="D3552">
        <v>103</v>
      </c>
      <c r="E3552" s="2">
        <v>25000</v>
      </c>
      <c r="F3552">
        <f t="shared" si="275"/>
        <v>2023</v>
      </c>
      <c r="G3552" t="str">
        <f t="shared" si="276"/>
        <v>March</v>
      </c>
      <c r="H3552">
        <f t="shared" si="277"/>
        <v>1</v>
      </c>
      <c r="I3552" t="str">
        <f t="shared" si="278"/>
        <v>Monday</v>
      </c>
      <c r="J3552" s="2">
        <f t="shared" si="279"/>
        <v>2575000</v>
      </c>
      <c r="K3552" s="2"/>
    </row>
    <row r="3553" spans="1:11" x14ac:dyDescent="0.3">
      <c r="A3553" s="1">
        <v>45005</v>
      </c>
      <c r="B3553" t="s">
        <v>19</v>
      </c>
      <c r="C3553" t="s">
        <v>20</v>
      </c>
      <c r="D3553">
        <v>45</v>
      </c>
      <c r="E3553" s="2">
        <v>30000</v>
      </c>
      <c r="F3553">
        <f t="shared" si="275"/>
        <v>2023</v>
      </c>
      <c r="G3553" t="str">
        <f t="shared" si="276"/>
        <v>March</v>
      </c>
      <c r="H3553">
        <f t="shared" si="277"/>
        <v>1</v>
      </c>
      <c r="I3553" t="str">
        <f t="shared" si="278"/>
        <v>Monday</v>
      </c>
      <c r="J3553" s="2">
        <f t="shared" si="279"/>
        <v>1350000</v>
      </c>
      <c r="K3553" s="2"/>
    </row>
    <row r="3554" spans="1:11" x14ac:dyDescent="0.3">
      <c r="A3554" s="1">
        <v>45006</v>
      </c>
      <c r="B3554" t="s">
        <v>5</v>
      </c>
      <c r="C3554" t="s">
        <v>6</v>
      </c>
      <c r="D3554">
        <v>111</v>
      </c>
      <c r="E3554" s="2">
        <v>50000</v>
      </c>
      <c r="F3554">
        <f t="shared" si="275"/>
        <v>2023</v>
      </c>
      <c r="G3554" t="str">
        <f t="shared" si="276"/>
        <v>March</v>
      </c>
      <c r="H3554">
        <f t="shared" si="277"/>
        <v>1</v>
      </c>
      <c r="I3554" t="str">
        <f t="shared" si="278"/>
        <v>Tuesday</v>
      </c>
      <c r="J3554" s="2">
        <f t="shared" si="279"/>
        <v>5550000</v>
      </c>
      <c r="K3554" s="2"/>
    </row>
    <row r="3555" spans="1:11" x14ac:dyDescent="0.3">
      <c r="A3555" s="1">
        <v>45006</v>
      </c>
      <c r="B3555" t="s">
        <v>7</v>
      </c>
      <c r="C3555" t="s">
        <v>8</v>
      </c>
      <c r="D3555">
        <v>75</v>
      </c>
      <c r="E3555" s="2">
        <v>35000</v>
      </c>
      <c r="F3555">
        <f t="shared" si="275"/>
        <v>2023</v>
      </c>
      <c r="G3555" t="str">
        <f t="shared" si="276"/>
        <v>March</v>
      </c>
      <c r="H3555">
        <f t="shared" si="277"/>
        <v>1</v>
      </c>
      <c r="I3555" t="str">
        <f t="shared" si="278"/>
        <v>Tuesday</v>
      </c>
      <c r="J3555" s="2">
        <f t="shared" si="279"/>
        <v>2625000</v>
      </c>
      <c r="K3555" s="2"/>
    </row>
    <row r="3556" spans="1:11" x14ac:dyDescent="0.3">
      <c r="A3556" s="1">
        <v>45006</v>
      </c>
      <c r="B3556" t="s">
        <v>9</v>
      </c>
      <c r="C3556" t="s">
        <v>10</v>
      </c>
      <c r="D3556">
        <v>103</v>
      </c>
      <c r="E3556" s="2">
        <v>45000</v>
      </c>
      <c r="F3556">
        <f t="shared" si="275"/>
        <v>2023</v>
      </c>
      <c r="G3556" t="str">
        <f t="shared" si="276"/>
        <v>March</v>
      </c>
      <c r="H3556">
        <f t="shared" si="277"/>
        <v>1</v>
      </c>
      <c r="I3556" t="str">
        <f t="shared" si="278"/>
        <v>Tuesday</v>
      </c>
      <c r="J3556" s="2">
        <f t="shared" si="279"/>
        <v>4635000</v>
      </c>
      <c r="K3556" s="2"/>
    </row>
    <row r="3557" spans="1:11" x14ac:dyDescent="0.3">
      <c r="A3557" s="1">
        <v>45006</v>
      </c>
      <c r="B3557" t="s">
        <v>11</v>
      </c>
      <c r="C3557" t="s">
        <v>12</v>
      </c>
      <c r="D3557">
        <v>53</v>
      </c>
      <c r="E3557" s="2">
        <v>60000</v>
      </c>
      <c r="F3557">
        <f t="shared" si="275"/>
        <v>2023</v>
      </c>
      <c r="G3557" t="str">
        <f t="shared" si="276"/>
        <v>March</v>
      </c>
      <c r="H3557">
        <f t="shared" si="277"/>
        <v>1</v>
      </c>
      <c r="I3557" t="str">
        <f t="shared" si="278"/>
        <v>Tuesday</v>
      </c>
      <c r="J3557" s="2">
        <f t="shared" si="279"/>
        <v>3180000</v>
      </c>
      <c r="K3557" s="2"/>
    </row>
    <row r="3558" spans="1:11" x14ac:dyDescent="0.3">
      <c r="A3558" s="1">
        <v>45006</v>
      </c>
      <c r="B3558" t="s">
        <v>13</v>
      </c>
      <c r="C3558" t="s">
        <v>14</v>
      </c>
      <c r="D3558">
        <v>140</v>
      </c>
      <c r="E3558" s="2">
        <v>20000</v>
      </c>
      <c r="F3558">
        <f t="shared" si="275"/>
        <v>2023</v>
      </c>
      <c r="G3558" t="str">
        <f t="shared" si="276"/>
        <v>March</v>
      </c>
      <c r="H3558">
        <f t="shared" si="277"/>
        <v>1</v>
      </c>
      <c r="I3558" t="str">
        <f t="shared" si="278"/>
        <v>Tuesday</v>
      </c>
      <c r="J3558" s="2">
        <f t="shared" si="279"/>
        <v>2800000</v>
      </c>
      <c r="K3558" s="2"/>
    </row>
    <row r="3559" spans="1:11" x14ac:dyDescent="0.3">
      <c r="A3559" s="1">
        <v>45006</v>
      </c>
      <c r="B3559" t="s">
        <v>15</v>
      </c>
      <c r="C3559" t="s">
        <v>16</v>
      </c>
      <c r="D3559">
        <v>138</v>
      </c>
      <c r="E3559" s="2">
        <v>5000</v>
      </c>
      <c r="F3559">
        <f t="shared" si="275"/>
        <v>2023</v>
      </c>
      <c r="G3559" t="str">
        <f t="shared" si="276"/>
        <v>March</v>
      </c>
      <c r="H3559">
        <f t="shared" si="277"/>
        <v>1</v>
      </c>
      <c r="I3559" t="str">
        <f t="shared" si="278"/>
        <v>Tuesday</v>
      </c>
      <c r="J3559" s="2">
        <f t="shared" si="279"/>
        <v>690000</v>
      </c>
      <c r="K3559" s="2"/>
    </row>
    <row r="3560" spans="1:11" x14ac:dyDescent="0.3">
      <c r="A3560" s="1">
        <v>45006</v>
      </c>
      <c r="B3560" t="s">
        <v>17</v>
      </c>
      <c r="C3560" t="s">
        <v>18</v>
      </c>
      <c r="D3560">
        <v>98</v>
      </c>
      <c r="E3560" s="2">
        <v>25000</v>
      </c>
      <c r="F3560">
        <f t="shared" si="275"/>
        <v>2023</v>
      </c>
      <c r="G3560" t="str">
        <f t="shared" si="276"/>
        <v>March</v>
      </c>
      <c r="H3560">
        <f t="shared" si="277"/>
        <v>1</v>
      </c>
      <c r="I3560" t="str">
        <f t="shared" si="278"/>
        <v>Tuesday</v>
      </c>
      <c r="J3560" s="2">
        <f t="shared" si="279"/>
        <v>2450000</v>
      </c>
      <c r="K3560" s="2"/>
    </row>
    <row r="3561" spans="1:11" x14ac:dyDescent="0.3">
      <c r="A3561" s="1">
        <v>45006</v>
      </c>
      <c r="B3561" t="s">
        <v>19</v>
      </c>
      <c r="C3561" t="s">
        <v>20</v>
      </c>
      <c r="D3561">
        <v>52</v>
      </c>
      <c r="E3561" s="2">
        <v>30000</v>
      </c>
      <c r="F3561">
        <f t="shared" si="275"/>
        <v>2023</v>
      </c>
      <c r="G3561" t="str">
        <f t="shared" si="276"/>
        <v>March</v>
      </c>
      <c r="H3561">
        <f t="shared" si="277"/>
        <v>1</v>
      </c>
      <c r="I3561" t="str">
        <f t="shared" si="278"/>
        <v>Tuesday</v>
      </c>
      <c r="J3561" s="2">
        <f t="shared" si="279"/>
        <v>1560000</v>
      </c>
      <c r="K3561" s="2"/>
    </row>
    <row r="3562" spans="1:11" x14ac:dyDescent="0.3">
      <c r="A3562" s="1">
        <v>45007</v>
      </c>
      <c r="B3562" t="s">
        <v>5</v>
      </c>
      <c r="C3562" t="s">
        <v>6</v>
      </c>
      <c r="D3562">
        <v>109</v>
      </c>
      <c r="E3562" s="2">
        <v>50000</v>
      </c>
      <c r="F3562">
        <f t="shared" si="275"/>
        <v>2023</v>
      </c>
      <c r="G3562" t="str">
        <f t="shared" si="276"/>
        <v>March</v>
      </c>
      <c r="H3562">
        <f t="shared" si="277"/>
        <v>1</v>
      </c>
      <c r="I3562" t="str">
        <f t="shared" si="278"/>
        <v>Wednesday</v>
      </c>
      <c r="J3562" s="2">
        <f t="shared" si="279"/>
        <v>5450000</v>
      </c>
      <c r="K3562" s="2"/>
    </row>
    <row r="3563" spans="1:11" x14ac:dyDescent="0.3">
      <c r="A3563" s="1">
        <v>45007</v>
      </c>
      <c r="B3563" t="s">
        <v>7</v>
      </c>
      <c r="C3563" t="s">
        <v>8</v>
      </c>
      <c r="D3563">
        <v>83</v>
      </c>
      <c r="E3563" s="2">
        <v>35000</v>
      </c>
      <c r="F3563">
        <f t="shared" si="275"/>
        <v>2023</v>
      </c>
      <c r="G3563" t="str">
        <f t="shared" si="276"/>
        <v>March</v>
      </c>
      <c r="H3563">
        <f t="shared" si="277"/>
        <v>1</v>
      </c>
      <c r="I3563" t="str">
        <f t="shared" si="278"/>
        <v>Wednesday</v>
      </c>
      <c r="J3563" s="2">
        <f t="shared" si="279"/>
        <v>2905000</v>
      </c>
      <c r="K3563" s="2"/>
    </row>
    <row r="3564" spans="1:11" x14ac:dyDescent="0.3">
      <c r="A3564" s="1">
        <v>45007</v>
      </c>
      <c r="B3564" t="s">
        <v>9</v>
      </c>
      <c r="C3564" t="s">
        <v>10</v>
      </c>
      <c r="D3564">
        <v>103</v>
      </c>
      <c r="E3564" s="2">
        <v>45000</v>
      </c>
      <c r="F3564">
        <f t="shared" si="275"/>
        <v>2023</v>
      </c>
      <c r="G3564" t="str">
        <f t="shared" si="276"/>
        <v>March</v>
      </c>
      <c r="H3564">
        <f t="shared" si="277"/>
        <v>1</v>
      </c>
      <c r="I3564" t="str">
        <f t="shared" si="278"/>
        <v>Wednesday</v>
      </c>
      <c r="J3564" s="2">
        <f t="shared" si="279"/>
        <v>4635000</v>
      </c>
      <c r="K3564" s="2"/>
    </row>
    <row r="3565" spans="1:11" x14ac:dyDescent="0.3">
      <c r="A3565" s="1">
        <v>45007</v>
      </c>
      <c r="B3565" t="s">
        <v>11</v>
      </c>
      <c r="C3565" t="s">
        <v>12</v>
      </c>
      <c r="D3565">
        <v>55</v>
      </c>
      <c r="E3565" s="2">
        <v>60000</v>
      </c>
      <c r="F3565">
        <f t="shared" si="275"/>
        <v>2023</v>
      </c>
      <c r="G3565" t="str">
        <f t="shared" si="276"/>
        <v>March</v>
      </c>
      <c r="H3565">
        <f t="shared" si="277"/>
        <v>1</v>
      </c>
      <c r="I3565" t="str">
        <f t="shared" si="278"/>
        <v>Wednesday</v>
      </c>
      <c r="J3565" s="2">
        <f t="shared" si="279"/>
        <v>3300000</v>
      </c>
      <c r="K3565" s="2"/>
    </row>
    <row r="3566" spans="1:11" x14ac:dyDescent="0.3">
      <c r="A3566" s="1">
        <v>45007</v>
      </c>
      <c r="B3566" t="s">
        <v>13</v>
      </c>
      <c r="C3566" t="s">
        <v>14</v>
      </c>
      <c r="D3566">
        <v>143</v>
      </c>
      <c r="E3566" s="2">
        <v>20000</v>
      </c>
      <c r="F3566">
        <f t="shared" si="275"/>
        <v>2023</v>
      </c>
      <c r="G3566" t="str">
        <f t="shared" si="276"/>
        <v>March</v>
      </c>
      <c r="H3566">
        <f t="shared" si="277"/>
        <v>1</v>
      </c>
      <c r="I3566" t="str">
        <f t="shared" si="278"/>
        <v>Wednesday</v>
      </c>
      <c r="J3566" s="2">
        <f t="shared" si="279"/>
        <v>2860000</v>
      </c>
      <c r="K3566" s="2"/>
    </row>
    <row r="3567" spans="1:11" x14ac:dyDescent="0.3">
      <c r="A3567" s="1">
        <v>45007</v>
      </c>
      <c r="B3567" t="s">
        <v>15</v>
      </c>
      <c r="C3567" t="s">
        <v>16</v>
      </c>
      <c r="D3567">
        <v>160</v>
      </c>
      <c r="E3567" s="2">
        <v>5000</v>
      </c>
      <c r="F3567">
        <f t="shared" si="275"/>
        <v>2023</v>
      </c>
      <c r="G3567" t="str">
        <f t="shared" si="276"/>
        <v>March</v>
      </c>
      <c r="H3567">
        <f t="shared" si="277"/>
        <v>1</v>
      </c>
      <c r="I3567" t="str">
        <f t="shared" si="278"/>
        <v>Wednesday</v>
      </c>
      <c r="J3567" s="2">
        <f t="shared" si="279"/>
        <v>800000</v>
      </c>
      <c r="K3567" s="2"/>
    </row>
    <row r="3568" spans="1:11" x14ac:dyDescent="0.3">
      <c r="A3568" s="1">
        <v>45007</v>
      </c>
      <c r="B3568" t="s">
        <v>17</v>
      </c>
      <c r="C3568" t="s">
        <v>18</v>
      </c>
      <c r="D3568">
        <v>92</v>
      </c>
      <c r="E3568" s="2">
        <v>25000</v>
      </c>
      <c r="F3568">
        <f t="shared" si="275"/>
        <v>2023</v>
      </c>
      <c r="G3568" t="str">
        <f t="shared" si="276"/>
        <v>March</v>
      </c>
      <c r="H3568">
        <f t="shared" si="277"/>
        <v>1</v>
      </c>
      <c r="I3568" t="str">
        <f t="shared" si="278"/>
        <v>Wednesday</v>
      </c>
      <c r="J3568" s="2">
        <f t="shared" si="279"/>
        <v>2300000</v>
      </c>
      <c r="K3568" s="2"/>
    </row>
    <row r="3569" spans="1:11" x14ac:dyDescent="0.3">
      <c r="A3569" s="1">
        <v>45007</v>
      </c>
      <c r="B3569" t="s">
        <v>19</v>
      </c>
      <c r="C3569" t="s">
        <v>20</v>
      </c>
      <c r="D3569">
        <v>43</v>
      </c>
      <c r="E3569" s="2">
        <v>30000</v>
      </c>
      <c r="F3569">
        <f t="shared" si="275"/>
        <v>2023</v>
      </c>
      <c r="G3569" t="str">
        <f t="shared" si="276"/>
        <v>March</v>
      </c>
      <c r="H3569">
        <f t="shared" si="277"/>
        <v>1</v>
      </c>
      <c r="I3569" t="str">
        <f t="shared" si="278"/>
        <v>Wednesday</v>
      </c>
      <c r="J3569" s="2">
        <f t="shared" si="279"/>
        <v>1290000</v>
      </c>
      <c r="K3569" s="2"/>
    </row>
    <row r="3570" spans="1:11" x14ac:dyDescent="0.3">
      <c r="A3570" s="1">
        <v>45008</v>
      </c>
      <c r="B3570" t="s">
        <v>5</v>
      </c>
      <c r="C3570" t="s">
        <v>6</v>
      </c>
      <c r="D3570">
        <v>111</v>
      </c>
      <c r="E3570" s="2">
        <v>50000</v>
      </c>
      <c r="F3570">
        <f t="shared" si="275"/>
        <v>2023</v>
      </c>
      <c r="G3570" t="str">
        <f t="shared" si="276"/>
        <v>March</v>
      </c>
      <c r="H3570">
        <f t="shared" si="277"/>
        <v>1</v>
      </c>
      <c r="I3570" t="str">
        <f t="shared" si="278"/>
        <v>Thursday</v>
      </c>
      <c r="J3570" s="2">
        <f t="shared" si="279"/>
        <v>5550000</v>
      </c>
      <c r="K3570" s="2"/>
    </row>
    <row r="3571" spans="1:11" x14ac:dyDescent="0.3">
      <c r="A3571" s="1">
        <v>45008</v>
      </c>
      <c r="B3571" t="s">
        <v>7</v>
      </c>
      <c r="C3571" t="s">
        <v>8</v>
      </c>
      <c r="D3571">
        <v>77</v>
      </c>
      <c r="E3571" s="2">
        <v>35000</v>
      </c>
      <c r="F3571">
        <f t="shared" si="275"/>
        <v>2023</v>
      </c>
      <c r="G3571" t="str">
        <f t="shared" si="276"/>
        <v>March</v>
      </c>
      <c r="H3571">
        <f t="shared" si="277"/>
        <v>1</v>
      </c>
      <c r="I3571" t="str">
        <f t="shared" si="278"/>
        <v>Thursday</v>
      </c>
      <c r="J3571" s="2">
        <f t="shared" si="279"/>
        <v>2695000</v>
      </c>
      <c r="K3571" s="2"/>
    </row>
    <row r="3572" spans="1:11" x14ac:dyDescent="0.3">
      <c r="A3572" s="1">
        <v>45008</v>
      </c>
      <c r="B3572" t="s">
        <v>9</v>
      </c>
      <c r="C3572" t="s">
        <v>10</v>
      </c>
      <c r="D3572">
        <v>100</v>
      </c>
      <c r="E3572" s="2">
        <v>45000</v>
      </c>
      <c r="F3572">
        <f t="shared" si="275"/>
        <v>2023</v>
      </c>
      <c r="G3572" t="str">
        <f t="shared" si="276"/>
        <v>March</v>
      </c>
      <c r="H3572">
        <f t="shared" si="277"/>
        <v>1</v>
      </c>
      <c r="I3572" t="str">
        <f t="shared" si="278"/>
        <v>Thursday</v>
      </c>
      <c r="J3572" s="2">
        <f t="shared" si="279"/>
        <v>4500000</v>
      </c>
      <c r="K3572" s="2"/>
    </row>
    <row r="3573" spans="1:11" x14ac:dyDescent="0.3">
      <c r="A3573" s="1">
        <v>45008</v>
      </c>
      <c r="B3573" t="s">
        <v>11</v>
      </c>
      <c r="C3573" t="s">
        <v>12</v>
      </c>
      <c r="D3573">
        <v>61</v>
      </c>
      <c r="E3573" s="2">
        <v>60000</v>
      </c>
      <c r="F3573">
        <f t="shared" si="275"/>
        <v>2023</v>
      </c>
      <c r="G3573" t="str">
        <f t="shared" si="276"/>
        <v>March</v>
      </c>
      <c r="H3573">
        <f t="shared" si="277"/>
        <v>1</v>
      </c>
      <c r="I3573" t="str">
        <f t="shared" si="278"/>
        <v>Thursday</v>
      </c>
      <c r="J3573" s="2">
        <f t="shared" si="279"/>
        <v>3660000</v>
      </c>
      <c r="K3573" s="2"/>
    </row>
    <row r="3574" spans="1:11" x14ac:dyDescent="0.3">
      <c r="A3574" s="1">
        <v>45008</v>
      </c>
      <c r="B3574" t="s">
        <v>13</v>
      </c>
      <c r="C3574" t="s">
        <v>14</v>
      </c>
      <c r="D3574">
        <v>131</v>
      </c>
      <c r="E3574" s="2">
        <v>20000</v>
      </c>
      <c r="F3574">
        <f t="shared" si="275"/>
        <v>2023</v>
      </c>
      <c r="G3574" t="str">
        <f t="shared" si="276"/>
        <v>March</v>
      </c>
      <c r="H3574">
        <f t="shared" si="277"/>
        <v>1</v>
      </c>
      <c r="I3574" t="str">
        <f t="shared" si="278"/>
        <v>Thursday</v>
      </c>
      <c r="J3574" s="2">
        <f t="shared" si="279"/>
        <v>2620000</v>
      </c>
      <c r="K3574" s="2"/>
    </row>
    <row r="3575" spans="1:11" x14ac:dyDescent="0.3">
      <c r="A3575" s="1">
        <v>45008</v>
      </c>
      <c r="B3575" t="s">
        <v>15</v>
      </c>
      <c r="C3575" t="s">
        <v>16</v>
      </c>
      <c r="D3575">
        <v>151</v>
      </c>
      <c r="E3575" s="2">
        <v>5000</v>
      </c>
      <c r="F3575">
        <f t="shared" si="275"/>
        <v>2023</v>
      </c>
      <c r="G3575" t="str">
        <f t="shared" si="276"/>
        <v>March</v>
      </c>
      <c r="H3575">
        <f t="shared" si="277"/>
        <v>1</v>
      </c>
      <c r="I3575" t="str">
        <f t="shared" si="278"/>
        <v>Thursday</v>
      </c>
      <c r="J3575" s="2">
        <f t="shared" si="279"/>
        <v>755000</v>
      </c>
      <c r="K3575" s="2"/>
    </row>
    <row r="3576" spans="1:11" x14ac:dyDescent="0.3">
      <c r="A3576" s="1">
        <v>45008</v>
      </c>
      <c r="B3576" t="s">
        <v>17</v>
      </c>
      <c r="C3576" t="s">
        <v>18</v>
      </c>
      <c r="D3576">
        <v>91</v>
      </c>
      <c r="E3576" s="2">
        <v>25000</v>
      </c>
      <c r="F3576">
        <f t="shared" si="275"/>
        <v>2023</v>
      </c>
      <c r="G3576" t="str">
        <f t="shared" si="276"/>
        <v>March</v>
      </c>
      <c r="H3576">
        <f t="shared" si="277"/>
        <v>1</v>
      </c>
      <c r="I3576" t="str">
        <f t="shared" si="278"/>
        <v>Thursday</v>
      </c>
      <c r="J3576" s="2">
        <f t="shared" si="279"/>
        <v>2275000</v>
      </c>
      <c r="K3576" s="2"/>
    </row>
    <row r="3577" spans="1:11" x14ac:dyDescent="0.3">
      <c r="A3577" s="1">
        <v>45008</v>
      </c>
      <c r="B3577" t="s">
        <v>19</v>
      </c>
      <c r="C3577" t="s">
        <v>20</v>
      </c>
      <c r="D3577">
        <v>51</v>
      </c>
      <c r="E3577" s="2">
        <v>30000</v>
      </c>
      <c r="F3577">
        <f t="shared" si="275"/>
        <v>2023</v>
      </c>
      <c r="G3577" t="str">
        <f t="shared" si="276"/>
        <v>March</v>
      </c>
      <c r="H3577">
        <f t="shared" si="277"/>
        <v>1</v>
      </c>
      <c r="I3577" t="str">
        <f t="shared" si="278"/>
        <v>Thursday</v>
      </c>
      <c r="J3577" s="2">
        <f t="shared" si="279"/>
        <v>1530000</v>
      </c>
      <c r="K3577" s="2"/>
    </row>
    <row r="3578" spans="1:11" x14ac:dyDescent="0.3">
      <c r="A3578" s="1">
        <v>45009</v>
      </c>
      <c r="B3578" t="s">
        <v>5</v>
      </c>
      <c r="C3578" t="s">
        <v>6</v>
      </c>
      <c r="D3578">
        <v>112</v>
      </c>
      <c r="E3578" s="2">
        <v>50000</v>
      </c>
      <c r="F3578">
        <f t="shared" si="275"/>
        <v>2023</v>
      </c>
      <c r="G3578" t="str">
        <f t="shared" si="276"/>
        <v>March</v>
      </c>
      <c r="H3578">
        <f t="shared" si="277"/>
        <v>1</v>
      </c>
      <c r="I3578" t="str">
        <f t="shared" si="278"/>
        <v>Friday</v>
      </c>
      <c r="J3578" s="2">
        <f t="shared" si="279"/>
        <v>5600000</v>
      </c>
      <c r="K3578" s="2"/>
    </row>
    <row r="3579" spans="1:11" x14ac:dyDescent="0.3">
      <c r="A3579" s="1">
        <v>45009</v>
      </c>
      <c r="B3579" t="s">
        <v>7</v>
      </c>
      <c r="C3579" t="s">
        <v>8</v>
      </c>
      <c r="D3579">
        <v>75</v>
      </c>
      <c r="E3579" s="2">
        <v>35000</v>
      </c>
      <c r="F3579">
        <f t="shared" si="275"/>
        <v>2023</v>
      </c>
      <c r="G3579" t="str">
        <f t="shared" si="276"/>
        <v>March</v>
      </c>
      <c r="H3579">
        <f t="shared" si="277"/>
        <v>1</v>
      </c>
      <c r="I3579" t="str">
        <f t="shared" si="278"/>
        <v>Friday</v>
      </c>
      <c r="J3579" s="2">
        <f t="shared" si="279"/>
        <v>2625000</v>
      </c>
      <c r="K3579" s="2"/>
    </row>
    <row r="3580" spans="1:11" x14ac:dyDescent="0.3">
      <c r="A3580" s="1">
        <v>45009</v>
      </c>
      <c r="B3580" t="s">
        <v>9</v>
      </c>
      <c r="C3580" t="s">
        <v>10</v>
      </c>
      <c r="D3580">
        <v>106</v>
      </c>
      <c r="E3580" s="2">
        <v>45000</v>
      </c>
      <c r="F3580">
        <f t="shared" si="275"/>
        <v>2023</v>
      </c>
      <c r="G3580" t="str">
        <f t="shared" si="276"/>
        <v>March</v>
      </c>
      <c r="H3580">
        <f t="shared" si="277"/>
        <v>1</v>
      </c>
      <c r="I3580" t="str">
        <f t="shared" si="278"/>
        <v>Friday</v>
      </c>
      <c r="J3580" s="2">
        <f t="shared" si="279"/>
        <v>4770000</v>
      </c>
      <c r="K3580" s="2"/>
    </row>
    <row r="3581" spans="1:11" x14ac:dyDescent="0.3">
      <c r="A3581" s="1">
        <v>45009</v>
      </c>
      <c r="B3581" t="s">
        <v>11</v>
      </c>
      <c r="C3581" t="s">
        <v>12</v>
      </c>
      <c r="D3581">
        <v>58</v>
      </c>
      <c r="E3581" s="2">
        <v>60000</v>
      </c>
      <c r="F3581">
        <f t="shared" si="275"/>
        <v>2023</v>
      </c>
      <c r="G3581" t="str">
        <f t="shared" si="276"/>
        <v>March</v>
      </c>
      <c r="H3581">
        <f t="shared" si="277"/>
        <v>1</v>
      </c>
      <c r="I3581" t="str">
        <f t="shared" si="278"/>
        <v>Friday</v>
      </c>
      <c r="J3581" s="2">
        <f t="shared" si="279"/>
        <v>3480000</v>
      </c>
      <c r="K3581" s="2"/>
    </row>
    <row r="3582" spans="1:11" x14ac:dyDescent="0.3">
      <c r="A3582" s="1">
        <v>45009</v>
      </c>
      <c r="B3582" t="s">
        <v>13</v>
      </c>
      <c r="C3582" t="s">
        <v>14</v>
      </c>
      <c r="D3582">
        <v>141</v>
      </c>
      <c r="E3582" s="2">
        <v>20000</v>
      </c>
      <c r="F3582">
        <f t="shared" si="275"/>
        <v>2023</v>
      </c>
      <c r="G3582" t="str">
        <f t="shared" si="276"/>
        <v>March</v>
      </c>
      <c r="H3582">
        <f t="shared" si="277"/>
        <v>1</v>
      </c>
      <c r="I3582" t="str">
        <f t="shared" si="278"/>
        <v>Friday</v>
      </c>
      <c r="J3582" s="2">
        <f t="shared" si="279"/>
        <v>2820000</v>
      </c>
      <c r="K3582" s="2"/>
    </row>
    <row r="3583" spans="1:11" x14ac:dyDescent="0.3">
      <c r="A3583" s="1">
        <v>45009</v>
      </c>
      <c r="B3583" t="s">
        <v>15</v>
      </c>
      <c r="C3583" t="s">
        <v>16</v>
      </c>
      <c r="D3583">
        <v>144</v>
      </c>
      <c r="E3583" s="2">
        <v>5000</v>
      </c>
      <c r="F3583">
        <f t="shared" si="275"/>
        <v>2023</v>
      </c>
      <c r="G3583" t="str">
        <f t="shared" si="276"/>
        <v>March</v>
      </c>
      <c r="H3583">
        <f t="shared" si="277"/>
        <v>1</v>
      </c>
      <c r="I3583" t="str">
        <f t="shared" si="278"/>
        <v>Friday</v>
      </c>
      <c r="J3583" s="2">
        <f t="shared" si="279"/>
        <v>720000</v>
      </c>
      <c r="K3583" s="2"/>
    </row>
    <row r="3584" spans="1:11" x14ac:dyDescent="0.3">
      <c r="A3584" s="1">
        <v>45009</v>
      </c>
      <c r="B3584" t="s">
        <v>17</v>
      </c>
      <c r="C3584" t="s">
        <v>18</v>
      </c>
      <c r="D3584">
        <v>102</v>
      </c>
      <c r="E3584" s="2">
        <v>25000</v>
      </c>
      <c r="F3584">
        <f t="shared" si="275"/>
        <v>2023</v>
      </c>
      <c r="G3584" t="str">
        <f t="shared" si="276"/>
        <v>March</v>
      </c>
      <c r="H3584">
        <f t="shared" si="277"/>
        <v>1</v>
      </c>
      <c r="I3584" t="str">
        <f t="shared" si="278"/>
        <v>Friday</v>
      </c>
      <c r="J3584" s="2">
        <f t="shared" si="279"/>
        <v>2550000</v>
      </c>
      <c r="K3584" s="2"/>
    </row>
    <row r="3585" spans="1:11" x14ac:dyDescent="0.3">
      <c r="A3585" s="1">
        <v>45009</v>
      </c>
      <c r="B3585" t="s">
        <v>19</v>
      </c>
      <c r="C3585" t="s">
        <v>20</v>
      </c>
      <c r="D3585">
        <v>47</v>
      </c>
      <c r="E3585" s="2">
        <v>30000</v>
      </c>
      <c r="F3585">
        <f t="shared" si="275"/>
        <v>2023</v>
      </c>
      <c r="G3585" t="str">
        <f t="shared" si="276"/>
        <v>March</v>
      </c>
      <c r="H3585">
        <f t="shared" si="277"/>
        <v>1</v>
      </c>
      <c r="I3585" t="str">
        <f t="shared" si="278"/>
        <v>Friday</v>
      </c>
      <c r="J3585" s="2">
        <f t="shared" si="279"/>
        <v>1410000</v>
      </c>
      <c r="K3585" s="2"/>
    </row>
    <row r="3586" spans="1:11" x14ac:dyDescent="0.3">
      <c r="A3586" s="1">
        <v>45010</v>
      </c>
      <c r="B3586" t="s">
        <v>5</v>
      </c>
      <c r="C3586" t="s">
        <v>6</v>
      </c>
      <c r="D3586">
        <v>109</v>
      </c>
      <c r="E3586" s="2">
        <v>50000</v>
      </c>
      <c r="F3586">
        <f t="shared" ref="F3586:F3649" si="280">YEAR(A3586)</f>
        <v>2023</v>
      </c>
      <c r="G3586" t="str">
        <f t="shared" ref="G3586:G3649" si="281">TEXT(A3586,"mmmm")</f>
        <v>March</v>
      </c>
      <c r="H3586">
        <f t="shared" ref="H3586:H3649" si="282">ROUNDUP(MONTH(A3586)/3,0)</f>
        <v>1</v>
      </c>
      <c r="I3586" t="str">
        <f t="shared" ref="I3586:I3649" si="283">TEXT(A3586,"dddd")</f>
        <v>Saturday</v>
      </c>
      <c r="J3586" s="2">
        <f t="shared" ref="J3586:J3649" si="284">D3586*E3586</f>
        <v>5450000</v>
      </c>
      <c r="K3586" s="2"/>
    </row>
    <row r="3587" spans="1:11" x14ac:dyDescent="0.3">
      <c r="A3587" s="1">
        <v>45010</v>
      </c>
      <c r="B3587" t="s">
        <v>7</v>
      </c>
      <c r="C3587" t="s">
        <v>8</v>
      </c>
      <c r="D3587">
        <v>82</v>
      </c>
      <c r="E3587" s="2">
        <v>35000</v>
      </c>
      <c r="F3587">
        <f t="shared" si="280"/>
        <v>2023</v>
      </c>
      <c r="G3587" t="str">
        <f t="shared" si="281"/>
        <v>March</v>
      </c>
      <c r="H3587">
        <f t="shared" si="282"/>
        <v>1</v>
      </c>
      <c r="I3587" t="str">
        <f t="shared" si="283"/>
        <v>Saturday</v>
      </c>
      <c r="J3587" s="2">
        <f t="shared" si="284"/>
        <v>2870000</v>
      </c>
      <c r="K3587" s="2"/>
    </row>
    <row r="3588" spans="1:11" x14ac:dyDescent="0.3">
      <c r="A3588" s="1">
        <v>45010</v>
      </c>
      <c r="B3588" t="s">
        <v>9</v>
      </c>
      <c r="C3588" t="s">
        <v>10</v>
      </c>
      <c r="D3588">
        <v>106</v>
      </c>
      <c r="E3588" s="2">
        <v>45000</v>
      </c>
      <c r="F3588">
        <f t="shared" si="280"/>
        <v>2023</v>
      </c>
      <c r="G3588" t="str">
        <f t="shared" si="281"/>
        <v>March</v>
      </c>
      <c r="H3588">
        <f t="shared" si="282"/>
        <v>1</v>
      </c>
      <c r="I3588" t="str">
        <f t="shared" si="283"/>
        <v>Saturday</v>
      </c>
      <c r="J3588" s="2">
        <f t="shared" si="284"/>
        <v>4770000</v>
      </c>
      <c r="K3588" s="2"/>
    </row>
    <row r="3589" spans="1:11" x14ac:dyDescent="0.3">
      <c r="A3589" s="1">
        <v>45010</v>
      </c>
      <c r="B3589" t="s">
        <v>11</v>
      </c>
      <c r="C3589" t="s">
        <v>12</v>
      </c>
      <c r="D3589">
        <v>59</v>
      </c>
      <c r="E3589" s="2">
        <v>60000</v>
      </c>
      <c r="F3589">
        <f t="shared" si="280"/>
        <v>2023</v>
      </c>
      <c r="G3589" t="str">
        <f t="shared" si="281"/>
        <v>March</v>
      </c>
      <c r="H3589">
        <f t="shared" si="282"/>
        <v>1</v>
      </c>
      <c r="I3589" t="str">
        <f t="shared" si="283"/>
        <v>Saturday</v>
      </c>
      <c r="J3589" s="2">
        <f t="shared" si="284"/>
        <v>3540000</v>
      </c>
      <c r="K3589" s="2"/>
    </row>
    <row r="3590" spans="1:11" x14ac:dyDescent="0.3">
      <c r="A3590" s="1">
        <v>45010</v>
      </c>
      <c r="B3590" t="s">
        <v>13</v>
      </c>
      <c r="C3590" t="s">
        <v>14</v>
      </c>
      <c r="D3590">
        <v>124</v>
      </c>
      <c r="E3590" s="2">
        <v>20000</v>
      </c>
      <c r="F3590">
        <f t="shared" si="280"/>
        <v>2023</v>
      </c>
      <c r="G3590" t="str">
        <f t="shared" si="281"/>
        <v>March</v>
      </c>
      <c r="H3590">
        <f t="shared" si="282"/>
        <v>1</v>
      </c>
      <c r="I3590" t="str">
        <f t="shared" si="283"/>
        <v>Saturday</v>
      </c>
      <c r="J3590" s="2">
        <f t="shared" si="284"/>
        <v>2480000</v>
      </c>
      <c r="K3590" s="2"/>
    </row>
    <row r="3591" spans="1:11" x14ac:dyDescent="0.3">
      <c r="A3591" s="1">
        <v>45010</v>
      </c>
      <c r="B3591" t="s">
        <v>15</v>
      </c>
      <c r="C3591" t="s">
        <v>16</v>
      </c>
      <c r="D3591">
        <v>153</v>
      </c>
      <c r="E3591" s="2">
        <v>5000</v>
      </c>
      <c r="F3591">
        <f t="shared" si="280"/>
        <v>2023</v>
      </c>
      <c r="G3591" t="str">
        <f t="shared" si="281"/>
        <v>March</v>
      </c>
      <c r="H3591">
        <f t="shared" si="282"/>
        <v>1</v>
      </c>
      <c r="I3591" t="str">
        <f t="shared" si="283"/>
        <v>Saturday</v>
      </c>
      <c r="J3591" s="2">
        <f t="shared" si="284"/>
        <v>765000</v>
      </c>
      <c r="K3591" s="2"/>
    </row>
    <row r="3592" spans="1:11" x14ac:dyDescent="0.3">
      <c r="A3592" s="1">
        <v>45010</v>
      </c>
      <c r="B3592" t="s">
        <v>17</v>
      </c>
      <c r="C3592" t="s">
        <v>18</v>
      </c>
      <c r="D3592">
        <v>98</v>
      </c>
      <c r="E3592" s="2">
        <v>25000</v>
      </c>
      <c r="F3592">
        <f t="shared" si="280"/>
        <v>2023</v>
      </c>
      <c r="G3592" t="str">
        <f t="shared" si="281"/>
        <v>March</v>
      </c>
      <c r="H3592">
        <f t="shared" si="282"/>
        <v>1</v>
      </c>
      <c r="I3592" t="str">
        <f t="shared" si="283"/>
        <v>Saturday</v>
      </c>
      <c r="J3592" s="2">
        <f t="shared" si="284"/>
        <v>2450000</v>
      </c>
      <c r="K3592" s="2"/>
    </row>
    <row r="3593" spans="1:11" x14ac:dyDescent="0.3">
      <c r="A3593" s="1">
        <v>45010</v>
      </c>
      <c r="B3593" t="s">
        <v>19</v>
      </c>
      <c r="C3593" t="s">
        <v>20</v>
      </c>
      <c r="D3593">
        <v>53</v>
      </c>
      <c r="E3593" s="2">
        <v>30000</v>
      </c>
      <c r="F3593">
        <f t="shared" si="280"/>
        <v>2023</v>
      </c>
      <c r="G3593" t="str">
        <f t="shared" si="281"/>
        <v>March</v>
      </c>
      <c r="H3593">
        <f t="shared" si="282"/>
        <v>1</v>
      </c>
      <c r="I3593" t="str">
        <f t="shared" si="283"/>
        <v>Saturday</v>
      </c>
      <c r="J3593" s="2">
        <f t="shared" si="284"/>
        <v>1590000</v>
      </c>
      <c r="K3593" s="2"/>
    </row>
    <row r="3594" spans="1:11" x14ac:dyDescent="0.3">
      <c r="A3594" s="1">
        <v>45011</v>
      </c>
      <c r="B3594" t="s">
        <v>5</v>
      </c>
      <c r="C3594" t="s">
        <v>6</v>
      </c>
      <c r="D3594">
        <v>107</v>
      </c>
      <c r="E3594" s="2">
        <v>50000</v>
      </c>
      <c r="F3594">
        <f t="shared" si="280"/>
        <v>2023</v>
      </c>
      <c r="G3594" t="str">
        <f t="shared" si="281"/>
        <v>March</v>
      </c>
      <c r="H3594">
        <f t="shared" si="282"/>
        <v>1</v>
      </c>
      <c r="I3594" t="str">
        <f t="shared" si="283"/>
        <v>Sunday</v>
      </c>
      <c r="J3594" s="2">
        <f t="shared" si="284"/>
        <v>5350000</v>
      </c>
      <c r="K3594" s="2"/>
    </row>
    <row r="3595" spans="1:11" x14ac:dyDescent="0.3">
      <c r="A3595" s="1">
        <v>45011</v>
      </c>
      <c r="B3595" t="s">
        <v>7</v>
      </c>
      <c r="C3595" t="s">
        <v>8</v>
      </c>
      <c r="D3595">
        <v>73</v>
      </c>
      <c r="E3595" s="2">
        <v>35000</v>
      </c>
      <c r="F3595">
        <f t="shared" si="280"/>
        <v>2023</v>
      </c>
      <c r="G3595" t="str">
        <f t="shared" si="281"/>
        <v>March</v>
      </c>
      <c r="H3595">
        <f t="shared" si="282"/>
        <v>1</v>
      </c>
      <c r="I3595" t="str">
        <f t="shared" si="283"/>
        <v>Sunday</v>
      </c>
      <c r="J3595" s="2">
        <f t="shared" si="284"/>
        <v>2555000</v>
      </c>
      <c r="K3595" s="2"/>
    </row>
    <row r="3596" spans="1:11" x14ac:dyDescent="0.3">
      <c r="A3596" s="1">
        <v>45011</v>
      </c>
      <c r="B3596" t="s">
        <v>9</v>
      </c>
      <c r="C3596" t="s">
        <v>10</v>
      </c>
      <c r="D3596">
        <v>100</v>
      </c>
      <c r="E3596" s="2">
        <v>45000</v>
      </c>
      <c r="F3596">
        <f t="shared" si="280"/>
        <v>2023</v>
      </c>
      <c r="G3596" t="str">
        <f t="shared" si="281"/>
        <v>March</v>
      </c>
      <c r="H3596">
        <f t="shared" si="282"/>
        <v>1</v>
      </c>
      <c r="I3596" t="str">
        <f t="shared" si="283"/>
        <v>Sunday</v>
      </c>
      <c r="J3596" s="2">
        <f t="shared" si="284"/>
        <v>4500000</v>
      </c>
      <c r="K3596" s="2"/>
    </row>
    <row r="3597" spans="1:11" x14ac:dyDescent="0.3">
      <c r="A3597" s="1">
        <v>45011</v>
      </c>
      <c r="B3597" t="s">
        <v>11</v>
      </c>
      <c r="C3597" t="s">
        <v>12</v>
      </c>
      <c r="D3597">
        <v>55</v>
      </c>
      <c r="E3597" s="2">
        <v>60000</v>
      </c>
      <c r="F3597">
        <f t="shared" si="280"/>
        <v>2023</v>
      </c>
      <c r="G3597" t="str">
        <f t="shared" si="281"/>
        <v>March</v>
      </c>
      <c r="H3597">
        <f t="shared" si="282"/>
        <v>1</v>
      </c>
      <c r="I3597" t="str">
        <f t="shared" si="283"/>
        <v>Sunday</v>
      </c>
      <c r="J3597" s="2">
        <f t="shared" si="284"/>
        <v>3300000</v>
      </c>
      <c r="K3597" s="2"/>
    </row>
    <row r="3598" spans="1:11" x14ac:dyDescent="0.3">
      <c r="A3598" s="1">
        <v>45011</v>
      </c>
      <c r="B3598" t="s">
        <v>13</v>
      </c>
      <c r="C3598" t="s">
        <v>14</v>
      </c>
      <c r="D3598">
        <v>131</v>
      </c>
      <c r="E3598" s="2">
        <v>20000</v>
      </c>
      <c r="F3598">
        <f t="shared" si="280"/>
        <v>2023</v>
      </c>
      <c r="G3598" t="str">
        <f t="shared" si="281"/>
        <v>March</v>
      </c>
      <c r="H3598">
        <f t="shared" si="282"/>
        <v>1</v>
      </c>
      <c r="I3598" t="str">
        <f t="shared" si="283"/>
        <v>Sunday</v>
      </c>
      <c r="J3598" s="2">
        <f t="shared" si="284"/>
        <v>2620000</v>
      </c>
      <c r="K3598" s="2"/>
    </row>
    <row r="3599" spans="1:11" x14ac:dyDescent="0.3">
      <c r="A3599" s="1">
        <v>45011</v>
      </c>
      <c r="B3599" t="s">
        <v>15</v>
      </c>
      <c r="C3599" t="s">
        <v>16</v>
      </c>
      <c r="D3599">
        <v>153</v>
      </c>
      <c r="E3599" s="2">
        <v>5000</v>
      </c>
      <c r="F3599">
        <f t="shared" si="280"/>
        <v>2023</v>
      </c>
      <c r="G3599" t="str">
        <f t="shared" si="281"/>
        <v>March</v>
      </c>
      <c r="H3599">
        <f t="shared" si="282"/>
        <v>1</v>
      </c>
      <c r="I3599" t="str">
        <f t="shared" si="283"/>
        <v>Sunday</v>
      </c>
      <c r="J3599" s="2">
        <f t="shared" si="284"/>
        <v>765000</v>
      </c>
      <c r="K3599" s="2"/>
    </row>
    <row r="3600" spans="1:11" x14ac:dyDescent="0.3">
      <c r="A3600" s="1">
        <v>45011</v>
      </c>
      <c r="B3600" t="s">
        <v>17</v>
      </c>
      <c r="C3600" t="s">
        <v>18</v>
      </c>
      <c r="D3600">
        <v>97</v>
      </c>
      <c r="E3600" s="2">
        <v>25000</v>
      </c>
      <c r="F3600">
        <f t="shared" si="280"/>
        <v>2023</v>
      </c>
      <c r="G3600" t="str">
        <f t="shared" si="281"/>
        <v>March</v>
      </c>
      <c r="H3600">
        <f t="shared" si="282"/>
        <v>1</v>
      </c>
      <c r="I3600" t="str">
        <f t="shared" si="283"/>
        <v>Sunday</v>
      </c>
      <c r="J3600" s="2">
        <f t="shared" si="284"/>
        <v>2425000</v>
      </c>
      <c r="K3600" s="2"/>
    </row>
    <row r="3601" spans="1:11" x14ac:dyDescent="0.3">
      <c r="A3601" s="1">
        <v>45011</v>
      </c>
      <c r="B3601" t="s">
        <v>19</v>
      </c>
      <c r="C3601" t="s">
        <v>20</v>
      </c>
      <c r="D3601">
        <v>46</v>
      </c>
      <c r="E3601" s="2">
        <v>30000</v>
      </c>
      <c r="F3601">
        <f t="shared" si="280"/>
        <v>2023</v>
      </c>
      <c r="G3601" t="str">
        <f t="shared" si="281"/>
        <v>March</v>
      </c>
      <c r="H3601">
        <f t="shared" si="282"/>
        <v>1</v>
      </c>
      <c r="I3601" t="str">
        <f t="shared" si="283"/>
        <v>Sunday</v>
      </c>
      <c r="J3601" s="2">
        <f t="shared" si="284"/>
        <v>1380000</v>
      </c>
      <c r="K3601" s="2"/>
    </row>
    <row r="3602" spans="1:11" x14ac:dyDescent="0.3">
      <c r="A3602" s="1">
        <v>45012</v>
      </c>
      <c r="B3602" t="s">
        <v>5</v>
      </c>
      <c r="C3602" t="s">
        <v>6</v>
      </c>
      <c r="D3602">
        <v>109</v>
      </c>
      <c r="E3602" s="2">
        <v>50000</v>
      </c>
      <c r="F3602">
        <f t="shared" si="280"/>
        <v>2023</v>
      </c>
      <c r="G3602" t="str">
        <f t="shared" si="281"/>
        <v>March</v>
      </c>
      <c r="H3602">
        <f t="shared" si="282"/>
        <v>1</v>
      </c>
      <c r="I3602" t="str">
        <f t="shared" si="283"/>
        <v>Monday</v>
      </c>
      <c r="J3602" s="2">
        <f t="shared" si="284"/>
        <v>5450000</v>
      </c>
      <c r="K3602" s="2"/>
    </row>
    <row r="3603" spans="1:11" x14ac:dyDescent="0.3">
      <c r="A3603" s="1">
        <v>45012</v>
      </c>
      <c r="B3603" t="s">
        <v>7</v>
      </c>
      <c r="C3603" t="s">
        <v>8</v>
      </c>
      <c r="D3603">
        <v>66</v>
      </c>
      <c r="E3603" s="2">
        <v>35000</v>
      </c>
      <c r="F3603">
        <f t="shared" si="280"/>
        <v>2023</v>
      </c>
      <c r="G3603" t="str">
        <f t="shared" si="281"/>
        <v>March</v>
      </c>
      <c r="H3603">
        <f t="shared" si="282"/>
        <v>1</v>
      </c>
      <c r="I3603" t="str">
        <f t="shared" si="283"/>
        <v>Monday</v>
      </c>
      <c r="J3603" s="2">
        <f t="shared" si="284"/>
        <v>2310000</v>
      </c>
      <c r="K3603" s="2"/>
    </row>
    <row r="3604" spans="1:11" x14ac:dyDescent="0.3">
      <c r="A3604" s="1">
        <v>45012</v>
      </c>
      <c r="B3604" t="s">
        <v>9</v>
      </c>
      <c r="C3604" t="s">
        <v>10</v>
      </c>
      <c r="D3604">
        <v>95</v>
      </c>
      <c r="E3604" s="2">
        <v>45000</v>
      </c>
      <c r="F3604">
        <f t="shared" si="280"/>
        <v>2023</v>
      </c>
      <c r="G3604" t="str">
        <f t="shared" si="281"/>
        <v>March</v>
      </c>
      <c r="H3604">
        <f t="shared" si="282"/>
        <v>1</v>
      </c>
      <c r="I3604" t="str">
        <f t="shared" si="283"/>
        <v>Monday</v>
      </c>
      <c r="J3604" s="2">
        <f t="shared" si="284"/>
        <v>4275000</v>
      </c>
      <c r="K3604" s="2"/>
    </row>
    <row r="3605" spans="1:11" x14ac:dyDescent="0.3">
      <c r="A3605" s="1">
        <v>45012</v>
      </c>
      <c r="B3605" t="s">
        <v>11</v>
      </c>
      <c r="C3605" t="s">
        <v>12</v>
      </c>
      <c r="D3605">
        <v>55</v>
      </c>
      <c r="E3605" s="2">
        <v>60000</v>
      </c>
      <c r="F3605">
        <f t="shared" si="280"/>
        <v>2023</v>
      </c>
      <c r="G3605" t="str">
        <f t="shared" si="281"/>
        <v>March</v>
      </c>
      <c r="H3605">
        <f t="shared" si="282"/>
        <v>1</v>
      </c>
      <c r="I3605" t="str">
        <f t="shared" si="283"/>
        <v>Monday</v>
      </c>
      <c r="J3605" s="2">
        <f t="shared" si="284"/>
        <v>3300000</v>
      </c>
      <c r="K3605" s="2"/>
    </row>
    <row r="3606" spans="1:11" x14ac:dyDescent="0.3">
      <c r="A3606" s="1">
        <v>45012</v>
      </c>
      <c r="B3606" t="s">
        <v>13</v>
      </c>
      <c r="C3606" t="s">
        <v>14</v>
      </c>
      <c r="D3606">
        <v>142</v>
      </c>
      <c r="E3606" s="2">
        <v>20000</v>
      </c>
      <c r="F3606">
        <f t="shared" si="280"/>
        <v>2023</v>
      </c>
      <c r="G3606" t="str">
        <f t="shared" si="281"/>
        <v>March</v>
      </c>
      <c r="H3606">
        <f t="shared" si="282"/>
        <v>1</v>
      </c>
      <c r="I3606" t="str">
        <f t="shared" si="283"/>
        <v>Monday</v>
      </c>
      <c r="J3606" s="2">
        <f t="shared" si="284"/>
        <v>2840000</v>
      </c>
      <c r="K3606" s="2"/>
    </row>
    <row r="3607" spans="1:11" x14ac:dyDescent="0.3">
      <c r="A3607" s="1">
        <v>45012</v>
      </c>
      <c r="B3607" t="s">
        <v>15</v>
      </c>
      <c r="C3607" t="s">
        <v>16</v>
      </c>
      <c r="D3607">
        <v>149</v>
      </c>
      <c r="E3607" s="2">
        <v>5000</v>
      </c>
      <c r="F3607">
        <f t="shared" si="280"/>
        <v>2023</v>
      </c>
      <c r="G3607" t="str">
        <f t="shared" si="281"/>
        <v>March</v>
      </c>
      <c r="H3607">
        <f t="shared" si="282"/>
        <v>1</v>
      </c>
      <c r="I3607" t="str">
        <f t="shared" si="283"/>
        <v>Monday</v>
      </c>
      <c r="J3607" s="2">
        <f t="shared" si="284"/>
        <v>745000</v>
      </c>
      <c r="K3607" s="2"/>
    </row>
    <row r="3608" spans="1:11" x14ac:dyDescent="0.3">
      <c r="A3608" s="1">
        <v>45012</v>
      </c>
      <c r="B3608" t="s">
        <v>17</v>
      </c>
      <c r="C3608" t="s">
        <v>18</v>
      </c>
      <c r="D3608">
        <v>99</v>
      </c>
      <c r="E3608" s="2">
        <v>25000</v>
      </c>
      <c r="F3608">
        <f t="shared" si="280"/>
        <v>2023</v>
      </c>
      <c r="G3608" t="str">
        <f t="shared" si="281"/>
        <v>March</v>
      </c>
      <c r="H3608">
        <f t="shared" si="282"/>
        <v>1</v>
      </c>
      <c r="I3608" t="str">
        <f t="shared" si="283"/>
        <v>Monday</v>
      </c>
      <c r="J3608" s="2">
        <f t="shared" si="284"/>
        <v>2475000</v>
      </c>
      <c r="K3608" s="2"/>
    </row>
    <row r="3609" spans="1:11" x14ac:dyDescent="0.3">
      <c r="A3609" s="1">
        <v>45012</v>
      </c>
      <c r="B3609" t="s">
        <v>19</v>
      </c>
      <c r="C3609" t="s">
        <v>20</v>
      </c>
      <c r="D3609">
        <v>58</v>
      </c>
      <c r="E3609" s="2">
        <v>30000</v>
      </c>
      <c r="F3609">
        <f t="shared" si="280"/>
        <v>2023</v>
      </c>
      <c r="G3609" t="str">
        <f t="shared" si="281"/>
        <v>March</v>
      </c>
      <c r="H3609">
        <f t="shared" si="282"/>
        <v>1</v>
      </c>
      <c r="I3609" t="str">
        <f t="shared" si="283"/>
        <v>Monday</v>
      </c>
      <c r="J3609" s="2">
        <f t="shared" si="284"/>
        <v>1740000</v>
      </c>
      <c r="K3609" s="2"/>
    </row>
    <row r="3610" spans="1:11" x14ac:dyDescent="0.3">
      <c r="A3610" s="1">
        <v>45013</v>
      </c>
      <c r="B3610" t="s">
        <v>5</v>
      </c>
      <c r="C3610" t="s">
        <v>6</v>
      </c>
      <c r="D3610">
        <v>110</v>
      </c>
      <c r="E3610" s="2">
        <v>50000</v>
      </c>
      <c r="F3610">
        <f t="shared" si="280"/>
        <v>2023</v>
      </c>
      <c r="G3610" t="str">
        <f t="shared" si="281"/>
        <v>March</v>
      </c>
      <c r="H3610">
        <f t="shared" si="282"/>
        <v>1</v>
      </c>
      <c r="I3610" t="str">
        <f t="shared" si="283"/>
        <v>Tuesday</v>
      </c>
      <c r="J3610" s="2">
        <f t="shared" si="284"/>
        <v>5500000</v>
      </c>
      <c r="K3610" s="2"/>
    </row>
    <row r="3611" spans="1:11" x14ac:dyDescent="0.3">
      <c r="A3611" s="1">
        <v>45013</v>
      </c>
      <c r="B3611" t="s">
        <v>7</v>
      </c>
      <c r="C3611" t="s">
        <v>8</v>
      </c>
      <c r="D3611">
        <v>72</v>
      </c>
      <c r="E3611" s="2">
        <v>35000</v>
      </c>
      <c r="F3611">
        <f t="shared" si="280"/>
        <v>2023</v>
      </c>
      <c r="G3611" t="str">
        <f t="shared" si="281"/>
        <v>March</v>
      </c>
      <c r="H3611">
        <f t="shared" si="282"/>
        <v>1</v>
      </c>
      <c r="I3611" t="str">
        <f t="shared" si="283"/>
        <v>Tuesday</v>
      </c>
      <c r="J3611" s="2">
        <f t="shared" si="284"/>
        <v>2520000</v>
      </c>
      <c r="K3611" s="2"/>
    </row>
    <row r="3612" spans="1:11" x14ac:dyDescent="0.3">
      <c r="A3612" s="1">
        <v>45013</v>
      </c>
      <c r="B3612" t="s">
        <v>9</v>
      </c>
      <c r="C3612" t="s">
        <v>10</v>
      </c>
      <c r="D3612">
        <v>103</v>
      </c>
      <c r="E3612" s="2">
        <v>45000</v>
      </c>
      <c r="F3612">
        <f t="shared" si="280"/>
        <v>2023</v>
      </c>
      <c r="G3612" t="str">
        <f t="shared" si="281"/>
        <v>March</v>
      </c>
      <c r="H3612">
        <f t="shared" si="282"/>
        <v>1</v>
      </c>
      <c r="I3612" t="str">
        <f t="shared" si="283"/>
        <v>Tuesday</v>
      </c>
      <c r="J3612" s="2">
        <f t="shared" si="284"/>
        <v>4635000</v>
      </c>
      <c r="K3612" s="2"/>
    </row>
    <row r="3613" spans="1:11" x14ac:dyDescent="0.3">
      <c r="A3613" s="1">
        <v>45013</v>
      </c>
      <c r="B3613" t="s">
        <v>11</v>
      </c>
      <c r="C3613" t="s">
        <v>12</v>
      </c>
      <c r="D3613">
        <v>58</v>
      </c>
      <c r="E3613" s="2">
        <v>60000</v>
      </c>
      <c r="F3613">
        <f t="shared" si="280"/>
        <v>2023</v>
      </c>
      <c r="G3613" t="str">
        <f t="shared" si="281"/>
        <v>March</v>
      </c>
      <c r="H3613">
        <f t="shared" si="282"/>
        <v>1</v>
      </c>
      <c r="I3613" t="str">
        <f t="shared" si="283"/>
        <v>Tuesday</v>
      </c>
      <c r="J3613" s="2">
        <f t="shared" si="284"/>
        <v>3480000</v>
      </c>
      <c r="K3613" s="2"/>
    </row>
    <row r="3614" spans="1:11" x14ac:dyDescent="0.3">
      <c r="A3614" s="1">
        <v>45013</v>
      </c>
      <c r="B3614" t="s">
        <v>13</v>
      </c>
      <c r="C3614" t="s">
        <v>14</v>
      </c>
      <c r="D3614">
        <v>136</v>
      </c>
      <c r="E3614" s="2">
        <v>20000</v>
      </c>
      <c r="F3614">
        <f t="shared" si="280"/>
        <v>2023</v>
      </c>
      <c r="G3614" t="str">
        <f t="shared" si="281"/>
        <v>March</v>
      </c>
      <c r="H3614">
        <f t="shared" si="282"/>
        <v>1</v>
      </c>
      <c r="I3614" t="str">
        <f t="shared" si="283"/>
        <v>Tuesday</v>
      </c>
      <c r="J3614" s="2">
        <f t="shared" si="284"/>
        <v>2720000</v>
      </c>
      <c r="K3614" s="2"/>
    </row>
    <row r="3615" spans="1:11" x14ac:dyDescent="0.3">
      <c r="A3615" s="1">
        <v>45013</v>
      </c>
      <c r="B3615" t="s">
        <v>15</v>
      </c>
      <c r="C3615" t="s">
        <v>16</v>
      </c>
      <c r="D3615">
        <v>152</v>
      </c>
      <c r="E3615" s="2">
        <v>5000</v>
      </c>
      <c r="F3615">
        <f t="shared" si="280"/>
        <v>2023</v>
      </c>
      <c r="G3615" t="str">
        <f t="shared" si="281"/>
        <v>March</v>
      </c>
      <c r="H3615">
        <f t="shared" si="282"/>
        <v>1</v>
      </c>
      <c r="I3615" t="str">
        <f t="shared" si="283"/>
        <v>Tuesday</v>
      </c>
      <c r="J3615" s="2">
        <f t="shared" si="284"/>
        <v>760000</v>
      </c>
      <c r="K3615" s="2"/>
    </row>
    <row r="3616" spans="1:11" x14ac:dyDescent="0.3">
      <c r="A3616" s="1">
        <v>45013</v>
      </c>
      <c r="B3616" t="s">
        <v>17</v>
      </c>
      <c r="C3616" t="s">
        <v>18</v>
      </c>
      <c r="D3616">
        <v>101</v>
      </c>
      <c r="E3616" s="2">
        <v>25000</v>
      </c>
      <c r="F3616">
        <f t="shared" si="280"/>
        <v>2023</v>
      </c>
      <c r="G3616" t="str">
        <f t="shared" si="281"/>
        <v>March</v>
      </c>
      <c r="H3616">
        <f t="shared" si="282"/>
        <v>1</v>
      </c>
      <c r="I3616" t="str">
        <f t="shared" si="283"/>
        <v>Tuesday</v>
      </c>
      <c r="J3616" s="2">
        <f t="shared" si="284"/>
        <v>2525000</v>
      </c>
      <c r="K3616" s="2"/>
    </row>
    <row r="3617" spans="1:11" x14ac:dyDescent="0.3">
      <c r="A3617" s="1">
        <v>45013</v>
      </c>
      <c r="B3617" t="s">
        <v>19</v>
      </c>
      <c r="C3617" t="s">
        <v>20</v>
      </c>
      <c r="D3617">
        <v>51</v>
      </c>
      <c r="E3617" s="2">
        <v>30000</v>
      </c>
      <c r="F3617">
        <f t="shared" si="280"/>
        <v>2023</v>
      </c>
      <c r="G3617" t="str">
        <f t="shared" si="281"/>
        <v>March</v>
      </c>
      <c r="H3617">
        <f t="shared" si="282"/>
        <v>1</v>
      </c>
      <c r="I3617" t="str">
        <f t="shared" si="283"/>
        <v>Tuesday</v>
      </c>
      <c r="J3617" s="2">
        <f t="shared" si="284"/>
        <v>1530000</v>
      </c>
      <c r="K3617" s="2"/>
    </row>
    <row r="3618" spans="1:11" x14ac:dyDescent="0.3">
      <c r="A3618" s="1">
        <v>45014</v>
      </c>
      <c r="B3618" t="s">
        <v>5</v>
      </c>
      <c r="C3618" t="s">
        <v>6</v>
      </c>
      <c r="D3618">
        <v>107</v>
      </c>
      <c r="E3618" s="2">
        <v>50000</v>
      </c>
      <c r="F3618">
        <f t="shared" si="280"/>
        <v>2023</v>
      </c>
      <c r="G3618" t="str">
        <f t="shared" si="281"/>
        <v>March</v>
      </c>
      <c r="H3618">
        <f t="shared" si="282"/>
        <v>1</v>
      </c>
      <c r="I3618" t="str">
        <f t="shared" si="283"/>
        <v>Wednesday</v>
      </c>
      <c r="J3618" s="2">
        <f t="shared" si="284"/>
        <v>5350000</v>
      </c>
      <c r="K3618" s="2"/>
    </row>
    <row r="3619" spans="1:11" x14ac:dyDescent="0.3">
      <c r="A3619" s="1">
        <v>45014</v>
      </c>
      <c r="B3619" t="s">
        <v>7</v>
      </c>
      <c r="C3619" t="s">
        <v>8</v>
      </c>
      <c r="D3619">
        <v>76</v>
      </c>
      <c r="E3619" s="2">
        <v>35000</v>
      </c>
      <c r="F3619">
        <f t="shared" si="280"/>
        <v>2023</v>
      </c>
      <c r="G3619" t="str">
        <f t="shared" si="281"/>
        <v>March</v>
      </c>
      <c r="H3619">
        <f t="shared" si="282"/>
        <v>1</v>
      </c>
      <c r="I3619" t="str">
        <f t="shared" si="283"/>
        <v>Wednesday</v>
      </c>
      <c r="J3619" s="2">
        <f t="shared" si="284"/>
        <v>2660000</v>
      </c>
      <c r="K3619" s="2"/>
    </row>
    <row r="3620" spans="1:11" x14ac:dyDescent="0.3">
      <c r="A3620" s="1">
        <v>45014</v>
      </c>
      <c r="B3620" t="s">
        <v>9</v>
      </c>
      <c r="C3620" t="s">
        <v>10</v>
      </c>
      <c r="D3620">
        <v>106</v>
      </c>
      <c r="E3620" s="2">
        <v>45000</v>
      </c>
      <c r="F3620">
        <f t="shared" si="280"/>
        <v>2023</v>
      </c>
      <c r="G3620" t="str">
        <f t="shared" si="281"/>
        <v>March</v>
      </c>
      <c r="H3620">
        <f t="shared" si="282"/>
        <v>1</v>
      </c>
      <c r="I3620" t="str">
        <f t="shared" si="283"/>
        <v>Wednesday</v>
      </c>
      <c r="J3620" s="2">
        <f t="shared" si="284"/>
        <v>4770000</v>
      </c>
      <c r="K3620" s="2"/>
    </row>
    <row r="3621" spans="1:11" x14ac:dyDescent="0.3">
      <c r="A3621" s="1">
        <v>45014</v>
      </c>
      <c r="B3621" t="s">
        <v>11</v>
      </c>
      <c r="C3621" t="s">
        <v>12</v>
      </c>
      <c r="D3621">
        <v>49</v>
      </c>
      <c r="E3621" s="2">
        <v>60000</v>
      </c>
      <c r="F3621">
        <f t="shared" si="280"/>
        <v>2023</v>
      </c>
      <c r="G3621" t="str">
        <f t="shared" si="281"/>
        <v>March</v>
      </c>
      <c r="H3621">
        <f t="shared" si="282"/>
        <v>1</v>
      </c>
      <c r="I3621" t="str">
        <f t="shared" si="283"/>
        <v>Wednesday</v>
      </c>
      <c r="J3621" s="2">
        <f t="shared" si="284"/>
        <v>2940000</v>
      </c>
      <c r="K3621" s="2"/>
    </row>
    <row r="3622" spans="1:11" x14ac:dyDescent="0.3">
      <c r="A3622" s="1">
        <v>45014</v>
      </c>
      <c r="B3622" t="s">
        <v>13</v>
      </c>
      <c r="C3622" t="s">
        <v>14</v>
      </c>
      <c r="D3622">
        <v>136</v>
      </c>
      <c r="E3622" s="2">
        <v>20000</v>
      </c>
      <c r="F3622">
        <f t="shared" si="280"/>
        <v>2023</v>
      </c>
      <c r="G3622" t="str">
        <f t="shared" si="281"/>
        <v>March</v>
      </c>
      <c r="H3622">
        <f t="shared" si="282"/>
        <v>1</v>
      </c>
      <c r="I3622" t="str">
        <f t="shared" si="283"/>
        <v>Wednesday</v>
      </c>
      <c r="J3622" s="2">
        <f t="shared" si="284"/>
        <v>2720000</v>
      </c>
      <c r="K3622" s="2"/>
    </row>
    <row r="3623" spans="1:11" x14ac:dyDescent="0.3">
      <c r="A3623" s="1">
        <v>45014</v>
      </c>
      <c r="B3623" t="s">
        <v>15</v>
      </c>
      <c r="C3623" t="s">
        <v>16</v>
      </c>
      <c r="D3623">
        <v>152</v>
      </c>
      <c r="E3623" s="2">
        <v>5000</v>
      </c>
      <c r="F3623">
        <f t="shared" si="280"/>
        <v>2023</v>
      </c>
      <c r="G3623" t="str">
        <f t="shared" si="281"/>
        <v>March</v>
      </c>
      <c r="H3623">
        <f t="shared" si="282"/>
        <v>1</v>
      </c>
      <c r="I3623" t="str">
        <f t="shared" si="283"/>
        <v>Wednesday</v>
      </c>
      <c r="J3623" s="2">
        <f t="shared" si="284"/>
        <v>760000</v>
      </c>
      <c r="K3623" s="2"/>
    </row>
    <row r="3624" spans="1:11" x14ac:dyDescent="0.3">
      <c r="A3624" s="1">
        <v>45014</v>
      </c>
      <c r="B3624" t="s">
        <v>17</v>
      </c>
      <c r="C3624" t="s">
        <v>18</v>
      </c>
      <c r="D3624">
        <v>101</v>
      </c>
      <c r="E3624" s="2">
        <v>25000</v>
      </c>
      <c r="F3624">
        <f t="shared" si="280"/>
        <v>2023</v>
      </c>
      <c r="G3624" t="str">
        <f t="shared" si="281"/>
        <v>March</v>
      </c>
      <c r="H3624">
        <f t="shared" si="282"/>
        <v>1</v>
      </c>
      <c r="I3624" t="str">
        <f t="shared" si="283"/>
        <v>Wednesday</v>
      </c>
      <c r="J3624" s="2">
        <f t="shared" si="284"/>
        <v>2525000</v>
      </c>
      <c r="K3624" s="2"/>
    </row>
    <row r="3625" spans="1:11" x14ac:dyDescent="0.3">
      <c r="A3625" s="1">
        <v>45014</v>
      </c>
      <c r="B3625" t="s">
        <v>19</v>
      </c>
      <c r="C3625" t="s">
        <v>20</v>
      </c>
      <c r="D3625">
        <v>52</v>
      </c>
      <c r="E3625" s="2">
        <v>30000</v>
      </c>
      <c r="F3625">
        <f t="shared" si="280"/>
        <v>2023</v>
      </c>
      <c r="G3625" t="str">
        <f t="shared" si="281"/>
        <v>March</v>
      </c>
      <c r="H3625">
        <f t="shared" si="282"/>
        <v>1</v>
      </c>
      <c r="I3625" t="str">
        <f t="shared" si="283"/>
        <v>Wednesday</v>
      </c>
      <c r="J3625" s="2">
        <f t="shared" si="284"/>
        <v>1560000</v>
      </c>
      <c r="K3625" s="2"/>
    </row>
    <row r="3626" spans="1:11" x14ac:dyDescent="0.3">
      <c r="A3626" s="1">
        <v>45015</v>
      </c>
      <c r="B3626" t="s">
        <v>5</v>
      </c>
      <c r="C3626" t="s">
        <v>6</v>
      </c>
      <c r="D3626">
        <v>106</v>
      </c>
      <c r="E3626" s="2">
        <v>50000</v>
      </c>
      <c r="F3626">
        <f t="shared" si="280"/>
        <v>2023</v>
      </c>
      <c r="G3626" t="str">
        <f t="shared" si="281"/>
        <v>March</v>
      </c>
      <c r="H3626">
        <f t="shared" si="282"/>
        <v>1</v>
      </c>
      <c r="I3626" t="str">
        <f t="shared" si="283"/>
        <v>Thursday</v>
      </c>
      <c r="J3626" s="2">
        <f t="shared" si="284"/>
        <v>5300000</v>
      </c>
      <c r="K3626" s="2"/>
    </row>
    <row r="3627" spans="1:11" x14ac:dyDescent="0.3">
      <c r="A3627" s="1">
        <v>45015</v>
      </c>
      <c r="B3627" t="s">
        <v>7</v>
      </c>
      <c r="C3627" t="s">
        <v>8</v>
      </c>
      <c r="D3627">
        <v>76</v>
      </c>
      <c r="E3627" s="2">
        <v>35000</v>
      </c>
      <c r="F3627">
        <f t="shared" si="280"/>
        <v>2023</v>
      </c>
      <c r="G3627" t="str">
        <f t="shared" si="281"/>
        <v>March</v>
      </c>
      <c r="H3627">
        <f t="shared" si="282"/>
        <v>1</v>
      </c>
      <c r="I3627" t="str">
        <f t="shared" si="283"/>
        <v>Thursday</v>
      </c>
      <c r="J3627" s="2">
        <f t="shared" si="284"/>
        <v>2660000</v>
      </c>
      <c r="K3627" s="2"/>
    </row>
    <row r="3628" spans="1:11" x14ac:dyDescent="0.3">
      <c r="A3628" s="1">
        <v>45015</v>
      </c>
      <c r="B3628" t="s">
        <v>9</v>
      </c>
      <c r="C3628" t="s">
        <v>10</v>
      </c>
      <c r="D3628">
        <v>109</v>
      </c>
      <c r="E3628" s="2">
        <v>45000</v>
      </c>
      <c r="F3628">
        <f t="shared" si="280"/>
        <v>2023</v>
      </c>
      <c r="G3628" t="str">
        <f t="shared" si="281"/>
        <v>March</v>
      </c>
      <c r="H3628">
        <f t="shared" si="282"/>
        <v>1</v>
      </c>
      <c r="I3628" t="str">
        <f t="shared" si="283"/>
        <v>Thursday</v>
      </c>
      <c r="J3628" s="2">
        <f t="shared" si="284"/>
        <v>4905000</v>
      </c>
      <c r="K3628" s="2"/>
    </row>
    <row r="3629" spans="1:11" x14ac:dyDescent="0.3">
      <c r="A3629" s="1">
        <v>45015</v>
      </c>
      <c r="B3629" t="s">
        <v>11</v>
      </c>
      <c r="C3629" t="s">
        <v>12</v>
      </c>
      <c r="D3629">
        <v>58</v>
      </c>
      <c r="E3629" s="2">
        <v>60000</v>
      </c>
      <c r="F3629">
        <f t="shared" si="280"/>
        <v>2023</v>
      </c>
      <c r="G3629" t="str">
        <f t="shared" si="281"/>
        <v>March</v>
      </c>
      <c r="H3629">
        <f t="shared" si="282"/>
        <v>1</v>
      </c>
      <c r="I3629" t="str">
        <f t="shared" si="283"/>
        <v>Thursday</v>
      </c>
      <c r="J3629" s="2">
        <f t="shared" si="284"/>
        <v>3480000</v>
      </c>
      <c r="K3629" s="2"/>
    </row>
    <row r="3630" spans="1:11" x14ac:dyDescent="0.3">
      <c r="A3630" s="1">
        <v>45015</v>
      </c>
      <c r="B3630" t="s">
        <v>13</v>
      </c>
      <c r="C3630" t="s">
        <v>14</v>
      </c>
      <c r="D3630">
        <v>142</v>
      </c>
      <c r="E3630" s="2">
        <v>20000</v>
      </c>
      <c r="F3630">
        <f t="shared" si="280"/>
        <v>2023</v>
      </c>
      <c r="G3630" t="str">
        <f t="shared" si="281"/>
        <v>March</v>
      </c>
      <c r="H3630">
        <f t="shared" si="282"/>
        <v>1</v>
      </c>
      <c r="I3630" t="str">
        <f t="shared" si="283"/>
        <v>Thursday</v>
      </c>
      <c r="J3630" s="2">
        <f t="shared" si="284"/>
        <v>2840000</v>
      </c>
      <c r="K3630" s="2"/>
    </row>
    <row r="3631" spans="1:11" x14ac:dyDescent="0.3">
      <c r="A3631" s="1">
        <v>45015</v>
      </c>
      <c r="B3631" t="s">
        <v>15</v>
      </c>
      <c r="C3631" t="s">
        <v>16</v>
      </c>
      <c r="D3631">
        <v>156</v>
      </c>
      <c r="E3631" s="2">
        <v>5000</v>
      </c>
      <c r="F3631">
        <f t="shared" si="280"/>
        <v>2023</v>
      </c>
      <c r="G3631" t="str">
        <f t="shared" si="281"/>
        <v>March</v>
      </c>
      <c r="H3631">
        <f t="shared" si="282"/>
        <v>1</v>
      </c>
      <c r="I3631" t="str">
        <f t="shared" si="283"/>
        <v>Thursday</v>
      </c>
      <c r="J3631" s="2">
        <f t="shared" si="284"/>
        <v>780000</v>
      </c>
      <c r="K3631" s="2"/>
    </row>
    <row r="3632" spans="1:11" x14ac:dyDescent="0.3">
      <c r="A3632" s="1">
        <v>45015</v>
      </c>
      <c r="B3632" t="s">
        <v>17</v>
      </c>
      <c r="C3632" t="s">
        <v>18</v>
      </c>
      <c r="D3632">
        <v>92</v>
      </c>
      <c r="E3632" s="2">
        <v>25000</v>
      </c>
      <c r="F3632">
        <f t="shared" si="280"/>
        <v>2023</v>
      </c>
      <c r="G3632" t="str">
        <f t="shared" si="281"/>
        <v>March</v>
      </c>
      <c r="H3632">
        <f t="shared" si="282"/>
        <v>1</v>
      </c>
      <c r="I3632" t="str">
        <f t="shared" si="283"/>
        <v>Thursday</v>
      </c>
      <c r="J3632" s="2">
        <f t="shared" si="284"/>
        <v>2300000</v>
      </c>
      <c r="K3632" s="2"/>
    </row>
    <row r="3633" spans="1:11" x14ac:dyDescent="0.3">
      <c r="A3633" s="1">
        <v>45015</v>
      </c>
      <c r="B3633" t="s">
        <v>19</v>
      </c>
      <c r="C3633" t="s">
        <v>20</v>
      </c>
      <c r="D3633">
        <v>52</v>
      </c>
      <c r="E3633" s="2">
        <v>30000</v>
      </c>
      <c r="F3633">
        <f t="shared" si="280"/>
        <v>2023</v>
      </c>
      <c r="G3633" t="str">
        <f t="shared" si="281"/>
        <v>March</v>
      </c>
      <c r="H3633">
        <f t="shared" si="282"/>
        <v>1</v>
      </c>
      <c r="I3633" t="str">
        <f t="shared" si="283"/>
        <v>Thursday</v>
      </c>
      <c r="J3633" s="2">
        <f t="shared" si="284"/>
        <v>1560000</v>
      </c>
      <c r="K3633" s="2"/>
    </row>
    <row r="3634" spans="1:11" x14ac:dyDescent="0.3">
      <c r="A3634" s="1">
        <v>45016</v>
      </c>
      <c r="B3634" t="s">
        <v>5</v>
      </c>
      <c r="C3634" t="s">
        <v>6</v>
      </c>
      <c r="D3634">
        <v>105</v>
      </c>
      <c r="E3634" s="2">
        <v>50000</v>
      </c>
      <c r="F3634">
        <f t="shared" si="280"/>
        <v>2023</v>
      </c>
      <c r="G3634" t="str">
        <f t="shared" si="281"/>
        <v>March</v>
      </c>
      <c r="H3634">
        <f t="shared" si="282"/>
        <v>1</v>
      </c>
      <c r="I3634" t="str">
        <f t="shared" si="283"/>
        <v>Friday</v>
      </c>
      <c r="J3634" s="2">
        <f t="shared" si="284"/>
        <v>5250000</v>
      </c>
      <c r="K3634" s="2"/>
    </row>
    <row r="3635" spans="1:11" x14ac:dyDescent="0.3">
      <c r="A3635" s="1">
        <v>45016</v>
      </c>
      <c r="B3635" t="s">
        <v>7</v>
      </c>
      <c r="C3635" t="s">
        <v>8</v>
      </c>
      <c r="D3635">
        <v>75</v>
      </c>
      <c r="E3635" s="2">
        <v>35000</v>
      </c>
      <c r="F3635">
        <f t="shared" si="280"/>
        <v>2023</v>
      </c>
      <c r="G3635" t="str">
        <f t="shared" si="281"/>
        <v>March</v>
      </c>
      <c r="H3635">
        <f t="shared" si="282"/>
        <v>1</v>
      </c>
      <c r="I3635" t="str">
        <f t="shared" si="283"/>
        <v>Friday</v>
      </c>
      <c r="J3635" s="2">
        <f t="shared" si="284"/>
        <v>2625000</v>
      </c>
      <c r="K3635" s="2"/>
    </row>
    <row r="3636" spans="1:11" x14ac:dyDescent="0.3">
      <c r="A3636" s="1">
        <v>45016</v>
      </c>
      <c r="B3636" t="s">
        <v>9</v>
      </c>
      <c r="C3636" t="s">
        <v>10</v>
      </c>
      <c r="D3636">
        <v>108</v>
      </c>
      <c r="E3636" s="2">
        <v>45000</v>
      </c>
      <c r="F3636">
        <f t="shared" si="280"/>
        <v>2023</v>
      </c>
      <c r="G3636" t="str">
        <f t="shared" si="281"/>
        <v>March</v>
      </c>
      <c r="H3636">
        <f t="shared" si="282"/>
        <v>1</v>
      </c>
      <c r="I3636" t="str">
        <f t="shared" si="283"/>
        <v>Friday</v>
      </c>
      <c r="J3636" s="2">
        <f t="shared" si="284"/>
        <v>4860000</v>
      </c>
      <c r="K3636" s="2"/>
    </row>
    <row r="3637" spans="1:11" x14ac:dyDescent="0.3">
      <c r="A3637" s="1">
        <v>45016</v>
      </c>
      <c r="B3637" t="s">
        <v>11</v>
      </c>
      <c r="C3637" t="s">
        <v>12</v>
      </c>
      <c r="D3637">
        <v>56</v>
      </c>
      <c r="E3637" s="2">
        <v>60000</v>
      </c>
      <c r="F3637">
        <f t="shared" si="280"/>
        <v>2023</v>
      </c>
      <c r="G3637" t="str">
        <f t="shared" si="281"/>
        <v>March</v>
      </c>
      <c r="H3637">
        <f t="shared" si="282"/>
        <v>1</v>
      </c>
      <c r="I3637" t="str">
        <f t="shared" si="283"/>
        <v>Friday</v>
      </c>
      <c r="J3637" s="2">
        <f t="shared" si="284"/>
        <v>3360000</v>
      </c>
      <c r="K3637" s="2"/>
    </row>
    <row r="3638" spans="1:11" x14ac:dyDescent="0.3">
      <c r="A3638" s="1">
        <v>45016</v>
      </c>
      <c r="B3638" t="s">
        <v>13</v>
      </c>
      <c r="C3638" t="s">
        <v>14</v>
      </c>
      <c r="D3638">
        <v>135</v>
      </c>
      <c r="E3638" s="2">
        <v>20000</v>
      </c>
      <c r="F3638">
        <f t="shared" si="280"/>
        <v>2023</v>
      </c>
      <c r="G3638" t="str">
        <f t="shared" si="281"/>
        <v>March</v>
      </c>
      <c r="H3638">
        <f t="shared" si="282"/>
        <v>1</v>
      </c>
      <c r="I3638" t="str">
        <f t="shared" si="283"/>
        <v>Friday</v>
      </c>
      <c r="J3638" s="2">
        <f t="shared" si="284"/>
        <v>2700000</v>
      </c>
      <c r="K3638" s="2"/>
    </row>
    <row r="3639" spans="1:11" x14ac:dyDescent="0.3">
      <c r="A3639" s="1">
        <v>45016</v>
      </c>
      <c r="B3639" t="s">
        <v>15</v>
      </c>
      <c r="C3639" t="s">
        <v>16</v>
      </c>
      <c r="D3639">
        <v>155</v>
      </c>
      <c r="E3639" s="2">
        <v>5000</v>
      </c>
      <c r="F3639">
        <f t="shared" si="280"/>
        <v>2023</v>
      </c>
      <c r="G3639" t="str">
        <f t="shared" si="281"/>
        <v>March</v>
      </c>
      <c r="H3639">
        <f t="shared" si="282"/>
        <v>1</v>
      </c>
      <c r="I3639" t="str">
        <f t="shared" si="283"/>
        <v>Friday</v>
      </c>
      <c r="J3639" s="2">
        <f t="shared" si="284"/>
        <v>775000</v>
      </c>
      <c r="K3639" s="2"/>
    </row>
    <row r="3640" spans="1:11" x14ac:dyDescent="0.3">
      <c r="A3640" s="1">
        <v>45016</v>
      </c>
      <c r="B3640" t="s">
        <v>17</v>
      </c>
      <c r="C3640" t="s">
        <v>18</v>
      </c>
      <c r="D3640">
        <v>100</v>
      </c>
      <c r="E3640" s="2">
        <v>25000</v>
      </c>
      <c r="F3640">
        <f t="shared" si="280"/>
        <v>2023</v>
      </c>
      <c r="G3640" t="str">
        <f t="shared" si="281"/>
        <v>March</v>
      </c>
      <c r="H3640">
        <f t="shared" si="282"/>
        <v>1</v>
      </c>
      <c r="I3640" t="str">
        <f t="shared" si="283"/>
        <v>Friday</v>
      </c>
      <c r="J3640" s="2">
        <f t="shared" si="284"/>
        <v>2500000</v>
      </c>
      <c r="K3640" s="2"/>
    </row>
    <row r="3641" spans="1:11" x14ac:dyDescent="0.3">
      <c r="A3641" s="1">
        <v>45016</v>
      </c>
      <c r="B3641" t="s">
        <v>19</v>
      </c>
      <c r="C3641" t="s">
        <v>20</v>
      </c>
      <c r="D3641">
        <v>48</v>
      </c>
      <c r="E3641" s="2">
        <v>30000</v>
      </c>
      <c r="F3641">
        <f t="shared" si="280"/>
        <v>2023</v>
      </c>
      <c r="G3641" t="str">
        <f t="shared" si="281"/>
        <v>March</v>
      </c>
      <c r="H3641">
        <f t="shared" si="282"/>
        <v>1</v>
      </c>
      <c r="I3641" t="str">
        <f t="shared" si="283"/>
        <v>Friday</v>
      </c>
      <c r="J3641" s="2">
        <f t="shared" si="284"/>
        <v>1440000</v>
      </c>
      <c r="K3641" s="2"/>
    </row>
    <row r="3642" spans="1:11" x14ac:dyDescent="0.3">
      <c r="A3642" s="1">
        <v>45017</v>
      </c>
      <c r="B3642" t="s">
        <v>5</v>
      </c>
      <c r="C3642" t="s">
        <v>6</v>
      </c>
      <c r="D3642">
        <v>104</v>
      </c>
      <c r="E3642" s="2">
        <v>50000</v>
      </c>
      <c r="F3642">
        <f t="shared" si="280"/>
        <v>2023</v>
      </c>
      <c r="G3642" t="str">
        <f t="shared" si="281"/>
        <v>April</v>
      </c>
      <c r="H3642">
        <f t="shared" si="282"/>
        <v>2</v>
      </c>
      <c r="I3642" t="str">
        <f t="shared" si="283"/>
        <v>Saturday</v>
      </c>
      <c r="J3642" s="2">
        <f t="shared" si="284"/>
        <v>5200000</v>
      </c>
      <c r="K3642" s="2"/>
    </row>
    <row r="3643" spans="1:11" x14ac:dyDescent="0.3">
      <c r="A3643" s="1">
        <v>45017</v>
      </c>
      <c r="B3643" t="s">
        <v>7</v>
      </c>
      <c r="C3643" t="s">
        <v>8</v>
      </c>
      <c r="D3643">
        <v>74</v>
      </c>
      <c r="E3643" s="2">
        <v>35000</v>
      </c>
      <c r="F3643">
        <f t="shared" si="280"/>
        <v>2023</v>
      </c>
      <c r="G3643" t="str">
        <f t="shared" si="281"/>
        <v>April</v>
      </c>
      <c r="H3643">
        <f t="shared" si="282"/>
        <v>2</v>
      </c>
      <c r="I3643" t="str">
        <f t="shared" si="283"/>
        <v>Saturday</v>
      </c>
      <c r="J3643" s="2">
        <f t="shared" si="284"/>
        <v>2590000</v>
      </c>
      <c r="K3643" s="2"/>
    </row>
    <row r="3644" spans="1:11" x14ac:dyDescent="0.3">
      <c r="A3644" s="1">
        <v>45017</v>
      </c>
      <c r="B3644" t="s">
        <v>9</v>
      </c>
      <c r="C3644" t="s">
        <v>10</v>
      </c>
      <c r="D3644">
        <v>101</v>
      </c>
      <c r="E3644" s="2">
        <v>45000</v>
      </c>
      <c r="F3644">
        <f t="shared" si="280"/>
        <v>2023</v>
      </c>
      <c r="G3644" t="str">
        <f t="shared" si="281"/>
        <v>April</v>
      </c>
      <c r="H3644">
        <f t="shared" si="282"/>
        <v>2</v>
      </c>
      <c r="I3644" t="str">
        <f t="shared" si="283"/>
        <v>Saturday</v>
      </c>
      <c r="J3644" s="2">
        <f t="shared" si="284"/>
        <v>4545000</v>
      </c>
      <c r="K3644" s="2"/>
    </row>
    <row r="3645" spans="1:11" x14ac:dyDescent="0.3">
      <c r="A3645" s="1">
        <v>45017</v>
      </c>
      <c r="B3645" t="s">
        <v>11</v>
      </c>
      <c r="C3645" t="s">
        <v>12</v>
      </c>
      <c r="D3645">
        <v>54</v>
      </c>
      <c r="E3645" s="2">
        <v>60000</v>
      </c>
      <c r="F3645">
        <f t="shared" si="280"/>
        <v>2023</v>
      </c>
      <c r="G3645" t="str">
        <f t="shared" si="281"/>
        <v>April</v>
      </c>
      <c r="H3645">
        <f t="shared" si="282"/>
        <v>2</v>
      </c>
      <c r="I3645" t="str">
        <f t="shared" si="283"/>
        <v>Saturday</v>
      </c>
      <c r="J3645" s="2">
        <f t="shared" si="284"/>
        <v>3240000</v>
      </c>
      <c r="K3645" s="2"/>
    </row>
    <row r="3646" spans="1:11" x14ac:dyDescent="0.3">
      <c r="A3646" s="1">
        <v>45017</v>
      </c>
      <c r="B3646" t="s">
        <v>13</v>
      </c>
      <c r="C3646" t="s">
        <v>14</v>
      </c>
      <c r="D3646">
        <v>140</v>
      </c>
      <c r="E3646" s="2">
        <v>20000</v>
      </c>
      <c r="F3646">
        <f t="shared" si="280"/>
        <v>2023</v>
      </c>
      <c r="G3646" t="str">
        <f t="shared" si="281"/>
        <v>April</v>
      </c>
      <c r="H3646">
        <f t="shared" si="282"/>
        <v>2</v>
      </c>
      <c r="I3646" t="str">
        <f t="shared" si="283"/>
        <v>Saturday</v>
      </c>
      <c r="J3646" s="2">
        <f t="shared" si="284"/>
        <v>2800000</v>
      </c>
      <c r="K3646" s="2"/>
    </row>
    <row r="3647" spans="1:11" x14ac:dyDescent="0.3">
      <c r="A3647" s="1">
        <v>45017</v>
      </c>
      <c r="B3647" t="s">
        <v>15</v>
      </c>
      <c r="C3647" t="s">
        <v>16</v>
      </c>
      <c r="D3647">
        <v>152</v>
      </c>
      <c r="E3647" s="2">
        <v>5000</v>
      </c>
      <c r="F3647">
        <f t="shared" si="280"/>
        <v>2023</v>
      </c>
      <c r="G3647" t="str">
        <f t="shared" si="281"/>
        <v>April</v>
      </c>
      <c r="H3647">
        <f t="shared" si="282"/>
        <v>2</v>
      </c>
      <c r="I3647" t="str">
        <f t="shared" si="283"/>
        <v>Saturday</v>
      </c>
      <c r="J3647" s="2">
        <f t="shared" si="284"/>
        <v>760000</v>
      </c>
      <c r="K3647" s="2"/>
    </row>
    <row r="3648" spans="1:11" x14ac:dyDescent="0.3">
      <c r="A3648" s="1">
        <v>45017</v>
      </c>
      <c r="B3648" t="s">
        <v>17</v>
      </c>
      <c r="C3648" t="s">
        <v>18</v>
      </c>
      <c r="D3648">
        <v>98</v>
      </c>
      <c r="E3648" s="2">
        <v>25000</v>
      </c>
      <c r="F3648">
        <f t="shared" si="280"/>
        <v>2023</v>
      </c>
      <c r="G3648" t="str">
        <f t="shared" si="281"/>
        <v>April</v>
      </c>
      <c r="H3648">
        <f t="shared" si="282"/>
        <v>2</v>
      </c>
      <c r="I3648" t="str">
        <f t="shared" si="283"/>
        <v>Saturday</v>
      </c>
      <c r="J3648" s="2">
        <f t="shared" si="284"/>
        <v>2450000</v>
      </c>
      <c r="K3648" s="2"/>
    </row>
    <row r="3649" spans="1:11" x14ac:dyDescent="0.3">
      <c r="A3649" s="1">
        <v>45017</v>
      </c>
      <c r="B3649" t="s">
        <v>19</v>
      </c>
      <c r="C3649" t="s">
        <v>20</v>
      </c>
      <c r="D3649">
        <v>54</v>
      </c>
      <c r="E3649" s="2">
        <v>30000</v>
      </c>
      <c r="F3649">
        <f t="shared" si="280"/>
        <v>2023</v>
      </c>
      <c r="G3649" t="str">
        <f t="shared" si="281"/>
        <v>April</v>
      </c>
      <c r="H3649">
        <f t="shared" si="282"/>
        <v>2</v>
      </c>
      <c r="I3649" t="str">
        <f t="shared" si="283"/>
        <v>Saturday</v>
      </c>
      <c r="J3649" s="2">
        <f t="shared" si="284"/>
        <v>1620000</v>
      </c>
      <c r="K3649" s="2"/>
    </row>
    <row r="3650" spans="1:11" x14ac:dyDescent="0.3">
      <c r="A3650" s="1">
        <v>45018</v>
      </c>
      <c r="B3650" t="s">
        <v>5</v>
      </c>
      <c r="C3650" t="s">
        <v>6</v>
      </c>
      <c r="D3650">
        <v>96</v>
      </c>
      <c r="E3650" s="2">
        <v>50000</v>
      </c>
      <c r="F3650">
        <f t="shared" ref="F3650:F3713" si="285">YEAR(A3650)</f>
        <v>2023</v>
      </c>
      <c r="G3650" t="str">
        <f t="shared" ref="G3650:G3713" si="286">TEXT(A3650,"mmmm")</f>
        <v>April</v>
      </c>
      <c r="H3650">
        <f t="shared" ref="H3650:H3713" si="287">ROUNDUP(MONTH(A3650)/3,0)</f>
        <v>2</v>
      </c>
      <c r="I3650" t="str">
        <f t="shared" ref="I3650:I3713" si="288">TEXT(A3650,"dddd")</f>
        <v>Sunday</v>
      </c>
      <c r="J3650" s="2">
        <f t="shared" ref="J3650:J3713" si="289">D3650*E3650</f>
        <v>4800000</v>
      </c>
      <c r="K3650" s="2"/>
    </row>
    <row r="3651" spans="1:11" x14ac:dyDescent="0.3">
      <c r="A3651" s="1">
        <v>45018</v>
      </c>
      <c r="B3651" t="s">
        <v>7</v>
      </c>
      <c r="C3651" t="s">
        <v>8</v>
      </c>
      <c r="D3651">
        <v>69</v>
      </c>
      <c r="E3651" s="2">
        <v>35000</v>
      </c>
      <c r="F3651">
        <f t="shared" si="285"/>
        <v>2023</v>
      </c>
      <c r="G3651" t="str">
        <f t="shared" si="286"/>
        <v>April</v>
      </c>
      <c r="H3651">
        <f t="shared" si="287"/>
        <v>2</v>
      </c>
      <c r="I3651" t="str">
        <f t="shared" si="288"/>
        <v>Sunday</v>
      </c>
      <c r="J3651" s="2">
        <f t="shared" si="289"/>
        <v>2415000</v>
      </c>
      <c r="K3651" s="2"/>
    </row>
    <row r="3652" spans="1:11" x14ac:dyDescent="0.3">
      <c r="A3652" s="1">
        <v>45018</v>
      </c>
      <c r="B3652" t="s">
        <v>9</v>
      </c>
      <c r="C3652" t="s">
        <v>10</v>
      </c>
      <c r="D3652">
        <v>102</v>
      </c>
      <c r="E3652" s="2">
        <v>45000</v>
      </c>
      <c r="F3652">
        <f t="shared" si="285"/>
        <v>2023</v>
      </c>
      <c r="G3652" t="str">
        <f t="shared" si="286"/>
        <v>April</v>
      </c>
      <c r="H3652">
        <f t="shared" si="287"/>
        <v>2</v>
      </c>
      <c r="I3652" t="str">
        <f t="shared" si="288"/>
        <v>Sunday</v>
      </c>
      <c r="J3652" s="2">
        <f t="shared" si="289"/>
        <v>4590000</v>
      </c>
      <c r="K3652" s="2"/>
    </row>
    <row r="3653" spans="1:11" x14ac:dyDescent="0.3">
      <c r="A3653" s="1">
        <v>45018</v>
      </c>
      <c r="B3653" t="s">
        <v>11</v>
      </c>
      <c r="C3653" t="s">
        <v>12</v>
      </c>
      <c r="D3653">
        <v>51</v>
      </c>
      <c r="E3653" s="2">
        <v>60000</v>
      </c>
      <c r="F3653">
        <f t="shared" si="285"/>
        <v>2023</v>
      </c>
      <c r="G3653" t="str">
        <f t="shared" si="286"/>
        <v>April</v>
      </c>
      <c r="H3653">
        <f t="shared" si="287"/>
        <v>2</v>
      </c>
      <c r="I3653" t="str">
        <f t="shared" si="288"/>
        <v>Sunday</v>
      </c>
      <c r="J3653" s="2">
        <f t="shared" si="289"/>
        <v>3060000</v>
      </c>
      <c r="K3653" s="2"/>
    </row>
    <row r="3654" spans="1:11" x14ac:dyDescent="0.3">
      <c r="A3654" s="1">
        <v>45018</v>
      </c>
      <c r="B3654" t="s">
        <v>13</v>
      </c>
      <c r="C3654" t="s">
        <v>14</v>
      </c>
      <c r="D3654">
        <v>135</v>
      </c>
      <c r="E3654" s="2">
        <v>20000</v>
      </c>
      <c r="F3654">
        <f t="shared" si="285"/>
        <v>2023</v>
      </c>
      <c r="G3654" t="str">
        <f t="shared" si="286"/>
        <v>April</v>
      </c>
      <c r="H3654">
        <f t="shared" si="287"/>
        <v>2</v>
      </c>
      <c r="I3654" t="str">
        <f t="shared" si="288"/>
        <v>Sunday</v>
      </c>
      <c r="J3654" s="2">
        <f t="shared" si="289"/>
        <v>2700000</v>
      </c>
      <c r="K3654" s="2"/>
    </row>
    <row r="3655" spans="1:11" x14ac:dyDescent="0.3">
      <c r="A3655" s="1">
        <v>45018</v>
      </c>
      <c r="B3655" t="s">
        <v>15</v>
      </c>
      <c r="C3655" t="s">
        <v>16</v>
      </c>
      <c r="D3655">
        <v>141</v>
      </c>
      <c r="E3655" s="2">
        <v>5000</v>
      </c>
      <c r="F3655">
        <f t="shared" si="285"/>
        <v>2023</v>
      </c>
      <c r="G3655" t="str">
        <f t="shared" si="286"/>
        <v>April</v>
      </c>
      <c r="H3655">
        <f t="shared" si="287"/>
        <v>2</v>
      </c>
      <c r="I3655" t="str">
        <f t="shared" si="288"/>
        <v>Sunday</v>
      </c>
      <c r="J3655" s="2">
        <f t="shared" si="289"/>
        <v>705000</v>
      </c>
      <c r="K3655" s="2"/>
    </row>
    <row r="3656" spans="1:11" x14ac:dyDescent="0.3">
      <c r="A3656" s="1">
        <v>45018</v>
      </c>
      <c r="B3656" t="s">
        <v>17</v>
      </c>
      <c r="C3656" t="s">
        <v>18</v>
      </c>
      <c r="D3656">
        <v>101</v>
      </c>
      <c r="E3656" s="2">
        <v>25000</v>
      </c>
      <c r="F3656">
        <f t="shared" si="285"/>
        <v>2023</v>
      </c>
      <c r="G3656" t="str">
        <f t="shared" si="286"/>
        <v>April</v>
      </c>
      <c r="H3656">
        <f t="shared" si="287"/>
        <v>2</v>
      </c>
      <c r="I3656" t="str">
        <f t="shared" si="288"/>
        <v>Sunday</v>
      </c>
      <c r="J3656" s="2">
        <f t="shared" si="289"/>
        <v>2525000</v>
      </c>
      <c r="K3656" s="2"/>
    </row>
    <row r="3657" spans="1:11" x14ac:dyDescent="0.3">
      <c r="A3657" s="1">
        <v>45018</v>
      </c>
      <c r="B3657" t="s">
        <v>19</v>
      </c>
      <c r="C3657" t="s">
        <v>20</v>
      </c>
      <c r="D3657">
        <v>50</v>
      </c>
      <c r="E3657" s="2">
        <v>30000</v>
      </c>
      <c r="F3657">
        <f t="shared" si="285"/>
        <v>2023</v>
      </c>
      <c r="G3657" t="str">
        <f t="shared" si="286"/>
        <v>April</v>
      </c>
      <c r="H3657">
        <f t="shared" si="287"/>
        <v>2</v>
      </c>
      <c r="I3657" t="str">
        <f t="shared" si="288"/>
        <v>Sunday</v>
      </c>
      <c r="J3657" s="2">
        <f t="shared" si="289"/>
        <v>1500000</v>
      </c>
      <c r="K3657" s="2"/>
    </row>
    <row r="3658" spans="1:11" x14ac:dyDescent="0.3">
      <c r="A3658" s="1">
        <v>45019</v>
      </c>
      <c r="B3658" t="s">
        <v>5</v>
      </c>
      <c r="C3658" t="s">
        <v>6</v>
      </c>
      <c r="D3658">
        <v>105</v>
      </c>
      <c r="E3658" s="2">
        <v>50000</v>
      </c>
      <c r="F3658">
        <f t="shared" si="285"/>
        <v>2023</v>
      </c>
      <c r="G3658" t="str">
        <f t="shared" si="286"/>
        <v>April</v>
      </c>
      <c r="H3658">
        <f t="shared" si="287"/>
        <v>2</v>
      </c>
      <c r="I3658" t="str">
        <f t="shared" si="288"/>
        <v>Monday</v>
      </c>
      <c r="J3658" s="2">
        <f t="shared" si="289"/>
        <v>5250000</v>
      </c>
      <c r="K3658" s="2"/>
    </row>
    <row r="3659" spans="1:11" x14ac:dyDescent="0.3">
      <c r="A3659" s="1">
        <v>45019</v>
      </c>
      <c r="B3659" t="s">
        <v>7</v>
      </c>
      <c r="C3659" t="s">
        <v>8</v>
      </c>
      <c r="D3659">
        <v>62</v>
      </c>
      <c r="E3659" s="2">
        <v>35000</v>
      </c>
      <c r="F3659">
        <f t="shared" si="285"/>
        <v>2023</v>
      </c>
      <c r="G3659" t="str">
        <f t="shared" si="286"/>
        <v>April</v>
      </c>
      <c r="H3659">
        <f t="shared" si="287"/>
        <v>2</v>
      </c>
      <c r="I3659" t="str">
        <f t="shared" si="288"/>
        <v>Monday</v>
      </c>
      <c r="J3659" s="2">
        <f t="shared" si="289"/>
        <v>2170000</v>
      </c>
      <c r="K3659" s="2"/>
    </row>
    <row r="3660" spans="1:11" x14ac:dyDescent="0.3">
      <c r="A3660" s="1">
        <v>45019</v>
      </c>
      <c r="B3660" t="s">
        <v>9</v>
      </c>
      <c r="C3660" t="s">
        <v>10</v>
      </c>
      <c r="D3660">
        <v>108</v>
      </c>
      <c r="E3660" s="2">
        <v>45000</v>
      </c>
      <c r="F3660">
        <f t="shared" si="285"/>
        <v>2023</v>
      </c>
      <c r="G3660" t="str">
        <f t="shared" si="286"/>
        <v>April</v>
      </c>
      <c r="H3660">
        <f t="shared" si="287"/>
        <v>2</v>
      </c>
      <c r="I3660" t="str">
        <f t="shared" si="288"/>
        <v>Monday</v>
      </c>
      <c r="J3660" s="2">
        <f t="shared" si="289"/>
        <v>4860000</v>
      </c>
      <c r="K3660" s="2"/>
    </row>
    <row r="3661" spans="1:11" x14ac:dyDescent="0.3">
      <c r="A3661" s="1">
        <v>45019</v>
      </c>
      <c r="B3661" t="s">
        <v>11</v>
      </c>
      <c r="C3661" t="s">
        <v>12</v>
      </c>
      <c r="D3661">
        <v>55</v>
      </c>
      <c r="E3661" s="2">
        <v>60000</v>
      </c>
      <c r="F3661">
        <f t="shared" si="285"/>
        <v>2023</v>
      </c>
      <c r="G3661" t="str">
        <f t="shared" si="286"/>
        <v>April</v>
      </c>
      <c r="H3661">
        <f t="shared" si="287"/>
        <v>2</v>
      </c>
      <c r="I3661" t="str">
        <f t="shared" si="288"/>
        <v>Monday</v>
      </c>
      <c r="J3661" s="2">
        <f t="shared" si="289"/>
        <v>3300000</v>
      </c>
      <c r="K3661" s="2"/>
    </row>
    <row r="3662" spans="1:11" x14ac:dyDescent="0.3">
      <c r="A3662" s="1">
        <v>45019</v>
      </c>
      <c r="B3662" t="s">
        <v>13</v>
      </c>
      <c r="C3662" t="s">
        <v>14</v>
      </c>
      <c r="D3662">
        <v>130</v>
      </c>
      <c r="E3662" s="2">
        <v>20000</v>
      </c>
      <c r="F3662">
        <f t="shared" si="285"/>
        <v>2023</v>
      </c>
      <c r="G3662" t="str">
        <f t="shared" si="286"/>
        <v>April</v>
      </c>
      <c r="H3662">
        <f t="shared" si="287"/>
        <v>2</v>
      </c>
      <c r="I3662" t="str">
        <f t="shared" si="288"/>
        <v>Monday</v>
      </c>
      <c r="J3662" s="2">
        <f t="shared" si="289"/>
        <v>2600000</v>
      </c>
      <c r="K3662" s="2"/>
    </row>
    <row r="3663" spans="1:11" x14ac:dyDescent="0.3">
      <c r="A3663" s="1">
        <v>45019</v>
      </c>
      <c r="B3663" t="s">
        <v>15</v>
      </c>
      <c r="C3663" t="s">
        <v>16</v>
      </c>
      <c r="D3663">
        <v>160</v>
      </c>
      <c r="E3663" s="2">
        <v>5000</v>
      </c>
      <c r="F3663">
        <f t="shared" si="285"/>
        <v>2023</v>
      </c>
      <c r="G3663" t="str">
        <f t="shared" si="286"/>
        <v>April</v>
      </c>
      <c r="H3663">
        <f t="shared" si="287"/>
        <v>2</v>
      </c>
      <c r="I3663" t="str">
        <f t="shared" si="288"/>
        <v>Monday</v>
      </c>
      <c r="J3663" s="2">
        <f t="shared" si="289"/>
        <v>800000</v>
      </c>
      <c r="K3663" s="2"/>
    </row>
    <row r="3664" spans="1:11" x14ac:dyDescent="0.3">
      <c r="A3664" s="1">
        <v>45019</v>
      </c>
      <c r="B3664" t="s">
        <v>17</v>
      </c>
      <c r="C3664" t="s">
        <v>18</v>
      </c>
      <c r="D3664">
        <v>98</v>
      </c>
      <c r="E3664" s="2">
        <v>25000</v>
      </c>
      <c r="F3664">
        <f t="shared" si="285"/>
        <v>2023</v>
      </c>
      <c r="G3664" t="str">
        <f t="shared" si="286"/>
        <v>April</v>
      </c>
      <c r="H3664">
        <f t="shared" si="287"/>
        <v>2</v>
      </c>
      <c r="I3664" t="str">
        <f t="shared" si="288"/>
        <v>Monday</v>
      </c>
      <c r="J3664" s="2">
        <f t="shared" si="289"/>
        <v>2450000</v>
      </c>
      <c r="K3664" s="2"/>
    </row>
    <row r="3665" spans="1:11" x14ac:dyDescent="0.3">
      <c r="A3665" s="1">
        <v>45019</v>
      </c>
      <c r="B3665" t="s">
        <v>19</v>
      </c>
      <c r="C3665" t="s">
        <v>20</v>
      </c>
      <c r="D3665">
        <v>45</v>
      </c>
      <c r="E3665" s="2">
        <v>30000</v>
      </c>
      <c r="F3665">
        <f t="shared" si="285"/>
        <v>2023</v>
      </c>
      <c r="G3665" t="str">
        <f t="shared" si="286"/>
        <v>April</v>
      </c>
      <c r="H3665">
        <f t="shared" si="287"/>
        <v>2</v>
      </c>
      <c r="I3665" t="str">
        <f t="shared" si="288"/>
        <v>Monday</v>
      </c>
      <c r="J3665" s="2">
        <f t="shared" si="289"/>
        <v>1350000</v>
      </c>
      <c r="K3665" s="2"/>
    </row>
    <row r="3666" spans="1:11" x14ac:dyDescent="0.3">
      <c r="A3666" s="1">
        <v>45020</v>
      </c>
      <c r="B3666" t="s">
        <v>5</v>
      </c>
      <c r="C3666" t="s">
        <v>6</v>
      </c>
      <c r="D3666">
        <v>103</v>
      </c>
      <c r="E3666" s="2">
        <v>50000</v>
      </c>
      <c r="F3666">
        <f t="shared" si="285"/>
        <v>2023</v>
      </c>
      <c r="G3666" t="str">
        <f t="shared" si="286"/>
        <v>April</v>
      </c>
      <c r="H3666">
        <f t="shared" si="287"/>
        <v>2</v>
      </c>
      <c r="I3666" t="str">
        <f t="shared" si="288"/>
        <v>Tuesday</v>
      </c>
      <c r="J3666" s="2">
        <f t="shared" si="289"/>
        <v>5150000</v>
      </c>
      <c r="K3666" s="2"/>
    </row>
    <row r="3667" spans="1:11" x14ac:dyDescent="0.3">
      <c r="A3667" s="1">
        <v>45020</v>
      </c>
      <c r="B3667" t="s">
        <v>7</v>
      </c>
      <c r="C3667" t="s">
        <v>8</v>
      </c>
      <c r="D3667">
        <v>73</v>
      </c>
      <c r="E3667" s="2">
        <v>35000</v>
      </c>
      <c r="F3667">
        <f t="shared" si="285"/>
        <v>2023</v>
      </c>
      <c r="G3667" t="str">
        <f t="shared" si="286"/>
        <v>April</v>
      </c>
      <c r="H3667">
        <f t="shared" si="287"/>
        <v>2</v>
      </c>
      <c r="I3667" t="str">
        <f t="shared" si="288"/>
        <v>Tuesday</v>
      </c>
      <c r="J3667" s="2">
        <f t="shared" si="289"/>
        <v>2555000</v>
      </c>
      <c r="K3667" s="2"/>
    </row>
    <row r="3668" spans="1:11" x14ac:dyDescent="0.3">
      <c r="A3668" s="1">
        <v>45020</v>
      </c>
      <c r="B3668" t="s">
        <v>9</v>
      </c>
      <c r="C3668" t="s">
        <v>10</v>
      </c>
      <c r="D3668">
        <v>108</v>
      </c>
      <c r="E3668" s="2">
        <v>45000</v>
      </c>
      <c r="F3668">
        <f t="shared" si="285"/>
        <v>2023</v>
      </c>
      <c r="G3668" t="str">
        <f t="shared" si="286"/>
        <v>April</v>
      </c>
      <c r="H3668">
        <f t="shared" si="287"/>
        <v>2</v>
      </c>
      <c r="I3668" t="str">
        <f t="shared" si="288"/>
        <v>Tuesday</v>
      </c>
      <c r="J3668" s="2">
        <f t="shared" si="289"/>
        <v>4860000</v>
      </c>
      <c r="K3668" s="2"/>
    </row>
    <row r="3669" spans="1:11" x14ac:dyDescent="0.3">
      <c r="A3669" s="1">
        <v>45020</v>
      </c>
      <c r="B3669" t="s">
        <v>11</v>
      </c>
      <c r="C3669" t="s">
        <v>12</v>
      </c>
      <c r="D3669">
        <v>55</v>
      </c>
      <c r="E3669" s="2">
        <v>60000</v>
      </c>
      <c r="F3669">
        <f t="shared" si="285"/>
        <v>2023</v>
      </c>
      <c r="G3669" t="str">
        <f t="shared" si="286"/>
        <v>April</v>
      </c>
      <c r="H3669">
        <f t="shared" si="287"/>
        <v>2</v>
      </c>
      <c r="I3669" t="str">
        <f t="shared" si="288"/>
        <v>Tuesday</v>
      </c>
      <c r="J3669" s="2">
        <f t="shared" si="289"/>
        <v>3300000</v>
      </c>
      <c r="K3669" s="2"/>
    </row>
    <row r="3670" spans="1:11" x14ac:dyDescent="0.3">
      <c r="A3670" s="1">
        <v>45020</v>
      </c>
      <c r="B3670" t="s">
        <v>13</v>
      </c>
      <c r="C3670" t="s">
        <v>14</v>
      </c>
      <c r="D3670">
        <v>136</v>
      </c>
      <c r="E3670" s="2">
        <v>20000</v>
      </c>
      <c r="F3670">
        <f t="shared" si="285"/>
        <v>2023</v>
      </c>
      <c r="G3670" t="str">
        <f t="shared" si="286"/>
        <v>April</v>
      </c>
      <c r="H3670">
        <f t="shared" si="287"/>
        <v>2</v>
      </c>
      <c r="I3670" t="str">
        <f t="shared" si="288"/>
        <v>Tuesday</v>
      </c>
      <c r="J3670" s="2">
        <f t="shared" si="289"/>
        <v>2720000</v>
      </c>
      <c r="K3670" s="2"/>
    </row>
    <row r="3671" spans="1:11" x14ac:dyDescent="0.3">
      <c r="A3671" s="1">
        <v>45020</v>
      </c>
      <c r="B3671" t="s">
        <v>15</v>
      </c>
      <c r="C3671" t="s">
        <v>16</v>
      </c>
      <c r="D3671">
        <v>159</v>
      </c>
      <c r="E3671" s="2">
        <v>5000</v>
      </c>
      <c r="F3671">
        <f t="shared" si="285"/>
        <v>2023</v>
      </c>
      <c r="G3671" t="str">
        <f t="shared" si="286"/>
        <v>April</v>
      </c>
      <c r="H3671">
        <f t="shared" si="287"/>
        <v>2</v>
      </c>
      <c r="I3671" t="str">
        <f t="shared" si="288"/>
        <v>Tuesday</v>
      </c>
      <c r="J3671" s="2">
        <f t="shared" si="289"/>
        <v>795000</v>
      </c>
      <c r="K3671" s="2"/>
    </row>
    <row r="3672" spans="1:11" x14ac:dyDescent="0.3">
      <c r="A3672" s="1">
        <v>45020</v>
      </c>
      <c r="B3672" t="s">
        <v>17</v>
      </c>
      <c r="C3672" t="s">
        <v>18</v>
      </c>
      <c r="D3672">
        <v>100</v>
      </c>
      <c r="E3672" s="2">
        <v>25000</v>
      </c>
      <c r="F3672">
        <f t="shared" si="285"/>
        <v>2023</v>
      </c>
      <c r="G3672" t="str">
        <f t="shared" si="286"/>
        <v>April</v>
      </c>
      <c r="H3672">
        <f t="shared" si="287"/>
        <v>2</v>
      </c>
      <c r="I3672" t="str">
        <f t="shared" si="288"/>
        <v>Tuesday</v>
      </c>
      <c r="J3672" s="2">
        <f t="shared" si="289"/>
        <v>2500000</v>
      </c>
      <c r="K3672" s="2"/>
    </row>
    <row r="3673" spans="1:11" x14ac:dyDescent="0.3">
      <c r="A3673" s="1">
        <v>45020</v>
      </c>
      <c r="B3673" t="s">
        <v>19</v>
      </c>
      <c r="C3673" t="s">
        <v>20</v>
      </c>
      <c r="D3673">
        <v>48</v>
      </c>
      <c r="E3673" s="2">
        <v>30000</v>
      </c>
      <c r="F3673">
        <f t="shared" si="285"/>
        <v>2023</v>
      </c>
      <c r="G3673" t="str">
        <f t="shared" si="286"/>
        <v>April</v>
      </c>
      <c r="H3673">
        <f t="shared" si="287"/>
        <v>2</v>
      </c>
      <c r="I3673" t="str">
        <f t="shared" si="288"/>
        <v>Tuesday</v>
      </c>
      <c r="J3673" s="2">
        <f t="shared" si="289"/>
        <v>1440000</v>
      </c>
      <c r="K3673" s="2"/>
    </row>
    <row r="3674" spans="1:11" x14ac:dyDescent="0.3">
      <c r="A3674" s="1">
        <v>45021</v>
      </c>
      <c r="B3674" t="s">
        <v>5</v>
      </c>
      <c r="C3674" t="s">
        <v>6</v>
      </c>
      <c r="D3674">
        <v>104</v>
      </c>
      <c r="E3674" s="2">
        <v>50000</v>
      </c>
      <c r="F3674">
        <f t="shared" si="285"/>
        <v>2023</v>
      </c>
      <c r="G3674" t="str">
        <f t="shared" si="286"/>
        <v>April</v>
      </c>
      <c r="H3674">
        <f t="shared" si="287"/>
        <v>2</v>
      </c>
      <c r="I3674" t="str">
        <f t="shared" si="288"/>
        <v>Wednesday</v>
      </c>
      <c r="J3674" s="2">
        <f t="shared" si="289"/>
        <v>5200000</v>
      </c>
      <c r="K3674" s="2"/>
    </row>
    <row r="3675" spans="1:11" x14ac:dyDescent="0.3">
      <c r="A3675" s="1">
        <v>45021</v>
      </c>
      <c r="B3675" t="s">
        <v>7</v>
      </c>
      <c r="C3675" t="s">
        <v>8</v>
      </c>
      <c r="D3675">
        <v>75</v>
      </c>
      <c r="E3675" s="2">
        <v>35000</v>
      </c>
      <c r="F3675">
        <f t="shared" si="285"/>
        <v>2023</v>
      </c>
      <c r="G3675" t="str">
        <f t="shared" si="286"/>
        <v>April</v>
      </c>
      <c r="H3675">
        <f t="shared" si="287"/>
        <v>2</v>
      </c>
      <c r="I3675" t="str">
        <f t="shared" si="288"/>
        <v>Wednesday</v>
      </c>
      <c r="J3675" s="2">
        <f t="shared" si="289"/>
        <v>2625000</v>
      </c>
      <c r="K3675" s="2"/>
    </row>
    <row r="3676" spans="1:11" x14ac:dyDescent="0.3">
      <c r="A3676" s="1">
        <v>45021</v>
      </c>
      <c r="B3676" t="s">
        <v>9</v>
      </c>
      <c r="C3676" t="s">
        <v>10</v>
      </c>
      <c r="D3676">
        <v>105</v>
      </c>
      <c r="E3676" s="2">
        <v>45000</v>
      </c>
      <c r="F3676">
        <f t="shared" si="285"/>
        <v>2023</v>
      </c>
      <c r="G3676" t="str">
        <f t="shared" si="286"/>
        <v>April</v>
      </c>
      <c r="H3676">
        <f t="shared" si="287"/>
        <v>2</v>
      </c>
      <c r="I3676" t="str">
        <f t="shared" si="288"/>
        <v>Wednesday</v>
      </c>
      <c r="J3676" s="2">
        <f t="shared" si="289"/>
        <v>4725000</v>
      </c>
      <c r="K3676" s="2"/>
    </row>
    <row r="3677" spans="1:11" x14ac:dyDescent="0.3">
      <c r="A3677" s="1">
        <v>45021</v>
      </c>
      <c r="B3677" t="s">
        <v>11</v>
      </c>
      <c r="C3677" t="s">
        <v>12</v>
      </c>
      <c r="D3677">
        <v>58</v>
      </c>
      <c r="E3677" s="2">
        <v>60000</v>
      </c>
      <c r="F3677">
        <f t="shared" si="285"/>
        <v>2023</v>
      </c>
      <c r="G3677" t="str">
        <f t="shared" si="286"/>
        <v>April</v>
      </c>
      <c r="H3677">
        <f t="shared" si="287"/>
        <v>2</v>
      </c>
      <c r="I3677" t="str">
        <f t="shared" si="288"/>
        <v>Wednesday</v>
      </c>
      <c r="J3677" s="2">
        <f t="shared" si="289"/>
        <v>3480000</v>
      </c>
      <c r="K3677" s="2"/>
    </row>
    <row r="3678" spans="1:11" x14ac:dyDescent="0.3">
      <c r="A3678" s="1">
        <v>45021</v>
      </c>
      <c r="B3678" t="s">
        <v>13</v>
      </c>
      <c r="C3678" t="s">
        <v>14</v>
      </c>
      <c r="D3678">
        <v>136</v>
      </c>
      <c r="E3678" s="2">
        <v>20000</v>
      </c>
      <c r="F3678">
        <f t="shared" si="285"/>
        <v>2023</v>
      </c>
      <c r="G3678" t="str">
        <f t="shared" si="286"/>
        <v>April</v>
      </c>
      <c r="H3678">
        <f t="shared" si="287"/>
        <v>2</v>
      </c>
      <c r="I3678" t="str">
        <f t="shared" si="288"/>
        <v>Wednesday</v>
      </c>
      <c r="J3678" s="2">
        <f t="shared" si="289"/>
        <v>2720000</v>
      </c>
      <c r="K3678" s="2"/>
    </row>
    <row r="3679" spans="1:11" x14ac:dyDescent="0.3">
      <c r="A3679" s="1">
        <v>45021</v>
      </c>
      <c r="B3679" t="s">
        <v>15</v>
      </c>
      <c r="C3679" t="s">
        <v>16</v>
      </c>
      <c r="D3679">
        <v>175</v>
      </c>
      <c r="E3679" s="2">
        <v>5000</v>
      </c>
      <c r="F3679">
        <f t="shared" si="285"/>
        <v>2023</v>
      </c>
      <c r="G3679" t="str">
        <f t="shared" si="286"/>
        <v>April</v>
      </c>
      <c r="H3679">
        <f t="shared" si="287"/>
        <v>2</v>
      </c>
      <c r="I3679" t="str">
        <f t="shared" si="288"/>
        <v>Wednesday</v>
      </c>
      <c r="J3679" s="2">
        <f t="shared" si="289"/>
        <v>875000</v>
      </c>
      <c r="K3679" s="2"/>
    </row>
    <row r="3680" spans="1:11" x14ac:dyDescent="0.3">
      <c r="A3680" s="1">
        <v>45021</v>
      </c>
      <c r="B3680" t="s">
        <v>17</v>
      </c>
      <c r="C3680" t="s">
        <v>18</v>
      </c>
      <c r="D3680">
        <v>104</v>
      </c>
      <c r="E3680" s="2">
        <v>25000</v>
      </c>
      <c r="F3680">
        <f t="shared" si="285"/>
        <v>2023</v>
      </c>
      <c r="G3680" t="str">
        <f t="shared" si="286"/>
        <v>April</v>
      </c>
      <c r="H3680">
        <f t="shared" si="287"/>
        <v>2</v>
      </c>
      <c r="I3680" t="str">
        <f t="shared" si="288"/>
        <v>Wednesday</v>
      </c>
      <c r="J3680" s="2">
        <f t="shared" si="289"/>
        <v>2600000</v>
      </c>
      <c r="K3680" s="2"/>
    </row>
    <row r="3681" spans="1:11" x14ac:dyDescent="0.3">
      <c r="A3681" s="1">
        <v>45021</v>
      </c>
      <c r="B3681" t="s">
        <v>19</v>
      </c>
      <c r="C3681" t="s">
        <v>20</v>
      </c>
      <c r="D3681">
        <v>46</v>
      </c>
      <c r="E3681" s="2">
        <v>30000</v>
      </c>
      <c r="F3681">
        <f t="shared" si="285"/>
        <v>2023</v>
      </c>
      <c r="G3681" t="str">
        <f t="shared" si="286"/>
        <v>April</v>
      </c>
      <c r="H3681">
        <f t="shared" si="287"/>
        <v>2</v>
      </c>
      <c r="I3681" t="str">
        <f t="shared" si="288"/>
        <v>Wednesday</v>
      </c>
      <c r="J3681" s="2">
        <f t="shared" si="289"/>
        <v>1380000</v>
      </c>
      <c r="K3681" s="2"/>
    </row>
    <row r="3682" spans="1:11" x14ac:dyDescent="0.3">
      <c r="A3682" s="1">
        <v>45022</v>
      </c>
      <c r="B3682" t="s">
        <v>5</v>
      </c>
      <c r="C3682" t="s">
        <v>6</v>
      </c>
      <c r="D3682">
        <v>107</v>
      </c>
      <c r="E3682" s="2">
        <v>50000</v>
      </c>
      <c r="F3682">
        <f t="shared" si="285"/>
        <v>2023</v>
      </c>
      <c r="G3682" t="str">
        <f t="shared" si="286"/>
        <v>April</v>
      </c>
      <c r="H3682">
        <f t="shared" si="287"/>
        <v>2</v>
      </c>
      <c r="I3682" t="str">
        <f t="shared" si="288"/>
        <v>Thursday</v>
      </c>
      <c r="J3682" s="2">
        <f t="shared" si="289"/>
        <v>5350000</v>
      </c>
      <c r="K3682" s="2"/>
    </row>
    <row r="3683" spans="1:11" x14ac:dyDescent="0.3">
      <c r="A3683" s="1">
        <v>45022</v>
      </c>
      <c r="B3683" t="s">
        <v>7</v>
      </c>
      <c r="C3683" t="s">
        <v>8</v>
      </c>
      <c r="D3683">
        <v>66</v>
      </c>
      <c r="E3683" s="2">
        <v>35000</v>
      </c>
      <c r="F3683">
        <f t="shared" si="285"/>
        <v>2023</v>
      </c>
      <c r="G3683" t="str">
        <f t="shared" si="286"/>
        <v>April</v>
      </c>
      <c r="H3683">
        <f t="shared" si="287"/>
        <v>2</v>
      </c>
      <c r="I3683" t="str">
        <f t="shared" si="288"/>
        <v>Thursday</v>
      </c>
      <c r="J3683" s="2">
        <f t="shared" si="289"/>
        <v>2310000</v>
      </c>
      <c r="K3683" s="2"/>
    </row>
    <row r="3684" spans="1:11" x14ac:dyDescent="0.3">
      <c r="A3684" s="1">
        <v>45022</v>
      </c>
      <c r="B3684" t="s">
        <v>9</v>
      </c>
      <c r="C3684" t="s">
        <v>10</v>
      </c>
      <c r="D3684">
        <v>103</v>
      </c>
      <c r="E3684" s="2">
        <v>45000</v>
      </c>
      <c r="F3684">
        <f t="shared" si="285"/>
        <v>2023</v>
      </c>
      <c r="G3684" t="str">
        <f t="shared" si="286"/>
        <v>April</v>
      </c>
      <c r="H3684">
        <f t="shared" si="287"/>
        <v>2</v>
      </c>
      <c r="I3684" t="str">
        <f t="shared" si="288"/>
        <v>Thursday</v>
      </c>
      <c r="J3684" s="2">
        <f t="shared" si="289"/>
        <v>4635000</v>
      </c>
      <c r="K3684" s="2"/>
    </row>
    <row r="3685" spans="1:11" x14ac:dyDescent="0.3">
      <c r="A3685" s="1">
        <v>45022</v>
      </c>
      <c r="B3685" t="s">
        <v>11</v>
      </c>
      <c r="C3685" t="s">
        <v>12</v>
      </c>
      <c r="D3685">
        <v>55</v>
      </c>
      <c r="E3685" s="2">
        <v>60000</v>
      </c>
      <c r="F3685">
        <f t="shared" si="285"/>
        <v>2023</v>
      </c>
      <c r="G3685" t="str">
        <f t="shared" si="286"/>
        <v>April</v>
      </c>
      <c r="H3685">
        <f t="shared" si="287"/>
        <v>2</v>
      </c>
      <c r="I3685" t="str">
        <f t="shared" si="288"/>
        <v>Thursday</v>
      </c>
      <c r="J3685" s="2">
        <f t="shared" si="289"/>
        <v>3300000</v>
      </c>
      <c r="K3685" s="2"/>
    </row>
    <row r="3686" spans="1:11" x14ac:dyDescent="0.3">
      <c r="A3686" s="1">
        <v>45022</v>
      </c>
      <c r="B3686" t="s">
        <v>13</v>
      </c>
      <c r="C3686" t="s">
        <v>14</v>
      </c>
      <c r="D3686">
        <v>141</v>
      </c>
      <c r="E3686" s="2">
        <v>20000</v>
      </c>
      <c r="F3686">
        <f t="shared" si="285"/>
        <v>2023</v>
      </c>
      <c r="G3686" t="str">
        <f t="shared" si="286"/>
        <v>April</v>
      </c>
      <c r="H3686">
        <f t="shared" si="287"/>
        <v>2</v>
      </c>
      <c r="I3686" t="str">
        <f t="shared" si="288"/>
        <v>Thursday</v>
      </c>
      <c r="J3686" s="2">
        <f t="shared" si="289"/>
        <v>2820000</v>
      </c>
      <c r="K3686" s="2"/>
    </row>
    <row r="3687" spans="1:11" x14ac:dyDescent="0.3">
      <c r="A3687" s="1">
        <v>45022</v>
      </c>
      <c r="B3687" t="s">
        <v>15</v>
      </c>
      <c r="C3687" t="s">
        <v>16</v>
      </c>
      <c r="D3687">
        <v>158</v>
      </c>
      <c r="E3687" s="2">
        <v>5000</v>
      </c>
      <c r="F3687">
        <f t="shared" si="285"/>
        <v>2023</v>
      </c>
      <c r="G3687" t="str">
        <f t="shared" si="286"/>
        <v>April</v>
      </c>
      <c r="H3687">
        <f t="shared" si="287"/>
        <v>2</v>
      </c>
      <c r="I3687" t="str">
        <f t="shared" si="288"/>
        <v>Thursday</v>
      </c>
      <c r="J3687" s="2">
        <f t="shared" si="289"/>
        <v>790000</v>
      </c>
      <c r="K3687" s="2"/>
    </row>
    <row r="3688" spans="1:11" x14ac:dyDescent="0.3">
      <c r="A3688" s="1">
        <v>45022</v>
      </c>
      <c r="B3688" t="s">
        <v>17</v>
      </c>
      <c r="C3688" t="s">
        <v>18</v>
      </c>
      <c r="D3688">
        <v>98</v>
      </c>
      <c r="E3688" s="2">
        <v>25000</v>
      </c>
      <c r="F3688">
        <f t="shared" si="285"/>
        <v>2023</v>
      </c>
      <c r="G3688" t="str">
        <f t="shared" si="286"/>
        <v>April</v>
      </c>
      <c r="H3688">
        <f t="shared" si="287"/>
        <v>2</v>
      </c>
      <c r="I3688" t="str">
        <f t="shared" si="288"/>
        <v>Thursday</v>
      </c>
      <c r="J3688" s="2">
        <f t="shared" si="289"/>
        <v>2450000</v>
      </c>
      <c r="K3688" s="2"/>
    </row>
    <row r="3689" spans="1:11" x14ac:dyDescent="0.3">
      <c r="A3689" s="1">
        <v>45022</v>
      </c>
      <c r="B3689" t="s">
        <v>19</v>
      </c>
      <c r="C3689" t="s">
        <v>20</v>
      </c>
      <c r="D3689">
        <v>50</v>
      </c>
      <c r="E3689" s="2">
        <v>30000</v>
      </c>
      <c r="F3689">
        <f t="shared" si="285"/>
        <v>2023</v>
      </c>
      <c r="G3689" t="str">
        <f t="shared" si="286"/>
        <v>April</v>
      </c>
      <c r="H3689">
        <f t="shared" si="287"/>
        <v>2</v>
      </c>
      <c r="I3689" t="str">
        <f t="shared" si="288"/>
        <v>Thursday</v>
      </c>
      <c r="J3689" s="2">
        <f t="shared" si="289"/>
        <v>1500000</v>
      </c>
      <c r="K3689" s="2"/>
    </row>
    <row r="3690" spans="1:11" x14ac:dyDescent="0.3">
      <c r="A3690" s="1">
        <v>45023</v>
      </c>
      <c r="B3690" t="s">
        <v>5</v>
      </c>
      <c r="C3690" t="s">
        <v>6</v>
      </c>
      <c r="D3690">
        <v>107</v>
      </c>
      <c r="E3690" s="2">
        <v>50000</v>
      </c>
      <c r="F3690">
        <f t="shared" si="285"/>
        <v>2023</v>
      </c>
      <c r="G3690" t="str">
        <f t="shared" si="286"/>
        <v>April</v>
      </c>
      <c r="H3690">
        <f t="shared" si="287"/>
        <v>2</v>
      </c>
      <c r="I3690" t="str">
        <f t="shared" si="288"/>
        <v>Friday</v>
      </c>
      <c r="J3690" s="2">
        <f t="shared" si="289"/>
        <v>5350000</v>
      </c>
      <c r="K3690" s="2"/>
    </row>
    <row r="3691" spans="1:11" x14ac:dyDescent="0.3">
      <c r="A3691" s="1">
        <v>45023</v>
      </c>
      <c r="B3691" t="s">
        <v>7</v>
      </c>
      <c r="C3691" t="s">
        <v>8</v>
      </c>
      <c r="D3691">
        <v>69</v>
      </c>
      <c r="E3691" s="2">
        <v>35000</v>
      </c>
      <c r="F3691">
        <f t="shared" si="285"/>
        <v>2023</v>
      </c>
      <c r="G3691" t="str">
        <f t="shared" si="286"/>
        <v>April</v>
      </c>
      <c r="H3691">
        <f t="shared" si="287"/>
        <v>2</v>
      </c>
      <c r="I3691" t="str">
        <f t="shared" si="288"/>
        <v>Friday</v>
      </c>
      <c r="J3691" s="2">
        <f t="shared" si="289"/>
        <v>2415000</v>
      </c>
      <c r="K3691" s="2"/>
    </row>
    <row r="3692" spans="1:11" x14ac:dyDescent="0.3">
      <c r="A3692" s="1">
        <v>45023</v>
      </c>
      <c r="B3692" t="s">
        <v>9</v>
      </c>
      <c r="C3692" t="s">
        <v>10</v>
      </c>
      <c r="D3692">
        <v>106</v>
      </c>
      <c r="E3692" s="2">
        <v>45000</v>
      </c>
      <c r="F3692">
        <f t="shared" si="285"/>
        <v>2023</v>
      </c>
      <c r="G3692" t="str">
        <f t="shared" si="286"/>
        <v>April</v>
      </c>
      <c r="H3692">
        <f t="shared" si="287"/>
        <v>2</v>
      </c>
      <c r="I3692" t="str">
        <f t="shared" si="288"/>
        <v>Friday</v>
      </c>
      <c r="J3692" s="2">
        <f t="shared" si="289"/>
        <v>4770000</v>
      </c>
      <c r="K3692" s="2"/>
    </row>
    <row r="3693" spans="1:11" x14ac:dyDescent="0.3">
      <c r="A3693" s="1">
        <v>45023</v>
      </c>
      <c r="B3693" t="s">
        <v>11</v>
      </c>
      <c r="C3693" t="s">
        <v>12</v>
      </c>
      <c r="D3693">
        <v>57</v>
      </c>
      <c r="E3693" s="2">
        <v>60000</v>
      </c>
      <c r="F3693">
        <f t="shared" si="285"/>
        <v>2023</v>
      </c>
      <c r="G3693" t="str">
        <f t="shared" si="286"/>
        <v>April</v>
      </c>
      <c r="H3693">
        <f t="shared" si="287"/>
        <v>2</v>
      </c>
      <c r="I3693" t="str">
        <f t="shared" si="288"/>
        <v>Friday</v>
      </c>
      <c r="J3693" s="2">
        <f t="shared" si="289"/>
        <v>3420000</v>
      </c>
      <c r="K3693" s="2"/>
    </row>
    <row r="3694" spans="1:11" x14ac:dyDescent="0.3">
      <c r="A3694" s="1">
        <v>45023</v>
      </c>
      <c r="B3694" t="s">
        <v>13</v>
      </c>
      <c r="C3694" t="s">
        <v>14</v>
      </c>
      <c r="D3694">
        <v>136</v>
      </c>
      <c r="E3694" s="2">
        <v>20000</v>
      </c>
      <c r="F3694">
        <f t="shared" si="285"/>
        <v>2023</v>
      </c>
      <c r="G3694" t="str">
        <f t="shared" si="286"/>
        <v>April</v>
      </c>
      <c r="H3694">
        <f t="shared" si="287"/>
        <v>2</v>
      </c>
      <c r="I3694" t="str">
        <f t="shared" si="288"/>
        <v>Friday</v>
      </c>
      <c r="J3694" s="2">
        <f t="shared" si="289"/>
        <v>2720000</v>
      </c>
      <c r="K3694" s="2"/>
    </row>
    <row r="3695" spans="1:11" x14ac:dyDescent="0.3">
      <c r="A3695" s="1">
        <v>45023</v>
      </c>
      <c r="B3695" t="s">
        <v>15</v>
      </c>
      <c r="C3695" t="s">
        <v>16</v>
      </c>
      <c r="D3695">
        <v>153</v>
      </c>
      <c r="E3695" s="2">
        <v>5000</v>
      </c>
      <c r="F3695">
        <f t="shared" si="285"/>
        <v>2023</v>
      </c>
      <c r="G3695" t="str">
        <f t="shared" si="286"/>
        <v>April</v>
      </c>
      <c r="H3695">
        <f t="shared" si="287"/>
        <v>2</v>
      </c>
      <c r="I3695" t="str">
        <f t="shared" si="288"/>
        <v>Friday</v>
      </c>
      <c r="J3695" s="2">
        <f t="shared" si="289"/>
        <v>765000</v>
      </c>
      <c r="K3695" s="2"/>
    </row>
    <row r="3696" spans="1:11" x14ac:dyDescent="0.3">
      <c r="A3696" s="1">
        <v>45023</v>
      </c>
      <c r="B3696" t="s">
        <v>17</v>
      </c>
      <c r="C3696" t="s">
        <v>18</v>
      </c>
      <c r="D3696">
        <v>103</v>
      </c>
      <c r="E3696" s="2">
        <v>25000</v>
      </c>
      <c r="F3696">
        <f t="shared" si="285"/>
        <v>2023</v>
      </c>
      <c r="G3696" t="str">
        <f t="shared" si="286"/>
        <v>April</v>
      </c>
      <c r="H3696">
        <f t="shared" si="287"/>
        <v>2</v>
      </c>
      <c r="I3696" t="str">
        <f t="shared" si="288"/>
        <v>Friday</v>
      </c>
      <c r="J3696" s="2">
        <f t="shared" si="289"/>
        <v>2575000</v>
      </c>
      <c r="K3696" s="2"/>
    </row>
    <row r="3697" spans="1:11" x14ac:dyDescent="0.3">
      <c r="A3697" s="1">
        <v>45023</v>
      </c>
      <c r="B3697" t="s">
        <v>19</v>
      </c>
      <c r="C3697" t="s">
        <v>20</v>
      </c>
      <c r="D3697">
        <v>51</v>
      </c>
      <c r="E3697" s="2">
        <v>30000</v>
      </c>
      <c r="F3697">
        <f t="shared" si="285"/>
        <v>2023</v>
      </c>
      <c r="G3697" t="str">
        <f t="shared" si="286"/>
        <v>April</v>
      </c>
      <c r="H3697">
        <f t="shared" si="287"/>
        <v>2</v>
      </c>
      <c r="I3697" t="str">
        <f t="shared" si="288"/>
        <v>Friday</v>
      </c>
      <c r="J3697" s="2">
        <f t="shared" si="289"/>
        <v>1530000</v>
      </c>
      <c r="K3697" s="2"/>
    </row>
    <row r="3698" spans="1:11" x14ac:dyDescent="0.3">
      <c r="A3698" s="1">
        <v>45024</v>
      </c>
      <c r="B3698" t="s">
        <v>5</v>
      </c>
      <c r="C3698" t="s">
        <v>6</v>
      </c>
      <c r="D3698">
        <v>103</v>
      </c>
      <c r="E3698" s="2">
        <v>50000</v>
      </c>
      <c r="F3698">
        <f t="shared" si="285"/>
        <v>2023</v>
      </c>
      <c r="G3698" t="str">
        <f t="shared" si="286"/>
        <v>April</v>
      </c>
      <c r="H3698">
        <f t="shared" si="287"/>
        <v>2</v>
      </c>
      <c r="I3698" t="str">
        <f t="shared" si="288"/>
        <v>Saturday</v>
      </c>
      <c r="J3698" s="2">
        <f t="shared" si="289"/>
        <v>5150000</v>
      </c>
      <c r="K3698" s="2"/>
    </row>
    <row r="3699" spans="1:11" x14ac:dyDescent="0.3">
      <c r="A3699" s="1">
        <v>45024</v>
      </c>
      <c r="B3699" t="s">
        <v>7</v>
      </c>
      <c r="C3699" t="s">
        <v>8</v>
      </c>
      <c r="D3699">
        <v>69</v>
      </c>
      <c r="E3699" s="2">
        <v>35000</v>
      </c>
      <c r="F3699">
        <f t="shared" si="285"/>
        <v>2023</v>
      </c>
      <c r="G3699" t="str">
        <f t="shared" si="286"/>
        <v>April</v>
      </c>
      <c r="H3699">
        <f t="shared" si="287"/>
        <v>2</v>
      </c>
      <c r="I3699" t="str">
        <f t="shared" si="288"/>
        <v>Saturday</v>
      </c>
      <c r="J3699" s="2">
        <f t="shared" si="289"/>
        <v>2415000</v>
      </c>
      <c r="K3699" s="2"/>
    </row>
    <row r="3700" spans="1:11" x14ac:dyDescent="0.3">
      <c r="A3700" s="1">
        <v>45024</v>
      </c>
      <c r="B3700" t="s">
        <v>9</v>
      </c>
      <c r="C3700" t="s">
        <v>10</v>
      </c>
      <c r="D3700">
        <v>106</v>
      </c>
      <c r="E3700" s="2">
        <v>45000</v>
      </c>
      <c r="F3700">
        <f t="shared" si="285"/>
        <v>2023</v>
      </c>
      <c r="G3700" t="str">
        <f t="shared" si="286"/>
        <v>April</v>
      </c>
      <c r="H3700">
        <f t="shared" si="287"/>
        <v>2</v>
      </c>
      <c r="I3700" t="str">
        <f t="shared" si="288"/>
        <v>Saturday</v>
      </c>
      <c r="J3700" s="2">
        <f t="shared" si="289"/>
        <v>4770000</v>
      </c>
      <c r="K3700" s="2"/>
    </row>
    <row r="3701" spans="1:11" x14ac:dyDescent="0.3">
      <c r="A3701" s="1">
        <v>45024</v>
      </c>
      <c r="B3701" t="s">
        <v>11</v>
      </c>
      <c r="C3701" t="s">
        <v>12</v>
      </c>
      <c r="D3701">
        <v>57</v>
      </c>
      <c r="E3701" s="2">
        <v>60000</v>
      </c>
      <c r="F3701">
        <f t="shared" si="285"/>
        <v>2023</v>
      </c>
      <c r="G3701" t="str">
        <f t="shared" si="286"/>
        <v>April</v>
      </c>
      <c r="H3701">
        <f t="shared" si="287"/>
        <v>2</v>
      </c>
      <c r="I3701" t="str">
        <f t="shared" si="288"/>
        <v>Saturday</v>
      </c>
      <c r="J3701" s="2">
        <f t="shared" si="289"/>
        <v>3420000</v>
      </c>
      <c r="K3701" s="2"/>
    </row>
    <row r="3702" spans="1:11" x14ac:dyDescent="0.3">
      <c r="A3702" s="1">
        <v>45024</v>
      </c>
      <c r="B3702" t="s">
        <v>13</v>
      </c>
      <c r="C3702" t="s">
        <v>14</v>
      </c>
      <c r="D3702">
        <v>132</v>
      </c>
      <c r="E3702" s="2">
        <v>20000</v>
      </c>
      <c r="F3702">
        <f t="shared" si="285"/>
        <v>2023</v>
      </c>
      <c r="G3702" t="str">
        <f t="shared" si="286"/>
        <v>April</v>
      </c>
      <c r="H3702">
        <f t="shared" si="287"/>
        <v>2</v>
      </c>
      <c r="I3702" t="str">
        <f t="shared" si="288"/>
        <v>Saturday</v>
      </c>
      <c r="J3702" s="2">
        <f t="shared" si="289"/>
        <v>2640000</v>
      </c>
      <c r="K3702" s="2"/>
    </row>
    <row r="3703" spans="1:11" x14ac:dyDescent="0.3">
      <c r="A3703" s="1">
        <v>45024</v>
      </c>
      <c r="B3703" t="s">
        <v>15</v>
      </c>
      <c r="C3703" t="s">
        <v>16</v>
      </c>
      <c r="D3703">
        <v>153</v>
      </c>
      <c r="E3703" s="2">
        <v>5000</v>
      </c>
      <c r="F3703">
        <f t="shared" si="285"/>
        <v>2023</v>
      </c>
      <c r="G3703" t="str">
        <f t="shared" si="286"/>
        <v>April</v>
      </c>
      <c r="H3703">
        <f t="shared" si="287"/>
        <v>2</v>
      </c>
      <c r="I3703" t="str">
        <f t="shared" si="288"/>
        <v>Saturday</v>
      </c>
      <c r="J3703" s="2">
        <f t="shared" si="289"/>
        <v>765000</v>
      </c>
      <c r="K3703" s="2"/>
    </row>
    <row r="3704" spans="1:11" x14ac:dyDescent="0.3">
      <c r="A3704" s="1">
        <v>45024</v>
      </c>
      <c r="B3704" t="s">
        <v>17</v>
      </c>
      <c r="C3704" t="s">
        <v>18</v>
      </c>
      <c r="D3704">
        <v>101</v>
      </c>
      <c r="E3704" s="2">
        <v>25000</v>
      </c>
      <c r="F3704">
        <f t="shared" si="285"/>
        <v>2023</v>
      </c>
      <c r="G3704" t="str">
        <f t="shared" si="286"/>
        <v>April</v>
      </c>
      <c r="H3704">
        <f t="shared" si="287"/>
        <v>2</v>
      </c>
      <c r="I3704" t="str">
        <f t="shared" si="288"/>
        <v>Saturday</v>
      </c>
      <c r="J3704" s="2">
        <f t="shared" si="289"/>
        <v>2525000</v>
      </c>
      <c r="K3704" s="2"/>
    </row>
    <row r="3705" spans="1:11" x14ac:dyDescent="0.3">
      <c r="A3705" s="1">
        <v>45024</v>
      </c>
      <c r="B3705" t="s">
        <v>19</v>
      </c>
      <c r="C3705" t="s">
        <v>20</v>
      </c>
      <c r="D3705">
        <v>53</v>
      </c>
      <c r="E3705" s="2">
        <v>30000</v>
      </c>
      <c r="F3705">
        <f t="shared" si="285"/>
        <v>2023</v>
      </c>
      <c r="G3705" t="str">
        <f t="shared" si="286"/>
        <v>April</v>
      </c>
      <c r="H3705">
        <f t="shared" si="287"/>
        <v>2</v>
      </c>
      <c r="I3705" t="str">
        <f t="shared" si="288"/>
        <v>Saturday</v>
      </c>
      <c r="J3705" s="2">
        <f t="shared" si="289"/>
        <v>1590000</v>
      </c>
      <c r="K3705" s="2"/>
    </row>
    <row r="3706" spans="1:11" x14ac:dyDescent="0.3">
      <c r="A3706" s="1">
        <v>45025</v>
      </c>
      <c r="B3706" t="s">
        <v>5</v>
      </c>
      <c r="C3706" t="s">
        <v>6</v>
      </c>
      <c r="D3706">
        <v>103</v>
      </c>
      <c r="E3706" s="2">
        <v>50000</v>
      </c>
      <c r="F3706">
        <f t="shared" si="285"/>
        <v>2023</v>
      </c>
      <c r="G3706" t="str">
        <f t="shared" si="286"/>
        <v>April</v>
      </c>
      <c r="H3706">
        <f t="shared" si="287"/>
        <v>2</v>
      </c>
      <c r="I3706" t="str">
        <f t="shared" si="288"/>
        <v>Sunday</v>
      </c>
      <c r="J3706" s="2">
        <f t="shared" si="289"/>
        <v>5150000</v>
      </c>
      <c r="K3706" s="2"/>
    </row>
    <row r="3707" spans="1:11" x14ac:dyDescent="0.3">
      <c r="A3707" s="1">
        <v>45025</v>
      </c>
      <c r="B3707" t="s">
        <v>7</v>
      </c>
      <c r="C3707" t="s">
        <v>8</v>
      </c>
      <c r="D3707">
        <v>69</v>
      </c>
      <c r="E3707" s="2">
        <v>35000</v>
      </c>
      <c r="F3707">
        <f t="shared" si="285"/>
        <v>2023</v>
      </c>
      <c r="G3707" t="str">
        <f t="shared" si="286"/>
        <v>April</v>
      </c>
      <c r="H3707">
        <f t="shared" si="287"/>
        <v>2</v>
      </c>
      <c r="I3707" t="str">
        <f t="shared" si="288"/>
        <v>Sunday</v>
      </c>
      <c r="J3707" s="2">
        <f t="shared" si="289"/>
        <v>2415000</v>
      </c>
      <c r="K3707" s="2"/>
    </row>
    <row r="3708" spans="1:11" x14ac:dyDescent="0.3">
      <c r="A3708" s="1">
        <v>45025</v>
      </c>
      <c r="B3708" t="s">
        <v>9</v>
      </c>
      <c r="C3708" t="s">
        <v>10</v>
      </c>
      <c r="D3708">
        <v>107</v>
      </c>
      <c r="E3708" s="2">
        <v>45000</v>
      </c>
      <c r="F3708">
        <f t="shared" si="285"/>
        <v>2023</v>
      </c>
      <c r="G3708" t="str">
        <f t="shared" si="286"/>
        <v>April</v>
      </c>
      <c r="H3708">
        <f t="shared" si="287"/>
        <v>2</v>
      </c>
      <c r="I3708" t="str">
        <f t="shared" si="288"/>
        <v>Sunday</v>
      </c>
      <c r="J3708" s="2">
        <f t="shared" si="289"/>
        <v>4815000</v>
      </c>
      <c r="K3708" s="2"/>
    </row>
    <row r="3709" spans="1:11" x14ac:dyDescent="0.3">
      <c r="A3709" s="1">
        <v>45025</v>
      </c>
      <c r="B3709" t="s">
        <v>11</v>
      </c>
      <c r="C3709" t="s">
        <v>12</v>
      </c>
      <c r="D3709">
        <v>51</v>
      </c>
      <c r="E3709" s="2">
        <v>60000</v>
      </c>
      <c r="F3709">
        <f t="shared" si="285"/>
        <v>2023</v>
      </c>
      <c r="G3709" t="str">
        <f t="shared" si="286"/>
        <v>April</v>
      </c>
      <c r="H3709">
        <f t="shared" si="287"/>
        <v>2</v>
      </c>
      <c r="I3709" t="str">
        <f t="shared" si="288"/>
        <v>Sunday</v>
      </c>
      <c r="J3709" s="2">
        <f t="shared" si="289"/>
        <v>3060000</v>
      </c>
      <c r="K3709" s="2"/>
    </row>
    <row r="3710" spans="1:11" x14ac:dyDescent="0.3">
      <c r="A3710" s="1">
        <v>45025</v>
      </c>
      <c r="B3710" t="s">
        <v>13</v>
      </c>
      <c r="C3710" t="s">
        <v>14</v>
      </c>
      <c r="D3710">
        <v>151</v>
      </c>
      <c r="E3710" s="2">
        <v>20000</v>
      </c>
      <c r="F3710">
        <f t="shared" si="285"/>
        <v>2023</v>
      </c>
      <c r="G3710" t="str">
        <f t="shared" si="286"/>
        <v>April</v>
      </c>
      <c r="H3710">
        <f t="shared" si="287"/>
        <v>2</v>
      </c>
      <c r="I3710" t="str">
        <f t="shared" si="288"/>
        <v>Sunday</v>
      </c>
      <c r="J3710" s="2">
        <f t="shared" si="289"/>
        <v>3020000</v>
      </c>
      <c r="K3710" s="2"/>
    </row>
    <row r="3711" spans="1:11" x14ac:dyDescent="0.3">
      <c r="A3711" s="1">
        <v>45025</v>
      </c>
      <c r="B3711" t="s">
        <v>15</v>
      </c>
      <c r="C3711" t="s">
        <v>16</v>
      </c>
      <c r="D3711">
        <v>165</v>
      </c>
      <c r="E3711" s="2">
        <v>5000</v>
      </c>
      <c r="F3711">
        <f t="shared" si="285"/>
        <v>2023</v>
      </c>
      <c r="G3711" t="str">
        <f t="shared" si="286"/>
        <v>April</v>
      </c>
      <c r="H3711">
        <f t="shared" si="287"/>
        <v>2</v>
      </c>
      <c r="I3711" t="str">
        <f t="shared" si="288"/>
        <v>Sunday</v>
      </c>
      <c r="J3711" s="2">
        <f t="shared" si="289"/>
        <v>825000</v>
      </c>
      <c r="K3711" s="2"/>
    </row>
    <row r="3712" spans="1:11" x14ac:dyDescent="0.3">
      <c r="A3712" s="1">
        <v>45025</v>
      </c>
      <c r="B3712" t="s">
        <v>17</v>
      </c>
      <c r="C3712" t="s">
        <v>18</v>
      </c>
      <c r="D3712">
        <v>103</v>
      </c>
      <c r="E3712" s="2">
        <v>25000</v>
      </c>
      <c r="F3712">
        <f t="shared" si="285"/>
        <v>2023</v>
      </c>
      <c r="G3712" t="str">
        <f t="shared" si="286"/>
        <v>April</v>
      </c>
      <c r="H3712">
        <f t="shared" si="287"/>
        <v>2</v>
      </c>
      <c r="I3712" t="str">
        <f t="shared" si="288"/>
        <v>Sunday</v>
      </c>
      <c r="J3712" s="2">
        <f t="shared" si="289"/>
        <v>2575000</v>
      </c>
      <c r="K3712" s="2"/>
    </row>
    <row r="3713" spans="1:11" x14ac:dyDescent="0.3">
      <c r="A3713" s="1">
        <v>45025</v>
      </c>
      <c r="B3713" t="s">
        <v>19</v>
      </c>
      <c r="C3713" t="s">
        <v>20</v>
      </c>
      <c r="D3713">
        <v>56</v>
      </c>
      <c r="E3713" s="2">
        <v>30000</v>
      </c>
      <c r="F3713">
        <f t="shared" si="285"/>
        <v>2023</v>
      </c>
      <c r="G3713" t="str">
        <f t="shared" si="286"/>
        <v>April</v>
      </c>
      <c r="H3713">
        <f t="shared" si="287"/>
        <v>2</v>
      </c>
      <c r="I3713" t="str">
        <f t="shared" si="288"/>
        <v>Sunday</v>
      </c>
      <c r="J3713" s="2">
        <f t="shared" si="289"/>
        <v>1680000</v>
      </c>
      <c r="K3713" s="2"/>
    </row>
    <row r="3714" spans="1:11" x14ac:dyDescent="0.3">
      <c r="A3714" s="1">
        <v>45026</v>
      </c>
      <c r="B3714" t="s">
        <v>5</v>
      </c>
      <c r="C3714" t="s">
        <v>6</v>
      </c>
      <c r="D3714">
        <v>99</v>
      </c>
      <c r="E3714" s="2">
        <v>50000</v>
      </c>
      <c r="F3714">
        <f t="shared" ref="F3714:F3777" si="290">YEAR(A3714)</f>
        <v>2023</v>
      </c>
      <c r="G3714" t="str">
        <f t="shared" ref="G3714:G3777" si="291">TEXT(A3714,"mmmm")</f>
        <v>April</v>
      </c>
      <c r="H3714">
        <f t="shared" ref="H3714:H3777" si="292">ROUNDUP(MONTH(A3714)/3,0)</f>
        <v>2</v>
      </c>
      <c r="I3714" t="str">
        <f t="shared" ref="I3714:I3777" si="293">TEXT(A3714,"dddd")</f>
        <v>Monday</v>
      </c>
      <c r="J3714" s="2">
        <f t="shared" ref="J3714:J3777" si="294">D3714*E3714</f>
        <v>4950000</v>
      </c>
      <c r="K3714" s="2"/>
    </row>
    <row r="3715" spans="1:11" x14ac:dyDescent="0.3">
      <c r="A3715" s="1">
        <v>45026</v>
      </c>
      <c r="B3715" t="s">
        <v>7</v>
      </c>
      <c r="C3715" t="s">
        <v>8</v>
      </c>
      <c r="D3715">
        <v>67</v>
      </c>
      <c r="E3715" s="2">
        <v>35000</v>
      </c>
      <c r="F3715">
        <f t="shared" si="290"/>
        <v>2023</v>
      </c>
      <c r="G3715" t="str">
        <f t="shared" si="291"/>
        <v>April</v>
      </c>
      <c r="H3715">
        <f t="shared" si="292"/>
        <v>2</v>
      </c>
      <c r="I3715" t="str">
        <f t="shared" si="293"/>
        <v>Monday</v>
      </c>
      <c r="J3715" s="2">
        <f t="shared" si="294"/>
        <v>2345000</v>
      </c>
      <c r="K3715" s="2"/>
    </row>
    <row r="3716" spans="1:11" x14ac:dyDescent="0.3">
      <c r="A3716" s="1">
        <v>45026</v>
      </c>
      <c r="B3716" t="s">
        <v>9</v>
      </c>
      <c r="C3716" t="s">
        <v>10</v>
      </c>
      <c r="D3716">
        <v>102</v>
      </c>
      <c r="E3716" s="2">
        <v>45000</v>
      </c>
      <c r="F3716">
        <f t="shared" si="290"/>
        <v>2023</v>
      </c>
      <c r="G3716" t="str">
        <f t="shared" si="291"/>
        <v>April</v>
      </c>
      <c r="H3716">
        <f t="shared" si="292"/>
        <v>2</v>
      </c>
      <c r="I3716" t="str">
        <f t="shared" si="293"/>
        <v>Monday</v>
      </c>
      <c r="J3716" s="2">
        <f t="shared" si="294"/>
        <v>4590000</v>
      </c>
      <c r="K3716" s="2"/>
    </row>
    <row r="3717" spans="1:11" x14ac:dyDescent="0.3">
      <c r="A3717" s="1">
        <v>45026</v>
      </c>
      <c r="B3717" t="s">
        <v>11</v>
      </c>
      <c r="C3717" t="s">
        <v>12</v>
      </c>
      <c r="D3717">
        <v>55</v>
      </c>
      <c r="E3717" s="2">
        <v>60000</v>
      </c>
      <c r="F3717">
        <f t="shared" si="290"/>
        <v>2023</v>
      </c>
      <c r="G3717" t="str">
        <f t="shared" si="291"/>
        <v>April</v>
      </c>
      <c r="H3717">
        <f t="shared" si="292"/>
        <v>2</v>
      </c>
      <c r="I3717" t="str">
        <f t="shared" si="293"/>
        <v>Monday</v>
      </c>
      <c r="J3717" s="2">
        <f t="shared" si="294"/>
        <v>3300000</v>
      </c>
      <c r="K3717" s="2"/>
    </row>
    <row r="3718" spans="1:11" x14ac:dyDescent="0.3">
      <c r="A3718" s="1">
        <v>45026</v>
      </c>
      <c r="B3718" t="s">
        <v>13</v>
      </c>
      <c r="C3718" t="s">
        <v>14</v>
      </c>
      <c r="D3718">
        <v>131</v>
      </c>
      <c r="E3718" s="2">
        <v>20000</v>
      </c>
      <c r="F3718">
        <f t="shared" si="290"/>
        <v>2023</v>
      </c>
      <c r="G3718" t="str">
        <f t="shared" si="291"/>
        <v>April</v>
      </c>
      <c r="H3718">
        <f t="shared" si="292"/>
        <v>2</v>
      </c>
      <c r="I3718" t="str">
        <f t="shared" si="293"/>
        <v>Monday</v>
      </c>
      <c r="J3718" s="2">
        <f t="shared" si="294"/>
        <v>2620000</v>
      </c>
      <c r="K3718" s="2"/>
    </row>
    <row r="3719" spans="1:11" x14ac:dyDescent="0.3">
      <c r="A3719" s="1">
        <v>45026</v>
      </c>
      <c r="B3719" t="s">
        <v>15</v>
      </c>
      <c r="C3719" t="s">
        <v>16</v>
      </c>
      <c r="D3719">
        <v>168</v>
      </c>
      <c r="E3719" s="2">
        <v>5000</v>
      </c>
      <c r="F3719">
        <f t="shared" si="290"/>
        <v>2023</v>
      </c>
      <c r="G3719" t="str">
        <f t="shared" si="291"/>
        <v>April</v>
      </c>
      <c r="H3719">
        <f t="shared" si="292"/>
        <v>2</v>
      </c>
      <c r="I3719" t="str">
        <f t="shared" si="293"/>
        <v>Monday</v>
      </c>
      <c r="J3719" s="2">
        <f t="shared" si="294"/>
        <v>840000</v>
      </c>
      <c r="K3719" s="2"/>
    </row>
    <row r="3720" spans="1:11" x14ac:dyDescent="0.3">
      <c r="A3720" s="1">
        <v>45026</v>
      </c>
      <c r="B3720" t="s">
        <v>17</v>
      </c>
      <c r="C3720" t="s">
        <v>18</v>
      </c>
      <c r="D3720">
        <v>105</v>
      </c>
      <c r="E3720" s="2">
        <v>25000</v>
      </c>
      <c r="F3720">
        <f t="shared" si="290"/>
        <v>2023</v>
      </c>
      <c r="G3720" t="str">
        <f t="shared" si="291"/>
        <v>April</v>
      </c>
      <c r="H3720">
        <f t="shared" si="292"/>
        <v>2</v>
      </c>
      <c r="I3720" t="str">
        <f t="shared" si="293"/>
        <v>Monday</v>
      </c>
      <c r="J3720" s="2">
        <f t="shared" si="294"/>
        <v>2625000</v>
      </c>
      <c r="K3720" s="2"/>
    </row>
    <row r="3721" spans="1:11" x14ac:dyDescent="0.3">
      <c r="A3721" s="1">
        <v>45026</v>
      </c>
      <c r="B3721" t="s">
        <v>19</v>
      </c>
      <c r="C3721" t="s">
        <v>20</v>
      </c>
      <c r="D3721">
        <v>48</v>
      </c>
      <c r="E3721" s="2">
        <v>30000</v>
      </c>
      <c r="F3721">
        <f t="shared" si="290"/>
        <v>2023</v>
      </c>
      <c r="G3721" t="str">
        <f t="shared" si="291"/>
        <v>April</v>
      </c>
      <c r="H3721">
        <f t="shared" si="292"/>
        <v>2</v>
      </c>
      <c r="I3721" t="str">
        <f t="shared" si="293"/>
        <v>Monday</v>
      </c>
      <c r="J3721" s="2">
        <f t="shared" si="294"/>
        <v>1440000</v>
      </c>
      <c r="K3721" s="2"/>
    </row>
    <row r="3722" spans="1:11" x14ac:dyDescent="0.3">
      <c r="A3722" s="1">
        <v>45027</v>
      </c>
      <c r="B3722" t="s">
        <v>5</v>
      </c>
      <c r="C3722" t="s">
        <v>6</v>
      </c>
      <c r="D3722">
        <v>102</v>
      </c>
      <c r="E3722" s="2">
        <v>50000</v>
      </c>
      <c r="F3722">
        <f t="shared" si="290"/>
        <v>2023</v>
      </c>
      <c r="G3722" t="str">
        <f t="shared" si="291"/>
        <v>April</v>
      </c>
      <c r="H3722">
        <f t="shared" si="292"/>
        <v>2</v>
      </c>
      <c r="I3722" t="str">
        <f t="shared" si="293"/>
        <v>Tuesday</v>
      </c>
      <c r="J3722" s="2">
        <f t="shared" si="294"/>
        <v>5100000</v>
      </c>
      <c r="K3722" s="2"/>
    </row>
    <row r="3723" spans="1:11" x14ac:dyDescent="0.3">
      <c r="A3723" s="1">
        <v>45027</v>
      </c>
      <c r="B3723" t="s">
        <v>7</v>
      </c>
      <c r="C3723" t="s">
        <v>8</v>
      </c>
      <c r="D3723">
        <v>63</v>
      </c>
      <c r="E3723" s="2">
        <v>35000</v>
      </c>
      <c r="F3723">
        <f t="shared" si="290"/>
        <v>2023</v>
      </c>
      <c r="G3723" t="str">
        <f t="shared" si="291"/>
        <v>April</v>
      </c>
      <c r="H3723">
        <f t="shared" si="292"/>
        <v>2</v>
      </c>
      <c r="I3723" t="str">
        <f t="shared" si="293"/>
        <v>Tuesday</v>
      </c>
      <c r="J3723" s="2">
        <f t="shared" si="294"/>
        <v>2205000</v>
      </c>
      <c r="K3723" s="2"/>
    </row>
    <row r="3724" spans="1:11" x14ac:dyDescent="0.3">
      <c r="A3724" s="1">
        <v>45027</v>
      </c>
      <c r="B3724" t="s">
        <v>9</v>
      </c>
      <c r="C3724" t="s">
        <v>10</v>
      </c>
      <c r="D3724">
        <v>105</v>
      </c>
      <c r="E3724" s="2">
        <v>45000</v>
      </c>
      <c r="F3724">
        <f t="shared" si="290"/>
        <v>2023</v>
      </c>
      <c r="G3724" t="str">
        <f t="shared" si="291"/>
        <v>April</v>
      </c>
      <c r="H3724">
        <f t="shared" si="292"/>
        <v>2</v>
      </c>
      <c r="I3724" t="str">
        <f t="shared" si="293"/>
        <v>Tuesday</v>
      </c>
      <c r="J3724" s="2">
        <f t="shared" si="294"/>
        <v>4725000</v>
      </c>
      <c r="K3724" s="2"/>
    </row>
    <row r="3725" spans="1:11" x14ac:dyDescent="0.3">
      <c r="A3725" s="1">
        <v>45027</v>
      </c>
      <c r="B3725" t="s">
        <v>11</v>
      </c>
      <c r="C3725" t="s">
        <v>12</v>
      </c>
      <c r="D3725">
        <v>53</v>
      </c>
      <c r="E3725" s="2">
        <v>60000</v>
      </c>
      <c r="F3725">
        <f t="shared" si="290"/>
        <v>2023</v>
      </c>
      <c r="G3725" t="str">
        <f t="shared" si="291"/>
        <v>April</v>
      </c>
      <c r="H3725">
        <f t="shared" si="292"/>
        <v>2</v>
      </c>
      <c r="I3725" t="str">
        <f t="shared" si="293"/>
        <v>Tuesday</v>
      </c>
      <c r="J3725" s="2">
        <f t="shared" si="294"/>
        <v>3180000</v>
      </c>
      <c r="K3725" s="2"/>
    </row>
    <row r="3726" spans="1:11" x14ac:dyDescent="0.3">
      <c r="A3726" s="1">
        <v>45027</v>
      </c>
      <c r="B3726" t="s">
        <v>13</v>
      </c>
      <c r="C3726" t="s">
        <v>14</v>
      </c>
      <c r="D3726">
        <v>135</v>
      </c>
      <c r="E3726" s="2">
        <v>20000</v>
      </c>
      <c r="F3726">
        <f t="shared" si="290"/>
        <v>2023</v>
      </c>
      <c r="G3726" t="str">
        <f t="shared" si="291"/>
        <v>April</v>
      </c>
      <c r="H3726">
        <f t="shared" si="292"/>
        <v>2</v>
      </c>
      <c r="I3726" t="str">
        <f t="shared" si="293"/>
        <v>Tuesday</v>
      </c>
      <c r="J3726" s="2">
        <f t="shared" si="294"/>
        <v>2700000</v>
      </c>
      <c r="K3726" s="2"/>
    </row>
    <row r="3727" spans="1:11" x14ac:dyDescent="0.3">
      <c r="A3727" s="1">
        <v>45027</v>
      </c>
      <c r="B3727" t="s">
        <v>15</v>
      </c>
      <c r="C3727" t="s">
        <v>16</v>
      </c>
      <c r="D3727">
        <v>162</v>
      </c>
      <c r="E3727" s="2">
        <v>5000</v>
      </c>
      <c r="F3727">
        <f t="shared" si="290"/>
        <v>2023</v>
      </c>
      <c r="G3727" t="str">
        <f t="shared" si="291"/>
        <v>April</v>
      </c>
      <c r="H3727">
        <f t="shared" si="292"/>
        <v>2</v>
      </c>
      <c r="I3727" t="str">
        <f t="shared" si="293"/>
        <v>Tuesday</v>
      </c>
      <c r="J3727" s="2">
        <f t="shared" si="294"/>
        <v>810000</v>
      </c>
      <c r="K3727" s="2"/>
    </row>
    <row r="3728" spans="1:11" x14ac:dyDescent="0.3">
      <c r="A3728" s="1">
        <v>45027</v>
      </c>
      <c r="B3728" t="s">
        <v>17</v>
      </c>
      <c r="C3728" t="s">
        <v>18</v>
      </c>
      <c r="D3728">
        <v>92</v>
      </c>
      <c r="E3728" s="2">
        <v>25000</v>
      </c>
      <c r="F3728">
        <f t="shared" si="290"/>
        <v>2023</v>
      </c>
      <c r="G3728" t="str">
        <f t="shared" si="291"/>
        <v>April</v>
      </c>
      <c r="H3728">
        <f t="shared" si="292"/>
        <v>2</v>
      </c>
      <c r="I3728" t="str">
        <f t="shared" si="293"/>
        <v>Tuesday</v>
      </c>
      <c r="J3728" s="2">
        <f t="shared" si="294"/>
        <v>2300000</v>
      </c>
      <c r="K3728" s="2"/>
    </row>
    <row r="3729" spans="1:11" x14ac:dyDescent="0.3">
      <c r="A3729" s="1">
        <v>45027</v>
      </c>
      <c r="B3729" t="s">
        <v>19</v>
      </c>
      <c r="C3729" t="s">
        <v>20</v>
      </c>
      <c r="D3729">
        <v>49</v>
      </c>
      <c r="E3729" s="2">
        <v>30000</v>
      </c>
      <c r="F3729">
        <f t="shared" si="290"/>
        <v>2023</v>
      </c>
      <c r="G3729" t="str">
        <f t="shared" si="291"/>
        <v>April</v>
      </c>
      <c r="H3729">
        <f t="shared" si="292"/>
        <v>2</v>
      </c>
      <c r="I3729" t="str">
        <f t="shared" si="293"/>
        <v>Tuesday</v>
      </c>
      <c r="J3729" s="2">
        <f t="shared" si="294"/>
        <v>1470000</v>
      </c>
      <c r="K3729" s="2"/>
    </row>
    <row r="3730" spans="1:11" x14ac:dyDescent="0.3">
      <c r="A3730" s="1">
        <v>45028</v>
      </c>
      <c r="B3730" t="s">
        <v>5</v>
      </c>
      <c r="C3730" t="s">
        <v>6</v>
      </c>
      <c r="D3730">
        <v>106</v>
      </c>
      <c r="E3730" s="2">
        <v>50000</v>
      </c>
      <c r="F3730">
        <f t="shared" si="290"/>
        <v>2023</v>
      </c>
      <c r="G3730" t="str">
        <f t="shared" si="291"/>
        <v>April</v>
      </c>
      <c r="H3730">
        <f t="shared" si="292"/>
        <v>2</v>
      </c>
      <c r="I3730" t="str">
        <f t="shared" si="293"/>
        <v>Wednesday</v>
      </c>
      <c r="J3730" s="2">
        <f t="shared" si="294"/>
        <v>5300000</v>
      </c>
      <c r="K3730" s="2"/>
    </row>
    <row r="3731" spans="1:11" x14ac:dyDescent="0.3">
      <c r="A3731" s="1">
        <v>45028</v>
      </c>
      <c r="B3731" t="s">
        <v>7</v>
      </c>
      <c r="C3731" t="s">
        <v>8</v>
      </c>
      <c r="D3731">
        <v>66</v>
      </c>
      <c r="E3731" s="2">
        <v>35000</v>
      </c>
      <c r="F3731">
        <f t="shared" si="290"/>
        <v>2023</v>
      </c>
      <c r="G3731" t="str">
        <f t="shared" si="291"/>
        <v>April</v>
      </c>
      <c r="H3731">
        <f t="shared" si="292"/>
        <v>2</v>
      </c>
      <c r="I3731" t="str">
        <f t="shared" si="293"/>
        <v>Wednesday</v>
      </c>
      <c r="J3731" s="2">
        <f t="shared" si="294"/>
        <v>2310000</v>
      </c>
      <c r="K3731" s="2"/>
    </row>
    <row r="3732" spans="1:11" x14ac:dyDescent="0.3">
      <c r="A3732" s="1">
        <v>45028</v>
      </c>
      <c r="B3732" t="s">
        <v>9</v>
      </c>
      <c r="C3732" t="s">
        <v>10</v>
      </c>
      <c r="D3732">
        <v>106</v>
      </c>
      <c r="E3732" s="2">
        <v>45000</v>
      </c>
      <c r="F3732">
        <f t="shared" si="290"/>
        <v>2023</v>
      </c>
      <c r="G3732" t="str">
        <f t="shared" si="291"/>
        <v>April</v>
      </c>
      <c r="H3732">
        <f t="shared" si="292"/>
        <v>2</v>
      </c>
      <c r="I3732" t="str">
        <f t="shared" si="293"/>
        <v>Wednesday</v>
      </c>
      <c r="J3732" s="2">
        <f t="shared" si="294"/>
        <v>4770000</v>
      </c>
      <c r="K3732" s="2"/>
    </row>
    <row r="3733" spans="1:11" x14ac:dyDescent="0.3">
      <c r="A3733" s="1">
        <v>45028</v>
      </c>
      <c r="B3733" t="s">
        <v>11</v>
      </c>
      <c r="C3733" t="s">
        <v>12</v>
      </c>
      <c r="D3733">
        <v>58</v>
      </c>
      <c r="E3733" s="2">
        <v>60000</v>
      </c>
      <c r="F3733">
        <f t="shared" si="290"/>
        <v>2023</v>
      </c>
      <c r="G3733" t="str">
        <f t="shared" si="291"/>
        <v>April</v>
      </c>
      <c r="H3733">
        <f t="shared" si="292"/>
        <v>2</v>
      </c>
      <c r="I3733" t="str">
        <f t="shared" si="293"/>
        <v>Wednesday</v>
      </c>
      <c r="J3733" s="2">
        <f t="shared" si="294"/>
        <v>3480000</v>
      </c>
      <c r="K3733" s="2"/>
    </row>
    <row r="3734" spans="1:11" x14ac:dyDescent="0.3">
      <c r="A3734" s="1">
        <v>45028</v>
      </c>
      <c r="B3734" t="s">
        <v>13</v>
      </c>
      <c r="C3734" t="s">
        <v>14</v>
      </c>
      <c r="D3734">
        <v>135</v>
      </c>
      <c r="E3734" s="2">
        <v>20000</v>
      </c>
      <c r="F3734">
        <f t="shared" si="290"/>
        <v>2023</v>
      </c>
      <c r="G3734" t="str">
        <f t="shared" si="291"/>
        <v>April</v>
      </c>
      <c r="H3734">
        <f t="shared" si="292"/>
        <v>2</v>
      </c>
      <c r="I3734" t="str">
        <f t="shared" si="293"/>
        <v>Wednesday</v>
      </c>
      <c r="J3734" s="2">
        <f t="shared" si="294"/>
        <v>2700000</v>
      </c>
      <c r="K3734" s="2"/>
    </row>
    <row r="3735" spans="1:11" x14ac:dyDescent="0.3">
      <c r="A3735" s="1">
        <v>45028</v>
      </c>
      <c r="B3735" t="s">
        <v>15</v>
      </c>
      <c r="C3735" t="s">
        <v>16</v>
      </c>
      <c r="D3735">
        <v>161</v>
      </c>
      <c r="E3735" s="2">
        <v>5000</v>
      </c>
      <c r="F3735">
        <f t="shared" si="290"/>
        <v>2023</v>
      </c>
      <c r="G3735" t="str">
        <f t="shared" si="291"/>
        <v>April</v>
      </c>
      <c r="H3735">
        <f t="shared" si="292"/>
        <v>2</v>
      </c>
      <c r="I3735" t="str">
        <f t="shared" si="293"/>
        <v>Wednesday</v>
      </c>
      <c r="J3735" s="2">
        <f t="shared" si="294"/>
        <v>805000</v>
      </c>
      <c r="K3735" s="2"/>
    </row>
    <row r="3736" spans="1:11" x14ac:dyDescent="0.3">
      <c r="A3736" s="1">
        <v>45028</v>
      </c>
      <c r="B3736" t="s">
        <v>17</v>
      </c>
      <c r="C3736" t="s">
        <v>18</v>
      </c>
      <c r="D3736">
        <v>97</v>
      </c>
      <c r="E3736" s="2">
        <v>25000</v>
      </c>
      <c r="F3736">
        <f t="shared" si="290"/>
        <v>2023</v>
      </c>
      <c r="G3736" t="str">
        <f t="shared" si="291"/>
        <v>April</v>
      </c>
      <c r="H3736">
        <f t="shared" si="292"/>
        <v>2</v>
      </c>
      <c r="I3736" t="str">
        <f t="shared" si="293"/>
        <v>Wednesday</v>
      </c>
      <c r="J3736" s="2">
        <f t="shared" si="294"/>
        <v>2425000</v>
      </c>
      <c r="K3736" s="2"/>
    </row>
    <row r="3737" spans="1:11" x14ac:dyDescent="0.3">
      <c r="A3737" s="1">
        <v>45028</v>
      </c>
      <c r="B3737" t="s">
        <v>19</v>
      </c>
      <c r="C3737" t="s">
        <v>20</v>
      </c>
      <c r="D3737">
        <v>44</v>
      </c>
      <c r="E3737" s="2">
        <v>30000</v>
      </c>
      <c r="F3737">
        <f t="shared" si="290"/>
        <v>2023</v>
      </c>
      <c r="G3737" t="str">
        <f t="shared" si="291"/>
        <v>April</v>
      </c>
      <c r="H3737">
        <f t="shared" si="292"/>
        <v>2</v>
      </c>
      <c r="I3737" t="str">
        <f t="shared" si="293"/>
        <v>Wednesday</v>
      </c>
      <c r="J3737" s="2">
        <f t="shared" si="294"/>
        <v>1320000</v>
      </c>
      <c r="K3737" s="2"/>
    </row>
    <row r="3738" spans="1:11" x14ac:dyDescent="0.3">
      <c r="A3738" s="1">
        <v>45029</v>
      </c>
      <c r="B3738" t="s">
        <v>5</v>
      </c>
      <c r="C3738" t="s">
        <v>6</v>
      </c>
      <c r="D3738">
        <v>107</v>
      </c>
      <c r="E3738" s="2">
        <v>50000</v>
      </c>
      <c r="F3738">
        <f t="shared" si="290"/>
        <v>2023</v>
      </c>
      <c r="G3738" t="str">
        <f t="shared" si="291"/>
        <v>April</v>
      </c>
      <c r="H3738">
        <f t="shared" si="292"/>
        <v>2</v>
      </c>
      <c r="I3738" t="str">
        <f t="shared" si="293"/>
        <v>Thursday</v>
      </c>
      <c r="J3738" s="2">
        <f t="shared" si="294"/>
        <v>5350000</v>
      </c>
      <c r="K3738" s="2"/>
    </row>
    <row r="3739" spans="1:11" x14ac:dyDescent="0.3">
      <c r="A3739" s="1">
        <v>45029</v>
      </c>
      <c r="B3739" t="s">
        <v>7</v>
      </c>
      <c r="C3739" t="s">
        <v>8</v>
      </c>
      <c r="D3739">
        <v>71</v>
      </c>
      <c r="E3739" s="2">
        <v>35000</v>
      </c>
      <c r="F3739">
        <f t="shared" si="290"/>
        <v>2023</v>
      </c>
      <c r="G3739" t="str">
        <f t="shared" si="291"/>
        <v>April</v>
      </c>
      <c r="H3739">
        <f t="shared" si="292"/>
        <v>2</v>
      </c>
      <c r="I3739" t="str">
        <f t="shared" si="293"/>
        <v>Thursday</v>
      </c>
      <c r="J3739" s="2">
        <f t="shared" si="294"/>
        <v>2485000</v>
      </c>
      <c r="K3739" s="2"/>
    </row>
    <row r="3740" spans="1:11" x14ac:dyDescent="0.3">
      <c r="A3740" s="1">
        <v>45029</v>
      </c>
      <c r="B3740" t="s">
        <v>9</v>
      </c>
      <c r="C3740" t="s">
        <v>10</v>
      </c>
      <c r="D3740">
        <v>108</v>
      </c>
      <c r="E3740" s="2">
        <v>45000</v>
      </c>
      <c r="F3740">
        <f t="shared" si="290"/>
        <v>2023</v>
      </c>
      <c r="G3740" t="str">
        <f t="shared" si="291"/>
        <v>April</v>
      </c>
      <c r="H3740">
        <f t="shared" si="292"/>
        <v>2</v>
      </c>
      <c r="I3740" t="str">
        <f t="shared" si="293"/>
        <v>Thursday</v>
      </c>
      <c r="J3740" s="2">
        <f t="shared" si="294"/>
        <v>4860000</v>
      </c>
      <c r="K3740" s="2"/>
    </row>
    <row r="3741" spans="1:11" x14ac:dyDescent="0.3">
      <c r="A3741" s="1">
        <v>45029</v>
      </c>
      <c r="B3741" t="s">
        <v>11</v>
      </c>
      <c r="C3741" t="s">
        <v>12</v>
      </c>
      <c r="D3741">
        <v>57</v>
      </c>
      <c r="E3741" s="2">
        <v>60000</v>
      </c>
      <c r="F3741">
        <f t="shared" si="290"/>
        <v>2023</v>
      </c>
      <c r="G3741" t="str">
        <f t="shared" si="291"/>
        <v>April</v>
      </c>
      <c r="H3741">
        <f t="shared" si="292"/>
        <v>2</v>
      </c>
      <c r="I3741" t="str">
        <f t="shared" si="293"/>
        <v>Thursday</v>
      </c>
      <c r="J3741" s="2">
        <f t="shared" si="294"/>
        <v>3420000</v>
      </c>
      <c r="K3741" s="2"/>
    </row>
    <row r="3742" spans="1:11" x14ac:dyDescent="0.3">
      <c r="A3742" s="1">
        <v>45029</v>
      </c>
      <c r="B3742" t="s">
        <v>13</v>
      </c>
      <c r="C3742" t="s">
        <v>14</v>
      </c>
      <c r="D3742">
        <v>134</v>
      </c>
      <c r="E3742" s="2">
        <v>20000</v>
      </c>
      <c r="F3742">
        <f t="shared" si="290"/>
        <v>2023</v>
      </c>
      <c r="G3742" t="str">
        <f t="shared" si="291"/>
        <v>April</v>
      </c>
      <c r="H3742">
        <f t="shared" si="292"/>
        <v>2</v>
      </c>
      <c r="I3742" t="str">
        <f t="shared" si="293"/>
        <v>Thursday</v>
      </c>
      <c r="J3742" s="2">
        <f t="shared" si="294"/>
        <v>2680000</v>
      </c>
      <c r="K3742" s="2"/>
    </row>
    <row r="3743" spans="1:11" x14ac:dyDescent="0.3">
      <c r="A3743" s="1">
        <v>45029</v>
      </c>
      <c r="B3743" t="s">
        <v>15</v>
      </c>
      <c r="C3743" t="s">
        <v>16</v>
      </c>
      <c r="D3743">
        <v>137</v>
      </c>
      <c r="E3743" s="2">
        <v>5000</v>
      </c>
      <c r="F3743">
        <f t="shared" si="290"/>
        <v>2023</v>
      </c>
      <c r="G3743" t="str">
        <f t="shared" si="291"/>
        <v>April</v>
      </c>
      <c r="H3743">
        <f t="shared" si="292"/>
        <v>2</v>
      </c>
      <c r="I3743" t="str">
        <f t="shared" si="293"/>
        <v>Thursday</v>
      </c>
      <c r="J3743" s="2">
        <f t="shared" si="294"/>
        <v>685000</v>
      </c>
      <c r="K3743" s="2"/>
    </row>
    <row r="3744" spans="1:11" x14ac:dyDescent="0.3">
      <c r="A3744" s="1">
        <v>45029</v>
      </c>
      <c r="B3744" t="s">
        <v>17</v>
      </c>
      <c r="C3744" t="s">
        <v>18</v>
      </c>
      <c r="D3744">
        <v>97</v>
      </c>
      <c r="E3744" s="2">
        <v>25000</v>
      </c>
      <c r="F3744">
        <f t="shared" si="290"/>
        <v>2023</v>
      </c>
      <c r="G3744" t="str">
        <f t="shared" si="291"/>
        <v>April</v>
      </c>
      <c r="H3744">
        <f t="shared" si="292"/>
        <v>2</v>
      </c>
      <c r="I3744" t="str">
        <f t="shared" si="293"/>
        <v>Thursday</v>
      </c>
      <c r="J3744" s="2">
        <f t="shared" si="294"/>
        <v>2425000</v>
      </c>
      <c r="K3744" s="2"/>
    </row>
    <row r="3745" spans="1:11" x14ac:dyDescent="0.3">
      <c r="A3745" s="1">
        <v>45029</v>
      </c>
      <c r="B3745" t="s">
        <v>19</v>
      </c>
      <c r="C3745" t="s">
        <v>20</v>
      </c>
      <c r="D3745">
        <v>52</v>
      </c>
      <c r="E3745" s="2">
        <v>30000</v>
      </c>
      <c r="F3745">
        <f t="shared" si="290"/>
        <v>2023</v>
      </c>
      <c r="G3745" t="str">
        <f t="shared" si="291"/>
        <v>April</v>
      </c>
      <c r="H3745">
        <f t="shared" si="292"/>
        <v>2</v>
      </c>
      <c r="I3745" t="str">
        <f t="shared" si="293"/>
        <v>Thursday</v>
      </c>
      <c r="J3745" s="2">
        <f t="shared" si="294"/>
        <v>1560000</v>
      </c>
      <c r="K3745" s="2"/>
    </row>
    <row r="3746" spans="1:11" x14ac:dyDescent="0.3">
      <c r="A3746" s="1">
        <v>45030</v>
      </c>
      <c r="B3746" t="s">
        <v>5</v>
      </c>
      <c r="C3746" t="s">
        <v>6</v>
      </c>
      <c r="D3746">
        <v>107</v>
      </c>
      <c r="E3746" s="2">
        <v>50000</v>
      </c>
      <c r="F3746">
        <f t="shared" si="290"/>
        <v>2023</v>
      </c>
      <c r="G3746" t="str">
        <f t="shared" si="291"/>
        <v>April</v>
      </c>
      <c r="H3746">
        <f t="shared" si="292"/>
        <v>2</v>
      </c>
      <c r="I3746" t="str">
        <f t="shared" si="293"/>
        <v>Friday</v>
      </c>
      <c r="J3746" s="2">
        <f t="shared" si="294"/>
        <v>5350000</v>
      </c>
      <c r="K3746" s="2"/>
    </row>
    <row r="3747" spans="1:11" x14ac:dyDescent="0.3">
      <c r="A3747" s="1">
        <v>45030</v>
      </c>
      <c r="B3747" t="s">
        <v>7</v>
      </c>
      <c r="C3747" t="s">
        <v>8</v>
      </c>
      <c r="D3747">
        <v>72</v>
      </c>
      <c r="E3747" s="2">
        <v>35000</v>
      </c>
      <c r="F3747">
        <f t="shared" si="290"/>
        <v>2023</v>
      </c>
      <c r="G3747" t="str">
        <f t="shared" si="291"/>
        <v>April</v>
      </c>
      <c r="H3747">
        <f t="shared" si="292"/>
        <v>2</v>
      </c>
      <c r="I3747" t="str">
        <f t="shared" si="293"/>
        <v>Friday</v>
      </c>
      <c r="J3747" s="2">
        <f t="shared" si="294"/>
        <v>2520000</v>
      </c>
      <c r="K3747" s="2"/>
    </row>
    <row r="3748" spans="1:11" x14ac:dyDescent="0.3">
      <c r="A3748" s="1">
        <v>45030</v>
      </c>
      <c r="B3748" t="s">
        <v>9</v>
      </c>
      <c r="C3748" t="s">
        <v>10</v>
      </c>
      <c r="D3748">
        <v>103</v>
      </c>
      <c r="E3748" s="2">
        <v>45000</v>
      </c>
      <c r="F3748">
        <f t="shared" si="290"/>
        <v>2023</v>
      </c>
      <c r="G3748" t="str">
        <f t="shared" si="291"/>
        <v>April</v>
      </c>
      <c r="H3748">
        <f t="shared" si="292"/>
        <v>2</v>
      </c>
      <c r="I3748" t="str">
        <f t="shared" si="293"/>
        <v>Friday</v>
      </c>
      <c r="J3748" s="2">
        <f t="shared" si="294"/>
        <v>4635000</v>
      </c>
      <c r="K3748" s="2"/>
    </row>
    <row r="3749" spans="1:11" x14ac:dyDescent="0.3">
      <c r="A3749" s="1">
        <v>45030</v>
      </c>
      <c r="B3749" t="s">
        <v>11</v>
      </c>
      <c r="C3749" t="s">
        <v>12</v>
      </c>
      <c r="D3749">
        <v>57</v>
      </c>
      <c r="E3749" s="2">
        <v>60000</v>
      </c>
      <c r="F3749">
        <f t="shared" si="290"/>
        <v>2023</v>
      </c>
      <c r="G3749" t="str">
        <f t="shared" si="291"/>
        <v>April</v>
      </c>
      <c r="H3749">
        <f t="shared" si="292"/>
        <v>2</v>
      </c>
      <c r="I3749" t="str">
        <f t="shared" si="293"/>
        <v>Friday</v>
      </c>
      <c r="J3749" s="2">
        <f t="shared" si="294"/>
        <v>3420000</v>
      </c>
      <c r="K3749" s="2"/>
    </row>
    <row r="3750" spans="1:11" x14ac:dyDescent="0.3">
      <c r="A3750" s="1">
        <v>45030</v>
      </c>
      <c r="B3750" t="s">
        <v>13</v>
      </c>
      <c r="C3750" t="s">
        <v>14</v>
      </c>
      <c r="D3750">
        <v>143</v>
      </c>
      <c r="E3750" s="2">
        <v>20000</v>
      </c>
      <c r="F3750">
        <f t="shared" si="290"/>
        <v>2023</v>
      </c>
      <c r="G3750" t="str">
        <f t="shared" si="291"/>
        <v>April</v>
      </c>
      <c r="H3750">
        <f t="shared" si="292"/>
        <v>2</v>
      </c>
      <c r="I3750" t="str">
        <f t="shared" si="293"/>
        <v>Friday</v>
      </c>
      <c r="J3750" s="2">
        <f t="shared" si="294"/>
        <v>2860000</v>
      </c>
      <c r="K3750" s="2"/>
    </row>
    <row r="3751" spans="1:11" x14ac:dyDescent="0.3">
      <c r="A3751" s="1">
        <v>45030</v>
      </c>
      <c r="B3751" t="s">
        <v>15</v>
      </c>
      <c r="C3751" t="s">
        <v>16</v>
      </c>
      <c r="D3751">
        <v>158</v>
      </c>
      <c r="E3751" s="2">
        <v>5000</v>
      </c>
      <c r="F3751">
        <f t="shared" si="290"/>
        <v>2023</v>
      </c>
      <c r="G3751" t="str">
        <f t="shared" si="291"/>
        <v>April</v>
      </c>
      <c r="H3751">
        <f t="shared" si="292"/>
        <v>2</v>
      </c>
      <c r="I3751" t="str">
        <f t="shared" si="293"/>
        <v>Friday</v>
      </c>
      <c r="J3751" s="2">
        <f t="shared" si="294"/>
        <v>790000</v>
      </c>
      <c r="K3751" s="2"/>
    </row>
    <row r="3752" spans="1:11" x14ac:dyDescent="0.3">
      <c r="A3752" s="1">
        <v>45030</v>
      </c>
      <c r="B3752" t="s">
        <v>17</v>
      </c>
      <c r="C3752" t="s">
        <v>18</v>
      </c>
      <c r="D3752">
        <v>95</v>
      </c>
      <c r="E3752" s="2">
        <v>25000</v>
      </c>
      <c r="F3752">
        <f t="shared" si="290"/>
        <v>2023</v>
      </c>
      <c r="G3752" t="str">
        <f t="shared" si="291"/>
        <v>April</v>
      </c>
      <c r="H3752">
        <f t="shared" si="292"/>
        <v>2</v>
      </c>
      <c r="I3752" t="str">
        <f t="shared" si="293"/>
        <v>Friday</v>
      </c>
      <c r="J3752" s="2">
        <f t="shared" si="294"/>
        <v>2375000</v>
      </c>
      <c r="K3752" s="2"/>
    </row>
    <row r="3753" spans="1:11" x14ac:dyDescent="0.3">
      <c r="A3753" s="1">
        <v>45030</v>
      </c>
      <c r="B3753" t="s">
        <v>19</v>
      </c>
      <c r="C3753" t="s">
        <v>20</v>
      </c>
      <c r="D3753">
        <v>51</v>
      </c>
      <c r="E3753" s="2">
        <v>30000</v>
      </c>
      <c r="F3753">
        <f t="shared" si="290"/>
        <v>2023</v>
      </c>
      <c r="G3753" t="str">
        <f t="shared" si="291"/>
        <v>April</v>
      </c>
      <c r="H3753">
        <f t="shared" si="292"/>
        <v>2</v>
      </c>
      <c r="I3753" t="str">
        <f t="shared" si="293"/>
        <v>Friday</v>
      </c>
      <c r="J3753" s="2">
        <f t="shared" si="294"/>
        <v>1530000</v>
      </c>
      <c r="K3753" s="2"/>
    </row>
    <row r="3754" spans="1:11" x14ac:dyDescent="0.3">
      <c r="A3754" s="1">
        <v>45031</v>
      </c>
      <c r="B3754" t="s">
        <v>5</v>
      </c>
      <c r="C3754" t="s">
        <v>6</v>
      </c>
      <c r="D3754">
        <v>103</v>
      </c>
      <c r="E3754" s="2">
        <v>50000</v>
      </c>
      <c r="F3754">
        <f t="shared" si="290"/>
        <v>2023</v>
      </c>
      <c r="G3754" t="str">
        <f t="shared" si="291"/>
        <v>April</v>
      </c>
      <c r="H3754">
        <f t="shared" si="292"/>
        <v>2</v>
      </c>
      <c r="I3754" t="str">
        <f t="shared" si="293"/>
        <v>Saturday</v>
      </c>
      <c r="J3754" s="2">
        <f t="shared" si="294"/>
        <v>5150000</v>
      </c>
      <c r="K3754" s="2"/>
    </row>
    <row r="3755" spans="1:11" x14ac:dyDescent="0.3">
      <c r="A3755" s="1">
        <v>45031</v>
      </c>
      <c r="B3755" t="s">
        <v>7</v>
      </c>
      <c r="C3755" t="s">
        <v>8</v>
      </c>
      <c r="D3755">
        <v>70</v>
      </c>
      <c r="E3755" s="2">
        <v>35000</v>
      </c>
      <c r="F3755">
        <f t="shared" si="290"/>
        <v>2023</v>
      </c>
      <c r="G3755" t="str">
        <f t="shared" si="291"/>
        <v>April</v>
      </c>
      <c r="H3755">
        <f t="shared" si="292"/>
        <v>2</v>
      </c>
      <c r="I3755" t="str">
        <f t="shared" si="293"/>
        <v>Saturday</v>
      </c>
      <c r="J3755" s="2">
        <f t="shared" si="294"/>
        <v>2450000</v>
      </c>
      <c r="K3755" s="2"/>
    </row>
    <row r="3756" spans="1:11" x14ac:dyDescent="0.3">
      <c r="A3756" s="1">
        <v>45031</v>
      </c>
      <c r="B3756" t="s">
        <v>9</v>
      </c>
      <c r="C3756" t="s">
        <v>10</v>
      </c>
      <c r="D3756">
        <v>106</v>
      </c>
      <c r="E3756" s="2">
        <v>45000</v>
      </c>
      <c r="F3756">
        <f t="shared" si="290"/>
        <v>2023</v>
      </c>
      <c r="G3756" t="str">
        <f t="shared" si="291"/>
        <v>April</v>
      </c>
      <c r="H3756">
        <f t="shared" si="292"/>
        <v>2</v>
      </c>
      <c r="I3756" t="str">
        <f t="shared" si="293"/>
        <v>Saturday</v>
      </c>
      <c r="J3756" s="2">
        <f t="shared" si="294"/>
        <v>4770000</v>
      </c>
      <c r="K3756" s="2"/>
    </row>
    <row r="3757" spans="1:11" x14ac:dyDescent="0.3">
      <c r="A3757" s="1">
        <v>45031</v>
      </c>
      <c r="B3757" t="s">
        <v>11</v>
      </c>
      <c r="C3757" t="s">
        <v>12</v>
      </c>
      <c r="D3757">
        <v>56</v>
      </c>
      <c r="E3757" s="2">
        <v>60000</v>
      </c>
      <c r="F3757">
        <f t="shared" si="290"/>
        <v>2023</v>
      </c>
      <c r="G3757" t="str">
        <f t="shared" si="291"/>
        <v>April</v>
      </c>
      <c r="H3757">
        <f t="shared" si="292"/>
        <v>2</v>
      </c>
      <c r="I3757" t="str">
        <f t="shared" si="293"/>
        <v>Saturday</v>
      </c>
      <c r="J3757" s="2">
        <f t="shared" si="294"/>
        <v>3360000</v>
      </c>
      <c r="K3757" s="2"/>
    </row>
    <row r="3758" spans="1:11" x14ac:dyDescent="0.3">
      <c r="A3758" s="1">
        <v>45031</v>
      </c>
      <c r="B3758" t="s">
        <v>13</v>
      </c>
      <c r="C3758" t="s">
        <v>14</v>
      </c>
      <c r="D3758">
        <v>140</v>
      </c>
      <c r="E3758" s="2">
        <v>20000</v>
      </c>
      <c r="F3758">
        <f t="shared" si="290"/>
        <v>2023</v>
      </c>
      <c r="G3758" t="str">
        <f t="shared" si="291"/>
        <v>April</v>
      </c>
      <c r="H3758">
        <f t="shared" si="292"/>
        <v>2</v>
      </c>
      <c r="I3758" t="str">
        <f t="shared" si="293"/>
        <v>Saturday</v>
      </c>
      <c r="J3758" s="2">
        <f t="shared" si="294"/>
        <v>2800000</v>
      </c>
      <c r="K3758" s="2"/>
    </row>
    <row r="3759" spans="1:11" x14ac:dyDescent="0.3">
      <c r="A3759" s="1">
        <v>45031</v>
      </c>
      <c r="B3759" t="s">
        <v>15</v>
      </c>
      <c r="C3759" t="s">
        <v>16</v>
      </c>
      <c r="D3759">
        <v>159</v>
      </c>
      <c r="E3759" s="2">
        <v>5000</v>
      </c>
      <c r="F3759">
        <f t="shared" si="290"/>
        <v>2023</v>
      </c>
      <c r="G3759" t="str">
        <f t="shared" si="291"/>
        <v>April</v>
      </c>
      <c r="H3759">
        <f t="shared" si="292"/>
        <v>2</v>
      </c>
      <c r="I3759" t="str">
        <f t="shared" si="293"/>
        <v>Saturday</v>
      </c>
      <c r="J3759" s="2">
        <f t="shared" si="294"/>
        <v>795000</v>
      </c>
      <c r="K3759" s="2"/>
    </row>
    <row r="3760" spans="1:11" x14ac:dyDescent="0.3">
      <c r="A3760" s="1">
        <v>45031</v>
      </c>
      <c r="B3760" t="s">
        <v>17</v>
      </c>
      <c r="C3760" t="s">
        <v>18</v>
      </c>
      <c r="D3760">
        <v>93</v>
      </c>
      <c r="E3760" s="2">
        <v>25000</v>
      </c>
      <c r="F3760">
        <f t="shared" si="290"/>
        <v>2023</v>
      </c>
      <c r="G3760" t="str">
        <f t="shared" si="291"/>
        <v>April</v>
      </c>
      <c r="H3760">
        <f t="shared" si="292"/>
        <v>2</v>
      </c>
      <c r="I3760" t="str">
        <f t="shared" si="293"/>
        <v>Saturday</v>
      </c>
      <c r="J3760" s="2">
        <f t="shared" si="294"/>
        <v>2325000</v>
      </c>
      <c r="K3760" s="2"/>
    </row>
    <row r="3761" spans="1:11" x14ac:dyDescent="0.3">
      <c r="A3761" s="1">
        <v>45031</v>
      </c>
      <c r="B3761" t="s">
        <v>19</v>
      </c>
      <c r="C3761" t="s">
        <v>20</v>
      </c>
      <c r="D3761">
        <v>49</v>
      </c>
      <c r="E3761" s="2">
        <v>30000</v>
      </c>
      <c r="F3761">
        <f t="shared" si="290"/>
        <v>2023</v>
      </c>
      <c r="G3761" t="str">
        <f t="shared" si="291"/>
        <v>April</v>
      </c>
      <c r="H3761">
        <f t="shared" si="292"/>
        <v>2</v>
      </c>
      <c r="I3761" t="str">
        <f t="shared" si="293"/>
        <v>Saturday</v>
      </c>
      <c r="J3761" s="2">
        <f t="shared" si="294"/>
        <v>1470000</v>
      </c>
      <c r="K3761" s="2"/>
    </row>
    <row r="3762" spans="1:11" x14ac:dyDescent="0.3">
      <c r="A3762" s="1">
        <v>45032</v>
      </c>
      <c r="B3762" t="s">
        <v>5</v>
      </c>
      <c r="C3762" t="s">
        <v>6</v>
      </c>
      <c r="D3762">
        <v>107</v>
      </c>
      <c r="E3762" s="2">
        <v>50000</v>
      </c>
      <c r="F3762">
        <f t="shared" si="290"/>
        <v>2023</v>
      </c>
      <c r="G3762" t="str">
        <f t="shared" si="291"/>
        <v>April</v>
      </c>
      <c r="H3762">
        <f t="shared" si="292"/>
        <v>2</v>
      </c>
      <c r="I3762" t="str">
        <f t="shared" si="293"/>
        <v>Sunday</v>
      </c>
      <c r="J3762" s="2">
        <f t="shared" si="294"/>
        <v>5350000</v>
      </c>
      <c r="K3762" s="2"/>
    </row>
    <row r="3763" spans="1:11" x14ac:dyDescent="0.3">
      <c r="A3763" s="1">
        <v>45032</v>
      </c>
      <c r="B3763" t="s">
        <v>7</v>
      </c>
      <c r="C3763" t="s">
        <v>8</v>
      </c>
      <c r="D3763">
        <v>62</v>
      </c>
      <c r="E3763" s="2">
        <v>35000</v>
      </c>
      <c r="F3763">
        <f t="shared" si="290"/>
        <v>2023</v>
      </c>
      <c r="G3763" t="str">
        <f t="shared" si="291"/>
        <v>April</v>
      </c>
      <c r="H3763">
        <f t="shared" si="292"/>
        <v>2</v>
      </c>
      <c r="I3763" t="str">
        <f t="shared" si="293"/>
        <v>Sunday</v>
      </c>
      <c r="J3763" s="2">
        <f t="shared" si="294"/>
        <v>2170000</v>
      </c>
      <c r="K3763" s="2"/>
    </row>
    <row r="3764" spans="1:11" x14ac:dyDescent="0.3">
      <c r="A3764" s="1">
        <v>45032</v>
      </c>
      <c r="B3764" t="s">
        <v>9</v>
      </c>
      <c r="C3764" t="s">
        <v>10</v>
      </c>
      <c r="D3764">
        <v>107</v>
      </c>
      <c r="E3764" s="2">
        <v>45000</v>
      </c>
      <c r="F3764">
        <f t="shared" si="290"/>
        <v>2023</v>
      </c>
      <c r="G3764" t="str">
        <f t="shared" si="291"/>
        <v>April</v>
      </c>
      <c r="H3764">
        <f t="shared" si="292"/>
        <v>2</v>
      </c>
      <c r="I3764" t="str">
        <f t="shared" si="293"/>
        <v>Sunday</v>
      </c>
      <c r="J3764" s="2">
        <f t="shared" si="294"/>
        <v>4815000</v>
      </c>
      <c r="K3764" s="2"/>
    </row>
    <row r="3765" spans="1:11" x14ac:dyDescent="0.3">
      <c r="A3765" s="1">
        <v>45032</v>
      </c>
      <c r="B3765" t="s">
        <v>11</v>
      </c>
      <c r="C3765" t="s">
        <v>12</v>
      </c>
      <c r="D3765">
        <v>55</v>
      </c>
      <c r="E3765" s="2">
        <v>60000</v>
      </c>
      <c r="F3765">
        <f t="shared" si="290"/>
        <v>2023</v>
      </c>
      <c r="G3765" t="str">
        <f t="shared" si="291"/>
        <v>April</v>
      </c>
      <c r="H3765">
        <f t="shared" si="292"/>
        <v>2</v>
      </c>
      <c r="I3765" t="str">
        <f t="shared" si="293"/>
        <v>Sunday</v>
      </c>
      <c r="J3765" s="2">
        <f t="shared" si="294"/>
        <v>3300000</v>
      </c>
      <c r="K3765" s="2"/>
    </row>
    <row r="3766" spans="1:11" x14ac:dyDescent="0.3">
      <c r="A3766" s="1">
        <v>45032</v>
      </c>
      <c r="B3766" t="s">
        <v>13</v>
      </c>
      <c r="C3766" t="s">
        <v>14</v>
      </c>
      <c r="D3766">
        <v>128</v>
      </c>
      <c r="E3766" s="2">
        <v>20000</v>
      </c>
      <c r="F3766">
        <f t="shared" si="290"/>
        <v>2023</v>
      </c>
      <c r="G3766" t="str">
        <f t="shared" si="291"/>
        <v>April</v>
      </c>
      <c r="H3766">
        <f t="shared" si="292"/>
        <v>2</v>
      </c>
      <c r="I3766" t="str">
        <f t="shared" si="293"/>
        <v>Sunday</v>
      </c>
      <c r="J3766" s="2">
        <f t="shared" si="294"/>
        <v>2560000</v>
      </c>
      <c r="K3766" s="2"/>
    </row>
    <row r="3767" spans="1:11" x14ac:dyDescent="0.3">
      <c r="A3767" s="1">
        <v>45032</v>
      </c>
      <c r="B3767" t="s">
        <v>15</v>
      </c>
      <c r="C3767" t="s">
        <v>16</v>
      </c>
      <c r="D3767">
        <v>160</v>
      </c>
      <c r="E3767" s="2">
        <v>5000</v>
      </c>
      <c r="F3767">
        <f t="shared" si="290"/>
        <v>2023</v>
      </c>
      <c r="G3767" t="str">
        <f t="shared" si="291"/>
        <v>April</v>
      </c>
      <c r="H3767">
        <f t="shared" si="292"/>
        <v>2</v>
      </c>
      <c r="I3767" t="str">
        <f t="shared" si="293"/>
        <v>Sunday</v>
      </c>
      <c r="J3767" s="2">
        <f t="shared" si="294"/>
        <v>800000</v>
      </c>
      <c r="K3767" s="2"/>
    </row>
    <row r="3768" spans="1:11" x14ac:dyDescent="0.3">
      <c r="A3768" s="1">
        <v>45032</v>
      </c>
      <c r="B3768" t="s">
        <v>17</v>
      </c>
      <c r="C3768" t="s">
        <v>18</v>
      </c>
      <c r="D3768">
        <v>88</v>
      </c>
      <c r="E3768" s="2">
        <v>25000</v>
      </c>
      <c r="F3768">
        <f t="shared" si="290"/>
        <v>2023</v>
      </c>
      <c r="G3768" t="str">
        <f t="shared" si="291"/>
        <v>April</v>
      </c>
      <c r="H3768">
        <f t="shared" si="292"/>
        <v>2</v>
      </c>
      <c r="I3768" t="str">
        <f t="shared" si="293"/>
        <v>Sunday</v>
      </c>
      <c r="J3768" s="2">
        <f t="shared" si="294"/>
        <v>2200000</v>
      </c>
      <c r="K3768" s="2"/>
    </row>
    <row r="3769" spans="1:11" x14ac:dyDescent="0.3">
      <c r="A3769" s="1">
        <v>45032</v>
      </c>
      <c r="B3769" t="s">
        <v>19</v>
      </c>
      <c r="C3769" t="s">
        <v>20</v>
      </c>
      <c r="D3769">
        <v>47</v>
      </c>
      <c r="E3769" s="2">
        <v>30000</v>
      </c>
      <c r="F3769">
        <f t="shared" si="290"/>
        <v>2023</v>
      </c>
      <c r="G3769" t="str">
        <f t="shared" si="291"/>
        <v>April</v>
      </c>
      <c r="H3769">
        <f t="shared" si="292"/>
        <v>2</v>
      </c>
      <c r="I3769" t="str">
        <f t="shared" si="293"/>
        <v>Sunday</v>
      </c>
      <c r="J3769" s="2">
        <f t="shared" si="294"/>
        <v>1410000</v>
      </c>
      <c r="K3769" s="2"/>
    </row>
    <row r="3770" spans="1:11" x14ac:dyDescent="0.3">
      <c r="A3770" s="1">
        <v>45033</v>
      </c>
      <c r="B3770" t="s">
        <v>5</v>
      </c>
      <c r="C3770" t="s">
        <v>6</v>
      </c>
      <c r="D3770">
        <v>98</v>
      </c>
      <c r="E3770" s="2">
        <v>50000</v>
      </c>
      <c r="F3770">
        <f t="shared" si="290"/>
        <v>2023</v>
      </c>
      <c r="G3770" t="str">
        <f t="shared" si="291"/>
        <v>April</v>
      </c>
      <c r="H3770">
        <f t="shared" si="292"/>
        <v>2</v>
      </c>
      <c r="I3770" t="str">
        <f t="shared" si="293"/>
        <v>Monday</v>
      </c>
      <c r="J3770" s="2">
        <f t="shared" si="294"/>
        <v>4900000</v>
      </c>
      <c r="K3770" s="2"/>
    </row>
    <row r="3771" spans="1:11" x14ac:dyDescent="0.3">
      <c r="A3771" s="1">
        <v>45033</v>
      </c>
      <c r="B3771" t="s">
        <v>7</v>
      </c>
      <c r="C3771" t="s">
        <v>8</v>
      </c>
      <c r="D3771">
        <v>69</v>
      </c>
      <c r="E3771" s="2">
        <v>35000</v>
      </c>
      <c r="F3771">
        <f t="shared" si="290"/>
        <v>2023</v>
      </c>
      <c r="G3771" t="str">
        <f t="shared" si="291"/>
        <v>April</v>
      </c>
      <c r="H3771">
        <f t="shared" si="292"/>
        <v>2</v>
      </c>
      <c r="I3771" t="str">
        <f t="shared" si="293"/>
        <v>Monday</v>
      </c>
      <c r="J3771" s="2">
        <f t="shared" si="294"/>
        <v>2415000</v>
      </c>
      <c r="K3771" s="2"/>
    </row>
    <row r="3772" spans="1:11" x14ac:dyDescent="0.3">
      <c r="A3772" s="1">
        <v>45033</v>
      </c>
      <c r="B3772" t="s">
        <v>9</v>
      </c>
      <c r="C3772" t="s">
        <v>10</v>
      </c>
      <c r="D3772">
        <v>108</v>
      </c>
      <c r="E3772" s="2">
        <v>45000</v>
      </c>
      <c r="F3772">
        <f t="shared" si="290"/>
        <v>2023</v>
      </c>
      <c r="G3772" t="str">
        <f t="shared" si="291"/>
        <v>April</v>
      </c>
      <c r="H3772">
        <f t="shared" si="292"/>
        <v>2</v>
      </c>
      <c r="I3772" t="str">
        <f t="shared" si="293"/>
        <v>Monday</v>
      </c>
      <c r="J3772" s="2">
        <f t="shared" si="294"/>
        <v>4860000</v>
      </c>
      <c r="K3772" s="2"/>
    </row>
    <row r="3773" spans="1:11" x14ac:dyDescent="0.3">
      <c r="A3773" s="1">
        <v>45033</v>
      </c>
      <c r="B3773" t="s">
        <v>11</v>
      </c>
      <c r="C3773" t="s">
        <v>12</v>
      </c>
      <c r="D3773">
        <v>53</v>
      </c>
      <c r="E3773" s="2">
        <v>60000</v>
      </c>
      <c r="F3773">
        <f t="shared" si="290"/>
        <v>2023</v>
      </c>
      <c r="G3773" t="str">
        <f t="shared" si="291"/>
        <v>April</v>
      </c>
      <c r="H3773">
        <f t="shared" si="292"/>
        <v>2</v>
      </c>
      <c r="I3773" t="str">
        <f t="shared" si="293"/>
        <v>Monday</v>
      </c>
      <c r="J3773" s="2">
        <f t="shared" si="294"/>
        <v>3180000</v>
      </c>
      <c r="K3773" s="2"/>
    </row>
    <row r="3774" spans="1:11" x14ac:dyDescent="0.3">
      <c r="A3774" s="1">
        <v>45033</v>
      </c>
      <c r="B3774" t="s">
        <v>13</v>
      </c>
      <c r="C3774" t="s">
        <v>14</v>
      </c>
      <c r="D3774">
        <v>130</v>
      </c>
      <c r="E3774" s="2">
        <v>20000</v>
      </c>
      <c r="F3774">
        <f t="shared" si="290"/>
        <v>2023</v>
      </c>
      <c r="G3774" t="str">
        <f t="shared" si="291"/>
        <v>April</v>
      </c>
      <c r="H3774">
        <f t="shared" si="292"/>
        <v>2</v>
      </c>
      <c r="I3774" t="str">
        <f t="shared" si="293"/>
        <v>Monday</v>
      </c>
      <c r="J3774" s="2">
        <f t="shared" si="294"/>
        <v>2600000</v>
      </c>
      <c r="K3774" s="2"/>
    </row>
    <row r="3775" spans="1:11" x14ac:dyDescent="0.3">
      <c r="A3775" s="1">
        <v>45033</v>
      </c>
      <c r="B3775" t="s">
        <v>15</v>
      </c>
      <c r="C3775" t="s">
        <v>16</v>
      </c>
      <c r="D3775">
        <v>149</v>
      </c>
      <c r="E3775" s="2">
        <v>5000</v>
      </c>
      <c r="F3775">
        <f t="shared" si="290"/>
        <v>2023</v>
      </c>
      <c r="G3775" t="str">
        <f t="shared" si="291"/>
        <v>April</v>
      </c>
      <c r="H3775">
        <f t="shared" si="292"/>
        <v>2</v>
      </c>
      <c r="I3775" t="str">
        <f t="shared" si="293"/>
        <v>Monday</v>
      </c>
      <c r="J3775" s="2">
        <f t="shared" si="294"/>
        <v>745000</v>
      </c>
      <c r="K3775" s="2"/>
    </row>
    <row r="3776" spans="1:11" x14ac:dyDescent="0.3">
      <c r="A3776" s="1">
        <v>45033</v>
      </c>
      <c r="B3776" t="s">
        <v>17</v>
      </c>
      <c r="C3776" t="s">
        <v>18</v>
      </c>
      <c r="D3776">
        <v>103</v>
      </c>
      <c r="E3776" s="2">
        <v>25000</v>
      </c>
      <c r="F3776">
        <f t="shared" si="290"/>
        <v>2023</v>
      </c>
      <c r="G3776" t="str">
        <f t="shared" si="291"/>
        <v>April</v>
      </c>
      <c r="H3776">
        <f t="shared" si="292"/>
        <v>2</v>
      </c>
      <c r="I3776" t="str">
        <f t="shared" si="293"/>
        <v>Monday</v>
      </c>
      <c r="J3776" s="2">
        <f t="shared" si="294"/>
        <v>2575000</v>
      </c>
      <c r="K3776" s="2"/>
    </row>
    <row r="3777" spans="1:11" x14ac:dyDescent="0.3">
      <c r="A3777" s="1">
        <v>45033</v>
      </c>
      <c r="B3777" t="s">
        <v>19</v>
      </c>
      <c r="C3777" t="s">
        <v>20</v>
      </c>
      <c r="D3777">
        <v>50</v>
      </c>
      <c r="E3777" s="2">
        <v>30000</v>
      </c>
      <c r="F3777">
        <f t="shared" si="290"/>
        <v>2023</v>
      </c>
      <c r="G3777" t="str">
        <f t="shared" si="291"/>
        <v>April</v>
      </c>
      <c r="H3777">
        <f t="shared" si="292"/>
        <v>2</v>
      </c>
      <c r="I3777" t="str">
        <f t="shared" si="293"/>
        <v>Monday</v>
      </c>
      <c r="J3777" s="2">
        <f t="shared" si="294"/>
        <v>1500000</v>
      </c>
      <c r="K3777" s="2"/>
    </row>
    <row r="3778" spans="1:11" x14ac:dyDescent="0.3">
      <c r="A3778" s="1">
        <v>45034</v>
      </c>
      <c r="B3778" t="s">
        <v>5</v>
      </c>
      <c r="C3778" t="s">
        <v>6</v>
      </c>
      <c r="D3778">
        <v>109</v>
      </c>
      <c r="E3778" s="2">
        <v>50000</v>
      </c>
      <c r="F3778">
        <f t="shared" ref="F3778:F3841" si="295">YEAR(A3778)</f>
        <v>2023</v>
      </c>
      <c r="G3778" t="str">
        <f t="shared" ref="G3778:G3841" si="296">TEXT(A3778,"mmmm")</f>
        <v>April</v>
      </c>
      <c r="H3778">
        <f t="shared" ref="H3778:H3841" si="297">ROUNDUP(MONTH(A3778)/3,0)</f>
        <v>2</v>
      </c>
      <c r="I3778" t="str">
        <f t="shared" ref="I3778:I3841" si="298">TEXT(A3778,"dddd")</f>
        <v>Tuesday</v>
      </c>
      <c r="J3778" s="2">
        <f t="shared" ref="J3778:J3841" si="299">D3778*E3778</f>
        <v>5450000</v>
      </c>
      <c r="K3778" s="2"/>
    </row>
    <row r="3779" spans="1:11" x14ac:dyDescent="0.3">
      <c r="A3779" s="1">
        <v>45034</v>
      </c>
      <c r="B3779" t="s">
        <v>7</v>
      </c>
      <c r="C3779" t="s">
        <v>8</v>
      </c>
      <c r="D3779">
        <v>61</v>
      </c>
      <c r="E3779" s="2">
        <v>35000</v>
      </c>
      <c r="F3779">
        <f t="shared" si="295"/>
        <v>2023</v>
      </c>
      <c r="G3779" t="str">
        <f t="shared" si="296"/>
        <v>April</v>
      </c>
      <c r="H3779">
        <f t="shared" si="297"/>
        <v>2</v>
      </c>
      <c r="I3779" t="str">
        <f t="shared" si="298"/>
        <v>Tuesday</v>
      </c>
      <c r="J3779" s="2">
        <f t="shared" si="299"/>
        <v>2135000</v>
      </c>
      <c r="K3779" s="2"/>
    </row>
    <row r="3780" spans="1:11" x14ac:dyDescent="0.3">
      <c r="A3780" s="1">
        <v>45034</v>
      </c>
      <c r="B3780" t="s">
        <v>9</v>
      </c>
      <c r="C3780" t="s">
        <v>10</v>
      </c>
      <c r="D3780">
        <v>104</v>
      </c>
      <c r="E3780" s="2">
        <v>45000</v>
      </c>
      <c r="F3780">
        <f t="shared" si="295"/>
        <v>2023</v>
      </c>
      <c r="G3780" t="str">
        <f t="shared" si="296"/>
        <v>April</v>
      </c>
      <c r="H3780">
        <f t="shared" si="297"/>
        <v>2</v>
      </c>
      <c r="I3780" t="str">
        <f t="shared" si="298"/>
        <v>Tuesday</v>
      </c>
      <c r="J3780" s="2">
        <f t="shared" si="299"/>
        <v>4680000</v>
      </c>
      <c r="K3780" s="2"/>
    </row>
    <row r="3781" spans="1:11" x14ac:dyDescent="0.3">
      <c r="A3781" s="1">
        <v>45034</v>
      </c>
      <c r="B3781" t="s">
        <v>11</v>
      </c>
      <c r="C3781" t="s">
        <v>12</v>
      </c>
      <c r="D3781">
        <v>59</v>
      </c>
      <c r="E3781" s="2">
        <v>60000</v>
      </c>
      <c r="F3781">
        <f t="shared" si="295"/>
        <v>2023</v>
      </c>
      <c r="G3781" t="str">
        <f t="shared" si="296"/>
        <v>April</v>
      </c>
      <c r="H3781">
        <f t="shared" si="297"/>
        <v>2</v>
      </c>
      <c r="I3781" t="str">
        <f t="shared" si="298"/>
        <v>Tuesday</v>
      </c>
      <c r="J3781" s="2">
        <f t="shared" si="299"/>
        <v>3540000</v>
      </c>
      <c r="K3781" s="2"/>
    </row>
    <row r="3782" spans="1:11" x14ac:dyDescent="0.3">
      <c r="A3782" s="1">
        <v>45034</v>
      </c>
      <c r="B3782" t="s">
        <v>13</v>
      </c>
      <c r="C3782" t="s">
        <v>14</v>
      </c>
      <c r="D3782">
        <v>124</v>
      </c>
      <c r="E3782" s="2">
        <v>20000</v>
      </c>
      <c r="F3782">
        <f t="shared" si="295"/>
        <v>2023</v>
      </c>
      <c r="G3782" t="str">
        <f t="shared" si="296"/>
        <v>April</v>
      </c>
      <c r="H3782">
        <f t="shared" si="297"/>
        <v>2</v>
      </c>
      <c r="I3782" t="str">
        <f t="shared" si="298"/>
        <v>Tuesday</v>
      </c>
      <c r="J3782" s="2">
        <f t="shared" si="299"/>
        <v>2480000</v>
      </c>
      <c r="K3782" s="2"/>
    </row>
    <row r="3783" spans="1:11" x14ac:dyDescent="0.3">
      <c r="A3783" s="1">
        <v>45034</v>
      </c>
      <c r="B3783" t="s">
        <v>15</v>
      </c>
      <c r="C3783" t="s">
        <v>16</v>
      </c>
      <c r="D3783">
        <v>157</v>
      </c>
      <c r="E3783" s="2">
        <v>5000</v>
      </c>
      <c r="F3783">
        <f t="shared" si="295"/>
        <v>2023</v>
      </c>
      <c r="G3783" t="str">
        <f t="shared" si="296"/>
        <v>April</v>
      </c>
      <c r="H3783">
        <f t="shared" si="297"/>
        <v>2</v>
      </c>
      <c r="I3783" t="str">
        <f t="shared" si="298"/>
        <v>Tuesday</v>
      </c>
      <c r="J3783" s="2">
        <f t="shared" si="299"/>
        <v>785000</v>
      </c>
      <c r="K3783" s="2"/>
    </row>
    <row r="3784" spans="1:11" x14ac:dyDescent="0.3">
      <c r="A3784" s="1">
        <v>45034</v>
      </c>
      <c r="B3784" t="s">
        <v>17</v>
      </c>
      <c r="C3784" t="s">
        <v>18</v>
      </c>
      <c r="D3784">
        <v>98</v>
      </c>
      <c r="E3784" s="2">
        <v>25000</v>
      </c>
      <c r="F3784">
        <f t="shared" si="295"/>
        <v>2023</v>
      </c>
      <c r="G3784" t="str">
        <f t="shared" si="296"/>
        <v>April</v>
      </c>
      <c r="H3784">
        <f t="shared" si="297"/>
        <v>2</v>
      </c>
      <c r="I3784" t="str">
        <f t="shared" si="298"/>
        <v>Tuesday</v>
      </c>
      <c r="J3784" s="2">
        <f t="shared" si="299"/>
        <v>2450000</v>
      </c>
      <c r="K3784" s="2"/>
    </row>
    <row r="3785" spans="1:11" x14ac:dyDescent="0.3">
      <c r="A3785" s="1">
        <v>45034</v>
      </c>
      <c r="B3785" t="s">
        <v>19</v>
      </c>
      <c r="C3785" t="s">
        <v>20</v>
      </c>
      <c r="D3785">
        <v>53</v>
      </c>
      <c r="E3785" s="2">
        <v>30000</v>
      </c>
      <c r="F3785">
        <f t="shared" si="295"/>
        <v>2023</v>
      </c>
      <c r="G3785" t="str">
        <f t="shared" si="296"/>
        <v>April</v>
      </c>
      <c r="H3785">
        <f t="shared" si="297"/>
        <v>2</v>
      </c>
      <c r="I3785" t="str">
        <f t="shared" si="298"/>
        <v>Tuesday</v>
      </c>
      <c r="J3785" s="2">
        <f t="shared" si="299"/>
        <v>1590000</v>
      </c>
      <c r="K3785" s="2"/>
    </row>
    <row r="3786" spans="1:11" x14ac:dyDescent="0.3">
      <c r="A3786" s="1">
        <v>45035</v>
      </c>
      <c r="B3786" t="s">
        <v>5</v>
      </c>
      <c r="C3786" t="s">
        <v>6</v>
      </c>
      <c r="D3786">
        <v>103</v>
      </c>
      <c r="E3786" s="2">
        <v>50000</v>
      </c>
      <c r="F3786">
        <f t="shared" si="295"/>
        <v>2023</v>
      </c>
      <c r="G3786" t="str">
        <f t="shared" si="296"/>
        <v>April</v>
      </c>
      <c r="H3786">
        <f t="shared" si="297"/>
        <v>2</v>
      </c>
      <c r="I3786" t="str">
        <f t="shared" si="298"/>
        <v>Wednesday</v>
      </c>
      <c r="J3786" s="2">
        <f t="shared" si="299"/>
        <v>5150000</v>
      </c>
      <c r="K3786" s="2"/>
    </row>
    <row r="3787" spans="1:11" x14ac:dyDescent="0.3">
      <c r="A3787" s="1">
        <v>45035</v>
      </c>
      <c r="B3787" t="s">
        <v>7</v>
      </c>
      <c r="C3787" t="s">
        <v>8</v>
      </c>
      <c r="D3787">
        <v>64</v>
      </c>
      <c r="E3787" s="2">
        <v>35000</v>
      </c>
      <c r="F3787">
        <f t="shared" si="295"/>
        <v>2023</v>
      </c>
      <c r="G3787" t="str">
        <f t="shared" si="296"/>
        <v>April</v>
      </c>
      <c r="H3787">
        <f t="shared" si="297"/>
        <v>2</v>
      </c>
      <c r="I3787" t="str">
        <f t="shared" si="298"/>
        <v>Wednesday</v>
      </c>
      <c r="J3787" s="2">
        <f t="shared" si="299"/>
        <v>2240000</v>
      </c>
      <c r="K3787" s="2"/>
    </row>
    <row r="3788" spans="1:11" x14ac:dyDescent="0.3">
      <c r="A3788" s="1">
        <v>45035</v>
      </c>
      <c r="B3788" t="s">
        <v>9</v>
      </c>
      <c r="C3788" t="s">
        <v>10</v>
      </c>
      <c r="D3788">
        <v>106</v>
      </c>
      <c r="E3788" s="2">
        <v>45000</v>
      </c>
      <c r="F3788">
        <f t="shared" si="295"/>
        <v>2023</v>
      </c>
      <c r="G3788" t="str">
        <f t="shared" si="296"/>
        <v>April</v>
      </c>
      <c r="H3788">
        <f t="shared" si="297"/>
        <v>2</v>
      </c>
      <c r="I3788" t="str">
        <f t="shared" si="298"/>
        <v>Wednesday</v>
      </c>
      <c r="J3788" s="2">
        <f t="shared" si="299"/>
        <v>4770000</v>
      </c>
      <c r="K3788" s="2"/>
    </row>
    <row r="3789" spans="1:11" x14ac:dyDescent="0.3">
      <c r="A3789" s="1">
        <v>45035</v>
      </c>
      <c r="B3789" t="s">
        <v>11</v>
      </c>
      <c r="C3789" t="s">
        <v>12</v>
      </c>
      <c r="D3789">
        <v>53</v>
      </c>
      <c r="E3789" s="2">
        <v>60000</v>
      </c>
      <c r="F3789">
        <f t="shared" si="295"/>
        <v>2023</v>
      </c>
      <c r="G3789" t="str">
        <f t="shared" si="296"/>
        <v>April</v>
      </c>
      <c r="H3789">
        <f t="shared" si="297"/>
        <v>2</v>
      </c>
      <c r="I3789" t="str">
        <f t="shared" si="298"/>
        <v>Wednesday</v>
      </c>
      <c r="J3789" s="2">
        <f t="shared" si="299"/>
        <v>3180000</v>
      </c>
      <c r="K3789" s="2"/>
    </row>
    <row r="3790" spans="1:11" x14ac:dyDescent="0.3">
      <c r="A3790" s="1">
        <v>45035</v>
      </c>
      <c r="B3790" t="s">
        <v>13</v>
      </c>
      <c r="C3790" t="s">
        <v>14</v>
      </c>
      <c r="D3790">
        <v>131</v>
      </c>
      <c r="E3790" s="2">
        <v>20000</v>
      </c>
      <c r="F3790">
        <f t="shared" si="295"/>
        <v>2023</v>
      </c>
      <c r="G3790" t="str">
        <f t="shared" si="296"/>
        <v>April</v>
      </c>
      <c r="H3790">
        <f t="shared" si="297"/>
        <v>2</v>
      </c>
      <c r="I3790" t="str">
        <f t="shared" si="298"/>
        <v>Wednesday</v>
      </c>
      <c r="J3790" s="2">
        <f t="shared" si="299"/>
        <v>2620000</v>
      </c>
      <c r="K3790" s="2"/>
    </row>
    <row r="3791" spans="1:11" x14ac:dyDescent="0.3">
      <c r="A3791" s="1">
        <v>45035</v>
      </c>
      <c r="B3791" t="s">
        <v>15</v>
      </c>
      <c r="C3791" t="s">
        <v>16</v>
      </c>
      <c r="D3791">
        <v>164</v>
      </c>
      <c r="E3791" s="2">
        <v>5000</v>
      </c>
      <c r="F3791">
        <f t="shared" si="295"/>
        <v>2023</v>
      </c>
      <c r="G3791" t="str">
        <f t="shared" si="296"/>
        <v>April</v>
      </c>
      <c r="H3791">
        <f t="shared" si="297"/>
        <v>2</v>
      </c>
      <c r="I3791" t="str">
        <f t="shared" si="298"/>
        <v>Wednesday</v>
      </c>
      <c r="J3791" s="2">
        <f t="shared" si="299"/>
        <v>820000</v>
      </c>
      <c r="K3791" s="2"/>
    </row>
    <row r="3792" spans="1:11" x14ac:dyDescent="0.3">
      <c r="A3792" s="1">
        <v>45035</v>
      </c>
      <c r="B3792" t="s">
        <v>17</v>
      </c>
      <c r="C3792" t="s">
        <v>18</v>
      </c>
      <c r="D3792">
        <v>98</v>
      </c>
      <c r="E3792" s="2">
        <v>25000</v>
      </c>
      <c r="F3792">
        <f t="shared" si="295"/>
        <v>2023</v>
      </c>
      <c r="G3792" t="str">
        <f t="shared" si="296"/>
        <v>April</v>
      </c>
      <c r="H3792">
        <f t="shared" si="297"/>
        <v>2</v>
      </c>
      <c r="I3792" t="str">
        <f t="shared" si="298"/>
        <v>Wednesday</v>
      </c>
      <c r="J3792" s="2">
        <f t="shared" si="299"/>
        <v>2450000</v>
      </c>
      <c r="K3792" s="2"/>
    </row>
    <row r="3793" spans="1:11" x14ac:dyDescent="0.3">
      <c r="A3793" s="1">
        <v>45035</v>
      </c>
      <c r="B3793" t="s">
        <v>19</v>
      </c>
      <c r="C3793" t="s">
        <v>20</v>
      </c>
      <c r="D3793">
        <v>51</v>
      </c>
      <c r="E3793" s="2">
        <v>30000</v>
      </c>
      <c r="F3793">
        <f t="shared" si="295"/>
        <v>2023</v>
      </c>
      <c r="G3793" t="str">
        <f t="shared" si="296"/>
        <v>April</v>
      </c>
      <c r="H3793">
        <f t="shared" si="297"/>
        <v>2</v>
      </c>
      <c r="I3793" t="str">
        <f t="shared" si="298"/>
        <v>Wednesday</v>
      </c>
      <c r="J3793" s="2">
        <f t="shared" si="299"/>
        <v>1530000</v>
      </c>
      <c r="K3793" s="2"/>
    </row>
    <row r="3794" spans="1:11" x14ac:dyDescent="0.3">
      <c r="A3794" s="1">
        <v>45036</v>
      </c>
      <c r="B3794" t="s">
        <v>5</v>
      </c>
      <c r="C3794" t="s">
        <v>6</v>
      </c>
      <c r="D3794">
        <v>91</v>
      </c>
      <c r="E3794" s="2">
        <v>50000</v>
      </c>
      <c r="F3794">
        <f t="shared" si="295"/>
        <v>2023</v>
      </c>
      <c r="G3794" t="str">
        <f t="shared" si="296"/>
        <v>April</v>
      </c>
      <c r="H3794">
        <f t="shared" si="297"/>
        <v>2</v>
      </c>
      <c r="I3794" t="str">
        <f t="shared" si="298"/>
        <v>Thursday</v>
      </c>
      <c r="J3794" s="2">
        <f t="shared" si="299"/>
        <v>4550000</v>
      </c>
      <c r="K3794" s="2"/>
    </row>
    <row r="3795" spans="1:11" x14ac:dyDescent="0.3">
      <c r="A3795" s="1">
        <v>45036</v>
      </c>
      <c r="B3795" t="s">
        <v>7</v>
      </c>
      <c r="C3795" t="s">
        <v>8</v>
      </c>
      <c r="D3795">
        <v>67</v>
      </c>
      <c r="E3795" s="2">
        <v>35000</v>
      </c>
      <c r="F3795">
        <f t="shared" si="295"/>
        <v>2023</v>
      </c>
      <c r="G3795" t="str">
        <f t="shared" si="296"/>
        <v>April</v>
      </c>
      <c r="H3795">
        <f t="shared" si="297"/>
        <v>2</v>
      </c>
      <c r="I3795" t="str">
        <f t="shared" si="298"/>
        <v>Thursday</v>
      </c>
      <c r="J3795" s="2">
        <f t="shared" si="299"/>
        <v>2345000</v>
      </c>
      <c r="K3795" s="2"/>
    </row>
    <row r="3796" spans="1:11" x14ac:dyDescent="0.3">
      <c r="A3796" s="1">
        <v>45036</v>
      </c>
      <c r="B3796" t="s">
        <v>9</v>
      </c>
      <c r="C3796" t="s">
        <v>10</v>
      </c>
      <c r="D3796">
        <v>107</v>
      </c>
      <c r="E3796" s="2">
        <v>45000</v>
      </c>
      <c r="F3796">
        <f t="shared" si="295"/>
        <v>2023</v>
      </c>
      <c r="G3796" t="str">
        <f t="shared" si="296"/>
        <v>April</v>
      </c>
      <c r="H3796">
        <f t="shared" si="297"/>
        <v>2</v>
      </c>
      <c r="I3796" t="str">
        <f t="shared" si="298"/>
        <v>Thursday</v>
      </c>
      <c r="J3796" s="2">
        <f t="shared" si="299"/>
        <v>4815000</v>
      </c>
      <c r="K3796" s="2"/>
    </row>
    <row r="3797" spans="1:11" x14ac:dyDescent="0.3">
      <c r="A3797" s="1">
        <v>45036</v>
      </c>
      <c r="B3797" t="s">
        <v>11</v>
      </c>
      <c r="C3797" t="s">
        <v>12</v>
      </c>
      <c r="D3797">
        <v>59</v>
      </c>
      <c r="E3797" s="2">
        <v>60000</v>
      </c>
      <c r="F3797">
        <f t="shared" si="295"/>
        <v>2023</v>
      </c>
      <c r="G3797" t="str">
        <f t="shared" si="296"/>
        <v>April</v>
      </c>
      <c r="H3797">
        <f t="shared" si="297"/>
        <v>2</v>
      </c>
      <c r="I3797" t="str">
        <f t="shared" si="298"/>
        <v>Thursday</v>
      </c>
      <c r="J3797" s="2">
        <f t="shared" si="299"/>
        <v>3540000</v>
      </c>
      <c r="K3797" s="2"/>
    </row>
    <row r="3798" spans="1:11" x14ac:dyDescent="0.3">
      <c r="A3798" s="1">
        <v>45036</v>
      </c>
      <c r="B3798" t="s">
        <v>13</v>
      </c>
      <c r="C3798" t="s">
        <v>14</v>
      </c>
      <c r="D3798">
        <v>136</v>
      </c>
      <c r="E3798" s="2">
        <v>20000</v>
      </c>
      <c r="F3798">
        <f t="shared" si="295"/>
        <v>2023</v>
      </c>
      <c r="G3798" t="str">
        <f t="shared" si="296"/>
        <v>April</v>
      </c>
      <c r="H3798">
        <f t="shared" si="297"/>
        <v>2</v>
      </c>
      <c r="I3798" t="str">
        <f t="shared" si="298"/>
        <v>Thursday</v>
      </c>
      <c r="J3798" s="2">
        <f t="shared" si="299"/>
        <v>2720000</v>
      </c>
      <c r="K3798" s="2"/>
    </row>
    <row r="3799" spans="1:11" x14ac:dyDescent="0.3">
      <c r="A3799" s="1">
        <v>45036</v>
      </c>
      <c r="B3799" t="s">
        <v>15</v>
      </c>
      <c r="C3799" t="s">
        <v>16</v>
      </c>
      <c r="D3799">
        <v>166</v>
      </c>
      <c r="E3799" s="2">
        <v>5000</v>
      </c>
      <c r="F3799">
        <f t="shared" si="295"/>
        <v>2023</v>
      </c>
      <c r="G3799" t="str">
        <f t="shared" si="296"/>
        <v>April</v>
      </c>
      <c r="H3799">
        <f t="shared" si="297"/>
        <v>2</v>
      </c>
      <c r="I3799" t="str">
        <f t="shared" si="298"/>
        <v>Thursday</v>
      </c>
      <c r="J3799" s="2">
        <f t="shared" si="299"/>
        <v>830000</v>
      </c>
      <c r="K3799" s="2"/>
    </row>
    <row r="3800" spans="1:11" x14ac:dyDescent="0.3">
      <c r="A3800" s="1">
        <v>45036</v>
      </c>
      <c r="B3800" t="s">
        <v>17</v>
      </c>
      <c r="C3800" t="s">
        <v>18</v>
      </c>
      <c r="D3800">
        <v>98</v>
      </c>
      <c r="E3800" s="2">
        <v>25000</v>
      </c>
      <c r="F3800">
        <f t="shared" si="295"/>
        <v>2023</v>
      </c>
      <c r="G3800" t="str">
        <f t="shared" si="296"/>
        <v>April</v>
      </c>
      <c r="H3800">
        <f t="shared" si="297"/>
        <v>2</v>
      </c>
      <c r="I3800" t="str">
        <f t="shared" si="298"/>
        <v>Thursday</v>
      </c>
      <c r="J3800" s="2">
        <f t="shared" si="299"/>
        <v>2450000</v>
      </c>
      <c r="K3800" s="2"/>
    </row>
    <row r="3801" spans="1:11" x14ac:dyDescent="0.3">
      <c r="A3801" s="1">
        <v>45036</v>
      </c>
      <c r="B3801" t="s">
        <v>19</v>
      </c>
      <c r="C3801" t="s">
        <v>20</v>
      </c>
      <c r="D3801">
        <v>48</v>
      </c>
      <c r="E3801" s="2">
        <v>30000</v>
      </c>
      <c r="F3801">
        <f t="shared" si="295"/>
        <v>2023</v>
      </c>
      <c r="G3801" t="str">
        <f t="shared" si="296"/>
        <v>April</v>
      </c>
      <c r="H3801">
        <f t="shared" si="297"/>
        <v>2</v>
      </c>
      <c r="I3801" t="str">
        <f t="shared" si="298"/>
        <v>Thursday</v>
      </c>
      <c r="J3801" s="2">
        <f t="shared" si="299"/>
        <v>1440000</v>
      </c>
      <c r="K3801" s="2"/>
    </row>
    <row r="3802" spans="1:11" x14ac:dyDescent="0.3">
      <c r="A3802" s="1">
        <v>45037</v>
      </c>
      <c r="B3802" t="s">
        <v>5</v>
      </c>
      <c r="C3802" t="s">
        <v>6</v>
      </c>
      <c r="D3802">
        <v>92</v>
      </c>
      <c r="E3802" s="2">
        <v>50000</v>
      </c>
      <c r="F3802">
        <f t="shared" si="295"/>
        <v>2023</v>
      </c>
      <c r="G3802" t="str">
        <f t="shared" si="296"/>
        <v>April</v>
      </c>
      <c r="H3802">
        <f t="shared" si="297"/>
        <v>2</v>
      </c>
      <c r="I3802" t="str">
        <f t="shared" si="298"/>
        <v>Friday</v>
      </c>
      <c r="J3802" s="2">
        <f t="shared" si="299"/>
        <v>4600000</v>
      </c>
      <c r="K3802" s="2"/>
    </row>
    <row r="3803" spans="1:11" x14ac:dyDescent="0.3">
      <c r="A3803" s="1">
        <v>45037</v>
      </c>
      <c r="B3803" t="s">
        <v>7</v>
      </c>
      <c r="C3803" t="s">
        <v>8</v>
      </c>
      <c r="D3803">
        <v>67</v>
      </c>
      <c r="E3803" s="2">
        <v>35000</v>
      </c>
      <c r="F3803">
        <f t="shared" si="295"/>
        <v>2023</v>
      </c>
      <c r="G3803" t="str">
        <f t="shared" si="296"/>
        <v>April</v>
      </c>
      <c r="H3803">
        <f t="shared" si="297"/>
        <v>2</v>
      </c>
      <c r="I3803" t="str">
        <f t="shared" si="298"/>
        <v>Friday</v>
      </c>
      <c r="J3803" s="2">
        <f t="shared" si="299"/>
        <v>2345000</v>
      </c>
      <c r="K3803" s="2"/>
    </row>
    <row r="3804" spans="1:11" x14ac:dyDescent="0.3">
      <c r="A3804" s="1">
        <v>45037</v>
      </c>
      <c r="B3804" t="s">
        <v>9</v>
      </c>
      <c r="C3804" t="s">
        <v>10</v>
      </c>
      <c r="D3804">
        <v>108</v>
      </c>
      <c r="E3804" s="2">
        <v>45000</v>
      </c>
      <c r="F3804">
        <f t="shared" si="295"/>
        <v>2023</v>
      </c>
      <c r="G3804" t="str">
        <f t="shared" si="296"/>
        <v>April</v>
      </c>
      <c r="H3804">
        <f t="shared" si="297"/>
        <v>2</v>
      </c>
      <c r="I3804" t="str">
        <f t="shared" si="298"/>
        <v>Friday</v>
      </c>
      <c r="J3804" s="2">
        <f t="shared" si="299"/>
        <v>4860000</v>
      </c>
      <c r="K3804" s="2"/>
    </row>
    <row r="3805" spans="1:11" x14ac:dyDescent="0.3">
      <c r="A3805" s="1">
        <v>45037</v>
      </c>
      <c r="B3805" t="s">
        <v>11</v>
      </c>
      <c r="C3805" t="s">
        <v>12</v>
      </c>
      <c r="D3805">
        <v>55</v>
      </c>
      <c r="E3805" s="2">
        <v>60000</v>
      </c>
      <c r="F3805">
        <f t="shared" si="295"/>
        <v>2023</v>
      </c>
      <c r="G3805" t="str">
        <f t="shared" si="296"/>
        <v>April</v>
      </c>
      <c r="H3805">
        <f t="shared" si="297"/>
        <v>2</v>
      </c>
      <c r="I3805" t="str">
        <f t="shared" si="298"/>
        <v>Friday</v>
      </c>
      <c r="J3805" s="2">
        <f t="shared" si="299"/>
        <v>3300000</v>
      </c>
      <c r="K3805" s="2"/>
    </row>
    <row r="3806" spans="1:11" x14ac:dyDescent="0.3">
      <c r="A3806" s="1">
        <v>45037</v>
      </c>
      <c r="B3806" t="s">
        <v>13</v>
      </c>
      <c r="C3806" t="s">
        <v>14</v>
      </c>
      <c r="D3806">
        <v>128</v>
      </c>
      <c r="E3806" s="2">
        <v>20000</v>
      </c>
      <c r="F3806">
        <f t="shared" si="295"/>
        <v>2023</v>
      </c>
      <c r="G3806" t="str">
        <f t="shared" si="296"/>
        <v>April</v>
      </c>
      <c r="H3806">
        <f t="shared" si="297"/>
        <v>2</v>
      </c>
      <c r="I3806" t="str">
        <f t="shared" si="298"/>
        <v>Friday</v>
      </c>
      <c r="J3806" s="2">
        <f t="shared" si="299"/>
        <v>2560000</v>
      </c>
      <c r="K3806" s="2"/>
    </row>
    <row r="3807" spans="1:11" x14ac:dyDescent="0.3">
      <c r="A3807" s="1">
        <v>45037</v>
      </c>
      <c r="B3807" t="s">
        <v>15</v>
      </c>
      <c r="C3807" t="s">
        <v>16</v>
      </c>
      <c r="D3807">
        <v>148</v>
      </c>
      <c r="E3807" s="2">
        <v>5000</v>
      </c>
      <c r="F3807">
        <f t="shared" si="295"/>
        <v>2023</v>
      </c>
      <c r="G3807" t="str">
        <f t="shared" si="296"/>
        <v>April</v>
      </c>
      <c r="H3807">
        <f t="shared" si="297"/>
        <v>2</v>
      </c>
      <c r="I3807" t="str">
        <f t="shared" si="298"/>
        <v>Friday</v>
      </c>
      <c r="J3807" s="2">
        <f t="shared" si="299"/>
        <v>740000</v>
      </c>
      <c r="K3807" s="2"/>
    </row>
    <row r="3808" spans="1:11" x14ac:dyDescent="0.3">
      <c r="A3808" s="1">
        <v>45037</v>
      </c>
      <c r="B3808" t="s">
        <v>17</v>
      </c>
      <c r="C3808" t="s">
        <v>18</v>
      </c>
      <c r="D3808">
        <v>96</v>
      </c>
      <c r="E3808" s="2">
        <v>25000</v>
      </c>
      <c r="F3808">
        <f t="shared" si="295"/>
        <v>2023</v>
      </c>
      <c r="G3808" t="str">
        <f t="shared" si="296"/>
        <v>April</v>
      </c>
      <c r="H3808">
        <f t="shared" si="297"/>
        <v>2</v>
      </c>
      <c r="I3808" t="str">
        <f t="shared" si="298"/>
        <v>Friday</v>
      </c>
      <c r="J3808" s="2">
        <f t="shared" si="299"/>
        <v>2400000</v>
      </c>
      <c r="K3808" s="2"/>
    </row>
    <row r="3809" spans="1:11" x14ac:dyDescent="0.3">
      <c r="A3809" s="1">
        <v>45037</v>
      </c>
      <c r="B3809" t="s">
        <v>19</v>
      </c>
      <c r="C3809" t="s">
        <v>20</v>
      </c>
      <c r="D3809">
        <v>45</v>
      </c>
      <c r="E3809" s="2">
        <v>30000</v>
      </c>
      <c r="F3809">
        <f t="shared" si="295"/>
        <v>2023</v>
      </c>
      <c r="G3809" t="str">
        <f t="shared" si="296"/>
        <v>April</v>
      </c>
      <c r="H3809">
        <f t="shared" si="297"/>
        <v>2</v>
      </c>
      <c r="I3809" t="str">
        <f t="shared" si="298"/>
        <v>Friday</v>
      </c>
      <c r="J3809" s="2">
        <f t="shared" si="299"/>
        <v>1350000</v>
      </c>
      <c r="K3809" s="2"/>
    </row>
    <row r="3810" spans="1:11" x14ac:dyDescent="0.3">
      <c r="A3810" s="1">
        <v>45038</v>
      </c>
      <c r="B3810" t="s">
        <v>5</v>
      </c>
      <c r="C3810" t="s">
        <v>6</v>
      </c>
      <c r="D3810">
        <v>104</v>
      </c>
      <c r="E3810" s="2">
        <v>50000</v>
      </c>
      <c r="F3810">
        <f t="shared" si="295"/>
        <v>2023</v>
      </c>
      <c r="G3810" t="str">
        <f t="shared" si="296"/>
        <v>April</v>
      </c>
      <c r="H3810">
        <f t="shared" si="297"/>
        <v>2</v>
      </c>
      <c r="I3810" t="str">
        <f t="shared" si="298"/>
        <v>Saturday</v>
      </c>
      <c r="J3810" s="2">
        <f t="shared" si="299"/>
        <v>5200000</v>
      </c>
      <c r="K3810" s="2"/>
    </row>
    <row r="3811" spans="1:11" x14ac:dyDescent="0.3">
      <c r="A3811" s="1">
        <v>45038</v>
      </c>
      <c r="B3811" t="s">
        <v>7</v>
      </c>
      <c r="C3811" t="s">
        <v>8</v>
      </c>
      <c r="D3811">
        <v>67</v>
      </c>
      <c r="E3811" s="2">
        <v>35000</v>
      </c>
      <c r="F3811">
        <f t="shared" si="295"/>
        <v>2023</v>
      </c>
      <c r="G3811" t="str">
        <f t="shared" si="296"/>
        <v>April</v>
      </c>
      <c r="H3811">
        <f t="shared" si="297"/>
        <v>2</v>
      </c>
      <c r="I3811" t="str">
        <f t="shared" si="298"/>
        <v>Saturday</v>
      </c>
      <c r="J3811" s="2">
        <f t="shared" si="299"/>
        <v>2345000</v>
      </c>
      <c r="K3811" s="2"/>
    </row>
    <row r="3812" spans="1:11" x14ac:dyDescent="0.3">
      <c r="A3812" s="1">
        <v>45038</v>
      </c>
      <c r="B3812" t="s">
        <v>9</v>
      </c>
      <c r="C3812" t="s">
        <v>10</v>
      </c>
      <c r="D3812">
        <v>108</v>
      </c>
      <c r="E3812" s="2">
        <v>45000</v>
      </c>
      <c r="F3812">
        <f t="shared" si="295"/>
        <v>2023</v>
      </c>
      <c r="G3812" t="str">
        <f t="shared" si="296"/>
        <v>April</v>
      </c>
      <c r="H3812">
        <f t="shared" si="297"/>
        <v>2</v>
      </c>
      <c r="I3812" t="str">
        <f t="shared" si="298"/>
        <v>Saturday</v>
      </c>
      <c r="J3812" s="2">
        <f t="shared" si="299"/>
        <v>4860000</v>
      </c>
      <c r="K3812" s="2"/>
    </row>
    <row r="3813" spans="1:11" x14ac:dyDescent="0.3">
      <c r="A3813" s="1">
        <v>45038</v>
      </c>
      <c r="B3813" t="s">
        <v>11</v>
      </c>
      <c r="C3813" t="s">
        <v>12</v>
      </c>
      <c r="D3813">
        <v>55</v>
      </c>
      <c r="E3813" s="2">
        <v>60000</v>
      </c>
      <c r="F3813">
        <f t="shared" si="295"/>
        <v>2023</v>
      </c>
      <c r="G3813" t="str">
        <f t="shared" si="296"/>
        <v>April</v>
      </c>
      <c r="H3813">
        <f t="shared" si="297"/>
        <v>2</v>
      </c>
      <c r="I3813" t="str">
        <f t="shared" si="298"/>
        <v>Saturday</v>
      </c>
      <c r="J3813" s="2">
        <f t="shared" si="299"/>
        <v>3300000</v>
      </c>
      <c r="K3813" s="2"/>
    </row>
    <row r="3814" spans="1:11" x14ac:dyDescent="0.3">
      <c r="A3814" s="1">
        <v>45038</v>
      </c>
      <c r="B3814" t="s">
        <v>13</v>
      </c>
      <c r="C3814" t="s">
        <v>14</v>
      </c>
      <c r="D3814">
        <v>143</v>
      </c>
      <c r="E3814" s="2">
        <v>20000</v>
      </c>
      <c r="F3814">
        <f t="shared" si="295"/>
        <v>2023</v>
      </c>
      <c r="G3814" t="str">
        <f t="shared" si="296"/>
        <v>April</v>
      </c>
      <c r="H3814">
        <f t="shared" si="297"/>
        <v>2</v>
      </c>
      <c r="I3814" t="str">
        <f t="shared" si="298"/>
        <v>Saturday</v>
      </c>
      <c r="J3814" s="2">
        <f t="shared" si="299"/>
        <v>2860000</v>
      </c>
      <c r="K3814" s="2"/>
    </row>
    <row r="3815" spans="1:11" x14ac:dyDescent="0.3">
      <c r="A3815" s="1">
        <v>45038</v>
      </c>
      <c r="B3815" t="s">
        <v>15</v>
      </c>
      <c r="C3815" t="s">
        <v>16</v>
      </c>
      <c r="D3815">
        <v>153</v>
      </c>
      <c r="E3815" s="2">
        <v>5000</v>
      </c>
      <c r="F3815">
        <f t="shared" si="295"/>
        <v>2023</v>
      </c>
      <c r="G3815" t="str">
        <f t="shared" si="296"/>
        <v>April</v>
      </c>
      <c r="H3815">
        <f t="shared" si="297"/>
        <v>2</v>
      </c>
      <c r="I3815" t="str">
        <f t="shared" si="298"/>
        <v>Saturday</v>
      </c>
      <c r="J3815" s="2">
        <f t="shared" si="299"/>
        <v>765000</v>
      </c>
      <c r="K3815" s="2"/>
    </row>
    <row r="3816" spans="1:11" x14ac:dyDescent="0.3">
      <c r="A3816" s="1">
        <v>45038</v>
      </c>
      <c r="B3816" t="s">
        <v>17</v>
      </c>
      <c r="C3816" t="s">
        <v>18</v>
      </c>
      <c r="D3816">
        <v>97</v>
      </c>
      <c r="E3816" s="2">
        <v>25000</v>
      </c>
      <c r="F3816">
        <f t="shared" si="295"/>
        <v>2023</v>
      </c>
      <c r="G3816" t="str">
        <f t="shared" si="296"/>
        <v>April</v>
      </c>
      <c r="H3816">
        <f t="shared" si="297"/>
        <v>2</v>
      </c>
      <c r="I3816" t="str">
        <f t="shared" si="298"/>
        <v>Saturday</v>
      </c>
      <c r="J3816" s="2">
        <f t="shared" si="299"/>
        <v>2425000</v>
      </c>
      <c r="K3816" s="2"/>
    </row>
    <row r="3817" spans="1:11" x14ac:dyDescent="0.3">
      <c r="A3817" s="1">
        <v>45038</v>
      </c>
      <c r="B3817" t="s">
        <v>19</v>
      </c>
      <c r="C3817" t="s">
        <v>20</v>
      </c>
      <c r="D3817">
        <v>53</v>
      </c>
      <c r="E3817" s="2">
        <v>30000</v>
      </c>
      <c r="F3817">
        <f t="shared" si="295"/>
        <v>2023</v>
      </c>
      <c r="G3817" t="str">
        <f t="shared" si="296"/>
        <v>April</v>
      </c>
      <c r="H3817">
        <f t="shared" si="297"/>
        <v>2</v>
      </c>
      <c r="I3817" t="str">
        <f t="shared" si="298"/>
        <v>Saturday</v>
      </c>
      <c r="J3817" s="2">
        <f t="shared" si="299"/>
        <v>1590000</v>
      </c>
      <c r="K3817" s="2"/>
    </row>
    <row r="3818" spans="1:11" x14ac:dyDescent="0.3">
      <c r="A3818" s="1">
        <v>45039</v>
      </c>
      <c r="B3818" t="s">
        <v>5</v>
      </c>
      <c r="C3818" t="s">
        <v>6</v>
      </c>
      <c r="D3818">
        <v>108</v>
      </c>
      <c r="E3818" s="2">
        <v>50000</v>
      </c>
      <c r="F3818">
        <f t="shared" si="295"/>
        <v>2023</v>
      </c>
      <c r="G3818" t="str">
        <f t="shared" si="296"/>
        <v>April</v>
      </c>
      <c r="H3818">
        <f t="shared" si="297"/>
        <v>2</v>
      </c>
      <c r="I3818" t="str">
        <f t="shared" si="298"/>
        <v>Sunday</v>
      </c>
      <c r="J3818" s="2">
        <f t="shared" si="299"/>
        <v>5400000</v>
      </c>
      <c r="K3818" s="2"/>
    </row>
    <row r="3819" spans="1:11" x14ac:dyDescent="0.3">
      <c r="A3819" s="1">
        <v>45039</v>
      </c>
      <c r="B3819" t="s">
        <v>7</v>
      </c>
      <c r="C3819" t="s">
        <v>8</v>
      </c>
      <c r="D3819">
        <v>69</v>
      </c>
      <c r="E3819" s="2">
        <v>35000</v>
      </c>
      <c r="F3819">
        <f t="shared" si="295"/>
        <v>2023</v>
      </c>
      <c r="G3819" t="str">
        <f t="shared" si="296"/>
        <v>April</v>
      </c>
      <c r="H3819">
        <f t="shared" si="297"/>
        <v>2</v>
      </c>
      <c r="I3819" t="str">
        <f t="shared" si="298"/>
        <v>Sunday</v>
      </c>
      <c r="J3819" s="2">
        <f t="shared" si="299"/>
        <v>2415000</v>
      </c>
      <c r="K3819" s="2"/>
    </row>
    <row r="3820" spans="1:11" x14ac:dyDescent="0.3">
      <c r="A3820" s="1">
        <v>45039</v>
      </c>
      <c r="B3820" t="s">
        <v>9</v>
      </c>
      <c r="C3820" t="s">
        <v>10</v>
      </c>
      <c r="D3820">
        <v>112</v>
      </c>
      <c r="E3820" s="2">
        <v>45000</v>
      </c>
      <c r="F3820">
        <f t="shared" si="295"/>
        <v>2023</v>
      </c>
      <c r="G3820" t="str">
        <f t="shared" si="296"/>
        <v>April</v>
      </c>
      <c r="H3820">
        <f t="shared" si="297"/>
        <v>2</v>
      </c>
      <c r="I3820" t="str">
        <f t="shared" si="298"/>
        <v>Sunday</v>
      </c>
      <c r="J3820" s="2">
        <f t="shared" si="299"/>
        <v>5040000</v>
      </c>
      <c r="K3820" s="2"/>
    </row>
    <row r="3821" spans="1:11" x14ac:dyDescent="0.3">
      <c r="A3821" s="1">
        <v>45039</v>
      </c>
      <c r="B3821" t="s">
        <v>11</v>
      </c>
      <c r="C3821" t="s">
        <v>12</v>
      </c>
      <c r="D3821">
        <v>57</v>
      </c>
      <c r="E3821" s="2">
        <v>60000</v>
      </c>
      <c r="F3821">
        <f t="shared" si="295"/>
        <v>2023</v>
      </c>
      <c r="G3821" t="str">
        <f t="shared" si="296"/>
        <v>April</v>
      </c>
      <c r="H3821">
        <f t="shared" si="297"/>
        <v>2</v>
      </c>
      <c r="I3821" t="str">
        <f t="shared" si="298"/>
        <v>Sunday</v>
      </c>
      <c r="J3821" s="2">
        <f t="shared" si="299"/>
        <v>3420000</v>
      </c>
      <c r="K3821" s="2"/>
    </row>
    <row r="3822" spans="1:11" x14ac:dyDescent="0.3">
      <c r="A3822" s="1">
        <v>45039</v>
      </c>
      <c r="B3822" t="s">
        <v>13</v>
      </c>
      <c r="C3822" t="s">
        <v>14</v>
      </c>
      <c r="D3822">
        <v>127</v>
      </c>
      <c r="E3822" s="2">
        <v>20000</v>
      </c>
      <c r="F3822">
        <f t="shared" si="295"/>
        <v>2023</v>
      </c>
      <c r="G3822" t="str">
        <f t="shared" si="296"/>
        <v>April</v>
      </c>
      <c r="H3822">
        <f t="shared" si="297"/>
        <v>2</v>
      </c>
      <c r="I3822" t="str">
        <f t="shared" si="298"/>
        <v>Sunday</v>
      </c>
      <c r="J3822" s="2">
        <f t="shared" si="299"/>
        <v>2540000</v>
      </c>
      <c r="K3822" s="2"/>
    </row>
    <row r="3823" spans="1:11" x14ac:dyDescent="0.3">
      <c r="A3823" s="1">
        <v>45039</v>
      </c>
      <c r="B3823" t="s">
        <v>15</v>
      </c>
      <c r="C3823" t="s">
        <v>16</v>
      </c>
      <c r="D3823">
        <v>156</v>
      </c>
      <c r="E3823" s="2">
        <v>5000</v>
      </c>
      <c r="F3823">
        <f t="shared" si="295"/>
        <v>2023</v>
      </c>
      <c r="G3823" t="str">
        <f t="shared" si="296"/>
        <v>April</v>
      </c>
      <c r="H3823">
        <f t="shared" si="297"/>
        <v>2</v>
      </c>
      <c r="I3823" t="str">
        <f t="shared" si="298"/>
        <v>Sunday</v>
      </c>
      <c r="J3823" s="2">
        <f t="shared" si="299"/>
        <v>780000</v>
      </c>
      <c r="K3823" s="2"/>
    </row>
    <row r="3824" spans="1:11" x14ac:dyDescent="0.3">
      <c r="A3824" s="1">
        <v>45039</v>
      </c>
      <c r="B3824" t="s">
        <v>17</v>
      </c>
      <c r="C3824" t="s">
        <v>18</v>
      </c>
      <c r="D3824">
        <v>99</v>
      </c>
      <c r="E3824" s="2">
        <v>25000</v>
      </c>
      <c r="F3824">
        <f t="shared" si="295"/>
        <v>2023</v>
      </c>
      <c r="G3824" t="str">
        <f t="shared" si="296"/>
        <v>April</v>
      </c>
      <c r="H3824">
        <f t="shared" si="297"/>
        <v>2</v>
      </c>
      <c r="I3824" t="str">
        <f t="shared" si="298"/>
        <v>Sunday</v>
      </c>
      <c r="J3824" s="2">
        <f t="shared" si="299"/>
        <v>2475000</v>
      </c>
      <c r="K3824" s="2"/>
    </row>
    <row r="3825" spans="1:11" x14ac:dyDescent="0.3">
      <c r="A3825" s="1">
        <v>45039</v>
      </c>
      <c r="B3825" t="s">
        <v>19</v>
      </c>
      <c r="C3825" t="s">
        <v>20</v>
      </c>
      <c r="D3825">
        <v>48</v>
      </c>
      <c r="E3825" s="2">
        <v>30000</v>
      </c>
      <c r="F3825">
        <f t="shared" si="295"/>
        <v>2023</v>
      </c>
      <c r="G3825" t="str">
        <f t="shared" si="296"/>
        <v>April</v>
      </c>
      <c r="H3825">
        <f t="shared" si="297"/>
        <v>2</v>
      </c>
      <c r="I3825" t="str">
        <f t="shared" si="298"/>
        <v>Sunday</v>
      </c>
      <c r="J3825" s="2">
        <f t="shared" si="299"/>
        <v>1440000</v>
      </c>
      <c r="K3825" s="2"/>
    </row>
    <row r="3826" spans="1:11" x14ac:dyDescent="0.3">
      <c r="A3826" s="1">
        <v>45040</v>
      </c>
      <c r="B3826" t="s">
        <v>5</v>
      </c>
      <c r="C3826" t="s">
        <v>6</v>
      </c>
      <c r="D3826">
        <v>94</v>
      </c>
      <c r="E3826" s="2">
        <v>50000</v>
      </c>
      <c r="F3826">
        <f t="shared" si="295"/>
        <v>2023</v>
      </c>
      <c r="G3826" t="str">
        <f t="shared" si="296"/>
        <v>April</v>
      </c>
      <c r="H3826">
        <f t="shared" si="297"/>
        <v>2</v>
      </c>
      <c r="I3826" t="str">
        <f t="shared" si="298"/>
        <v>Monday</v>
      </c>
      <c r="J3826" s="2">
        <f t="shared" si="299"/>
        <v>4700000</v>
      </c>
      <c r="K3826" s="2"/>
    </row>
    <row r="3827" spans="1:11" x14ac:dyDescent="0.3">
      <c r="A3827" s="1">
        <v>45040</v>
      </c>
      <c r="B3827" t="s">
        <v>7</v>
      </c>
      <c r="C3827" t="s">
        <v>8</v>
      </c>
      <c r="D3827">
        <v>69</v>
      </c>
      <c r="E3827" s="2">
        <v>35000</v>
      </c>
      <c r="F3827">
        <f t="shared" si="295"/>
        <v>2023</v>
      </c>
      <c r="G3827" t="str">
        <f t="shared" si="296"/>
        <v>April</v>
      </c>
      <c r="H3827">
        <f t="shared" si="297"/>
        <v>2</v>
      </c>
      <c r="I3827" t="str">
        <f t="shared" si="298"/>
        <v>Monday</v>
      </c>
      <c r="J3827" s="2">
        <f t="shared" si="299"/>
        <v>2415000</v>
      </c>
      <c r="K3827" s="2"/>
    </row>
    <row r="3828" spans="1:11" x14ac:dyDescent="0.3">
      <c r="A3828" s="1">
        <v>45040</v>
      </c>
      <c r="B3828" t="s">
        <v>9</v>
      </c>
      <c r="C3828" t="s">
        <v>10</v>
      </c>
      <c r="D3828">
        <v>109</v>
      </c>
      <c r="E3828" s="2">
        <v>45000</v>
      </c>
      <c r="F3828">
        <f t="shared" si="295"/>
        <v>2023</v>
      </c>
      <c r="G3828" t="str">
        <f t="shared" si="296"/>
        <v>April</v>
      </c>
      <c r="H3828">
        <f t="shared" si="297"/>
        <v>2</v>
      </c>
      <c r="I3828" t="str">
        <f t="shared" si="298"/>
        <v>Monday</v>
      </c>
      <c r="J3828" s="2">
        <f t="shared" si="299"/>
        <v>4905000</v>
      </c>
      <c r="K3828" s="2"/>
    </row>
    <row r="3829" spans="1:11" x14ac:dyDescent="0.3">
      <c r="A3829" s="1">
        <v>45040</v>
      </c>
      <c r="B3829" t="s">
        <v>11</v>
      </c>
      <c r="C3829" t="s">
        <v>12</v>
      </c>
      <c r="D3829">
        <v>54</v>
      </c>
      <c r="E3829" s="2">
        <v>60000</v>
      </c>
      <c r="F3829">
        <f t="shared" si="295"/>
        <v>2023</v>
      </c>
      <c r="G3829" t="str">
        <f t="shared" si="296"/>
        <v>April</v>
      </c>
      <c r="H3829">
        <f t="shared" si="297"/>
        <v>2</v>
      </c>
      <c r="I3829" t="str">
        <f t="shared" si="298"/>
        <v>Monday</v>
      </c>
      <c r="J3829" s="2">
        <f t="shared" si="299"/>
        <v>3240000</v>
      </c>
      <c r="K3829" s="2"/>
    </row>
    <row r="3830" spans="1:11" x14ac:dyDescent="0.3">
      <c r="A3830" s="1">
        <v>45040</v>
      </c>
      <c r="B3830" t="s">
        <v>13</v>
      </c>
      <c r="C3830" t="s">
        <v>14</v>
      </c>
      <c r="D3830">
        <v>130</v>
      </c>
      <c r="E3830" s="2">
        <v>20000</v>
      </c>
      <c r="F3830">
        <f t="shared" si="295"/>
        <v>2023</v>
      </c>
      <c r="G3830" t="str">
        <f t="shared" si="296"/>
        <v>April</v>
      </c>
      <c r="H3830">
        <f t="shared" si="297"/>
        <v>2</v>
      </c>
      <c r="I3830" t="str">
        <f t="shared" si="298"/>
        <v>Monday</v>
      </c>
      <c r="J3830" s="2">
        <f t="shared" si="299"/>
        <v>2600000</v>
      </c>
      <c r="K3830" s="2"/>
    </row>
    <row r="3831" spans="1:11" x14ac:dyDescent="0.3">
      <c r="A3831" s="1">
        <v>45040</v>
      </c>
      <c r="B3831" t="s">
        <v>15</v>
      </c>
      <c r="C3831" t="s">
        <v>16</v>
      </c>
      <c r="D3831">
        <v>143</v>
      </c>
      <c r="E3831" s="2">
        <v>5000</v>
      </c>
      <c r="F3831">
        <f t="shared" si="295"/>
        <v>2023</v>
      </c>
      <c r="G3831" t="str">
        <f t="shared" si="296"/>
        <v>April</v>
      </c>
      <c r="H3831">
        <f t="shared" si="297"/>
        <v>2</v>
      </c>
      <c r="I3831" t="str">
        <f t="shared" si="298"/>
        <v>Monday</v>
      </c>
      <c r="J3831" s="2">
        <f t="shared" si="299"/>
        <v>715000</v>
      </c>
      <c r="K3831" s="2"/>
    </row>
    <row r="3832" spans="1:11" x14ac:dyDescent="0.3">
      <c r="A3832" s="1">
        <v>45040</v>
      </c>
      <c r="B3832" t="s">
        <v>17</v>
      </c>
      <c r="C3832" t="s">
        <v>18</v>
      </c>
      <c r="D3832">
        <v>103</v>
      </c>
      <c r="E3832" s="2">
        <v>25000</v>
      </c>
      <c r="F3832">
        <f t="shared" si="295"/>
        <v>2023</v>
      </c>
      <c r="G3832" t="str">
        <f t="shared" si="296"/>
        <v>April</v>
      </c>
      <c r="H3832">
        <f t="shared" si="297"/>
        <v>2</v>
      </c>
      <c r="I3832" t="str">
        <f t="shared" si="298"/>
        <v>Monday</v>
      </c>
      <c r="J3832" s="2">
        <f t="shared" si="299"/>
        <v>2575000</v>
      </c>
      <c r="K3832" s="2"/>
    </row>
    <row r="3833" spans="1:11" x14ac:dyDescent="0.3">
      <c r="A3833" s="1">
        <v>45040</v>
      </c>
      <c r="B3833" t="s">
        <v>19</v>
      </c>
      <c r="C3833" t="s">
        <v>20</v>
      </c>
      <c r="D3833">
        <v>47</v>
      </c>
      <c r="E3833" s="2">
        <v>30000</v>
      </c>
      <c r="F3833">
        <f t="shared" si="295"/>
        <v>2023</v>
      </c>
      <c r="G3833" t="str">
        <f t="shared" si="296"/>
        <v>April</v>
      </c>
      <c r="H3833">
        <f t="shared" si="297"/>
        <v>2</v>
      </c>
      <c r="I3833" t="str">
        <f t="shared" si="298"/>
        <v>Monday</v>
      </c>
      <c r="J3833" s="2">
        <f t="shared" si="299"/>
        <v>1410000</v>
      </c>
      <c r="K3833" s="2"/>
    </row>
    <row r="3834" spans="1:11" x14ac:dyDescent="0.3">
      <c r="A3834" s="1">
        <v>45041</v>
      </c>
      <c r="B3834" t="s">
        <v>5</v>
      </c>
      <c r="C3834" t="s">
        <v>6</v>
      </c>
      <c r="D3834">
        <v>99</v>
      </c>
      <c r="E3834" s="2">
        <v>50000</v>
      </c>
      <c r="F3834">
        <f t="shared" si="295"/>
        <v>2023</v>
      </c>
      <c r="G3834" t="str">
        <f t="shared" si="296"/>
        <v>April</v>
      </c>
      <c r="H3834">
        <f t="shared" si="297"/>
        <v>2</v>
      </c>
      <c r="I3834" t="str">
        <f t="shared" si="298"/>
        <v>Tuesday</v>
      </c>
      <c r="J3834" s="2">
        <f t="shared" si="299"/>
        <v>4950000</v>
      </c>
      <c r="K3834" s="2"/>
    </row>
    <row r="3835" spans="1:11" x14ac:dyDescent="0.3">
      <c r="A3835" s="1">
        <v>45041</v>
      </c>
      <c r="B3835" t="s">
        <v>7</v>
      </c>
      <c r="C3835" t="s">
        <v>8</v>
      </c>
      <c r="D3835">
        <v>61</v>
      </c>
      <c r="E3835" s="2">
        <v>35000</v>
      </c>
      <c r="F3835">
        <f t="shared" si="295"/>
        <v>2023</v>
      </c>
      <c r="G3835" t="str">
        <f t="shared" si="296"/>
        <v>April</v>
      </c>
      <c r="H3835">
        <f t="shared" si="297"/>
        <v>2</v>
      </c>
      <c r="I3835" t="str">
        <f t="shared" si="298"/>
        <v>Tuesday</v>
      </c>
      <c r="J3835" s="2">
        <f t="shared" si="299"/>
        <v>2135000</v>
      </c>
      <c r="K3835" s="2"/>
    </row>
    <row r="3836" spans="1:11" x14ac:dyDescent="0.3">
      <c r="A3836" s="1">
        <v>45041</v>
      </c>
      <c r="B3836" t="s">
        <v>9</v>
      </c>
      <c r="C3836" t="s">
        <v>10</v>
      </c>
      <c r="D3836">
        <v>96</v>
      </c>
      <c r="E3836" s="2">
        <v>45000</v>
      </c>
      <c r="F3836">
        <f t="shared" si="295"/>
        <v>2023</v>
      </c>
      <c r="G3836" t="str">
        <f t="shared" si="296"/>
        <v>April</v>
      </c>
      <c r="H3836">
        <f t="shared" si="297"/>
        <v>2</v>
      </c>
      <c r="I3836" t="str">
        <f t="shared" si="298"/>
        <v>Tuesday</v>
      </c>
      <c r="J3836" s="2">
        <f t="shared" si="299"/>
        <v>4320000</v>
      </c>
      <c r="K3836" s="2"/>
    </row>
    <row r="3837" spans="1:11" x14ac:dyDescent="0.3">
      <c r="A3837" s="1">
        <v>45041</v>
      </c>
      <c r="B3837" t="s">
        <v>11</v>
      </c>
      <c r="C3837" t="s">
        <v>12</v>
      </c>
      <c r="D3837">
        <v>52</v>
      </c>
      <c r="E3837" s="2">
        <v>60000</v>
      </c>
      <c r="F3837">
        <f t="shared" si="295"/>
        <v>2023</v>
      </c>
      <c r="G3837" t="str">
        <f t="shared" si="296"/>
        <v>April</v>
      </c>
      <c r="H3837">
        <f t="shared" si="297"/>
        <v>2</v>
      </c>
      <c r="I3837" t="str">
        <f t="shared" si="298"/>
        <v>Tuesday</v>
      </c>
      <c r="J3837" s="2">
        <f t="shared" si="299"/>
        <v>3120000</v>
      </c>
      <c r="K3837" s="2"/>
    </row>
    <row r="3838" spans="1:11" x14ac:dyDescent="0.3">
      <c r="A3838" s="1">
        <v>45041</v>
      </c>
      <c r="B3838" t="s">
        <v>13</v>
      </c>
      <c r="C3838" t="s">
        <v>14</v>
      </c>
      <c r="D3838">
        <v>131</v>
      </c>
      <c r="E3838" s="2">
        <v>20000</v>
      </c>
      <c r="F3838">
        <f t="shared" si="295"/>
        <v>2023</v>
      </c>
      <c r="G3838" t="str">
        <f t="shared" si="296"/>
        <v>April</v>
      </c>
      <c r="H3838">
        <f t="shared" si="297"/>
        <v>2</v>
      </c>
      <c r="I3838" t="str">
        <f t="shared" si="298"/>
        <v>Tuesday</v>
      </c>
      <c r="J3838" s="2">
        <f t="shared" si="299"/>
        <v>2620000</v>
      </c>
      <c r="K3838" s="2"/>
    </row>
    <row r="3839" spans="1:11" x14ac:dyDescent="0.3">
      <c r="A3839" s="1">
        <v>45041</v>
      </c>
      <c r="B3839" t="s">
        <v>15</v>
      </c>
      <c r="C3839" t="s">
        <v>16</v>
      </c>
      <c r="D3839">
        <v>157</v>
      </c>
      <c r="E3839" s="2">
        <v>5000</v>
      </c>
      <c r="F3839">
        <f t="shared" si="295"/>
        <v>2023</v>
      </c>
      <c r="G3839" t="str">
        <f t="shared" si="296"/>
        <v>April</v>
      </c>
      <c r="H3839">
        <f t="shared" si="297"/>
        <v>2</v>
      </c>
      <c r="I3839" t="str">
        <f t="shared" si="298"/>
        <v>Tuesday</v>
      </c>
      <c r="J3839" s="2">
        <f t="shared" si="299"/>
        <v>785000</v>
      </c>
      <c r="K3839" s="2"/>
    </row>
    <row r="3840" spans="1:11" x14ac:dyDescent="0.3">
      <c r="A3840" s="1">
        <v>45041</v>
      </c>
      <c r="B3840" t="s">
        <v>17</v>
      </c>
      <c r="C3840" t="s">
        <v>18</v>
      </c>
      <c r="D3840">
        <v>97</v>
      </c>
      <c r="E3840" s="2">
        <v>25000</v>
      </c>
      <c r="F3840">
        <f t="shared" si="295"/>
        <v>2023</v>
      </c>
      <c r="G3840" t="str">
        <f t="shared" si="296"/>
        <v>April</v>
      </c>
      <c r="H3840">
        <f t="shared" si="297"/>
        <v>2</v>
      </c>
      <c r="I3840" t="str">
        <f t="shared" si="298"/>
        <v>Tuesday</v>
      </c>
      <c r="J3840" s="2">
        <f t="shared" si="299"/>
        <v>2425000</v>
      </c>
      <c r="K3840" s="2"/>
    </row>
    <row r="3841" spans="1:11" x14ac:dyDescent="0.3">
      <c r="A3841" s="1">
        <v>45041</v>
      </c>
      <c r="B3841" t="s">
        <v>19</v>
      </c>
      <c r="C3841" t="s">
        <v>20</v>
      </c>
      <c r="D3841">
        <v>50</v>
      </c>
      <c r="E3841" s="2">
        <v>30000</v>
      </c>
      <c r="F3841">
        <f t="shared" si="295"/>
        <v>2023</v>
      </c>
      <c r="G3841" t="str">
        <f t="shared" si="296"/>
        <v>April</v>
      </c>
      <c r="H3841">
        <f t="shared" si="297"/>
        <v>2</v>
      </c>
      <c r="I3841" t="str">
        <f t="shared" si="298"/>
        <v>Tuesday</v>
      </c>
      <c r="J3841" s="2">
        <f t="shared" si="299"/>
        <v>1500000</v>
      </c>
      <c r="K3841" s="2"/>
    </row>
    <row r="3842" spans="1:11" x14ac:dyDescent="0.3">
      <c r="A3842" s="1">
        <v>45042</v>
      </c>
      <c r="B3842" t="s">
        <v>5</v>
      </c>
      <c r="C3842" t="s">
        <v>6</v>
      </c>
      <c r="D3842">
        <v>93</v>
      </c>
      <c r="E3842" s="2">
        <v>50000</v>
      </c>
      <c r="F3842">
        <f t="shared" ref="F3842:F3905" si="300">YEAR(A3842)</f>
        <v>2023</v>
      </c>
      <c r="G3842" t="str">
        <f t="shared" ref="G3842:G3905" si="301">TEXT(A3842,"mmmm")</f>
        <v>April</v>
      </c>
      <c r="H3842">
        <f t="shared" ref="H3842:H3905" si="302">ROUNDUP(MONTH(A3842)/3,0)</f>
        <v>2</v>
      </c>
      <c r="I3842" t="str">
        <f t="shared" ref="I3842:I3905" si="303">TEXT(A3842,"dddd")</f>
        <v>Wednesday</v>
      </c>
      <c r="J3842" s="2">
        <f t="shared" ref="J3842:J3905" si="304">D3842*E3842</f>
        <v>4650000</v>
      </c>
      <c r="K3842" s="2"/>
    </row>
    <row r="3843" spans="1:11" x14ac:dyDescent="0.3">
      <c r="A3843" s="1">
        <v>45042</v>
      </c>
      <c r="B3843" t="s">
        <v>7</v>
      </c>
      <c r="C3843" t="s">
        <v>8</v>
      </c>
      <c r="D3843">
        <v>65</v>
      </c>
      <c r="E3843" s="2">
        <v>35000</v>
      </c>
      <c r="F3843">
        <f t="shared" si="300"/>
        <v>2023</v>
      </c>
      <c r="G3843" t="str">
        <f t="shared" si="301"/>
        <v>April</v>
      </c>
      <c r="H3843">
        <f t="shared" si="302"/>
        <v>2</v>
      </c>
      <c r="I3843" t="str">
        <f t="shared" si="303"/>
        <v>Wednesday</v>
      </c>
      <c r="J3843" s="2">
        <f t="shared" si="304"/>
        <v>2275000</v>
      </c>
      <c r="K3843" s="2"/>
    </row>
    <row r="3844" spans="1:11" x14ac:dyDescent="0.3">
      <c r="A3844" s="1">
        <v>45042</v>
      </c>
      <c r="B3844" t="s">
        <v>9</v>
      </c>
      <c r="C3844" t="s">
        <v>10</v>
      </c>
      <c r="D3844">
        <v>103</v>
      </c>
      <c r="E3844" s="2">
        <v>45000</v>
      </c>
      <c r="F3844">
        <f t="shared" si="300"/>
        <v>2023</v>
      </c>
      <c r="G3844" t="str">
        <f t="shared" si="301"/>
        <v>April</v>
      </c>
      <c r="H3844">
        <f t="shared" si="302"/>
        <v>2</v>
      </c>
      <c r="I3844" t="str">
        <f t="shared" si="303"/>
        <v>Wednesday</v>
      </c>
      <c r="J3844" s="2">
        <f t="shared" si="304"/>
        <v>4635000</v>
      </c>
      <c r="K3844" s="2"/>
    </row>
    <row r="3845" spans="1:11" x14ac:dyDescent="0.3">
      <c r="A3845" s="1">
        <v>45042</v>
      </c>
      <c r="B3845" t="s">
        <v>11</v>
      </c>
      <c r="C3845" t="s">
        <v>12</v>
      </c>
      <c r="D3845">
        <v>55</v>
      </c>
      <c r="E3845" s="2">
        <v>60000</v>
      </c>
      <c r="F3845">
        <f t="shared" si="300"/>
        <v>2023</v>
      </c>
      <c r="G3845" t="str">
        <f t="shared" si="301"/>
        <v>April</v>
      </c>
      <c r="H3845">
        <f t="shared" si="302"/>
        <v>2</v>
      </c>
      <c r="I3845" t="str">
        <f t="shared" si="303"/>
        <v>Wednesday</v>
      </c>
      <c r="J3845" s="2">
        <f t="shared" si="304"/>
        <v>3300000</v>
      </c>
      <c r="K3845" s="2"/>
    </row>
    <row r="3846" spans="1:11" x14ac:dyDescent="0.3">
      <c r="A3846" s="1">
        <v>45042</v>
      </c>
      <c r="B3846" t="s">
        <v>13</v>
      </c>
      <c r="C3846" t="s">
        <v>14</v>
      </c>
      <c r="D3846">
        <v>126</v>
      </c>
      <c r="E3846" s="2">
        <v>20000</v>
      </c>
      <c r="F3846">
        <f t="shared" si="300"/>
        <v>2023</v>
      </c>
      <c r="G3846" t="str">
        <f t="shared" si="301"/>
        <v>April</v>
      </c>
      <c r="H3846">
        <f t="shared" si="302"/>
        <v>2</v>
      </c>
      <c r="I3846" t="str">
        <f t="shared" si="303"/>
        <v>Wednesday</v>
      </c>
      <c r="J3846" s="2">
        <f t="shared" si="304"/>
        <v>2520000</v>
      </c>
      <c r="K3846" s="2"/>
    </row>
    <row r="3847" spans="1:11" x14ac:dyDescent="0.3">
      <c r="A3847" s="1">
        <v>45042</v>
      </c>
      <c r="B3847" t="s">
        <v>15</v>
      </c>
      <c r="C3847" t="s">
        <v>16</v>
      </c>
      <c r="D3847">
        <v>166</v>
      </c>
      <c r="E3847" s="2">
        <v>5000</v>
      </c>
      <c r="F3847">
        <f t="shared" si="300"/>
        <v>2023</v>
      </c>
      <c r="G3847" t="str">
        <f t="shared" si="301"/>
        <v>April</v>
      </c>
      <c r="H3847">
        <f t="shared" si="302"/>
        <v>2</v>
      </c>
      <c r="I3847" t="str">
        <f t="shared" si="303"/>
        <v>Wednesday</v>
      </c>
      <c r="J3847" s="2">
        <f t="shared" si="304"/>
        <v>830000</v>
      </c>
      <c r="K3847" s="2"/>
    </row>
    <row r="3848" spans="1:11" x14ac:dyDescent="0.3">
      <c r="A3848" s="1">
        <v>45042</v>
      </c>
      <c r="B3848" t="s">
        <v>17</v>
      </c>
      <c r="C3848" t="s">
        <v>18</v>
      </c>
      <c r="D3848">
        <v>98</v>
      </c>
      <c r="E3848" s="2">
        <v>25000</v>
      </c>
      <c r="F3848">
        <f t="shared" si="300"/>
        <v>2023</v>
      </c>
      <c r="G3848" t="str">
        <f t="shared" si="301"/>
        <v>April</v>
      </c>
      <c r="H3848">
        <f t="shared" si="302"/>
        <v>2</v>
      </c>
      <c r="I3848" t="str">
        <f t="shared" si="303"/>
        <v>Wednesday</v>
      </c>
      <c r="J3848" s="2">
        <f t="shared" si="304"/>
        <v>2450000</v>
      </c>
      <c r="K3848" s="2"/>
    </row>
    <row r="3849" spans="1:11" x14ac:dyDescent="0.3">
      <c r="A3849" s="1">
        <v>45042</v>
      </c>
      <c r="B3849" t="s">
        <v>19</v>
      </c>
      <c r="C3849" t="s">
        <v>20</v>
      </c>
      <c r="D3849">
        <v>45</v>
      </c>
      <c r="E3849" s="2">
        <v>30000</v>
      </c>
      <c r="F3849">
        <f t="shared" si="300"/>
        <v>2023</v>
      </c>
      <c r="G3849" t="str">
        <f t="shared" si="301"/>
        <v>April</v>
      </c>
      <c r="H3849">
        <f t="shared" si="302"/>
        <v>2</v>
      </c>
      <c r="I3849" t="str">
        <f t="shared" si="303"/>
        <v>Wednesday</v>
      </c>
      <c r="J3849" s="2">
        <f t="shared" si="304"/>
        <v>1350000</v>
      </c>
      <c r="K3849" s="2"/>
    </row>
    <row r="3850" spans="1:11" x14ac:dyDescent="0.3">
      <c r="A3850" s="1">
        <v>45043</v>
      </c>
      <c r="B3850" t="s">
        <v>5</v>
      </c>
      <c r="C3850" t="s">
        <v>6</v>
      </c>
      <c r="D3850">
        <v>101</v>
      </c>
      <c r="E3850" s="2">
        <v>50000</v>
      </c>
      <c r="F3850">
        <f t="shared" si="300"/>
        <v>2023</v>
      </c>
      <c r="G3850" t="str">
        <f t="shared" si="301"/>
        <v>April</v>
      </c>
      <c r="H3850">
        <f t="shared" si="302"/>
        <v>2</v>
      </c>
      <c r="I3850" t="str">
        <f t="shared" si="303"/>
        <v>Thursday</v>
      </c>
      <c r="J3850" s="2">
        <f t="shared" si="304"/>
        <v>5050000</v>
      </c>
      <c r="K3850" s="2"/>
    </row>
    <row r="3851" spans="1:11" x14ac:dyDescent="0.3">
      <c r="A3851" s="1">
        <v>45043</v>
      </c>
      <c r="B3851" t="s">
        <v>7</v>
      </c>
      <c r="C3851" t="s">
        <v>8</v>
      </c>
      <c r="D3851">
        <v>65</v>
      </c>
      <c r="E3851" s="2">
        <v>35000</v>
      </c>
      <c r="F3851">
        <f t="shared" si="300"/>
        <v>2023</v>
      </c>
      <c r="G3851" t="str">
        <f t="shared" si="301"/>
        <v>April</v>
      </c>
      <c r="H3851">
        <f t="shared" si="302"/>
        <v>2</v>
      </c>
      <c r="I3851" t="str">
        <f t="shared" si="303"/>
        <v>Thursday</v>
      </c>
      <c r="J3851" s="2">
        <f t="shared" si="304"/>
        <v>2275000</v>
      </c>
      <c r="K3851" s="2"/>
    </row>
    <row r="3852" spans="1:11" x14ac:dyDescent="0.3">
      <c r="A3852" s="1">
        <v>45043</v>
      </c>
      <c r="B3852" t="s">
        <v>9</v>
      </c>
      <c r="C3852" t="s">
        <v>10</v>
      </c>
      <c r="D3852">
        <v>99</v>
      </c>
      <c r="E3852" s="2">
        <v>45000</v>
      </c>
      <c r="F3852">
        <f t="shared" si="300"/>
        <v>2023</v>
      </c>
      <c r="G3852" t="str">
        <f t="shared" si="301"/>
        <v>April</v>
      </c>
      <c r="H3852">
        <f t="shared" si="302"/>
        <v>2</v>
      </c>
      <c r="I3852" t="str">
        <f t="shared" si="303"/>
        <v>Thursday</v>
      </c>
      <c r="J3852" s="2">
        <f t="shared" si="304"/>
        <v>4455000</v>
      </c>
      <c r="K3852" s="2"/>
    </row>
    <row r="3853" spans="1:11" x14ac:dyDescent="0.3">
      <c r="A3853" s="1">
        <v>45043</v>
      </c>
      <c r="B3853" t="s">
        <v>11</v>
      </c>
      <c r="C3853" t="s">
        <v>12</v>
      </c>
      <c r="D3853">
        <v>59</v>
      </c>
      <c r="E3853" s="2">
        <v>60000</v>
      </c>
      <c r="F3853">
        <f t="shared" si="300"/>
        <v>2023</v>
      </c>
      <c r="G3853" t="str">
        <f t="shared" si="301"/>
        <v>April</v>
      </c>
      <c r="H3853">
        <f t="shared" si="302"/>
        <v>2</v>
      </c>
      <c r="I3853" t="str">
        <f t="shared" si="303"/>
        <v>Thursday</v>
      </c>
      <c r="J3853" s="2">
        <f t="shared" si="304"/>
        <v>3540000</v>
      </c>
      <c r="K3853" s="2"/>
    </row>
    <row r="3854" spans="1:11" x14ac:dyDescent="0.3">
      <c r="A3854" s="1">
        <v>45043</v>
      </c>
      <c r="B3854" t="s">
        <v>13</v>
      </c>
      <c r="C3854" t="s">
        <v>14</v>
      </c>
      <c r="D3854">
        <v>143</v>
      </c>
      <c r="E3854" s="2">
        <v>20000</v>
      </c>
      <c r="F3854">
        <f t="shared" si="300"/>
        <v>2023</v>
      </c>
      <c r="G3854" t="str">
        <f t="shared" si="301"/>
        <v>April</v>
      </c>
      <c r="H3854">
        <f t="shared" si="302"/>
        <v>2</v>
      </c>
      <c r="I3854" t="str">
        <f t="shared" si="303"/>
        <v>Thursday</v>
      </c>
      <c r="J3854" s="2">
        <f t="shared" si="304"/>
        <v>2860000</v>
      </c>
      <c r="K3854" s="2"/>
    </row>
    <row r="3855" spans="1:11" x14ac:dyDescent="0.3">
      <c r="A3855" s="1">
        <v>45043</v>
      </c>
      <c r="B3855" t="s">
        <v>15</v>
      </c>
      <c r="C3855" t="s">
        <v>16</v>
      </c>
      <c r="D3855">
        <v>165</v>
      </c>
      <c r="E3855" s="2">
        <v>5000</v>
      </c>
      <c r="F3855">
        <f t="shared" si="300"/>
        <v>2023</v>
      </c>
      <c r="G3855" t="str">
        <f t="shared" si="301"/>
        <v>April</v>
      </c>
      <c r="H3855">
        <f t="shared" si="302"/>
        <v>2</v>
      </c>
      <c r="I3855" t="str">
        <f t="shared" si="303"/>
        <v>Thursday</v>
      </c>
      <c r="J3855" s="2">
        <f t="shared" si="304"/>
        <v>825000</v>
      </c>
      <c r="K3855" s="2"/>
    </row>
    <row r="3856" spans="1:11" x14ac:dyDescent="0.3">
      <c r="A3856" s="1">
        <v>45043</v>
      </c>
      <c r="B3856" t="s">
        <v>17</v>
      </c>
      <c r="C3856" t="s">
        <v>18</v>
      </c>
      <c r="D3856">
        <v>94</v>
      </c>
      <c r="E3856" s="2">
        <v>25000</v>
      </c>
      <c r="F3856">
        <f t="shared" si="300"/>
        <v>2023</v>
      </c>
      <c r="G3856" t="str">
        <f t="shared" si="301"/>
        <v>April</v>
      </c>
      <c r="H3856">
        <f t="shared" si="302"/>
        <v>2</v>
      </c>
      <c r="I3856" t="str">
        <f t="shared" si="303"/>
        <v>Thursday</v>
      </c>
      <c r="J3856" s="2">
        <f t="shared" si="304"/>
        <v>2350000</v>
      </c>
      <c r="K3856" s="2"/>
    </row>
    <row r="3857" spans="1:11" x14ac:dyDescent="0.3">
      <c r="A3857" s="1">
        <v>45043</v>
      </c>
      <c r="B3857" t="s">
        <v>19</v>
      </c>
      <c r="C3857" t="s">
        <v>20</v>
      </c>
      <c r="D3857">
        <v>49</v>
      </c>
      <c r="E3857" s="2">
        <v>30000</v>
      </c>
      <c r="F3857">
        <f t="shared" si="300"/>
        <v>2023</v>
      </c>
      <c r="G3857" t="str">
        <f t="shared" si="301"/>
        <v>April</v>
      </c>
      <c r="H3857">
        <f t="shared" si="302"/>
        <v>2</v>
      </c>
      <c r="I3857" t="str">
        <f t="shared" si="303"/>
        <v>Thursday</v>
      </c>
      <c r="J3857" s="2">
        <f t="shared" si="304"/>
        <v>1470000</v>
      </c>
      <c r="K3857" s="2"/>
    </row>
    <row r="3858" spans="1:11" x14ac:dyDescent="0.3">
      <c r="A3858" s="1">
        <v>45044</v>
      </c>
      <c r="B3858" t="s">
        <v>5</v>
      </c>
      <c r="C3858" t="s">
        <v>6</v>
      </c>
      <c r="D3858">
        <v>99</v>
      </c>
      <c r="E3858" s="2">
        <v>50000</v>
      </c>
      <c r="F3858">
        <f t="shared" si="300"/>
        <v>2023</v>
      </c>
      <c r="G3858" t="str">
        <f t="shared" si="301"/>
        <v>April</v>
      </c>
      <c r="H3858">
        <f t="shared" si="302"/>
        <v>2</v>
      </c>
      <c r="I3858" t="str">
        <f t="shared" si="303"/>
        <v>Friday</v>
      </c>
      <c r="J3858" s="2">
        <f t="shared" si="304"/>
        <v>4950000</v>
      </c>
      <c r="K3858" s="2"/>
    </row>
    <row r="3859" spans="1:11" x14ac:dyDescent="0.3">
      <c r="A3859" s="1">
        <v>45044</v>
      </c>
      <c r="B3859" t="s">
        <v>7</v>
      </c>
      <c r="C3859" t="s">
        <v>8</v>
      </c>
      <c r="D3859">
        <v>67</v>
      </c>
      <c r="E3859" s="2">
        <v>35000</v>
      </c>
      <c r="F3859">
        <f t="shared" si="300"/>
        <v>2023</v>
      </c>
      <c r="G3859" t="str">
        <f t="shared" si="301"/>
        <v>April</v>
      </c>
      <c r="H3859">
        <f t="shared" si="302"/>
        <v>2</v>
      </c>
      <c r="I3859" t="str">
        <f t="shared" si="303"/>
        <v>Friday</v>
      </c>
      <c r="J3859" s="2">
        <f t="shared" si="304"/>
        <v>2345000</v>
      </c>
      <c r="K3859" s="2"/>
    </row>
    <row r="3860" spans="1:11" x14ac:dyDescent="0.3">
      <c r="A3860" s="1">
        <v>45044</v>
      </c>
      <c r="B3860" t="s">
        <v>9</v>
      </c>
      <c r="C3860" t="s">
        <v>10</v>
      </c>
      <c r="D3860">
        <v>102</v>
      </c>
      <c r="E3860" s="2">
        <v>45000</v>
      </c>
      <c r="F3860">
        <f t="shared" si="300"/>
        <v>2023</v>
      </c>
      <c r="G3860" t="str">
        <f t="shared" si="301"/>
        <v>April</v>
      </c>
      <c r="H3860">
        <f t="shared" si="302"/>
        <v>2</v>
      </c>
      <c r="I3860" t="str">
        <f t="shared" si="303"/>
        <v>Friday</v>
      </c>
      <c r="J3860" s="2">
        <f t="shared" si="304"/>
        <v>4590000</v>
      </c>
      <c r="K3860" s="2"/>
    </row>
    <row r="3861" spans="1:11" x14ac:dyDescent="0.3">
      <c r="A3861" s="1">
        <v>45044</v>
      </c>
      <c r="B3861" t="s">
        <v>11</v>
      </c>
      <c r="C3861" t="s">
        <v>12</v>
      </c>
      <c r="D3861">
        <v>56</v>
      </c>
      <c r="E3861" s="2">
        <v>60000</v>
      </c>
      <c r="F3861">
        <f t="shared" si="300"/>
        <v>2023</v>
      </c>
      <c r="G3861" t="str">
        <f t="shared" si="301"/>
        <v>April</v>
      </c>
      <c r="H3861">
        <f t="shared" si="302"/>
        <v>2</v>
      </c>
      <c r="I3861" t="str">
        <f t="shared" si="303"/>
        <v>Friday</v>
      </c>
      <c r="J3861" s="2">
        <f t="shared" si="304"/>
        <v>3360000</v>
      </c>
      <c r="K3861" s="2"/>
    </row>
    <row r="3862" spans="1:11" x14ac:dyDescent="0.3">
      <c r="A3862" s="1">
        <v>45044</v>
      </c>
      <c r="B3862" t="s">
        <v>13</v>
      </c>
      <c r="C3862" t="s">
        <v>14</v>
      </c>
      <c r="D3862">
        <v>137</v>
      </c>
      <c r="E3862" s="2">
        <v>20000</v>
      </c>
      <c r="F3862">
        <f t="shared" si="300"/>
        <v>2023</v>
      </c>
      <c r="G3862" t="str">
        <f t="shared" si="301"/>
        <v>April</v>
      </c>
      <c r="H3862">
        <f t="shared" si="302"/>
        <v>2</v>
      </c>
      <c r="I3862" t="str">
        <f t="shared" si="303"/>
        <v>Friday</v>
      </c>
      <c r="J3862" s="2">
        <f t="shared" si="304"/>
        <v>2740000</v>
      </c>
      <c r="K3862" s="2"/>
    </row>
    <row r="3863" spans="1:11" x14ac:dyDescent="0.3">
      <c r="A3863" s="1">
        <v>45044</v>
      </c>
      <c r="B3863" t="s">
        <v>15</v>
      </c>
      <c r="C3863" t="s">
        <v>16</v>
      </c>
      <c r="D3863">
        <v>186</v>
      </c>
      <c r="E3863" s="2">
        <v>5000</v>
      </c>
      <c r="F3863">
        <f t="shared" si="300"/>
        <v>2023</v>
      </c>
      <c r="G3863" t="str">
        <f t="shared" si="301"/>
        <v>April</v>
      </c>
      <c r="H3863">
        <f t="shared" si="302"/>
        <v>2</v>
      </c>
      <c r="I3863" t="str">
        <f t="shared" si="303"/>
        <v>Friday</v>
      </c>
      <c r="J3863" s="2">
        <f t="shared" si="304"/>
        <v>930000</v>
      </c>
      <c r="K3863" s="2"/>
    </row>
    <row r="3864" spans="1:11" x14ac:dyDescent="0.3">
      <c r="A3864" s="1">
        <v>45044</v>
      </c>
      <c r="B3864" t="s">
        <v>17</v>
      </c>
      <c r="C3864" t="s">
        <v>18</v>
      </c>
      <c r="D3864">
        <v>101</v>
      </c>
      <c r="E3864" s="2">
        <v>25000</v>
      </c>
      <c r="F3864">
        <f t="shared" si="300"/>
        <v>2023</v>
      </c>
      <c r="G3864" t="str">
        <f t="shared" si="301"/>
        <v>April</v>
      </c>
      <c r="H3864">
        <f t="shared" si="302"/>
        <v>2</v>
      </c>
      <c r="I3864" t="str">
        <f t="shared" si="303"/>
        <v>Friday</v>
      </c>
      <c r="J3864" s="2">
        <f t="shared" si="304"/>
        <v>2525000</v>
      </c>
      <c r="K3864" s="2"/>
    </row>
    <row r="3865" spans="1:11" x14ac:dyDescent="0.3">
      <c r="A3865" s="1">
        <v>45044</v>
      </c>
      <c r="B3865" t="s">
        <v>19</v>
      </c>
      <c r="C3865" t="s">
        <v>20</v>
      </c>
      <c r="D3865">
        <v>54</v>
      </c>
      <c r="E3865" s="2">
        <v>30000</v>
      </c>
      <c r="F3865">
        <f t="shared" si="300"/>
        <v>2023</v>
      </c>
      <c r="G3865" t="str">
        <f t="shared" si="301"/>
        <v>April</v>
      </c>
      <c r="H3865">
        <f t="shared" si="302"/>
        <v>2</v>
      </c>
      <c r="I3865" t="str">
        <f t="shared" si="303"/>
        <v>Friday</v>
      </c>
      <c r="J3865" s="2">
        <f t="shared" si="304"/>
        <v>1620000</v>
      </c>
      <c r="K3865" s="2"/>
    </row>
    <row r="3866" spans="1:11" x14ac:dyDescent="0.3">
      <c r="A3866" s="1">
        <v>45045</v>
      </c>
      <c r="B3866" t="s">
        <v>5</v>
      </c>
      <c r="C3866" t="s">
        <v>6</v>
      </c>
      <c r="D3866">
        <v>107</v>
      </c>
      <c r="E3866" s="2">
        <v>50000</v>
      </c>
      <c r="F3866">
        <f t="shared" si="300"/>
        <v>2023</v>
      </c>
      <c r="G3866" t="str">
        <f t="shared" si="301"/>
        <v>April</v>
      </c>
      <c r="H3866">
        <f t="shared" si="302"/>
        <v>2</v>
      </c>
      <c r="I3866" t="str">
        <f t="shared" si="303"/>
        <v>Saturday</v>
      </c>
      <c r="J3866" s="2">
        <f t="shared" si="304"/>
        <v>5350000</v>
      </c>
      <c r="K3866" s="2"/>
    </row>
    <row r="3867" spans="1:11" x14ac:dyDescent="0.3">
      <c r="A3867" s="1">
        <v>45045</v>
      </c>
      <c r="B3867" t="s">
        <v>7</v>
      </c>
      <c r="C3867" t="s">
        <v>8</v>
      </c>
      <c r="D3867">
        <v>62</v>
      </c>
      <c r="E3867" s="2">
        <v>35000</v>
      </c>
      <c r="F3867">
        <f t="shared" si="300"/>
        <v>2023</v>
      </c>
      <c r="G3867" t="str">
        <f t="shared" si="301"/>
        <v>April</v>
      </c>
      <c r="H3867">
        <f t="shared" si="302"/>
        <v>2</v>
      </c>
      <c r="I3867" t="str">
        <f t="shared" si="303"/>
        <v>Saturday</v>
      </c>
      <c r="J3867" s="2">
        <f t="shared" si="304"/>
        <v>2170000</v>
      </c>
      <c r="K3867" s="2"/>
    </row>
    <row r="3868" spans="1:11" x14ac:dyDescent="0.3">
      <c r="A3868" s="1">
        <v>45045</v>
      </c>
      <c r="B3868" t="s">
        <v>9</v>
      </c>
      <c r="C3868" t="s">
        <v>10</v>
      </c>
      <c r="D3868">
        <v>107</v>
      </c>
      <c r="E3868" s="2">
        <v>45000</v>
      </c>
      <c r="F3868">
        <f t="shared" si="300"/>
        <v>2023</v>
      </c>
      <c r="G3868" t="str">
        <f t="shared" si="301"/>
        <v>April</v>
      </c>
      <c r="H3868">
        <f t="shared" si="302"/>
        <v>2</v>
      </c>
      <c r="I3868" t="str">
        <f t="shared" si="303"/>
        <v>Saturday</v>
      </c>
      <c r="J3868" s="2">
        <f t="shared" si="304"/>
        <v>4815000</v>
      </c>
      <c r="K3868" s="2"/>
    </row>
    <row r="3869" spans="1:11" x14ac:dyDescent="0.3">
      <c r="A3869" s="1">
        <v>45045</v>
      </c>
      <c r="B3869" t="s">
        <v>11</v>
      </c>
      <c r="C3869" t="s">
        <v>12</v>
      </c>
      <c r="D3869">
        <v>56</v>
      </c>
      <c r="E3869" s="2">
        <v>60000</v>
      </c>
      <c r="F3869">
        <f t="shared" si="300"/>
        <v>2023</v>
      </c>
      <c r="G3869" t="str">
        <f t="shared" si="301"/>
        <v>April</v>
      </c>
      <c r="H3869">
        <f t="shared" si="302"/>
        <v>2</v>
      </c>
      <c r="I3869" t="str">
        <f t="shared" si="303"/>
        <v>Saturday</v>
      </c>
      <c r="J3869" s="2">
        <f t="shared" si="304"/>
        <v>3360000</v>
      </c>
      <c r="K3869" s="2"/>
    </row>
    <row r="3870" spans="1:11" x14ac:dyDescent="0.3">
      <c r="A3870" s="1">
        <v>45045</v>
      </c>
      <c r="B3870" t="s">
        <v>13</v>
      </c>
      <c r="C3870" t="s">
        <v>14</v>
      </c>
      <c r="D3870">
        <v>134</v>
      </c>
      <c r="E3870" s="2">
        <v>20000</v>
      </c>
      <c r="F3870">
        <f t="shared" si="300"/>
        <v>2023</v>
      </c>
      <c r="G3870" t="str">
        <f t="shared" si="301"/>
        <v>April</v>
      </c>
      <c r="H3870">
        <f t="shared" si="302"/>
        <v>2</v>
      </c>
      <c r="I3870" t="str">
        <f t="shared" si="303"/>
        <v>Saturday</v>
      </c>
      <c r="J3870" s="2">
        <f t="shared" si="304"/>
        <v>2680000</v>
      </c>
      <c r="K3870" s="2"/>
    </row>
    <row r="3871" spans="1:11" x14ac:dyDescent="0.3">
      <c r="A3871" s="1">
        <v>45045</v>
      </c>
      <c r="B3871" t="s">
        <v>15</v>
      </c>
      <c r="C3871" t="s">
        <v>16</v>
      </c>
      <c r="D3871">
        <v>163</v>
      </c>
      <c r="E3871" s="2">
        <v>5000</v>
      </c>
      <c r="F3871">
        <f t="shared" si="300"/>
        <v>2023</v>
      </c>
      <c r="G3871" t="str">
        <f t="shared" si="301"/>
        <v>April</v>
      </c>
      <c r="H3871">
        <f t="shared" si="302"/>
        <v>2</v>
      </c>
      <c r="I3871" t="str">
        <f t="shared" si="303"/>
        <v>Saturday</v>
      </c>
      <c r="J3871" s="2">
        <f t="shared" si="304"/>
        <v>815000</v>
      </c>
      <c r="K3871" s="2"/>
    </row>
    <row r="3872" spans="1:11" x14ac:dyDescent="0.3">
      <c r="A3872" s="1">
        <v>45045</v>
      </c>
      <c r="B3872" t="s">
        <v>17</v>
      </c>
      <c r="C3872" t="s">
        <v>18</v>
      </c>
      <c r="D3872">
        <v>88</v>
      </c>
      <c r="E3872" s="2">
        <v>25000</v>
      </c>
      <c r="F3872">
        <f t="shared" si="300"/>
        <v>2023</v>
      </c>
      <c r="G3872" t="str">
        <f t="shared" si="301"/>
        <v>April</v>
      </c>
      <c r="H3872">
        <f t="shared" si="302"/>
        <v>2</v>
      </c>
      <c r="I3872" t="str">
        <f t="shared" si="303"/>
        <v>Saturday</v>
      </c>
      <c r="J3872" s="2">
        <f t="shared" si="304"/>
        <v>2200000</v>
      </c>
      <c r="K3872" s="2"/>
    </row>
    <row r="3873" spans="1:11" x14ac:dyDescent="0.3">
      <c r="A3873" s="1">
        <v>45045</v>
      </c>
      <c r="B3873" t="s">
        <v>19</v>
      </c>
      <c r="C3873" t="s">
        <v>20</v>
      </c>
      <c r="D3873">
        <v>52</v>
      </c>
      <c r="E3873" s="2">
        <v>30000</v>
      </c>
      <c r="F3873">
        <f t="shared" si="300"/>
        <v>2023</v>
      </c>
      <c r="G3873" t="str">
        <f t="shared" si="301"/>
        <v>April</v>
      </c>
      <c r="H3873">
        <f t="shared" si="302"/>
        <v>2</v>
      </c>
      <c r="I3873" t="str">
        <f t="shared" si="303"/>
        <v>Saturday</v>
      </c>
      <c r="J3873" s="2">
        <f t="shared" si="304"/>
        <v>1560000</v>
      </c>
      <c r="K3873" s="2"/>
    </row>
    <row r="3874" spans="1:11" x14ac:dyDescent="0.3">
      <c r="A3874" s="1">
        <v>45046</v>
      </c>
      <c r="B3874" t="s">
        <v>5</v>
      </c>
      <c r="C3874" t="s">
        <v>6</v>
      </c>
      <c r="D3874">
        <v>98</v>
      </c>
      <c r="E3874" s="2">
        <v>50000</v>
      </c>
      <c r="F3874">
        <f t="shared" si="300"/>
        <v>2023</v>
      </c>
      <c r="G3874" t="str">
        <f t="shared" si="301"/>
        <v>April</v>
      </c>
      <c r="H3874">
        <f t="shared" si="302"/>
        <v>2</v>
      </c>
      <c r="I3874" t="str">
        <f t="shared" si="303"/>
        <v>Sunday</v>
      </c>
      <c r="J3874" s="2">
        <f t="shared" si="304"/>
        <v>4900000</v>
      </c>
      <c r="K3874" s="2"/>
    </row>
    <row r="3875" spans="1:11" x14ac:dyDescent="0.3">
      <c r="A3875" s="1">
        <v>45046</v>
      </c>
      <c r="B3875" t="s">
        <v>7</v>
      </c>
      <c r="C3875" t="s">
        <v>8</v>
      </c>
      <c r="D3875">
        <v>72</v>
      </c>
      <c r="E3875" s="2">
        <v>35000</v>
      </c>
      <c r="F3875">
        <f t="shared" si="300"/>
        <v>2023</v>
      </c>
      <c r="G3875" t="str">
        <f t="shared" si="301"/>
        <v>April</v>
      </c>
      <c r="H3875">
        <f t="shared" si="302"/>
        <v>2</v>
      </c>
      <c r="I3875" t="str">
        <f t="shared" si="303"/>
        <v>Sunday</v>
      </c>
      <c r="J3875" s="2">
        <f t="shared" si="304"/>
        <v>2520000</v>
      </c>
      <c r="K3875" s="2"/>
    </row>
    <row r="3876" spans="1:11" x14ac:dyDescent="0.3">
      <c r="A3876" s="1">
        <v>45046</v>
      </c>
      <c r="B3876" t="s">
        <v>9</v>
      </c>
      <c r="C3876" t="s">
        <v>10</v>
      </c>
      <c r="D3876">
        <v>103</v>
      </c>
      <c r="E3876" s="2">
        <v>45000</v>
      </c>
      <c r="F3876">
        <f t="shared" si="300"/>
        <v>2023</v>
      </c>
      <c r="G3876" t="str">
        <f t="shared" si="301"/>
        <v>April</v>
      </c>
      <c r="H3876">
        <f t="shared" si="302"/>
        <v>2</v>
      </c>
      <c r="I3876" t="str">
        <f t="shared" si="303"/>
        <v>Sunday</v>
      </c>
      <c r="J3876" s="2">
        <f t="shared" si="304"/>
        <v>4635000</v>
      </c>
      <c r="K3876" s="2"/>
    </row>
    <row r="3877" spans="1:11" x14ac:dyDescent="0.3">
      <c r="A3877" s="1">
        <v>45046</v>
      </c>
      <c r="B3877" t="s">
        <v>11</v>
      </c>
      <c r="C3877" t="s">
        <v>12</v>
      </c>
      <c r="D3877">
        <v>57</v>
      </c>
      <c r="E3877" s="2">
        <v>60000</v>
      </c>
      <c r="F3877">
        <f t="shared" si="300"/>
        <v>2023</v>
      </c>
      <c r="G3877" t="str">
        <f t="shared" si="301"/>
        <v>April</v>
      </c>
      <c r="H3877">
        <f t="shared" si="302"/>
        <v>2</v>
      </c>
      <c r="I3877" t="str">
        <f t="shared" si="303"/>
        <v>Sunday</v>
      </c>
      <c r="J3877" s="2">
        <f t="shared" si="304"/>
        <v>3420000</v>
      </c>
      <c r="K3877" s="2"/>
    </row>
    <row r="3878" spans="1:11" x14ac:dyDescent="0.3">
      <c r="A3878" s="1">
        <v>45046</v>
      </c>
      <c r="B3878" t="s">
        <v>13</v>
      </c>
      <c r="C3878" t="s">
        <v>14</v>
      </c>
      <c r="D3878">
        <v>122</v>
      </c>
      <c r="E3878" s="2">
        <v>20000</v>
      </c>
      <c r="F3878">
        <f t="shared" si="300"/>
        <v>2023</v>
      </c>
      <c r="G3878" t="str">
        <f t="shared" si="301"/>
        <v>April</v>
      </c>
      <c r="H3878">
        <f t="shared" si="302"/>
        <v>2</v>
      </c>
      <c r="I3878" t="str">
        <f t="shared" si="303"/>
        <v>Sunday</v>
      </c>
      <c r="J3878" s="2">
        <f t="shared" si="304"/>
        <v>2440000</v>
      </c>
      <c r="K3878" s="2"/>
    </row>
    <row r="3879" spans="1:11" x14ac:dyDescent="0.3">
      <c r="A3879" s="1">
        <v>45046</v>
      </c>
      <c r="B3879" t="s">
        <v>15</v>
      </c>
      <c r="C3879" t="s">
        <v>16</v>
      </c>
      <c r="D3879">
        <v>150</v>
      </c>
      <c r="E3879" s="2">
        <v>5000</v>
      </c>
      <c r="F3879">
        <f t="shared" si="300"/>
        <v>2023</v>
      </c>
      <c r="G3879" t="str">
        <f t="shared" si="301"/>
        <v>April</v>
      </c>
      <c r="H3879">
        <f t="shared" si="302"/>
        <v>2</v>
      </c>
      <c r="I3879" t="str">
        <f t="shared" si="303"/>
        <v>Sunday</v>
      </c>
      <c r="J3879" s="2">
        <f t="shared" si="304"/>
        <v>750000</v>
      </c>
      <c r="K3879" s="2"/>
    </row>
    <row r="3880" spans="1:11" x14ac:dyDescent="0.3">
      <c r="A3880" s="1">
        <v>45046</v>
      </c>
      <c r="B3880" t="s">
        <v>17</v>
      </c>
      <c r="C3880" t="s">
        <v>18</v>
      </c>
      <c r="D3880">
        <v>95</v>
      </c>
      <c r="E3880" s="2">
        <v>25000</v>
      </c>
      <c r="F3880">
        <f t="shared" si="300"/>
        <v>2023</v>
      </c>
      <c r="G3880" t="str">
        <f t="shared" si="301"/>
        <v>April</v>
      </c>
      <c r="H3880">
        <f t="shared" si="302"/>
        <v>2</v>
      </c>
      <c r="I3880" t="str">
        <f t="shared" si="303"/>
        <v>Sunday</v>
      </c>
      <c r="J3880" s="2">
        <f t="shared" si="304"/>
        <v>2375000</v>
      </c>
      <c r="K3880" s="2"/>
    </row>
    <row r="3881" spans="1:11" x14ac:dyDescent="0.3">
      <c r="A3881" s="1">
        <v>45046</v>
      </c>
      <c r="B3881" t="s">
        <v>19</v>
      </c>
      <c r="C3881" t="s">
        <v>20</v>
      </c>
      <c r="D3881">
        <v>49</v>
      </c>
      <c r="E3881" s="2">
        <v>30000</v>
      </c>
      <c r="F3881">
        <f t="shared" si="300"/>
        <v>2023</v>
      </c>
      <c r="G3881" t="str">
        <f t="shared" si="301"/>
        <v>April</v>
      </c>
      <c r="H3881">
        <f t="shared" si="302"/>
        <v>2</v>
      </c>
      <c r="I3881" t="str">
        <f t="shared" si="303"/>
        <v>Sunday</v>
      </c>
      <c r="J3881" s="2">
        <f t="shared" si="304"/>
        <v>1470000</v>
      </c>
      <c r="K3881" s="2"/>
    </row>
    <row r="3882" spans="1:11" x14ac:dyDescent="0.3">
      <c r="A3882" s="1">
        <v>45047</v>
      </c>
      <c r="B3882" t="s">
        <v>5</v>
      </c>
      <c r="C3882" t="s">
        <v>6</v>
      </c>
      <c r="D3882">
        <v>92</v>
      </c>
      <c r="E3882" s="2">
        <v>50000</v>
      </c>
      <c r="F3882">
        <f t="shared" si="300"/>
        <v>2023</v>
      </c>
      <c r="G3882" t="str">
        <f t="shared" si="301"/>
        <v>May</v>
      </c>
      <c r="H3882">
        <f t="shared" si="302"/>
        <v>2</v>
      </c>
      <c r="I3882" t="str">
        <f t="shared" si="303"/>
        <v>Monday</v>
      </c>
      <c r="J3882" s="2">
        <f t="shared" si="304"/>
        <v>4600000</v>
      </c>
      <c r="K3882" s="2"/>
    </row>
    <row r="3883" spans="1:11" x14ac:dyDescent="0.3">
      <c r="A3883" s="1">
        <v>45047</v>
      </c>
      <c r="B3883" t="s">
        <v>7</v>
      </c>
      <c r="C3883" t="s">
        <v>8</v>
      </c>
      <c r="D3883">
        <v>72</v>
      </c>
      <c r="E3883" s="2">
        <v>35000</v>
      </c>
      <c r="F3883">
        <f t="shared" si="300"/>
        <v>2023</v>
      </c>
      <c r="G3883" t="str">
        <f t="shared" si="301"/>
        <v>May</v>
      </c>
      <c r="H3883">
        <f t="shared" si="302"/>
        <v>2</v>
      </c>
      <c r="I3883" t="str">
        <f t="shared" si="303"/>
        <v>Monday</v>
      </c>
      <c r="J3883" s="2">
        <f t="shared" si="304"/>
        <v>2520000</v>
      </c>
      <c r="K3883" s="2"/>
    </row>
    <row r="3884" spans="1:11" x14ac:dyDescent="0.3">
      <c r="A3884" s="1">
        <v>45047</v>
      </c>
      <c r="B3884" t="s">
        <v>9</v>
      </c>
      <c r="C3884" t="s">
        <v>10</v>
      </c>
      <c r="D3884">
        <v>66</v>
      </c>
      <c r="E3884" s="2">
        <v>45000</v>
      </c>
      <c r="F3884">
        <f t="shared" si="300"/>
        <v>2023</v>
      </c>
      <c r="G3884" t="str">
        <f t="shared" si="301"/>
        <v>May</v>
      </c>
      <c r="H3884">
        <f t="shared" si="302"/>
        <v>2</v>
      </c>
      <c r="I3884" t="str">
        <f t="shared" si="303"/>
        <v>Monday</v>
      </c>
      <c r="J3884" s="2">
        <f t="shared" si="304"/>
        <v>2970000</v>
      </c>
      <c r="K3884" s="2"/>
    </row>
    <row r="3885" spans="1:11" x14ac:dyDescent="0.3">
      <c r="A3885" s="1">
        <v>45047</v>
      </c>
      <c r="B3885" t="s">
        <v>11</v>
      </c>
      <c r="C3885" t="s">
        <v>12</v>
      </c>
      <c r="D3885">
        <v>54</v>
      </c>
      <c r="E3885" s="2">
        <v>60000</v>
      </c>
      <c r="F3885">
        <f t="shared" si="300"/>
        <v>2023</v>
      </c>
      <c r="G3885" t="str">
        <f t="shared" si="301"/>
        <v>May</v>
      </c>
      <c r="H3885">
        <f t="shared" si="302"/>
        <v>2</v>
      </c>
      <c r="I3885" t="str">
        <f t="shared" si="303"/>
        <v>Monday</v>
      </c>
      <c r="J3885" s="2">
        <f t="shared" si="304"/>
        <v>3240000</v>
      </c>
      <c r="K3885" s="2"/>
    </row>
    <row r="3886" spans="1:11" x14ac:dyDescent="0.3">
      <c r="A3886" s="1">
        <v>45047</v>
      </c>
      <c r="B3886" t="s">
        <v>13</v>
      </c>
      <c r="C3886" t="s">
        <v>14</v>
      </c>
      <c r="D3886">
        <v>138</v>
      </c>
      <c r="E3886" s="2">
        <v>20000</v>
      </c>
      <c r="F3886">
        <f t="shared" si="300"/>
        <v>2023</v>
      </c>
      <c r="G3886" t="str">
        <f t="shared" si="301"/>
        <v>May</v>
      </c>
      <c r="H3886">
        <f t="shared" si="302"/>
        <v>2</v>
      </c>
      <c r="I3886" t="str">
        <f t="shared" si="303"/>
        <v>Monday</v>
      </c>
      <c r="J3886" s="2">
        <f t="shared" si="304"/>
        <v>2760000</v>
      </c>
      <c r="K3886" s="2"/>
    </row>
    <row r="3887" spans="1:11" x14ac:dyDescent="0.3">
      <c r="A3887" s="1">
        <v>45047</v>
      </c>
      <c r="B3887" t="s">
        <v>15</v>
      </c>
      <c r="C3887" t="s">
        <v>16</v>
      </c>
      <c r="D3887">
        <v>173</v>
      </c>
      <c r="E3887" s="2">
        <v>5000</v>
      </c>
      <c r="F3887">
        <f t="shared" si="300"/>
        <v>2023</v>
      </c>
      <c r="G3887" t="str">
        <f t="shared" si="301"/>
        <v>May</v>
      </c>
      <c r="H3887">
        <f t="shared" si="302"/>
        <v>2</v>
      </c>
      <c r="I3887" t="str">
        <f t="shared" si="303"/>
        <v>Monday</v>
      </c>
      <c r="J3887" s="2">
        <f t="shared" si="304"/>
        <v>865000</v>
      </c>
      <c r="K3887" s="2"/>
    </row>
    <row r="3888" spans="1:11" x14ac:dyDescent="0.3">
      <c r="A3888" s="1">
        <v>45047</v>
      </c>
      <c r="B3888" t="s">
        <v>17</v>
      </c>
      <c r="C3888" t="s">
        <v>18</v>
      </c>
      <c r="D3888">
        <v>95</v>
      </c>
      <c r="E3888" s="2">
        <v>25000</v>
      </c>
      <c r="F3888">
        <f t="shared" si="300"/>
        <v>2023</v>
      </c>
      <c r="G3888" t="str">
        <f t="shared" si="301"/>
        <v>May</v>
      </c>
      <c r="H3888">
        <f t="shared" si="302"/>
        <v>2</v>
      </c>
      <c r="I3888" t="str">
        <f t="shared" si="303"/>
        <v>Monday</v>
      </c>
      <c r="J3888" s="2">
        <f t="shared" si="304"/>
        <v>2375000</v>
      </c>
      <c r="K3888" s="2"/>
    </row>
    <row r="3889" spans="1:11" x14ac:dyDescent="0.3">
      <c r="A3889" s="1">
        <v>45047</v>
      </c>
      <c r="B3889" t="s">
        <v>19</v>
      </c>
      <c r="C3889" t="s">
        <v>20</v>
      </c>
      <c r="D3889">
        <v>52</v>
      </c>
      <c r="E3889" s="2">
        <v>30000</v>
      </c>
      <c r="F3889">
        <f t="shared" si="300"/>
        <v>2023</v>
      </c>
      <c r="G3889" t="str">
        <f t="shared" si="301"/>
        <v>May</v>
      </c>
      <c r="H3889">
        <f t="shared" si="302"/>
        <v>2</v>
      </c>
      <c r="I3889" t="str">
        <f t="shared" si="303"/>
        <v>Monday</v>
      </c>
      <c r="J3889" s="2">
        <f t="shared" si="304"/>
        <v>1560000</v>
      </c>
      <c r="K3889" s="2"/>
    </row>
    <row r="3890" spans="1:11" x14ac:dyDescent="0.3">
      <c r="A3890" s="1">
        <v>45048</v>
      </c>
      <c r="B3890" t="s">
        <v>5</v>
      </c>
      <c r="C3890" t="s">
        <v>6</v>
      </c>
      <c r="D3890">
        <v>96</v>
      </c>
      <c r="E3890" s="2">
        <v>50000</v>
      </c>
      <c r="F3890">
        <f t="shared" si="300"/>
        <v>2023</v>
      </c>
      <c r="G3890" t="str">
        <f t="shared" si="301"/>
        <v>May</v>
      </c>
      <c r="H3890">
        <f t="shared" si="302"/>
        <v>2</v>
      </c>
      <c r="I3890" t="str">
        <f t="shared" si="303"/>
        <v>Tuesday</v>
      </c>
      <c r="J3890" s="2">
        <f t="shared" si="304"/>
        <v>4800000</v>
      </c>
      <c r="K3890" s="2"/>
    </row>
    <row r="3891" spans="1:11" x14ac:dyDescent="0.3">
      <c r="A3891" s="1">
        <v>45048</v>
      </c>
      <c r="B3891" t="s">
        <v>7</v>
      </c>
      <c r="C3891" t="s">
        <v>8</v>
      </c>
      <c r="D3891">
        <v>67</v>
      </c>
      <c r="E3891" s="2">
        <v>35000</v>
      </c>
      <c r="F3891">
        <f t="shared" si="300"/>
        <v>2023</v>
      </c>
      <c r="G3891" t="str">
        <f t="shared" si="301"/>
        <v>May</v>
      </c>
      <c r="H3891">
        <f t="shared" si="302"/>
        <v>2</v>
      </c>
      <c r="I3891" t="str">
        <f t="shared" si="303"/>
        <v>Tuesday</v>
      </c>
      <c r="J3891" s="2">
        <f t="shared" si="304"/>
        <v>2345000</v>
      </c>
      <c r="K3891" s="2"/>
    </row>
    <row r="3892" spans="1:11" x14ac:dyDescent="0.3">
      <c r="A3892" s="1">
        <v>45048</v>
      </c>
      <c r="B3892" t="s">
        <v>9</v>
      </c>
      <c r="C3892" t="s">
        <v>10</v>
      </c>
      <c r="D3892">
        <v>68</v>
      </c>
      <c r="E3892" s="2">
        <v>45000</v>
      </c>
      <c r="F3892">
        <f t="shared" si="300"/>
        <v>2023</v>
      </c>
      <c r="G3892" t="str">
        <f t="shared" si="301"/>
        <v>May</v>
      </c>
      <c r="H3892">
        <f t="shared" si="302"/>
        <v>2</v>
      </c>
      <c r="I3892" t="str">
        <f t="shared" si="303"/>
        <v>Tuesday</v>
      </c>
      <c r="J3892" s="2">
        <f t="shared" si="304"/>
        <v>3060000</v>
      </c>
      <c r="K3892" s="2"/>
    </row>
    <row r="3893" spans="1:11" x14ac:dyDescent="0.3">
      <c r="A3893" s="1">
        <v>45048</v>
      </c>
      <c r="B3893" t="s">
        <v>11</v>
      </c>
      <c r="C3893" t="s">
        <v>12</v>
      </c>
      <c r="D3893">
        <v>54</v>
      </c>
      <c r="E3893" s="2">
        <v>60000</v>
      </c>
      <c r="F3893">
        <f t="shared" si="300"/>
        <v>2023</v>
      </c>
      <c r="G3893" t="str">
        <f t="shared" si="301"/>
        <v>May</v>
      </c>
      <c r="H3893">
        <f t="shared" si="302"/>
        <v>2</v>
      </c>
      <c r="I3893" t="str">
        <f t="shared" si="303"/>
        <v>Tuesday</v>
      </c>
      <c r="J3893" s="2">
        <f t="shared" si="304"/>
        <v>3240000</v>
      </c>
      <c r="K3893" s="2"/>
    </row>
    <row r="3894" spans="1:11" x14ac:dyDescent="0.3">
      <c r="A3894" s="1">
        <v>45048</v>
      </c>
      <c r="B3894" t="s">
        <v>13</v>
      </c>
      <c r="C3894" t="s">
        <v>14</v>
      </c>
      <c r="D3894">
        <v>124</v>
      </c>
      <c r="E3894" s="2">
        <v>20000</v>
      </c>
      <c r="F3894">
        <f t="shared" si="300"/>
        <v>2023</v>
      </c>
      <c r="G3894" t="str">
        <f t="shared" si="301"/>
        <v>May</v>
      </c>
      <c r="H3894">
        <f t="shared" si="302"/>
        <v>2</v>
      </c>
      <c r="I3894" t="str">
        <f t="shared" si="303"/>
        <v>Tuesday</v>
      </c>
      <c r="J3894" s="2">
        <f t="shared" si="304"/>
        <v>2480000</v>
      </c>
      <c r="K3894" s="2"/>
    </row>
    <row r="3895" spans="1:11" x14ac:dyDescent="0.3">
      <c r="A3895" s="1">
        <v>45048</v>
      </c>
      <c r="B3895" t="s">
        <v>15</v>
      </c>
      <c r="C3895" t="s">
        <v>16</v>
      </c>
      <c r="D3895">
        <v>186</v>
      </c>
      <c r="E3895" s="2">
        <v>5000</v>
      </c>
      <c r="F3895">
        <f t="shared" si="300"/>
        <v>2023</v>
      </c>
      <c r="G3895" t="str">
        <f t="shared" si="301"/>
        <v>May</v>
      </c>
      <c r="H3895">
        <f t="shared" si="302"/>
        <v>2</v>
      </c>
      <c r="I3895" t="str">
        <f t="shared" si="303"/>
        <v>Tuesday</v>
      </c>
      <c r="J3895" s="2">
        <f t="shared" si="304"/>
        <v>930000</v>
      </c>
      <c r="K3895" s="2"/>
    </row>
    <row r="3896" spans="1:11" x14ac:dyDescent="0.3">
      <c r="A3896" s="1">
        <v>45048</v>
      </c>
      <c r="B3896" t="s">
        <v>17</v>
      </c>
      <c r="C3896" t="s">
        <v>18</v>
      </c>
      <c r="D3896">
        <v>98</v>
      </c>
      <c r="E3896" s="2">
        <v>25000</v>
      </c>
      <c r="F3896">
        <f t="shared" si="300"/>
        <v>2023</v>
      </c>
      <c r="G3896" t="str">
        <f t="shared" si="301"/>
        <v>May</v>
      </c>
      <c r="H3896">
        <f t="shared" si="302"/>
        <v>2</v>
      </c>
      <c r="I3896" t="str">
        <f t="shared" si="303"/>
        <v>Tuesday</v>
      </c>
      <c r="J3896" s="2">
        <f t="shared" si="304"/>
        <v>2450000</v>
      </c>
      <c r="K3896" s="2"/>
    </row>
    <row r="3897" spans="1:11" x14ac:dyDescent="0.3">
      <c r="A3897" s="1">
        <v>45048</v>
      </c>
      <c r="B3897" t="s">
        <v>19</v>
      </c>
      <c r="C3897" t="s">
        <v>20</v>
      </c>
      <c r="D3897">
        <v>51</v>
      </c>
      <c r="E3897" s="2">
        <v>30000</v>
      </c>
      <c r="F3897">
        <f t="shared" si="300"/>
        <v>2023</v>
      </c>
      <c r="G3897" t="str">
        <f t="shared" si="301"/>
        <v>May</v>
      </c>
      <c r="H3897">
        <f t="shared" si="302"/>
        <v>2</v>
      </c>
      <c r="I3897" t="str">
        <f t="shared" si="303"/>
        <v>Tuesday</v>
      </c>
      <c r="J3897" s="2">
        <f t="shared" si="304"/>
        <v>1530000</v>
      </c>
      <c r="K3897" s="2"/>
    </row>
    <row r="3898" spans="1:11" x14ac:dyDescent="0.3">
      <c r="A3898" s="1">
        <v>45049</v>
      </c>
      <c r="B3898" t="s">
        <v>5</v>
      </c>
      <c r="C3898" t="s">
        <v>6</v>
      </c>
      <c r="D3898">
        <v>94</v>
      </c>
      <c r="E3898" s="2">
        <v>50000</v>
      </c>
      <c r="F3898">
        <f t="shared" si="300"/>
        <v>2023</v>
      </c>
      <c r="G3898" t="str">
        <f t="shared" si="301"/>
        <v>May</v>
      </c>
      <c r="H3898">
        <f t="shared" si="302"/>
        <v>2</v>
      </c>
      <c r="I3898" t="str">
        <f t="shared" si="303"/>
        <v>Wednesday</v>
      </c>
      <c r="J3898" s="2">
        <f t="shared" si="304"/>
        <v>4700000</v>
      </c>
      <c r="K3898" s="2"/>
    </row>
    <row r="3899" spans="1:11" x14ac:dyDescent="0.3">
      <c r="A3899" s="1">
        <v>45049</v>
      </c>
      <c r="B3899" t="s">
        <v>7</v>
      </c>
      <c r="C3899" t="s">
        <v>8</v>
      </c>
      <c r="D3899">
        <v>64</v>
      </c>
      <c r="E3899" s="2">
        <v>35000</v>
      </c>
      <c r="F3899">
        <f t="shared" si="300"/>
        <v>2023</v>
      </c>
      <c r="G3899" t="str">
        <f t="shared" si="301"/>
        <v>May</v>
      </c>
      <c r="H3899">
        <f t="shared" si="302"/>
        <v>2</v>
      </c>
      <c r="I3899" t="str">
        <f t="shared" si="303"/>
        <v>Wednesday</v>
      </c>
      <c r="J3899" s="2">
        <f t="shared" si="304"/>
        <v>2240000</v>
      </c>
      <c r="K3899" s="2"/>
    </row>
    <row r="3900" spans="1:11" x14ac:dyDescent="0.3">
      <c r="A3900" s="1">
        <v>45049</v>
      </c>
      <c r="B3900" t="s">
        <v>9</v>
      </c>
      <c r="C3900" t="s">
        <v>10</v>
      </c>
      <c r="D3900">
        <v>70</v>
      </c>
      <c r="E3900" s="2">
        <v>45000</v>
      </c>
      <c r="F3900">
        <f t="shared" si="300"/>
        <v>2023</v>
      </c>
      <c r="G3900" t="str">
        <f t="shared" si="301"/>
        <v>May</v>
      </c>
      <c r="H3900">
        <f t="shared" si="302"/>
        <v>2</v>
      </c>
      <c r="I3900" t="str">
        <f t="shared" si="303"/>
        <v>Wednesday</v>
      </c>
      <c r="J3900" s="2">
        <f t="shared" si="304"/>
        <v>3150000</v>
      </c>
      <c r="K3900" s="2"/>
    </row>
    <row r="3901" spans="1:11" x14ac:dyDescent="0.3">
      <c r="A3901" s="1">
        <v>45049</v>
      </c>
      <c r="B3901" t="s">
        <v>11</v>
      </c>
      <c r="C3901" t="s">
        <v>12</v>
      </c>
      <c r="D3901">
        <v>51</v>
      </c>
      <c r="E3901" s="2">
        <v>60000</v>
      </c>
      <c r="F3901">
        <f t="shared" si="300"/>
        <v>2023</v>
      </c>
      <c r="G3901" t="str">
        <f t="shared" si="301"/>
        <v>May</v>
      </c>
      <c r="H3901">
        <f t="shared" si="302"/>
        <v>2</v>
      </c>
      <c r="I3901" t="str">
        <f t="shared" si="303"/>
        <v>Wednesday</v>
      </c>
      <c r="J3901" s="2">
        <f t="shared" si="304"/>
        <v>3060000</v>
      </c>
      <c r="K3901" s="2"/>
    </row>
    <row r="3902" spans="1:11" x14ac:dyDescent="0.3">
      <c r="A3902" s="1">
        <v>45049</v>
      </c>
      <c r="B3902" t="s">
        <v>13</v>
      </c>
      <c r="C3902" t="s">
        <v>14</v>
      </c>
      <c r="D3902">
        <v>133</v>
      </c>
      <c r="E3902" s="2">
        <v>20000</v>
      </c>
      <c r="F3902">
        <f t="shared" si="300"/>
        <v>2023</v>
      </c>
      <c r="G3902" t="str">
        <f t="shared" si="301"/>
        <v>May</v>
      </c>
      <c r="H3902">
        <f t="shared" si="302"/>
        <v>2</v>
      </c>
      <c r="I3902" t="str">
        <f t="shared" si="303"/>
        <v>Wednesday</v>
      </c>
      <c r="J3902" s="2">
        <f t="shared" si="304"/>
        <v>2660000</v>
      </c>
      <c r="K3902" s="2"/>
    </row>
    <row r="3903" spans="1:11" x14ac:dyDescent="0.3">
      <c r="A3903" s="1">
        <v>45049</v>
      </c>
      <c r="B3903" t="s">
        <v>15</v>
      </c>
      <c r="C3903" t="s">
        <v>16</v>
      </c>
      <c r="D3903">
        <v>174</v>
      </c>
      <c r="E3903" s="2">
        <v>5000</v>
      </c>
      <c r="F3903">
        <f t="shared" si="300"/>
        <v>2023</v>
      </c>
      <c r="G3903" t="str">
        <f t="shared" si="301"/>
        <v>May</v>
      </c>
      <c r="H3903">
        <f t="shared" si="302"/>
        <v>2</v>
      </c>
      <c r="I3903" t="str">
        <f t="shared" si="303"/>
        <v>Wednesday</v>
      </c>
      <c r="J3903" s="2">
        <f t="shared" si="304"/>
        <v>870000</v>
      </c>
      <c r="K3903" s="2"/>
    </row>
    <row r="3904" spans="1:11" x14ac:dyDescent="0.3">
      <c r="A3904" s="1">
        <v>45049</v>
      </c>
      <c r="B3904" t="s">
        <v>17</v>
      </c>
      <c r="C3904" t="s">
        <v>18</v>
      </c>
      <c r="D3904">
        <v>100</v>
      </c>
      <c r="E3904" s="2">
        <v>25000</v>
      </c>
      <c r="F3904">
        <f t="shared" si="300"/>
        <v>2023</v>
      </c>
      <c r="G3904" t="str">
        <f t="shared" si="301"/>
        <v>May</v>
      </c>
      <c r="H3904">
        <f t="shared" si="302"/>
        <v>2</v>
      </c>
      <c r="I3904" t="str">
        <f t="shared" si="303"/>
        <v>Wednesday</v>
      </c>
      <c r="J3904" s="2">
        <f t="shared" si="304"/>
        <v>2500000</v>
      </c>
      <c r="K3904" s="2"/>
    </row>
    <row r="3905" spans="1:11" x14ac:dyDescent="0.3">
      <c r="A3905" s="1">
        <v>45049</v>
      </c>
      <c r="B3905" t="s">
        <v>19</v>
      </c>
      <c r="C3905" t="s">
        <v>20</v>
      </c>
      <c r="D3905">
        <v>55</v>
      </c>
      <c r="E3905" s="2">
        <v>30000</v>
      </c>
      <c r="F3905">
        <f t="shared" si="300"/>
        <v>2023</v>
      </c>
      <c r="G3905" t="str">
        <f t="shared" si="301"/>
        <v>May</v>
      </c>
      <c r="H3905">
        <f t="shared" si="302"/>
        <v>2</v>
      </c>
      <c r="I3905" t="str">
        <f t="shared" si="303"/>
        <v>Wednesday</v>
      </c>
      <c r="J3905" s="2">
        <f t="shared" si="304"/>
        <v>1650000</v>
      </c>
      <c r="K3905" s="2"/>
    </row>
    <row r="3906" spans="1:11" x14ac:dyDescent="0.3">
      <c r="A3906" s="1">
        <v>45050</v>
      </c>
      <c r="B3906" t="s">
        <v>5</v>
      </c>
      <c r="C3906" t="s">
        <v>6</v>
      </c>
      <c r="D3906">
        <v>95</v>
      </c>
      <c r="E3906" s="2">
        <v>50000</v>
      </c>
      <c r="F3906">
        <f t="shared" ref="F3906:F3969" si="305">YEAR(A3906)</f>
        <v>2023</v>
      </c>
      <c r="G3906" t="str">
        <f t="shared" ref="G3906:G3969" si="306">TEXT(A3906,"mmmm")</f>
        <v>May</v>
      </c>
      <c r="H3906">
        <f t="shared" ref="H3906:H3969" si="307">ROUNDUP(MONTH(A3906)/3,0)</f>
        <v>2</v>
      </c>
      <c r="I3906" t="str">
        <f t="shared" ref="I3906:I3969" si="308">TEXT(A3906,"dddd")</f>
        <v>Thursday</v>
      </c>
      <c r="J3906" s="2">
        <f t="shared" ref="J3906:J3969" si="309">D3906*E3906</f>
        <v>4750000</v>
      </c>
      <c r="K3906" s="2"/>
    </row>
    <row r="3907" spans="1:11" x14ac:dyDescent="0.3">
      <c r="A3907" s="1">
        <v>45050</v>
      </c>
      <c r="B3907" t="s">
        <v>7</v>
      </c>
      <c r="C3907" t="s">
        <v>8</v>
      </c>
      <c r="D3907">
        <v>64</v>
      </c>
      <c r="E3907" s="2">
        <v>35000</v>
      </c>
      <c r="F3907">
        <f t="shared" si="305"/>
        <v>2023</v>
      </c>
      <c r="G3907" t="str">
        <f t="shared" si="306"/>
        <v>May</v>
      </c>
      <c r="H3907">
        <f t="shared" si="307"/>
        <v>2</v>
      </c>
      <c r="I3907" t="str">
        <f t="shared" si="308"/>
        <v>Thursday</v>
      </c>
      <c r="J3907" s="2">
        <f t="shared" si="309"/>
        <v>2240000</v>
      </c>
      <c r="K3907" s="2"/>
    </row>
    <row r="3908" spans="1:11" x14ac:dyDescent="0.3">
      <c r="A3908" s="1">
        <v>45050</v>
      </c>
      <c r="B3908" t="s">
        <v>9</v>
      </c>
      <c r="C3908" t="s">
        <v>10</v>
      </c>
      <c r="D3908">
        <v>71</v>
      </c>
      <c r="E3908" s="2">
        <v>45000</v>
      </c>
      <c r="F3908">
        <f t="shared" si="305"/>
        <v>2023</v>
      </c>
      <c r="G3908" t="str">
        <f t="shared" si="306"/>
        <v>May</v>
      </c>
      <c r="H3908">
        <f t="shared" si="307"/>
        <v>2</v>
      </c>
      <c r="I3908" t="str">
        <f t="shared" si="308"/>
        <v>Thursday</v>
      </c>
      <c r="J3908" s="2">
        <f t="shared" si="309"/>
        <v>3195000</v>
      </c>
      <c r="K3908" s="2"/>
    </row>
    <row r="3909" spans="1:11" x14ac:dyDescent="0.3">
      <c r="A3909" s="1">
        <v>45050</v>
      </c>
      <c r="B3909" t="s">
        <v>11</v>
      </c>
      <c r="C3909" t="s">
        <v>12</v>
      </c>
      <c r="D3909">
        <v>52</v>
      </c>
      <c r="E3909" s="2">
        <v>60000</v>
      </c>
      <c r="F3909">
        <f t="shared" si="305"/>
        <v>2023</v>
      </c>
      <c r="G3909" t="str">
        <f t="shared" si="306"/>
        <v>May</v>
      </c>
      <c r="H3909">
        <f t="shared" si="307"/>
        <v>2</v>
      </c>
      <c r="I3909" t="str">
        <f t="shared" si="308"/>
        <v>Thursday</v>
      </c>
      <c r="J3909" s="2">
        <f t="shared" si="309"/>
        <v>3120000</v>
      </c>
      <c r="K3909" s="2"/>
    </row>
    <row r="3910" spans="1:11" x14ac:dyDescent="0.3">
      <c r="A3910" s="1">
        <v>45050</v>
      </c>
      <c r="B3910" t="s">
        <v>13</v>
      </c>
      <c r="C3910" t="s">
        <v>14</v>
      </c>
      <c r="D3910">
        <v>131</v>
      </c>
      <c r="E3910" s="2">
        <v>20000</v>
      </c>
      <c r="F3910">
        <f t="shared" si="305"/>
        <v>2023</v>
      </c>
      <c r="G3910" t="str">
        <f t="shared" si="306"/>
        <v>May</v>
      </c>
      <c r="H3910">
        <f t="shared" si="307"/>
        <v>2</v>
      </c>
      <c r="I3910" t="str">
        <f t="shared" si="308"/>
        <v>Thursday</v>
      </c>
      <c r="J3910" s="2">
        <f t="shared" si="309"/>
        <v>2620000</v>
      </c>
      <c r="K3910" s="2"/>
    </row>
    <row r="3911" spans="1:11" x14ac:dyDescent="0.3">
      <c r="A3911" s="1">
        <v>45050</v>
      </c>
      <c r="B3911" t="s">
        <v>15</v>
      </c>
      <c r="C3911" t="s">
        <v>16</v>
      </c>
      <c r="D3911">
        <v>160</v>
      </c>
      <c r="E3911" s="2">
        <v>5000</v>
      </c>
      <c r="F3911">
        <f t="shared" si="305"/>
        <v>2023</v>
      </c>
      <c r="G3911" t="str">
        <f t="shared" si="306"/>
        <v>May</v>
      </c>
      <c r="H3911">
        <f t="shared" si="307"/>
        <v>2</v>
      </c>
      <c r="I3911" t="str">
        <f t="shared" si="308"/>
        <v>Thursday</v>
      </c>
      <c r="J3911" s="2">
        <f t="shared" si="309"/>
        <v>800000</v>
      </c>
      <c r="K3911" s="2"/>
    </row>
    <row r="3912" spans="1:11" x14ac:dyDescent="0.3">
      <c r="A3912" s="1">
        <v>45050</v>
      </c>
      <c r="B3912" t="s">
        <v>17</v>
      </c>
      <c r="C3912" t="s">
        <v>18</v>
      </c>
      <c r="D3912">
        <v>102</v>
      </c>
      <c r="E3912" s="2">
        <v>25000</v>
      </c>
      <c r="F3912">
        <f t="shared" si="305"/>
        <v>2023</v>
      </c>
      <c r="G3912" t="str">
        <f t="shared" si="306"/>
        <v>May</v>
      </c>
      <c r="H3912">
        <f t="shared" si="307"/>
        <v>2</v>
      </c>
      <c r="I3912" t="str">
        <f t="shared" si="308"/>
        <v>Thursday</v>
      </c>
      <c r="J3912" s="2">
        <f t="shared" si="309"/>
        <v>2550000</v>
      </c>
      <c r="K3912" s="2"/>
    </row>
    <row r="3913" spans="1:11" x14ac:dyDescent="0.3">
      <c r="A3913" s="1">
        <v>45050</v>
      </c>
      <c r="B3913" t="s">
        <v>19</v>
      </c>
      <c r="C3913" t="s">
        <v>20</v>
      </c>
      <c r="D3913">
        <v>52</v>
      </c>
      <c r="E3913" s="2">
        <v>30000</v>
      </c>
      <c r="F3913">
        <f t="shared" si="305"/>
        <v>2023</v>
      </c>
      <c r="G3913" t="str">
        <f t="shared" si="306"/>
        <v>May</v>
      </c>
      <c r="H3913">
        <f t="shared" si="307"/>
        <v>2</v>
      </c>
      <c r="I3913" t="str">
        <f t="shared" si="308"/>
        <v>Thursday</v>
      </c>
      <c r="J3913" s="2">
        <f t="shared" si="309"/>
        <v>1560000</v>
      </c>
      <c r="K3913" s="2"/>
    </row>
    <row r="3914" spans="1:11" x14ac:dyDescent="0.3">
      <c r="A3914" s="1">
        <v>45051</v>
      </c>
      <c r="B3914" t="s">
        <v>5</v>
      </c>
      <c r="C3914" t="s">
        <v>6</v>
      </c>
      <c r="D3914">
        <v>98</v>
      </c>
      <c r="E3914" s="2">
        <v>50000</v>
      </c>
      <c r="F3914">
        <f t="shared" si="305"/>
        <v>2023</v>
      </c>
      <c r="G3914" t="str">
        <f t="shared" si="306"/>
        <v>May</v>
      </c>
      <c r="H3914">
        <f t="shared" si="307"/>
        <v>2</v>
      </c>
      <c r="I3914" t="str">
        <f t="shared" si="308"/>
        <v>Friday</v>
      </c>
      <c r="J3914" s="2">
        <f t="shared" si="309"/>
        <v>4900000</v>
      </c>
      <c r="K3914" s="2"/>
    </row>
    <row r="3915" spans="1:11" x14ac:dyDescent="0.3">
      <c r="A3915" s="1">
        <v>45051</v>
      </c>
      <c r="B3915" t="s">
        <v>7</v>
      </c>
      <c r="C3915" t="s">
        <v>8</v>
      </c>
      <c r="D3915">
        <v>62</v>
      </c>
      <c r="E3915" s="2">
        <v>35000</v>
      </c>
      <c r="F3915">
        <f t="shared" si="305"/>
        <v>2023</v>
      </c>
      <c r="G3915" t="str">
        <f t="shared" si="306"/>
        <v>May</v>
      </c>
      <c r="H3915">
        <f t="shared" si="307"/>
        <v>2</v>
      </c>
      <c r="I3915" t="str">
        <f t="shared" si="308"/>
        <v>Friday</v>
      </c>
      <c r="J3915" s="2">
        <f t="shared" si="309"/>
        <v>2170000</v>
      </c>
      <c r="K3915" s="2"/>
    </row>
    <row r="3916" spans="1:11" x14ac:dyDescent="0.3">
      <c r="A3916" s="1">
        <v>45051</v>
      </c>
      <c r="B3916" t="s">
        <v>9</v>
      </c>
      <c r="C3916" t="s">
        <v>10</v>
      </c>
      <c r="D3916">
        <v>69</v>
      </c>
      <c r="E3916" s="2">
        <v>45000</v>
      </c>
      <c r="F3916">
        <f t="shared" si="305"/>
        <v>2023</v>
      </c>
      <c r="G3916" t="str">
        <f t="shared" si="306"/>
        <v>May</v>
      </c>
      <c r="H3916">
        <f t="shared" si="307"/>
        <v>2</v>
      </c>
      <c r="I3916" t="str">
        <f t="shared" si="308"/>
        <v>Friday</v>
      </c>
      <c r="J3916" s="2">
        <f t="shared" si="309"/>
        <v>3105000</v>
      </c>
      <c r="K3916" s="2"/>
    </row>
    <row r="3917" spans="1:11" x14ac:dyDescent="0.3">
      <c r="A3917" s="1">
        <v>45051</v>
      </c>
      <c r="B3917" t="s">
        <v>11</v>
      </c>
      <c r="C3917" t="s">
        <v>12</v>
      </c>
      <c r="D3917">
        <v>50</v>
      </c>
      <c r="E3917" s="2">
        <v>60000</v>
      </c>
      <c r="F3917">
        <f t="shared" si="305"/>
        <v>2023</v>
      </c>
      <c r="G3917" t="str">
        <f t="shared" si="306"/>
        <v>May</v>
      </c>
      <c r="H3917">
        <f t="shared" si="307"/>
        <v>2</v>
      </c>
      <c r="I3917" t="str">
        <f t="shared" si="308"/>
        <v>Friday</v>
      </c>
      <c r="J3917" s="2">
        <f t="shared" si="309"/>
        <v>3000000</v>
      </c>
      <c r="K3917" s="2"/>
    </row>
    <row r="3918" spans="1:11" x14ac:dyDescent="0.3">
      <c r="A3918" s="1">
        <v>45051</v>
      </c>
      <c r="B3918" t="s">
        <v>13</v>
      </c>
      <c r="C3918" t="s">
        <v>14</v>
      </c>
      <c r="D3918">
        <v>133</v>
      </c>
      <c r="E3918" s="2">
        <v>20000</v>
      </c>
      <c r="F3918">
        <f t="shared" si="305"/>
        <v>2023</v>
      </c>
      <c r="G3918" t="str">
        <f t="shared" si="306"/>
        <v>May</v>
      </c>
      <c r="H3918">
        <f t="shared" si="307"/>
        <v>2</v>
      </c>
      <c r="I3918" t="str">
        <f t="shared" si="308"/>
        <v>Friday</v>
      </c>
      <c r="J3918" s="2">
        <f t="shared" si="309"/>
        <v>2660000</v>
      </c>
      <c r="K3918" s="2"/>
    </row>
    <row r="3919" spans="1:11" x14ac:dyDescent="0.3">
      <c r="A3919" s="1">
        <v>45051</v>
      </c>
      <c r="B3919" t="s">
        <v>15</v>
      </c>
      <c r="C3919" t="s">
        <v>16</v>
      </c>
      <c r="D3919">
        <v>168</v>
      </c>
      <c r="E3919" s="2">
        <v>5000</v>
      </c>
      <c r="F3919">
        <f t="shared" si="305"/>
        <v>2023</v>
      </c>
      <c r="G3919" t="str">
        <f t="shared" si="306"/>
        <v>May</v>
      </c>
      <c r="H3919">
        <f t="shared" si="307"/>
        <v>2</v>
      </c>
      <c r="I3919" t="str">
        <f t="shared" si="308"/>
        <v>Friday</v>
      </c>
      <c r="J3919" s="2">
        <f t="shared" si="309"/>
        <v>840000</v>
      </c>
      <c r="K3919" s="2"/>
    </row>
    <row r="3920" spans="1:11" x14ac:dyDescent="0.3">
      <c r="A3920" s="1">
        <v>45051</v>
      </c>
      <c r="B3920" t="s">
        <v>17</v>
      </c>
      <c r="C3920" t="s">
        <v>18</v>
      </c>
      <c r="D3920">
        <v>99</v>
      </c>
      <c r="E3920" s="2">
        <v>25000</v>
      </c>
      <c r="F3920">
        <f t="shared" si="305"/>
        <v>2023</v>
      </c>
      <c r="G3920" t="str">
        <f t="shared" si="306"/>
        <v>May</v>
      </c>
      <c r="H3920">
        <f t="shared" si="307"/>
        <v>2</v>
      </c>
      <c r="I3920" t="str">
        <f t="shared" si="308"/>
        <v>Friday</v>
      </c>
      <c r="J3920" s="2">
        <f t="shared" si="309"/>
        <v>2475000</v>
      </c>
      <c r="K3920" s="2"/>
    </row>
    <row r="3921" spans="1:11" x14ac:dyDescent="0.3">
      <c r="A3921" s="1">
        <v>45051</v>
      </c>
      <c r="B3921" t="s">
        <v>19</v>
      </c>
      <c r="C3921" t="s">
        <v>20</v>
      </c>
      <c r="D3921">
        <v>46</v>
      </c>
      <c r="E3921" s="2">
        <v>30000</v>
      </c>
      <c r="F3921">
        <f t="shared" si="305"/>
        <v>2023</v>
      </c>
      <c r="G3921" t="str">
        <f t="shared" si="306"/>
        <v>May</v>
      </c>
      <c r="H3921">
        <f t="shared" si="307"/>
        <v>2</v>
      </c>
      <c r="I3921" t="str">
        <f t="shared" si="308"/>
        <v>Friday</v>
      </c>
      <c r="J3921" s="2">
        <f t="shared" si="309"/>
        <v>1380000</v>
      </c>
      <c r="K3921" s="2"/>
    </row>
    <row r="3922" spans="1:11" x14ac:dyDescent="0.3">
      <c r="A3922" s="1">
        <v>45052</v>
      </c>
      <c r="B3922" t="s">
        <v>5</v>
      </c>
      <c r="C3922" t="s">
        <v>6</v>
      </c>
      <c r="D3922">
        <v>88</v>
      </c>
      <c r="E3922" s="2">
        <v>50000</v>
      </c>
      <c r="F3922">
        <f t="shared" si="305"/>
        <v>2023</v>
      </c>
      <c r="G3922" t="str">
        <f t="shared" si="306"/>
        <v>May</v>
      </c>
      <c r="H3922">
        <f t="shared" si="307"/>
        <v>2</v>
      </c>
      <c r="I3922" t="str">
        <f t="shared" si="308"/>
        <v>Saturday</v>
      </c>
      <c r="J3922" s="2">
        <f t="shared" si="309"/>
        <v>4400000</v>
      </c>
      <c r="K3922" s="2"/>
    </row>
    <row r="3923" spans="1:11" x14ac:dyDescent="0.3">
      <c r="A3923" s="1">
        <v>45052</v>
      </c>
      <c r="B3923" t="s">
        <v>7</v>
      </c>
      <c r="C3923" t="s">
        <v>8</v>
      </c>
      <c r="D3923">
        <v>58</v>
      </c>
      <c r="E3923" s="2">
        <v>35000</v>
      </c>
      <c r="F3923">
        <f t="shared" si="305"/>
        <v>2023</v>
      </c>
      <c r="G3923" t="str">
        <f t="shared" si="306"/>
        <v>May</v>
      </c>
      <c r="H3923">
        <f t="shared" si="307"/>
        <v>2</v>
      </c>
      <c r="I3923" t="str">
        <f t="shared" si="308"/>
        <v>Saturday</v>
      </c>
      <c r="J3923" s="2">
        <f t="shared" si="309"/>
        <v>2030000</v>
      </c>
      <c r="K3923" s="2"/>
    </row>
    <row r="3924" spans="1:11" x14ac:dyDescent="0.3">
      <c r="A3924" s="1">
        <v>45052</v>
      </c>
      <c r="B3924" t="s">
        <v>9</v>
      </c>
      <c r="C3924" t="s">
        <v>10</v>
      </c>
      <c r="D3924">
        <v>65</v>
      </c>
      <c r="E3924" s="2">
        <v>45000</v>
      </c>
      <c r="F3924">
        <f t="shared" si="305"/>
        <v>2023</v>
      </c>
      <c r="G3924" t="str">
        <f t="shared" si="306"/>
        <v>May</v>
      </c>
      <c r="H3924">
        <f t="shared" si="307"/>
        <v>2</v>
      </c>
      <c r="I3924" t="str">
        <f t="shared" si="308"/>
        <v>Saturday</v>
      </c>
      <c r="J3924" s="2">
        <f t="shared" si="309"/>
        <v>2925000</v>
      </c>
      <c r="K3924" s="2"/>
    </row>
    <row r="3925" spans="1:11" x14ac:dyDescent="0.3">
      <c r="A3925" s="1">
        <v>45052</v>
      </c>
      <c r="B3925" t="s">
        <v>11</v>
      </c>
      <c r="C3925" t="s">
        <v>12</v>
      </c>
      <c r="D3925">
        <v>59</v>
      </c>
      <c r="E3925" s="2">
        <v>60000</v>
      </c>
      <c r="F3925">
        <f t="shared" si="305"/>
        <v>2023</v>
      </c>
      <c r="G3925" t="str">
        <f t="shared" si="306"/>
        <v>May</v>
      </c>
      <c r="H3925">
        <f t="shared" si="307"/>
        <v>2</v>
      </c>
      <c r="I3925" t="str">
        <f t="shared" si="308"/>
        <v>Saturday</v>
      </c>
      <c r="J3925" s="2">
        <f t="shared" si="309"/>
        <v>3540000</v>
      </c>
      <c r="K3925" s="2"/>
    </row>
    <row r="3926" spans="1:11" x14ac:dyDescent="0.3">
      <c r="A3926" s="1">
        <v>45052</v>
      </c>
      <c r="B3926" t="s">
        <v>13</v>
      </c>
      <c r="C3926" t="s">
        <v>14</v>
      </c>
      <c r="D3926">
        <v>107</v>
      </c>
      <c r="E3926" s="2">
        <v>20000</v>
      </c>
      <c r="F3926">
        <f t="shared" si="305"/>
        <v>2023</v>
      </c>
      <c r="G3926" t="str">
        <f t="shared" si="306"/>
        <v>May</v>
      </c>
      <c r="H3926">
        <f t="shared" si="307"/>
        <v>2</v>
      </c>
      <c r="I3926" t="str">
        <f t="shared" si="308"/>
        <v>Saturday</v>
      </c>
      <c r="J3926" s="2">
        <f t="shared" si="309"/>
        <v>2140000</v>
      </c>
      <c r="K3926" s="2"/>
    </row>
    <row r="3927" spans="1:11" x14ac:dyDescent="0.3">
      <c r="A3927" s="1">
        <v>45052</v>
      </c>
      <c r="B3927" t="s">
        <v>15</v>
      </c>
      <c r="C3927" t="s">
        <v>16</v>
      </c>
      <c r="D3927">
        <v>175</v>
      </c>
      <c r="E3927" s="2">
        <v>5000</v>
      </c>
      <c r="F3927">
        <f t="shared" si="305"/>
        <v>2023</v>
      </c>
      <c r="G3927" t="str">
        <f t="shared" si="306"/>
        <v>May</v>
      </c>
      <c r="H3927">
        <f t="shared" si="307"/>
        <v>2</v>
      </c>
      <c r="I3927" t="str">
        <f t="shared" si="308"/>
        <v>Saturday</v>
      </c>
      <c r="J3927" s="2">
        <f t="shared" si="309"/>
        <v>875000</v>
      </c>
      <c r="K3927" s="2"/>
    </row>
    <row r="3928" spans="1:11" x14ac:dyDescent="0.3">
      <c r="A3928" s="1">
        <v>45052</v>
      </c>
      <c r="B3928" t="s">
        <v>17</v>
      </c>
      <c r="C3928" t="s">
        <v>18</v>
      </c>
      <c r="D3928">
        <v>91</v>
      </c>
      <c r="E3928" s="2">
        <v>25000</v>
      </c>
      <c r="F3928">
        <f t="shared" si="305"/>
        <v>2023</v>
      </c>
      <c r="G3928" t="str">
        <f t="shared" si="306"/>
        <v>May</v>
      </c>
      <c r="H3928">
        <f t="shared" si="307"/>
        <v>2</v>
      </c>
      <c r="I3928" t="str">
        <f t="shared" si="308"/>
        <v>Saturday</v>
      </c>
      <c r="J3928" s="2">
        <f t="shared" si="309"/>
        <v>2275000</v>
      </c>
      <c r="K3928" s="2"/>
    </row>
    <row r="3929" spans="1:11" x14ac:dyDescent="0.3">
      <c r="A3929" s="1">
        <v>45052</v>
      </c>
      <c r="B3929" t="s">
        <v>19</v>
      </c>
      <c r="C3929" t="s">
        <v>20</v>
      </c>
      <c r="D3929">
        <v>52</v>
      </c>
      <c r="E3929" s="2">
        <v>30000</v>
      </c>
      <c r="F3929">
        <f t="shared" si="305"/>
        <v>2023</v>
      </c>
      <c r="G3929" t="str">
        <f t="shared" si="306"/>
        <v>May</v>
      </c>
      <c r="H3929">
        <f t="shared" si="307"/>
        <v>2</v>
      </c>
      <c r="I3929" t="str">
        <f t="shared" si="308"/>
        <v>Saturday</v>
      </c>
      <c r="J3929" s="2">
        <f t="shared" si="309"/>
        <v>1560000</v>
      </c>
      <c r="K3929" s="2"/>
    </row>
    <row r="3930" spans="1:11" x14ac:dyDescent="0.3">
      <c r="A3930" s="1">
        <v>45053</v>
      </c>
      <c r="B3930" t="s">
        <v>5</v>
      </c>
      <c r="C3930" t="s">
        <v>6</v>
      </c>
      <c r="D3930">
        <v>97</v>
      </c>
      <c r="E3930" s="2">
        <v>50000</v>
      </c>
      <c r="F3930">
        <f t="shared" si="305"/>
        <v>2023</v>
      </c>
      <c r="G3930" t="str">
        <f t="shared" si="306"/>
        <v>May</v>
      </c>
      <c r="H3930">
        <f t="shared" si="307"/>
        <v>2</v>
      </c>
      <c r="I3930" t="str">
        <f t="shared" si="308"/>
        <v>Sunday</v>
      </c>
      <c r="J3930" s="2">
        <f t="shared" si="309"/>
        <v>4850000</v>
      </c>
      <c r="K3930" s="2"/>
    </row>
    <row r="3931" spans="1:11" x14ac:dyDescent="0.3">
      <c r="A3931" s="1">
        <v>45053</v>
      </c>
      <c r="B3931" t="s">
        <v>7</v>
      </c>
      <c r="C3931" t="s">
        <v>8</v>
      </c>
      <c r="D3931">
        <v>66</v>
      </c>
      <c r="E3931" s="2">
        <v>35000</v>
      </c>
      <c r="F3931">
        <f t="shared" si="305"/>
        <v>2023</v>
      </c>
      <c r="G3931" t="str">
        <f t="shared" si="306"/>
        <v>May</v>
      </c>
      <c r="H3931">
        <f t="shared" si="307"/>
        <v>2</v>
      </c>
      <c r="I3931" t="str">
        <f t="shared" si="308"/>
        <v>Sunday</v>
      </c>
      <c r="J3931" s="2">
        <f t="shared" si="309"/>
        <v>2310000</v>
      </c>
      <c r="K3931" s="2"/>
    </row>
    <row r="3932" spans="1:11" x14ac:dyDescent="0.3">
      <c r="A3932" s="1">
        <v>45053</v>
      </c>
      <c r="B3932" t="s">
        <v>9</v>
      </c>
      <c r="C3932" t="s">
        <v>10</v>
      </c>
      <c r="D3932">
        <v>71</v>
      </c>
      <c r="E3932" s="2">
        <v>45000</v>
      </c>
      <c r="F3932">
        <f t="shared" si="305"/>
        <v>2023</v>
      </c>
      <c r="G3932" t="str">
        <f t="shared" si="306"/>
        <v>May</v>
      </c>
      <c r="H3932">
        <f t="shared" si="307"/>
        <v>2</v>
      </c>
      <c r="I3932" t="str">
        <f t="shared" si="308"/>
        <v>Sunday</v>
      </c>
      <c r="J3932" s="2">
        <f t="shared" si="309"/>
        <v>3195000</v>
      </c>
      <c r="K3932" s="2"/>
    </row>
    <row r="3933" spans="1:11" x14ac:dyDescent="0.3">
      <c r="A3933" s="1">
        <v>45053</v>
      </c>
      <c r="B3933" t="s">
        <v>11</v>
      </c>
      <c r="C3933" t="s">
        <v>12</v>
      </c>
      <c r="D3933">
        <v>55</v>
      </c>
      <c r="E3933" s="2">
        <v>60000</v>
      </c>
      <c r="F3933">
        <f t="shared" si="305"/>
        <v>2023</v>
      </c>
      <c r="G3933" t="str">
        <f t="shared" si="306"/>
        <v>May</v>
      </c>
      <c r="H3933">
        <f t="shared" si="307"/>
        <v>2</v>
      </c>
      <c r="I3933" t="str">
        <f t="shared" si="308"/>
        <v>Sunday</v>
      </c>
      <c r="J3933" s="2">
        <f t="shared" si="309"/>
        <v>3300000</v>
      </c>
      <c r="K3933" s="2"/>
    </row>
    <row r="3934" spans="1:11" x14ac:dyDescent="0.3">
      <c r="A3934" s="1">
        <v>45053</v>
      </c>
      <c r="B3934" t="s">
        <v>13</v>
      </c>
      <c r="C3934" t="s">
        <v>14</v>
      </c>
      <c r="D3934">
        <v>136</v>
      </c>
      <c r="E3934" s="2">
        <v>20000</v>
      </c>
      <c r="F3934">
        <f t="shared" si="305"/>
        <v>2023</v>
      </c>
      <c r="G3934" t="str">
        <f t="shared" si="306"/>
        <v>May</v>
      </c>
      <c r="H3934">
        <f t="shared" si="307"/>
        <v>2</v>
      </c>
      <c r="I3934" t="str">
        <f t="shared" si="308"/>
        <v>Sunday</v>
      </c>
      <c r="J3934" s="2">
        <f t="shared" si="309"/>
        <v>2720000</v>
      </c>
      <c r="K3934" s="2"/>
    </row>
    <row r="3935" spans="1:11" x14ac:dyDescent="0.3">
      <c r="A3935" s="1">
        <v>45053</v>
      </c>
      <c r="B3935" t="s">
        <v>15</v>
      </c>
      <c r="C3935" t="s">
        <v>16</v>
      </c>
      <c r="D3935">
        <v>166</v>
      </c>
      <c r="E3935" s="2">
        <v>5000</v>
      </c>
      <c r="F3935">
        <f t="shared" si="305"/>
        <v>2023</v>
      </c>
      <c r="G3935" t="str">
        <f t="shared" si="306"/>
        <v>May</v>
      </c>
      <c r="H3935">
        <f t="shared" si="307"/>
        <v>2</v>
      </c>
      <c r="I3935" t="str">
        <f t="shared" si="308"/>
        <v>Sunday</v>
      </c>
      <c r="J3935" s="2">
        <f t="shared" si="309"/>
        <v>830000</v>
      </c>
      <c r="K3935" s="2"/>
    </row>
    <row r="3936" spans="1:11" x14ac:dyDescent="0.3">
      <c r="A3936" s="1">
        <v>45053</v>
      </c>
      <c r="B3936" t="s">
        <v>17</v>
      </c>
      <c r="C3936" t="s">
        <v>18</v>
      </c>
      <c r="D3936">
        <v>105</v>
      </c>
      <c r="E3936" s="2">
        <v>25000</v>
      </c>
      <c r="F3936">
        <f t="shared" si="305"/>
        <v>2023</v>
      </c>
      <c r="G3936" t="str">
        <f t="shared" si="306"/>
        <v>May</v>
      </c>
      <c r="H3936">
        <f t="shared" si="307"/>
        <v>2</v>
      </c>
      <c r="I3936" t="str">
        <f t="shared" si="308"/>
        <v>Sunday</v>
      </c>
      <c r="J3936" s="2">
        <f t="shared" si="309"/>
        <v>2625000</v>
      </c>
      <c r="K3936" s="2"/>
    </row>
    <row r="3937" spans="1:11" x14ac:dyDescent="0.3">
      <c r="A3937" s="1">
        <v>45053</v>
      </c>
      <c r="B3937" t="s">
        <v>19</v>
      </c>
      <c r="C3937" t="s">
        <v>20</v>
      </c>
      <c r="D3937">
        <v>59</v>
      </c>
      <c r="E3937" s="2">
        <v>30000</v>
      </c>
      <c r="F3937">
        <f t="shared" si="305"/>
        <v>2023</v>
      </c>
      <c r="G3937" t="str">
        <f t="shared" si="306"/>
        <v>May</v>
      </c>
      <c r="H3937">
        <f t="shared" si="307"/>
        <v>2</v>
      </c>
      <c r="I3937" t="str">
        <f t="shared" si="308"/>
        <v>Sunday</v>
      </c>
      <c r="J3937" s="2">
        <f t="shared" si="309"/>
        <v>1770000</v>
      </c>
      <c r="K3937" s="2"/>
    </row>
    <row r="3938" spans="1:11" x14ac:dyDescent="0.3">
      <c r="A3938" s="1">
        <v>45054</v>
      </c>
      <c r="B3938" t="s">
        <v>5</v>
      </c>
      <c r="C3938" t="s">
        <v>6</v>
      </c>
      <c r="D3938">
        <v>92</v>
      </c>
      <c r="E3938" s="2">
        <v>50000</v>
      </c>
      <c r="F3938">
        <f t="shared" si="305"/>
        <v>2023</v>
      </c>
      <c r="G3938" t="str">
        <f t="shared" si="306"/>
        <v>May</v>
      </c>
      <c r="H3938">
        <f t="shared" si="307"/>
        <v>2</v>
      </c>
      <c r="I3938" t="str">
        <f t="shared" si="308"/>
        <v>Monday</v>
      </c>
      <c r="J3938" s="2">
        <f t="shared" si="309"/>
        <v>4600000</v>
      </c>
      <c r="K3938" s="2"/>
    </row>
    <row r="3939" spans="1:11" x14ac:dyDescent="0.3">
      <c r="A3939" s="1">
        <v>45054</v>
      </c>
      <c r="B3939" t="s">
        <v>7</v>
      </c>
      <c r="C3939" t="s">
        <v>8</v>
      </c>
      <c r="D3939">
        <v>63</v>
      </c>
      <c r="E3939" s="2">
        <v>35000</v>
      </c>
      <c r="F3939">
        <f t="shared" si="305"/>
        <v>2023</v>
      </c>
      <c r="G3939" t="str">
        <f t="shared" si="306"/>
        <v>May</v>
      </c>
      <c r="H3939">
        <f t="shared" si="307"/>
        <v>2</v>
      </c>
      <c r="I3939" t="str">
        <f t="shared" si="308"/>
        <v>Monday</v>
      </c>
      <c r="J3939" s="2">
        <f t="shared" si="309"/>
        <v>2205000</v>
      </c>
      <c r="K3939" s="2"/>
    </row>
    <row r="3940" spans="1:11" x14ac:dyDescent="0.3">
      <c r="A3940" s="1">
        <v>45054</v>
      </c>
      <c r="B3940" t="s">
        <v>9</v>
      </c>
      <c r="C3940" t="s">
        <v>10</v>
      </c>
      <c r="D3940">
        <v>68</v>
      </c>
      <c r="E3940" s="2">
        <v>45000</v>
      </c>
      <c r="F3940">
        <f t="shared" si="305"/>
        <v>2023</v>
      </c>
      <c r="G3940" t="str">
        <f t="shared" si="306"/>
        <v>May</v>
      </c>
      <c r="H3940">
        <f t="shared" si="307"/>
        <v>2</v>
      </c>
      <c r="I3940" t="str">
        <f t="shared" si="308"/>
        <v>Monday</v>
      </c>
      <c r="J3940" s="2">
        <f t="shared" si="309"/>
        <v>3060000</v>
      </c>
      <c r="K3940" s="2"/>
    </row>
    <row r="3941" spans="1:11" x14ac:dyDescent="0.3">
      <c r="A3941" s="1">
        <v>45054</v>
      </c>
      <c r="B3941" t="s">
        <v>11</v>
      </c>
      <c r="C3941" t="s">
        <v>12</v>
      </c>
      <c r="D3941">
        <v>56</v>
      </c>
      <c r="E3941" s="2">
        <v>60000</v>
      </c>
      <c r="F3941">
        <f t="shared" si="305"/>
        <v>2023</v>
      </c>
      <c r="G3941" t="str">
        <f t="shared" si="306"/>
        <v>May</v>
      </c>
      <c r="H3941">
        <f t="shared" si="307"/>
        <v>2</v>
      </c>
      <c r="I3941" t="str">
        <f t="shared" si="308"/>
        <v>Monday</v>
      </c>
      <c r="J3941" s="2">
        <f t="shared" si="309"/>
        <v>3360000</v>
      </c>
      <c r="K3941" s="2"/>
    </row>
    <row r="3942" spans="1:11" x14ac:dyDescent="0.3">
      <c r="A3942" s="1">
        <v>45054</v>
      </c>
      <c r="B3942" t="s">
        <v>13</v>
      </c>
      <c r="C3942" t="s">
        <v>14</v>
      </c>
      <c r="D3942">
        <v>124</v>
      </c>
      <c r="E3942" s="2">
        <v>20000</v>
      </c>
      <c r="F3942">
        <f t="shared" si="305"/>
        <v>2023</v>
      </c>
      <c r="G3942" t="str">
        <f t="shared" si="306"/>
        <v>May</v>
      </c>
      <c r="H3942">
        <f t="shared" si="307"/>
        <v>2</v>
      </c>
      <c r="I3942" t="str">
        <f t="shared" si="308"/>
        <v>Monday</v>
      </c>
      <c r="J3942" s="2">
        <f t="shared" si="309"/>
        <v>2480000</v>
      </c>
      <c r="K3942" s="2"/>
    </row>
    <row r="3943" spans="1:11" x14ac:dyDescent="0.3">
      <c r="A3943" s="1">
        <v>45054</v>
      </c>
      <c r="B3943" t="s">
        <v>15</v>
      </c>
      <c r="C3943" t="s">
        <v>16</v>
      </c>
      <c r="D3943">
        <v>172</v>
      </c>
      <c r="E3943" s="2">
        <v>5000</v>
      </c>
      <c r="F3943">
        <f t="shared" si="305"/>
        <v>2023</v>
      </c>
      <c r="G3943" t="str">
        <f t="shared" si="306"/>
        <v>May</v>
      </c>
      <c r="H3943">
        <f t="shared" si="307"/>
        <v>2</v>
      </c>
      <c r="I3943" t="str">
        <f t="shared" si="308"/>
        <v>Monday</v>
      </c>
      <c r="J3943" s="2">
        <f t="shared" si="309"/>
        <v>860000</v>
      </c>
      <c r="K3943" s="2"/>
    </row>
    <row r="3944" spans="1:11" x14ac:dyDescent="0.3">
      <c r="A3944" s="1">
        <v>45054</v>
      </c>
      <c r="B3944" t="s">
        <v>17</v>
      </c>
      <c r="C3944" t="s">
        <v>18</v>
      </c>
      <c r="D3944">
        <v>91</v>
      </c>
      <c r="E3944" s="2">
        <v>25000</v>
      </c>
      <c r="F3944">
        <f t="shared" si="305"/>
        <v>2023</v>
      </c>
      <c r="G3944" t="str">
        <f t="shared" si="306"/>
        <v>May</v>
      </c>
      <c r="H3944">
        <f t="shared" si="307"/>
        <v>2</v>
      </c>
      <c r="I3944" t="str">
        <f t="shared" si="308"/>
        <v>Monday</v>
      </c>
      <c r="J3944" s="2">
        <f t="shared" si="309"/>
        <v>2275000</v>
      </c>
      <c r="K3944" s="2"/>
    </row>
    <row r="3945" spans="1:11" x14ac:dyDescent="0.3">
      <c r="A3945" s="1">
        <v>45054</v>
      </c>
      <c r="B3945" t="s">
        <v>19</v>
      </c>
      <c r="C3945" t="s">
        <v>20</v>
      </c>
      <c r="D3945">
        <v>53</v>
      </c>
      <c r="E3945" s="2">
        <v>30000</v>
      </c>
      <c r="F3945">
        <f t="shared" si="305"/>
        <v>2023</v>
      </c>
      <c r="G3945" t="str">
        <f t="shared" si="306"/>
        <v>May</v>
      </c>
      <c r="H3945">
        <f t="shared" si="307"/>
        <v>2</v>
      </c>
      <c r="I3945" t="str">
        <f t="shared" si="308"/>
        <v>Monday</v>
      </c>
      <c r="J3945" s="2">
        <f t="shared" si="309"/>
        <v>1590000</v>
      </c>
      <c r="K3945" s="2"/>
    </row>
    <row r="3946" spans="1:11" x14ac:dyDescent="0.3">
      <c r="A3946" s="1">
        <v>45055</v>
      </c>
      <c r="B3946" t="s">
        <v>5</v>
      </c>
      <c r="C3946" t="s">
        <v>6</v>
      </c>
      <c r="D3946">
        <v>89</v>
      </c>
      <c r="E3946" s="2">
        <v>50000</v>
      </c>
      <c r="F3946">
        <f t="shared" si="305"/>
        <v>2023</v>
      </c>
      <c r="G3946" t="str">
        <f t="shared" si="306"/>
        <v>May</v>
      </c>
      <c r="H3946">
        <f t="shared" si="307"/>
        <v>2</v>
      </c>
      <c r="I3946" t="str">
        <f t="shared" si="308"/>
        <v>Tuesday</v>
      </c>
      <c r="J3946" s="2">
        <f t="shared" si="309"/>
        <v>4450000</v>
      </c>
      <c r="K3946" s="2"/>
    </row>
    <row r="3947" spans="1:11" x14ac:dyDescent="0.3">
      <c r="A3947" s="1">
        <v>45055</v>
      </c>
      <c r="B3947" t="s">
        <v>7</v>
      </c>
      <c r="C3947" t="s">
        <v>8</v>
      </c>
      <c r="D3947">
        <v>60</v>
      </c>
      <c r="E3947" s="2">
        <v>35000</v>
      </c>
      <c r="F3947">
        <f t="shared" si="305"/>
        <v>2023</v>
      </c>
      <c r="G3947" t="str">
        <f t="shared" si="306"/>
        <v>May</v>
      </c>
      <c r="H3947">
        <f t="shared" si="307"/>
        <v>2</v>
      </c>
      <c r="I3947" t="str">
        <f t="shared" si="308"/>
        <v>Tuesday</v>
      </c>
      <c r="J3947" s="2">
        <f t="shared" si="309"/>
        <v>2100000</v>
      </c>
      <c r="K3947" s="2"/>
    </row>
    <row r="3948" spans="1:11" x14ac:dyDescent="0.3">
      <c r="A3948" s="1">
        <v>45055</v>
      </c>
      <c r="B3948" t="s">
        <v>9</v>
      </c>
      <c r="C3948" t="s">
        <v>10</v>
      </c>
      <c r="D3948">
        <v>67</v>
      </c>
      <c r="E3948" s="2">
        <v>45000</v>
      </c>
      <c r="F3948">
        <f t="shared" si="305"/>
        <v>2023</v>
      </c>
      <c r="G3948" t="str">
        <f t="shared" si="306"/>
        <v>May</v>
      </c>
      <c r="H3948">
        <f t="shared" si="307"/>
        <v>2</v>
      </c>
      <c r="I3948" t="str">
        <f t="shared" si="308"/>
        <v>Tuesday</v>
      </c>
      <c r="J3948" s="2">
        <f t="shared" si="309"/>
        <v>3015000</v>
      </c>
      <c r="K3948" s="2"/>
    </row>
    <row r="3949" spans="1:11" x14ac:dyDescent="0.3">
      <c r="A3949" s="1">
        <v>45055</v>
      </c>
      <c r="B3949" t="s">
        <v>11</v>
      </c>
      <c r="C3949" t="s">
        <v>12</v>
      </c>
      <c r="D3949">
        <v>56</v>
      </c>
      <c r="E3949" s="2">
        <v>60000</v>
      </c>
      <c r="F3949">
        <f t="shared" si="305"/>
        <v>2023</v>
      </c>
      <c r="G3949" t="str">
        <f t="shared" si="306"/>
        <v>May</v>
      </c>
      <c r="H3949">
        <f t="shared" si="307"/>
        <v>2</v>
      </c>
      <c r="I3949" t="str">
        <f t="shared" si="308"/>
        <v>Tuesday</v>
      </c>
      <c r="J3949" s="2">
        <f t="shared" si="309"/>
        <v>3360000</v>
      </c>
      <c r="K3949" s="2"/>
    </row>
    <row r="3950" spans="1:11" x14ac:dyDescent="0.3">
      <c r="A3950" s="1">
        <v>45055</v>
      </c>
      <c r="B3950" t="s">
        <v>13</v>
      </c>
      <c r="C3950" t="s">
        <v>14</v>
      </c>
      <c r="D3950">
        <v>129</v>
      </c>
      <c r="E3950" s="2">
        <v>20000</v>
      </c>
      <c r="F3950">
        <f t="shared" si="305"/>
        <v>2023</v>
      </c>
      <c r="G3950" t="str">
        <f t="shared" si="306"/>
        <v>May</v>
      </c>
      <c r="H3950">
        <f t="shared" si="307"/>
        <v>2</v>
      </c>
      <c r="I3950" t="str">
        <f t="shared" si="308"/>
        <v>Tuesday</v>
      </c>
      <c r="J3950" s="2">
        <f t="shared" si="309"/>
        <v>2580000</v>
      </c>
      <c r="K3950" s="2"/>
    </row>
    <row r="3951" spans="1:11" x14ac:dyDescent="0.3">
      <c r="A3951" s="1">
        <v>45055</v>
      </c>
      <c r="B3951" t="s">
        <v>15</v>
      </c>
      <c r="C3951" t="s">
        <v>16</v>
      </c>
      <c r="D3951">
        <v>153</v>
      </c>
      <c r="E3951" s="2">
        <v>5000</v>
      </c>
      <c r="F3951">
        <f t="shared" si="305"/>
        <v>2023</v>
      </c>
      <c r="G3951" t="str">
        <f t="shared" si="306"/>
        <v>May</v>
      </c>
      <c r="H3951">
        <f t="shared" si="307"/>
        <v>2</v>
      </c>
      <c r="I3951" t="str">
        <f t="shared" si="308"/>
        <v>Tuesday</v>
      </c>
      <c r="J3951" s="2">
        <f t="shared" si="309"/>
        <v>765000</v>
      </c>
      <c r="K3951" s="2"/>
    </row>
    <row r="3952" spans="1:11" x14ac:dyDescent="0.3">
      <c r="A3952" s="1">
        <v>45055</v>
      </c>
      <c r="B3952" t="s">
        <v>17</v>
      </c>
      <c r="C3952" t="s">
        <v>18</v>
      </c>
      <c r="D3952">
        <v>93</v>
      </c>
      <c r="E3952" s="2">
        <v>25000</v>
      </c>
      <c r="F3952">
        <f t="shared" si="305"/>
        <v>2023</v>
      </c>
      <c r="G3952" t="str">
        <f t="shared" si="306"/>
        <v>May</v>
      </c>
      <c r="H3952">
        <f t="shared" si="307"/>
        <v>2</v>
      </c>
      <c r="I3952" t="str">
        <f t="shared" si="308"/>
        <v>Tuesday</v>
      </c>
      <c r="J3952" s="2">
        <f t="shared" si="309"/>
        <v>2325000</v>
      </c>
      <c r="K3952" s="2"/>
    </row>
    <row r="3953" spans="1:11" x14ac:dyDescent="0.3">
      <c r="A3953" s="1">
        <v>45055</v>
      </c>
      <c r="B3953" t="s">
        <v>19</v>
      </c>
      <c r="C3953" t="s">
        <v>20</v>
      </c>
      <c r="D3953">
        <v>52</v>
      </c>
      <c r="E3953" s="2">
        <v>30000</v>
      </c>
      <c r="F3953">
        <f t="shared" si="305"/>
        <v>2023</v>
      </c>
      <c r="G3953" t="str">
        <f t="shared" si="306"/>
        <v>May</v>
      </c>
      <c r="H3953">
        <f t="shared" si="307"/>
        <v>2</v>
      </c>
      <c r="I3953" t="str">
        <f t="shared" si="308"/>
        <v>Tuesday</v>
      </c>
      <c r="J3953" s="2">
        <f t="shared" si="309"/>
        <v>1560000</v>
      </c>
      <c r="K3953" s="2"/>
    </row>
    <row r="3954" spans="1:11" x14ac:dyDescent="0.3">
      <c r="A3954" s="1">
        <v>45056</v>
      </c>
      <c r="B3954" t="s">
        <v>5</v>
      </c>
      <c r="C3954" t="s">
        <v>6</v>
      </c>
      <c r="D3954">
        <v>89</v>
      </c>
      <c r="E3954" s="2">
        <v>50000</v>
      </c>
      <c r="F3954">
        <f t="shared" si="305"/>
        <v>2023</v>
      </c>
      <c r="G3954" t="str">
        <f t="shared" si="306"/>
        <v>May</v>
      </c>
      <c r="H3954">
        <f t="shared" si="307"/>
        <v>2</v>
      </c>
      <c r="I3954" t="str">
        <f t="shared" si="308"/>
        <v>Wednesday</v>
      </c>
      <c r="J3954" s="2">
        <f t="shared" si="309"/>
        <v>4450000</v>
      </c>
      <c r="K3954" s="2"/>
    </row>
    <row r="3955" spans="1:11" x14ac:dyDescent="0.3">
      <c r="A3955" s="1">
        <v>45056</v>
      </c>
      <c r="B3955" t="s">
        <v>7</v>
      </c>
      <c r="C3955" t="s">
        <v>8</v>
      </c>
      <c r="D3955">
        <v>63</v>
      </c>
      <c r="E3955" s="2">
        <v>35000</v>
      </c>
      <c r="F3955">
        <f t="shared" si="305"/>
        <v>2023</v>
      </c>
      <c r="G3955" t="str">
        <f t="shared" si="306"/>
        <v>May</v>
      </c>
      <c r="H3955">
        <f t="shared" si="307"/>
        <v>2</v>
      </c>
      <c r="I3955" t="str">
        <f t="shared" si="308"/>
        <v>Wednesday</v>
      </c>
      <c r="J3955" s="2">
        <f t="shared" si="309"/>
        <v>2205000</v>
      </c>
      <c r="K3955" s="2"/>
    </row>
    <row r="3956" spans="1:11" x14ac:dyDescent="0.3">
      <c r="A3956" s="1">
        <v>45056</v>
      </c>
      <c r="B3956" t="s">
        <v>9</v>
      </c>
      <c r="C3956" t="s">
        <v>10</v>
      </c>
      <c r="D3956">
        <v>64</v>
      </c>
      <c r="E3956" s="2">
        <v>45000</v>
      </c>
      <c r="F3956">
        <f t="shared" si="305"/>
        <v>2023</v>
      </c>
      <c r="G3956" t="str">
        <f t="shared" si="306"/>
        <v>May</v>
      </c>
      <c r="H3956">
        <f t="shared" si="307"/>
        <v>2</v>
      </c>
      <c r="I3956" t="str">
        <f t="shared" si="308"/>
        <v>Wednesday</v>
      </c>
      <c r="J3956" s="2">
        <f t="shared" si="309"/>
        <v>2880000</v>
      </c>
      <c r="K3956" s="2"/>
    </row>
    <row r="3957" spans="1:11" x14ac:dyDescent="0.3">
      <c r="A3957" s="1">
        <v>45056</v>
      </c>
      <c r="B3957" t="s">
        <v>11</v>
      </c>
      <c r="C3957" t="s">
        <v>12</v>
      </c>
      <c r="D3957">
        <v>54</v>
      </c>
      <c r="E3957" s="2">
        <v>60000</v>
      </c>
      <c r="F3957">
        <f t="shared" si="305"/>
        <v>2023</v>
      </c>
      <c r="G3957" t="str">
        <f t="shared" si="306"/>
        <v>May</v>
      </c>
      <c r="H3957">
        <f t="shared" si="307"/>
        <v>2</v>
      </c>
      <c r="I3957" t="str">
        <f t="shared" si="308"/>
        <v>Wednesday</v>
      </c>
      <c r="J3957" s="2">
        <f t="shared" si="309"/>
        <v>3240000</v>
      </c>
      <c r="K3957" s="2"/>
    </row>
    <row r="3958" spans="1:11" x14ac:dyDescent="0.3">
      <c r="A3958" s="1">
        <v>45056</v>
      </c>
      <c r="B3958" t="s">
        <v>13</v>
      </c>
      <c r="C3958" t="s">
        <v>14</v>
      </c>
      <c r="D3958">
        <v>133</v>
      </c>
      <c r="E3958" s="2">
        <v>20000</v>
      </c>
      <c r="F3958">
        <f t="shared" si="305"/>
        <v>2023</v>
      </c>
      <c r="G3958" t="str">
        <f t="shared" si="306"/>
        <v>May</v>
      </c>
      <c r="H3958">
        <f t="shared" si="307"/>
        <v>2</v>
      </c>
      <c r="I3958" t="str">
        <f t="shared" si="308"/>
        <v>Wednesday</v>
      </c>
      <c r="J3958" s="2">
        <f t="shared" si="309"/>
        <v>2660000</v>
      </c>
      <c r="K3958" s="2"/>
    </row>
    <row r="3959" spans="1:11" x14ac:dyDescent="0.3">
      <c r="A3959" s="1">
        <v>45056</v>
      </c>
      <c r="B3959" t="s">
        <v>15</v>
      </c>
      <c r="C3959" t="s">
        <v>16</v>
      </c>
      <c r="D3959">
        <v>174</v>
      </c>
      <c r="E3959" s="2">
        <v>5000</v>
      </c>
      <c r="F3959">
        <f t="shared" si="305"/>
        <v>2023</v>
      </c>
      <c r="G3959" t="str">
        <f t="shared" si="306"/>
        <v>May</v>
      </c>
      <c r="H3959">
        <f t="shared" si="307"/>
        <v>2</v>
      </c>
      <c r="I3959" t="str">
        <f t="shared" si="308"/>
        <v>Wednesday</v>
      </c>
      <c r="J3959" s="2">
        <f t="shared" si="309"/>
        <v>870000</v>
      </c>
      <c r="K3959" s="2"/>
    </row>
    <row r="3960" spans="1:11" x14ac:dyDescent="0.3">
      <c r="A3960" s="1">
        <v>45056</v>
      </c>
      <c r="B3960" t="s">
        <v>17</v>
      </c>
      <c r="C3960" t="s">
        <v>18</v>
      </c>
      <c r="D3960">
        <v>107</v>
      </c>
      <c r="E3960" s="2">
        <v>25000</v>
      </c>
      <c r="F3960">
        <f t="shared" si="305"/>
        <v>2023</v>
      </c>
      <c r="G3960" t="str">
        <f t="shared" si="306"/>
        <v>May</v>
      </c>
      <c r="H3960">
        <f t="shared" si="307"/>
        <v>2</v>
      </c>
      <c r="I3960" t="str">
        <f t="shared" si="308"/>
        <v>Wednesday</v>
      </c>
      <c r="J3960" s="2">
        <f t="shared" si="309"/>
        <v>2675000</v>
      </c>
      <c r="K3960" s="2"/>
    </row>
    <row r="3961" spans="1:11" x14ac:dyDescent="0.3">
      <c r="A3961" s="1">
        <v>45056</v>
      </c>
      <c r="B3961" t="s">
        <v>19</v>
      </c>
      <c r="C3961" t="s">
        <v>20</v>
      </c>
      <c r="D3961">
        <v>48</v>
      </c>
      <c r="E3961" s="2">
        <v>30000</v>
      </c>
      <c r="F3961">
        <f t="shared" si="305"/>
        <v>2023</v>
      </c>
      <c r="G3961" t="str">
        <f t="shared" si="306"/>
        <v>May</v>
      </c>
      <c r="H3961">
        <f t="shared" si="307"/>
        <v>2</v>
      </c>
      <c r="I3961" t="str">
        <f t="shared" si="308"/>
        <v>Wednesday</v>
      </c>
      <c r="J3961" s="2">
        <f t="shared" si="309"/>
        <v>1440000</v>
      </c>
      <c r="K3961" s="2"/>
    </row>
    <row r="3962" spans="1:11" x14ac:dyDescent="0.3">
      <c r="A3962" s="1">
        <v>45057</v>
      </c>
      <c r="B3962" t="s">
        <v>5</v>
      </c>
      <c r="C3962" t="s">
        <v>6</v>
      </c>
      <c r="D3962">
        <v>92</v>
      </c>
      <c r="E3962" s="2">
        <v>50000</v>
      </c>
      <c r="F3962">
        <f t="shared" si="305"/>
        <v>2023</v>
      </c>
      <c r="G3962" t="str">
        <f t="shared" si="306"/>
        <v>May</v>
      </c>
      <c r="H3962">
        <f t="shared" si="307"/>
        <v>2</v>
      </c>
      <c r="I3962" t="str">
        <f t="shared" si="308"/>
        <v>Thursday</v>
      </c>
      <c r="J3962" s="2">
        <f t="shared" si="309"/>
        <v>4600000</v>
      </c>
      <c r="K3962" s="2"/>
    </row>
    <row r="3963" spans="1:11" x14ac:dyDescent="0.3">
      <c r="A3963" s="1">
        <v>45057</v>
      </c>
      <c r="B3963" t="s">
        <v>7</v>
      </c>
      <c r="C3963" t="s">
        <v>8</v>
      </c>
      <c r="D3963">
        <v>62</v>
      </c>
      <c r="E3963" s="2">
        <v>35000</v>
      </c>
      <c r="F3963">
        <f t="shared" si="305"/>
        <v>2023</v>
      </c>
      <c r="G3963" t="str">
        <f t="shared" si="306"/>
        <v>May</v>
      </c>
      <c r="H3963">
        <f t="shared" si="307"/>
        <v>2</v>
      </c>
      <c r="I3963" t="str">
        <f t="shared" si="308"/>
        <v>Thursday</v>
      </c>
      <c r="J3963" s="2">
        <f t="shared" si="309"/>
        <v>2170000</v>
      </c>
      <c r="K3963" s="2"/>
    </row>
    <row r="3964" spans="1:11" x14ac:dyDescent="0.3">
      <c r="A3964" s="1">
        <v>45057</v>
      </c>
      <c r="B3964" t="s">
        <v>9</v>
      </c>
      <c r="C3964" t="s">
        <v>10</v>
      </c>
      <c r="D3964">
        <v>66</v>
      </c>
      <c r="E3964" s="2">
        <v>45000</v>
      </c>
      <c r="F3964">
        <f t="shared" si="305"/>
        <v>2023</v>
      </c>
      <c r="G3964" t="str">
        <f t="shared" si="306"/>
        <v>May</v>
      </c>
      <c r="H3964">
        <f t="shared" si="307"/>
        <v>2</v>
      </c>
      <c r="I3964" t="str">
        <f t="shared" si="308"/>
        <v>Thursday</v>
      </c>
      <c r="J3964" s="2">
        <f t="shared" si="309"/>
        <v>2970000</v>
      </c>
      <c r="K3964" s="2"/>
    </row>
    <row r="3965" spans="1:11" x14ac:dyDescent="0.3">
      <c r="A3965" s="1">
        <v>45057</v>
      </c>
      <c r="B3965" t="s">
        <v>11</v>
      </c>
      <c r="C3965" t="s">
        <v>12</v>
      </c>
      <c r="D3965">
        <v>57</v>
      </c>
      <c r="E3965" s="2">
        <v>60000</v>
      </c>
      <c r="F3965">
        <f t="shared" si="305"/>
        <v>2023</v>
      </c>
      <c r="G3965" t="str">
        <f t="shared" si="306"/>
        <v>May</v>
      </c>
      <c r="H3965">
        <f t="shared" si="307"/>
        <v>2</v>
      </c>
      <c r="I3965" t="str">
        <f t="shared" si="308"/>
        <v>Thursday</v>
      </c>
      <c r="J3965" s="2">
        <f t="shared" si="309"/>
        <v>3420000</v>
      </c>
      <c r="K3965" s="2"/>
    </row>
    <row r="3966" spans="1:11" x14ac:dyDescent="0.3">
      <c r="A3966" s="1">
        <v>45057</v>
      </c>
      <c r="B3966" t="s">
        <v>13</v>
      </c>
      <c r="C3966" t="s">
        <v>14</v>
      </c>
      <c r="D3966">
        <v>124</v>
      </c>
      <c r="E3966" s="2">
        <v>20000</v>
      </c>
      <c r="F3966">
        <f t="shared" si="305"/>
        <v>2023</v>
      </c>
      <c r="G3966" t="str">
        <f t="shared" si="306"/>
        <v>May</v>
      </c>
      <c r="H3966">
        <f t="shared" si="307"/>
        <v>2</v>
      </c>
      <c r="I3966" t="str">
        <f t="shared" si="308"/>
        <v>Thursday</v>
      </c>
      <c r="J3966" s="2">
        <f t="shared" si="309"/>
        <v>2480000</v>
      </c>
      <c r="K3966" s="2"/>
    </row>
    <row r="3967" spans="1:11" x14ac:dyDescent="0.3">
      <c r="A3967" s="1">
        <v>45057</v>
      </c>
      <c r="B3967" t="s">
        <v>15</v>
      </c>
      <c r="C3967" t="s">
        <v>16</v>
      </c>
      <c r="D3967">
        <v>165</v>
      </c>
      <c r="E3967" s="2">
        <v>5000</v>
      </c>
      <c r="F3967">
        <f t="shared" si="305"/>
        <v>2023</v>
      </c>
      <c r="G3967" t="str">
        <f t="shared" si="306"/>
        <v>May</v>
      </c>
      <c r="H3967">
        <f t="shared" si="307"/>
        <v>2</v>
      </c>
      <c r="I3967" t="str">
        <f t="shared" si="308"/>
        <v>Thursday</v>
      </c>
      <c r="J3967" s="2">
        <f t="shared" si="309"/>
        <v>825000</v>
      </c>
      <c r="K3967" s="2"/>
    </row>
    <row r="3968" spans="1:11" x14ac:dyDescent="0.3">
      <c r="A3968" s="1">
        <v>45057</v>
      </c>
      <c r="B3968" t="s">
        <v>17</v>
      </c>
      <c r="C3968" t="s">
        <v>18</v>
      </c>
      <c r="D3968">
        <v>92</v>
      </c>
      <c r="E3968" s="2">
        <v>25000</v>
      </c>
      <c r="F3968">
        <f t="shared" si="305"/>
        <v>2023</v>
      </c>
      <c r="G3968" t="str">
        <f t="shared" si="306"/>
        <v>May</v>
      </c>
      <c r="H3968">
        <f t="shared" si="307"/>
        <v>2</v>
      </c>
      <c r="I3968" t="str">
        <f t="shared" si="308"/>
        <v>Thursday</v>
      </c>
      <c r="J3968" s="2">
        <f t="shared" si="309"/>
        <v>2300000</v>
      </c>
      <c r="K3968" s="2"/>
    </row>
    <row r="3969" spans="1:11" x14ac:dyDescent="0.3">
      <c r="A3969" s="1">
        <v>45057</v>
      </c>
      <c r="B3969" t="s">
        <v>19</v>
      </c>
      <c r="C3969" t="s">
        <v>20</v>
      </c>
      <c r="D3969">
        <v>58</v>
      </c>
      <c r="E3969" s="2">
        <v>30000</v>
      </c>
      <c r="F3969">
        <f t="shared" si="305"/>
        <v>2023</v>
      </c>
      <c r="G3969" t="str">
        <f t="shared" si="306"/>
        <v>May</v>
      </c>
      <c r="H3969">
        <f t="shared" si="307"/>
        <v>2</v>
      </c>
      <c r="I3969" t="str">
        <f t="shared" si="308"/>
        <v>Thursday</v>
      </c>
      <c r="J3969" s="2">
        <f t="shared" si="309"/>
        <v>1740000</v>
      </c>
      <c r="K3969" s="2"/>
    </row>
    <row r="3970" spans="1:11" x14ac:dyDescent="0.3">
      <c r="A3970" s="1">
        <v>45058</v>
      </c>
      <c r="B3970" t="s">
        <v>5</v>
      </c>
      <c r="C3970" t="s">
        <v>6</v>
      </c>
      <c r="D3970">
        <v>87</v>
      </c>
      <c r="E3970" s="2">
        <v>50000</v>
      </c>
      <c r="F3970">
        <f t="shared" ref="F3970:F4033" si="310">YEAR(A3970)</f>
        <v>2023</v>
      </c>
      <c r="G3970" t="str">
        <f t="shared" ref="G3970:G4033" si="311">TEXT(A3970,"mmmm")</f>
        <v>May</v>
      </c>
      <c r="H3970">
        <f t="shared" ref="H3970:H4033" si="312">ROUNDUP(MONTH(A3970)/3,0)</f>
        <v>2</v>
      </c>
      <c r="I3970" t="str">
        <f t="shared" ref="I3970:I4033" si="313">TEXT(A3970,"dddd")</f>
        <v>Friday</v>
      </c>
      <c r="J3970" s="2">
        <f t="shared" ref="J3970:J4033" si="314">D3970*E3970</f>
        <v>4350000</v>
      </c>
      <c r="K3970" s="2"/>
    </row>
    <row r="3971" spans="1:11" x14ac:dyDescent="0.3">
      <c r="A3971" s="1">
        <v>45058</v>
      </c>
      <c r="B3971" t="s">
        <v>7</v>
      </c>
      <c r="C3971" t="s">
        <v>8</v>
      </c>
      <c r="D3971">
        <v>66</v>
      </c>
      <c r="E3971" s="2">
        <v>35000</v>
      </c>
      <c r="F3971">
        <f t="shared" si="310"/>
        <v>2023</v>
      </c>
      <c r="G3971" t="str">
        <f t="shared" si="311"/>
        <v>May</v>
      </c>
      <c r="H3971">
        <f t="shared" si="312"/>
        <v>2</v>
      </c>
      <c r="I3971" t="str">
        <f t="shared" si="313"/>
        <v>Friday</v>
      </c>
      <c r="J3971" s="2">
        <f t="shared" si="314"/>
        <v>2310000</v>
      </c>
      <c r="K3971" s="2"/>
    </row>
    <row r="3972" spans="1:11" x14ac:dyDescent="0.3">
      <c r="A3972" s="1">
        <v>45058</v>
      </c>
      <c r="B3972" t="s">
        <v>9</v>
      </c>
      <c r="C3972" t="s">
        <v>10</v>
      </c>
      <c r="D3972">
        <v>71</v>
      </c>
      <c r="E3972" s="2">
        <v>45000</v>
      </c>
      <c r="F3972">
        <f t="shared" si="310"/>
        <v>2023</v>
      </c>
      <c r="G3972" t="str">
        <f t="shared" si="311"/>
        <v>May</v>
      </c>
      <c r="H3972">
        <f t="shared" si="312"/>
        <v>2</v>
      </c>
      <c r="I3972" t="str">
        <f t="shared" si="313"/>
        <v>Friday</v>
      </c>
      <c r="J3972" s="2">
        <f t="shared" si="314"/>
        <v>3195000</v>
      </c>
      <c r="K3972" s="2"/>
    </row>
    <row r="3973" spans="1:11" x14ac:dyDescent="0.3">
      <c r="A3973" s="1">
        <v>45058</v>
      </c>
      <c r="B3973" t="s">
        <v>11</v>
      </c>
      <c r="C3973" t="s">
        <v>12</v>
      </c>
      <c r="D3973">
        <v>53</v>
      </c>
      <c r="E3973" s="2">
        <v>60000</v>
      </c>
      <c r="F3973">
        <f t="shared" si="310"/>
        <v>2023</v>
      </c>
      <c r="G3973" t="str">
        <f t="shared" si="311"/>
        <v>May</v>
      </c>
      <c r="H3973">
        <f t="shared" si="312"/>
        <v>2</v>
      </c>
      <c r="I3973" t="str">
        <f t="shared" si="313"/>
        <v>Friday</v>
      </c>
      <c r="J3973" s="2">
        <f t="shared" si="314"/>
        <v>3180000</v>
      </c>
      <c r="K3973" s="2"/>
    </row>
    <row r="3974" spans="1:11" x14ac:dyDescent="0.3">
      <c r="A3974" s="1">
        <v>45058</v>
      </c>
      <c r="B3974" t="s">
        <v>13</v>
      </c>
      <c r="C3974" t="s">
        <v>14</v>
      </c>
      <c r="D3974">
        <v>128</v>
      </c>
      <c r="E3974" s="2">
        <v>20000</v>
      </c>
      <c r="F3974">
        <f t="shared" si="310"/>
        <v>2023</v>
      </c>
      <c r="G3974" t="str">
        <f t="shared" si="311"/>
        <v>May</v>
      </c>
      <c r="H3974">
        <f t="shared" si="312"/>
        <v>2</v>
      </c>
      <c r="I3974" t="str">
        <f t="shared" si="313"/>
        <v>Friday</v>
      </c>
      <c r="J3974" s="2">
        <f t="shared" si="314"/>
        <v>2560000</v>
      </c>
      <c r="K3974" s="2"/>
    </row>
    <row r="3975" spans="1:11" x14ac:dyDescent="0.3">
      <c r="A3975" s="1">
        <v>45058</v>
      </c>
      <c r="B3975" t="s">
        <v>15</v>
      </c>
      <c r="C3975" t="s">
        <v>16</v>
      </c>
      <c r="D3975">
        <v>159</v>
      </c>
      <c r="E3975" s="2">
        <v>5000</v>
      </c>
      <c r="F3975">
        <f t="shared" si="310"/>
        <v>2023</v>
      </c>
      <c r="G3975" t="str">
        <f t="shared" si="311"/>
        <v>May</v>
      </c>
      <c r="H3975">
        <f t="shared" si="312"/>
        <v>2</v>
      </c>
      <c r="I3975" t="str">
        <f t="shared" si="313"/>
        <v>Friday</v>
      </c>
      <c r="J3975" s="2">
        <f t="shared" si="314"/>
        <v>795000</v>
      </c>
      <c r="K3975" s="2"/>
    </row>
    <row r="3976" spans="1:11" x14ac:dyDescent="0.3">
      <c r="A3976" s="1">
        <v>45058</v>
      </c>
      <c r="B3976" t="s">
        <v>17</v>
      </c>
      <c r="C3976" t="s">
        <v>18</v>
      </c>
      <c r="D3976">
        <v>103</v>
      </c>
      <c r="E3976" s="2">
        <v>25000</v>
      </c>
      <c r="F3976">
        <f t="shared" si="310"/>
        <v>2023</v>
      </c>
      <c r="G3976" t="str">
        <f t="shared" si="311"/>
        <v>May</v>
      </c>
      <c r="H3976">
        <f t="shared" si="312"/>
        <v>2</v>
      </c>
      <c r="I3976" t="str">
        <f t="shared" si="313"/>
        <v>Friday</v>
      </c>
      <c r="J3976" s="2">
        <f t="shared" si="314"/>
        <v>2575000</v>
      </c>
      <c r="K3976" s="2"/>
    </row>
    <row r="3977" spans="1:11" x14ac:dyDescent="0.3">
      <c r="A3977" s="1">
        <v>45058</v>
      </c>
      <c r="B3977" t="s">
        <v>19</v>
      </c>
      <c r="C3977" t="s">
        <v>20</v>
      </c>
      <c r="D3977">
        <v>48</v>
      </c>
      <c r="E3977" s="2">
        <v>30000</v>
      </c>
      <c r="F3977">
        <f t="shared" si="310"/>
        <v>2023</v>
      </c>
      <c r="G3977" t="str">
        <f t="shared" si="311"/>
        <v>May</v>
      </c>
      <c r="H3977">
        <f t="shared" si="312"/>
        <v>2</v>
      </c>
      <c r="I3977" t="str">
        <f t="shared" si="313"/>
        <v>Friday</v>
      </c>
      <c r="J3977" s="2">
        <f t="shared" si="314"/>
        <v>1440000</v>
      </c>
      <c r="K3977" s="2"/>
    </row>
    <row r="3978" spans="1:11" x14ac:dyDescent="0.3">
      <c r="A3978" s="1">
        <v>45059</v>
      </c>
      <c r="B3978" t="s">
        <v>5</v>
      </c>
      <c r="C3978" t="s">
        <v>6</v>
      </c>
      <c r="D3978">
        <v>95</v>
      </c>
      <c r="E3978" s="2">
        <v>50000</v>
      </c>
      <c r="F3978">
        <f t="shared" si="310"/>
        <v>2023</v>
      </c>
      <c r="G3978" t="str">
        <f t="shared" si="311"/>
        <v>May</v>
      </c>
      <c r="H3978">
        <f t="shared" si="312"/>
        <v>2</v>
      </c>
      <c r="I3978" t="str">
        <f t="shared" si="313"/>
        <v>Saturday</v>
      </c>
      <c r="J3978" s="2">
        <f t="shared" si="314"/>
        <v>4750000</v>
      </c>
      <c r="K3978" s="2"/>
    </row>
    <row r="3979" spans="1:11" x14ac:dyDescent="0.3">
      <c r="A3979" s="1">
        <v>45059</v>
      </c>
      <c r="B3979" t="s">
        <v>7</v>
      </c>
      <c r="C3979" t="s">
        <v>8</v>
      </c>
      <c r="D3979">
        <v>59</v>
      </c>
      <c r="E3979" s="2">
        <v>35000</v>
      </c>
      <c r="F3979">
        <f t="shared" si="310"/>
        <v>2023</v>
      </c>
      <c r="G3979" t="str">
        <f t="shared" si="311"/>
        <v>May</v>
      </c>
      <c r="H3979">
        <f t="shared" si="312"/>
        <v>2</v>
      </c>
      <c r="I3979" t="str">
        <f t="shared" si="313"/>
        <v>Saturday</v>
      </c>
      <c r="J3979" s="2">
        <f t="shared" si="314"/>
        <v>2065000</v>
      </c>
      <c r="K3979" s="2"/>
    </row>
    <row r="3980" spans="1:11" x14ac:dyDescent="0.3">
      <c r="A3980" s="1">
        <v>45059</v>
      </c>
      <c r="B3980" t="s">
        <v>9</v>
      </c>
      <c r="C3980" t="s">
        <v>10</v>
      </c>
      <c r="D3980">
        <v>71</v>
      </c>
      <c r="E3980" s="2">
        <v>45000</v>
      </c>
      <c r="F3980">
        <f t="shared" si="310"/>
        <v>2023</v>
      </c>
      <c r="G3980" t="str">
        <f t="shared" si="311"/>
        <v>May</v>
      </c>
      <c r="H3980">
        <f t="shared" si="312"/>
        <v>2</v>
      </c>
      <c r="I3980" t="str">
        <f t="shared" si="313"/>
        <v>Saturday</v>
      </c>
      <c r="J3980" s="2">
        <f t="shared" si="314"/>
        <v>3195000</v>
      </c>
      <c r="K3980" s="2"/>
    </row>
    <row r="3981" spans="1:11" x14ac:dyDescent="0.3">
      <c r="A3981" s="1">
        <v>45059</v>
      </c>
      <c r="B3981" t="s">
        <v>11</v>
      </c>
      <c r="C3981" t="s">
        <v>12</v>
      </c>
      <c r="D3981">
        <v>59</v>
      </c>
      <c r="E3981" s="2">
        <v>60000</v>
      </c>
      <c r="F3981">
        <f t="shared" si="310"/>
        <v>2023</v>
      </c>
      <c r="G3981" t="str">
        <f t="shared" si="311"/>
        <v>May</v>
      </c>
      <c r="H3981">
        <f t="shared" si="312"/>
        <v>2</v>
      </c>
      <c r="I3981" t="str">
        <f t="shared" si="313"/>
        <v>Saturday</v>
      </c>
      <c r="J3981" s="2">
        <f t="shared" si="314"/>
        <v>3540000</v>
      </c>
      <c r="K3981" s="2"/>
    </row>
    <row r="3982" spans="1:11" x14ac:dyDescent="0.3">
      <c r="A3982" s="1">
        <v>45059</v>
      </c>
      <c r="B3982" t="s">
        <v>13</v>
      </c>
      <c r="C3982" t="s">
        <v>14</v>
      </c>
      <c r="D3982">
        <v>134</v>
      </c>
      <c r="E3982" s="2">
        <v>20000</v>
      </c>
      <c r="F3982">
        <f t="shared" si="310"/>
        <v>2023</v>
      </c>
      <c r="G3982" t="str">
        <f t="shared" si="311"/>
        <v>May</v>
      </c>
      <c r="H3982">
        <f t="shared" si="312"/>
        <v>2</v>
      </c>
      <c r="I3982" t="str">
        <f t="shared" si="313"/>
        <v>Saturday</v>
      </c>
      <c r="J3982" s="2">
        <f t="shared" si="314"/>
        <v>2680000</v>
      </c>
      <c r="K3982" s="2"/>
    </row>
    <row r="3983" spans="1:11" x14ac:dyDescent="0.3">
      <c r="A3983" s="1">
        <v>45059</v>
      </c>
      <c r="B3983" t="s">
        <v>15</v>
      </c>
      <c r="C3983" t="s">
        <v>16</v>
      </c>
      <c r="D3983">
        <v>181</v>
      </c>
      <c r="E3983" s="2">
        <v>5000</v>
      </c>
      <c r="F3983">
        <f t="shared" si="310"/>
        <v>2023</v>
      </c>
      <c r="G3983" t="str">
        <f t="shared" si="311"/>
        <v>May</v>
      </c>
      <c r="H3983">
        <f t="shared" si="312"/>
        <v>2</v>
      </c>
      <c r="I3983" t="str">
        <f t="shared" si="313"/>
        <v>Saturday</v>
      </c>
      <c r="J3983" s="2">
        <f t="shared" si="314"/>
        <v>905000</v>
      </c>
      <c r="K3983" s="2"/>
    </row>
    <row r="3984" spans="1:11" x14ac:dyDescent="0.3">
      <c r="A3984" s="1">
        <v>45059</v>
      </c>
      <c r="B3984" t="s">
        <v>17</v>
      </c>
      <c r="C3984" t="s">
        <v>18</v>
      </c>
      <c r="D3984">
        <v>96</v>
      </c>
      <c r="E3984" s="2">
        <v>25000</v>
      </c>
      <c r="F3984">
        <f t="shared" si="310"/>
        <v>2023</v>
      </c>
      <c r="G3984" t="str">
        <f t="shared" si="311"/>
        <v>May</v>
      </c>
      <c r="H3984">
        <f t="shared" si="312"/>
        <v>2</v>
      </c>
      <c r="I3984" t="str">
        <f t="shared" si="313"/>
        <v>Saturday</v>
      </c>
      <c r="J3984" s="2">
        <f t="shared" si="314"/>
        <v>2400000</v>
      </c>
      <c r="K3984" s="2"/>
    </row>
    <row r="3985" spans="1:11" x14ac:dyDescent="0.3">
      <c r="A3985" s="1">
        <v>45059</v>
      </c>
      <c r="B3985" t="s">
        <v>19</v>
      </c>
      <c r="C3985" t="s">
        <v>20</v>
      </c>
      <c r="D3985">
        <v>56</v>
      </c>
      <c r="E3985" s="2">
        <v>30000</v>
      </c>
      <c r="F3985">
        <f t="shared" si="310"/>
        <v>2023</v>
      </c>
      <c r="G3985" t="str">
        <f t="shared" si="311"/>
        <v>May</v>
      </c>
      <c r="H3985">
        <f t="shared" si="312"/>
        <v>2</v>
      </c>
      <c r="I3985" t="str">
        <f t="shared" si="313"/>
        <v>Saturday</v>
      </c>
      <c r="J3985" s="2">
        <f t="shared" si="314"/>
        <v>1680000</v>
      </c>
      <c r="K3985" s="2"/>
    </row>
    <row r="3986" spans="1:11" x14ac:dyDescent="0.3">
      <c r="A3986" s="1">
        <v>45060</v>
      </c>
      <c r="B3986" t="s">
        <v>5</v>
      </c>
      <c r="C3986" t="s">
        <v>6</v>
      </c>
      <c r="D3986">
        <v>100</v>
      </c>
      <c r="E3986" s="2">
        <v>50000</v>
      </c>
      <c r="F3986">
        <f t="shared" si="310"/>
        <v>2023</v>
      </c>
      <c r="G3986" t="str">
        <f t="shared" si="311"/>
        <v>May</v>
      </c>
      <c r="H3986">
        <f t="shared" si="312"/>
        <v>2</v>
      </c>
      <c r="I3986" t="str">
        <f t="shared" si="313"/>
        <v>Sunday</v>
      </c>
      <c r="J3986" s="2">
        <f t="shared" si="314"/>
        <v>5000000</v>
      </c>
      <c r="K3986" s="2"/>
    </row>
    <row r="3987" spans="1:11" x14ac:dyDescent="0.3">
      <c r="A3987" s="1">
        <v>45060</v>
      </c>
      <c r="B3987" t="s">
        <v>7</v>
      </c>
      <c r="C3987" t="s">
        <v>8</v>
      </c>
      <c r="D3987">
        <v>63</v>
      </c>
      <c r="E3987" s="2">
        <v>35000</v>
      </c>
      <c r="F3987">
        <f t="shared" si="310"/>
        <v>2023</v>
      </c>
      <c r="G3987" t="str">
        <f t="shared" si="311"/>
        <v>May</v>
      </c>
      <c r="H3987">
        <f t="shared" si="312"/>
        <v>2</v>
      </c>
      <c r="I3987" t="str">
        <f t="shared" si="313"/>
        <v>Sunday</v>
      </c>
      <c r="J3987" s="2">
        <f t="shared" si="314"/>
        <v>2205000</v>
      </c>
      <c r="K3987" s="2"/>
    </row>
    <row r="3988" spans="1:11" x14ac:dyDescent="0.3">
      <c r="A3988" s="1">
        <v>45060</v>
      </c>
      <c r="B3988" t="s">
        <v>9</v>
      </c>
      <c r="C3988" t="s">
        <v>10</v>
      </c>
      <c r="D3988">
        <v>64</v>
      </c>
      <c r="E3988" s="2">
        <v>45000</v>
      </c>
      <c r="F3988">
        <f t="shared" si="310"/>
        <v>2023</v>
      </c>
      <c r="G3988" t="str">
        <f t="shared" si="311"/>
        <v>May</v>
      </c>
      <c r="H3988">
        <f t="shared" si="312"/>
        <v>2</v>
      </c>
      <c r="I3988" t="str">
        <f t="shared" si="313"/>
        <v>Sunday</v>
      </c>
      <c r="J3988" s="2">
        <f t="shared" si="314"/>
        <v>2880000</v>
      </c>
      <c r="K3988" s="2"/>
    </row>
    <row r="3989" spans="1:11" x14ac:dyDescent="0.3">
      <c r="A3989" s="1">
        <v>45060</v>
      </c>
      <c r="B3989" t="s">
        <v>11</v>
      </c>
      <c r="C3989" t="s">
        <v>12</v>
      </c>
      <c r="D3989">
        <v>57</v>
      </c>
      <c r="E3989" s="2">
        <v>60000</v>
      </c>
      <c r="F3989">
        <f t="shared" si="310"/>
        <v>2023</v>
      </c>
      <c r="G3989" t="str">
        <f t="shared" si="311"/>
        <v>May</v>
      </c>
      <c r="H3989">
        <f t="shared" si="312"/>
        <v>2</v>
      </c>
      <c r="I3989" t="str">
        <f t="shared" si="313"/>
        <v>Sunday</v>
      </c>
      <c r="J3989" s="2">
        <f t="shared" si="314"/>
        <v>3420000</v>
      </c>
      <c r="K3989" s="2"/>
    </row>
    <row r="3990" spans="1:11" x14ac:dyDescent="0.3">
      <c r="A3990" s="1">
        <v>45060</v>
      </c>
      <c r="B3990" t="s">
        <v>13</v>
      </c>
      <c r="C3990" t="s">
        <v>14</v>
      </c>
      <c r="D3990">
        <v>125</v>
      </c>
      <c r="E3990" s="2">
        <v>20000</v>
      </c>
      <c r="F3990">
        <f t="shared" si="310"/>
        <v>2023</v>
      </c>
      <c r="G3990" t="str">
        <f t="shared" si="311"/>
        <v>May</v>
      </c>
      <c r="H3990">
        <f t="shared" si="312"/>
        <v>2</v>
      </c>
      <c r="I3990" t="str">
        <f t="shared" si="313"/>
        <v>Sunday</v>
      </c>
      <c r="J3990" s="2">
        <f t="shared" si="314"/>
        <v>2500000</v>
      </c>
      <c r="K3990" s="2"/>
    </row>
    <row r="3991" spans="1:11" x14ac:dyDescent="0.3">
      <c r="A3991" s="1">
        <v>45060</v>
      </c>
      <c r="B3991" t="s">
        <v>15</v>
      </c>
      <c r="C3991" t="s">
        <v>16</v>
      </c>
      <c r="D3991">
        <v>178</v>
      </c>
      <c r="E3991" s="2">
        <v>5000</v>
      </c>
      <c r="F3991">
        <f t="shared" si="310"/>
        <v>2023</v>
      </c>
      <c r="G3991" t="str">
        <f t="shared" si="311"/>
        <v>May</v>
      </c>
      <c r="H3991">
        <f t="shared" si="312"/>
        <v>2</v>
      </c>
      <c r="I3991" t="str">
        <f t="shared" si="313"/>
        <v>Sunday</v>
      </c>
      <c r="J3991" s="2">
        <f t="shared" si="314"/>
        <v>890000</v>
      </c>
      <c r="K3991" s="2"/>
    </row>
    <row r="3992" spans="1:11" x14ac:dyDescent="0.3">
      <c r="A3992" s="1">
        <v>45060</v>
      </c>
      <c r="B3992" t="s">
        <v>17</v>
      </c>
      <c r="C3992" t="s">
        <v>18</v>
      </c>
      <c r="D3992">
        <v>90</v>
      </c>
      <c r="E3992" s="2">
        <v>25000</v>
      </c>
      <c r="F3992">
        <f t="shared" si="310"/>
        <v>2023</v>
      </c>
      <c r="G3992" t="str">
        <f t="shared" si="311"/>
        <v>May</v>
      </c>
      <c r="H3992">
        <f t="shared" si="312"/>
        <v>2</v>
      </c>
      <c r="I3992" t="str">
        <f t="shared" si="313"/>
        <v>Sunday</v>
      </c>
      <c r="J3992" s="2">
        <f t="shared" si="314"/>
        <v>2250000</v>
      </c>
      <c r="K3992" s="2"/>
    </row>
    <row r="3993" spans="1:11" x14ac:dyDescent="0.3">
      <c r="A3993" s="1">
        <v>45060</v>
      </c>
      <c r="B3993" t="s">
        <v>19</v>
      </c>
      <c r="C3993" t="s">
        <v>20</v>
      </c>
      <c r="D3993">
        <v>58</v>
      </c>
      <c r="E3993" s="2">
        <v>30000</v>
      </c>
      <c r="F3993">
        <f t="shared" si="310"/>
        <v>2023</v>
      </c>
      <c r="G3993" t="str">
        <f t="shared" si="311"/>
        <v>May</v>
      </c>
      <c r="H3993">
        <f t="shared" si="312"/>
        <v>2</v>
      </c>
      <c r="I3993" t="str">
        <f t="shared" si="313"/>
        <v>Sunday</v>
      </c>
      <c r="J3993" s="2">
        <f t="shared" si="314"/>
        <v>1740000</v>
      </c>
      <c r="K3993" s="2"/>
    </row>
    <row r="3994" spans="1:11" x14ac:dyDescent="0.3">
      <c r="A3994" s="1">
        <v>45061</v>
      </c>
      <c r="B3994" t="s">
        <v>5</v>
      </c>
      <c r="C3994" t="s">
        <v>6</v>
      </c>
      <c r="D3994">
        <v>96</v>
      </c>
      <c r="E3994" s="2">
        <v>50000</v>
      </c>
      <c r="F3994">
        <f t="shared" si="310"/>
        <v>2023</v>
      </c>
      <c r="G3994" t="str">
        <f t="shared" si="311"/>
        <v>May</v>
      </c>
      <c r="H3994">
        <f t="shared" si="312"/>
        <v>2</v>
      </c>
      <c r="I3994" t="str">
        <f t="shared" si="313"/>
        <v>Monday</v>
      </c>
      <c r="J3994" s="2">
        <f t="shared" si="314"/>
        <v>4800000</v>
      </c>
      <c r="K3994" s="2"/>
    </row>
    <row r="3995" spans="1:11" x14ac:dyDescent="0.3">
      <c r="A3995" s="1">
        <v>45061</v>
      </c>
      <c r="B3995" t="s">
        <v>7</v>
      </c>
      <c r="C3995" t="s">
        <v>8</v>
      </c>
      <c r="D3995">
        <v>62</v>
      </c>
      <c r="E3995" s="2">
        <v>35000</v>
      </c>
      <c r="F3995">
        <f t="shared" si="310"/>
        <v>2023</v>
      </c>
      <c r="G3995" t="str">
        <f t="shared" si="311"/>
        <v>May</v>
      </c>
      <c r="H3995">
        <f t="shared" si="312"/>
        <v>2</v>
      </c>
      <c r="I3995" t="str">
        <f t="shared" si="313"/>
        <v>Monday</v>
      </c>
      <c r="J3995" s="2">
        <f t="shared" si="314"/>
        <v>2170000</v>
      </c>
      <c r="K3995" s="2"/>
    </row>
    <row r="3996" spans="1:11" x14ac:dyDescent="0.3">
      <c r="A3996" s="1">
        <v>45061</v>
      </c>
      <c r="B3996" t="s">
        <v>9</v>
      </c>
      <c r="C3996" t="s">
        <v>10</v>
      </c>
      <c r="D3996">
        <v>76</v>
      </c>
      <c r="E3996" s="2">
        <v>45000</v>
      </c>
      <c r="F3996">
        <f t="shared" si="310"/>
        <v>2023</v>
      </c>
      <c r="G3996" t="str">
        <f t="shared" si="311"/>
        <v>May</v>
      </c>
      <c r="H3996">
        <f t="shared" si="312"/>
        <v>2</v>
      </c>
      <c r="I3996" t="str">
        <f t="shared" si="313"/>
        <v>Monday</v>
      </c>
      <c r="J3996" s="2">
        <f t="shared" si="314"/>
        <v>3420000</v>
      </c>
      <c r="K3996" s="2"/>
    </row>
    <row r="3997" spans="1:11" x14ac:dyDescent="0.3">
      <c r="A3997" s="1">
        <v>45061</v>
      </c>
      <c r="B3997" t="s">
        <v>11</v>
      </c>
      <c r="C3997" t="s">
        <v>12</v>
      </c>
      <c r="D3997">
        <v>49</v>
      </c>
      <c r="E3997" s="2">
        <v>60000</v>
      </c>
      <c r="F3997">
        <f t="shared" si="310"/>
        <v>2023</v>
      </c>
      <c r="G3997" t="str">
        <f t="shared" si="311"/>
        <v>May</v>
      </c>
      <c r="H3997">
        <f t="shared" si="312"/>
        <v>2</v>
      </c>
      <c r="I3997" t="str">
        <f t="shared" si="313"/>
        <v>Monday</v>
      </c>
      <c r="J3997" s="2">
        <f t="shared" si="314"/>
        <v>2940000</v>
      </c>
      <c r="K3997" s="2"/>
    </row>
    <row r="3998" spans="1:11" x14ac:dyDescent="0.3">
      <c r="A3998" s="1">
        <v>45061</v>
      </c>
      <c r="B3998" t="s">
        <v>13</v>
      </c>
      <c r="C3998" t="s">
        <v>14</v>
      </c>
      <c r="D3998">
        <v>132</v>
      </c>
      <c r="E3998" s="2">
        <v>20000</v>
      </c>
      <c r="F3998">
        <f t="shared" si="310"/>
        <v>2023</v>
      </c>
      <c r="G3998" t="str">
        <f t="shared" si="311"/>
        <v>May</v>
      </c>
      <c r="H3998">
        <f t="shared" si="312"/>
        <v>2</v>
      </c>
      <c r="I3998" t="str">
        <f t="shared" si="313"/>
        <v>Monday</v>
      </c>
      <c r="J3998" s="2">
        <f t="shared" si="314"/>
        <v>2640000</v>
      </c>
      <c r="K3998" s="2"/>
    </row>
    <row r="3999" spans="1:11" x14ac:dyDescent="0.3">
      <c r="A3999" s="1">
        <v>45061</v>
      </c>
      <c r="B3999" t="s">
        <v>15</v>
      </c>
      <c r="C3999" t="s">
        <v>16</v>
      </c>
      <c r="D3999">
        <v>153</v>
      </c>
      <c r="E3999" s="2">
        <v>5000</v>
      </c>
      <c r="F3999">
        <f t="shared" si="310"/>
        <v>2023</v>
      </c>
      <c r="G3999" t="str">
        <f t="shared" si="311"/>
        <v>May</v>
      </c>
      <c r="H3999">
        <f t="shared" si="312"/>
        <v>2</v>
      </c>
      <c r="I3999" t="str">
        <f t="shared" si="313"/>
        <v>Monday</v>
      </c>
      <c r="J3999" s="2">
        <f t="shared" si="314"/>
        <v>765000</v>
      </c>
      <c r="K3999" s="2"/>
    </row>
    <row r="4000" spans="1:11" x14ac:dyDescent="0.3">
      <c r="A4000" s="1">
        <v>45061</v>
      </c>
      <c r="B4000" t="s">
        <v>17</v>
      </c>
      <c r="C4000" t="s">
        <v>18</v>
      </c>
      <c r="D4000">
        <v>99</v>
      </c>
      <c r="E4000" s="2">
        <v>25000</v>
      </c>
      <c r="F4000">
        <f t="shared" si="310"/>
        <v>2023</v>
      </c>
      <c r="G4000" t="str">
        <f t="shared" si="311"/>
        <v>May</v>
      </c>
      <c r="H4000">
        <f t="shared" si="312"/>
        <v>2</v>
      </c>
      <c r="I4000" t="str">
        <f t="shared" si="313"/>
        <v>Monday</v>
      </c>
      <c r="J4000" s="2">
        <f t="shared" si="314"/>
        <v>2475000</v>
      </c>
      <c r="K4000" s="2"/>
    </row>
    <row r="4001" spans="1:11" x14ac:dyDescent="0.3">
      <c r="A4001" s="1">
        <v>45061</v>
      </c>
      <c r="B4001" t="s">
        <v>19</v>
      </c>
      <c r="C4001" t="s">
        <v>20</v>
      </c>
      <c r="D4001">
        <v>59</v>
      </c>
      <c r="E4001" s="2">
        <v>30000</v>
      </c>
      <c r="F4001">
        <f t="shared" si="310"/>
        <v>2023</v>
      </c>
      <c r="G4001" t="str">
        <f t="shared" si="311"/>
        <v>May</v>
      </c>
      <c r="H4001">
        <f t="shared" si="312"/>
        <v>2</v>
      </c>
      <c r="I4001" t="str">
        <f t="shared" si="313"/>
        <v>Monday</v>
      </c>
      <c r="J4001" s="2">
        <f t="shared" si="314"/>
        <v>1770000</v>
      </c>
      <c r="K4001" s="2"/>
    </row>
    <row r="4002" spans="1:11" x14ac:dyDescent="0.3">
      <c r="A4002" s="1">
        <v>45062</v>
      </c>
      <c r="B4002" t="s">
        <v>5</v>
      </c>
      <c r="C4002" t="s">
        <v>6</v>
      </c>
      <c r="D4002">
        <v>95</v>
      </c>
      <c r="E4002" s="2">
        <v>50000</v>
      </c>
      <c r="F4002">
        <f t="shared" si="310"/>
        <v>2023</v>
      </c>
      <c r="G4002" t="str">
        <f t="shared" si="311"/>
        <v>May</v>
      </c>
      <c r="H4002">
        <f t="shared" si="312"/>
        <v>2</v>
      </c>
      <c r="I4002" t="str">
        <f t="shared" si="313"/>
        <v>Tuesday</v>
      </c>
      <c r="J4002" s="2">
        <f t="shared" si="314"/>
        <v>4750000</v>
      </c>
      <c r="K4002" s="2"/>
    </row>
    <row r="4003" spans="1:11" x14ac:dyDescent="0.3">
      <c r="A4003" s="1">
        <v>45062</v>
      </c>
      <c r="B4003" t="s">
        <v>7</v>
      </c>
      <c r="C4003" t="s">
        <v>8</v>
      </c>
      <c r="D4003">
        <v>61</v>
      </c>
      <c r="E4003" s="2">
        <v>35000</v>
      </c>
      <c r="F4003">
        <f t="shared" si="310"/>
        <v>2023</v>
      </c>
      <c r="G4003" t="str">
        <f t="shared" si="311"/>
        <v>May</v>
      </c>
      <c r="H4003">
        <f t="shared" si="312"/>
        <v>2</v>
      </c>
      <c r="I4003" t="str">
        <f t="shared" si="313"/>
        <v>Tuesday</v>
      </c>
      <c r="J4003" s="2">
        <f t="shared" si="314"/>
        <v>2135000</v>
      </c>
      <c r="K4003" s="2"/>
    </row>
    <row r="4004" spans="1:11" x14ac:dyDescent="0.3">
      <c r="A4004" s="1">
        <v>45062</v>
      </c>
      <c r="B4004" t="s">
        <v>9</v>
      </c>
      <c r="C4004" t="s">
        <v>10</v>
      </c>
      <c r="D4004">
        <v>66</v>
      </c>
      <c r="E4004" s="2">
        <v>45000</v>
      </c>
      <c r="F4004">
        <f t="shared" si="310"/>
        <v>2023</v>
      </c>
      <c r="G4004" t="str">
        <f t="shared" si="311"/>
        <v>May</v>
      </c>
      <c r="H4004">
        <f t="shared" si="312"/>
        <v>2</v>
      </c>
      <c r="I4004" t="str">
        <f t="shared" si="313"/>
        <v>Tuesday</v>
      </c>
      <c r="J4004" s="2">
        <f t="shared" si="314"/>
        <v>2970000</v>
      </c>
      <c r="K4004" s="2"/>
    </row>
    <row r="4005" spans="1:11" x14ac:dyDescent="0.3">
      <c r="A4005" s="1">
        <v>45062</v>
      </c>
      <c r="B4005" t="s">
        <v>11</v>
      </c>
      <c r="C4005" t="s">
        <v>12</v>
      </c>
      <c r="D4005">
        <v>59</v>
      </c>
      <c r="E4005" s="2">
        <v>60000</v>
      </c>
      <c r="F4005">
        <f t="shared" si="310"/>
        <v>2023</v>
      </c>
      <c r="G4005" t="str">
        <f t="shared" si="311"/>
        <v>May</v>
      </c>
      <c r="H4005">
        <f t="shared" si="312"/>
        <v>2</v>
      </c>
      <c r="I4005" t="str">
        <f t="shared" si="313"/>
        <v>Tuesday</v>
      </c>
      <c r="J4005" s="2">
        <f t="shared" si="314"/>
        <v>3540000</v>
      </c>
      <c r="K4005" s="2"/>
    </row>
    <row r="4006" spans="1:11" x14ac:dyDescent="0.3">
      <c r="A4006" s="1">
        <v>45062</v>
      </c>
      <c r="B4006" t="s">
        <v>13</v>
      </c>
      <c r="C4006" t="s">
        <v>14</v>
      </c>
      <c r="D4006">
        <v>130</v>
      </c>
      <c r="E4006" s="2">
        <v>20000</v>
      </c>
      <c r="F4006">
        <f t="shared" si="310"/>
        <v>2023</v>
      </c>
      <c r="G4006" t="str">
        <f t="shared" si="311"/>
        <v>May</v>
      </c>
      <c r="H4006">
        <f t="shared" si="312"/>
        <v>2</v>
      </c>
      <c r="I4006" t="str">
        <f t="shared" si="313"/>
        <v>Tuesday</v>
      </c>
      <c r="J4006" s="2">
        <f t="shared" si="314"/>
        <v>2600000</v>
      </c>
      <c r="K4006" s="2"/>
    </row>
    <row r="4007" spans="1:11" x14ac:dyDescent="0.3">
      <c r="A4007" s="1">
        <v>45062</v>
      </c>
      <c r="B4007" t="s">
        <v>15</v>
      </c>
      <c r="C4007" t="s">
        <v>16</v>
      </c>
      <c r="D4007">
        <v>179</v>
      </c>
      <c r="E4007" s="2">
        <v>5000</v>
      </c>
      <c r="F4007">
        <f t="shared" si="310"/>
        <v>2023</v>
      </c>
      <c r="G4007" t="str">
        <f t="shared" si="311"/>
        <v>May</v>
      </c>
      <c r="H4007">
        <f t="shared" si="312"/>
        <v>2</v>
      </c>
      <c r="I4007" t="str">
        <f t="shared" si="313"/>
        <v>Tuesday</v>
      </c>
      <c r="J4007" s="2">
        <f t="shared" si="314"/>
        <v>895000</v>
      </c>
      <c r="K4007" s="2"/>
    </row>
    <row r="4008" spans="1:11" x14ac:dyDescent="0.3">
      <c r="A4008" s="1">
        <v>45062</v>
      </c>
      <c r="B4008" t="s">
        <v>17</v>
      </c>
      <c r="C4008" t="s">
        <v>18</v>
      </c>
      <c r="D4008">
        <v>97</v>
      </c>
      <c r="E4008" s="2">
        <v>25000</v>
      </c>
      <c r="F4008">
        <f t="shared" si="310"/>
        <v>2023</v>
      </c>
      <c r="G4008" t="str">
        <f t="shared" si="311"/>
        <v>May</v>
      </c>
      <c r="H4008">
        <f t="shared" si="312"/>
        <v>2</v>
      </c>
      <c r="I4008" t="str">
        <f t="shared" si="313"/>
        <v>Tuesday</v>
      </c>
      <c r="J4008" s="2">
        <f t="shared" si="314"/>
        <v>2425000</v>
      </c>
      <c r="K4008" s="2"/>
    </row>
    <row r="4009" spans="1:11" x14ac:dyDescent="0.3">
      <c r="A4009" s="1">
        <v>45062</v>
      </c>
      <c r="B4009" t="s">
        <v>19</v>
      </c>
      <c r="C4009" t="s">
        <v>20</v>
      </c>
      <c r="D4009">
        <v>54</v>
      </c>
      <c r="E4009" s="2">
        <v>30000</v>
      </c>
      <c r="F4009">
        <f t="shared" si="310"/>
        <v>2023</v>
      </c>
      <c r="G4009" t="str">
        <f t="shared" si="311"/>
        <v>May</v>
      </c>
      <c r="H4009">
        <f t="shared" si="312"/>
        <v>2</v>
      </c>
      <c r="I4009" t="str">
        <f t="shared" si="313"/>
        <v>Tuesday</v>
      </c>
      <c r="J4009" s="2">
        <f t="shared" si="314"/>
        <v>1620000</v>
      </c>
      <c r="K4009" s="2"/>
    </row>
    <row r="4010" spans="1:11" x14ac:dyDescent="0.3">
      <c r="A4010" s="1">
        <v>45063</v>
      </c>
      <c r="B4010" t="s">
        <v>5</v>
      </c>
      <c r="C4010" t="s">
        <v>6</v>
      </c>
      <c r="D4010">
        <v>88</v>
      </c>
      <c r="E4010" s="2">
        <v>50000</v>
      </c>
      <c r="F4010">
        <f t="shared" si="310"/>
        <v>2023</v>
      </c>
      <c r="G4010" t="str">
        <f t="shared" si="311"/>
        <v>May</v>
      </c>
      <c r="H4010">
        <f t="shared" si="312"/>
        <v>2</v>
      </c>
      <c r="I4010" t="str">
        <f t="shared" si="313"/>
        <v>Wednesday</v>
      </c>
      <c r="J4010" s="2">
        <f t="shared" si="314"/>
        <v>4400000</v>
      </c>
      <c r="K4010" s="2"/>
    </row>
    <row r="4011" spans="1:11" x14ac:dyDescent="0.3">
      <c r="A4011" s="1">
        <v>45063</v>
      </c>
      <c r="B4011" t="s">
        <v>7</v>
      </c>
      <c r="C4011" t="s">
        <v>8</v>
      </c>
      <c r="D4011">
        <v>60</v>
      </c>
      <c r="E4011" s="2">
        <v>35000</v>
      </c>
      <c r="F4011">
        <f t="shared" si="310"/>
        <v>2023</v>
      </c>
      <c r="G4011" t="str">
        <f t="shared" si="311"/>
        <v>May</v>
      </c>
      <c r="H4011">
        <f t="shared" si="312"/>
        <v>2</v>
      </c>
      <c r="I4011" t="str">
        <f t="shared" si="313"/>
        <v>Wednesday</v>
      </c>
      <c r="J4011" s="2">
        <f t="shared" si="314"/>
        <v>2100000</v>
      </c>
      <c r="K4011" s="2"/>
    </row>
    <row r="4012" spans="1:11" x14ac:dyDescent="0.3">
      <c r="A4012" s="1">
        <v>45063</v>
      </c>
      <c r="B4012" t="s">
        <v>9</v>
      </c>
      <c r="C4012" t="s">
        <v>10</v>
      </c>
      <c r="D4012">
        <v>68</v>
      </c>
      <c r="E4012" s="2">
        <v>45000</v>
      </c>
      <c r="F4012">
        <f t="shared" si="310"/>
        <v>2023</v>
      </c>
      <c r="G4012" t="str">
        <f t="shared" si="311"/>
        <v>May</v>
      </c>
      <c r="H4012">
        <f t="shared" si="312"/>
        <v>2</v>
      </c>
      <c r="I4012" t="str">
        <f t="shared" si="313"/>
        <v>Wednesday</v>
      </c>
      <c r="J4012" s="2">
        <f t="shared" si="314"/>
        <v>3060000</v>
      </c>
      <c r="K4012" s="2"/>
    </row>
    <row r="4013" spans="1:11" x14ac:dyDescent="0.3">
      <c r="A4013" s="1">
        <v>45063</v>
      </c>
      <c r="B4013" t="s">
        <v>11</v>
      </c>
      <c r="C4013" t="s">
        <v>12</v>
      </c>
      <c r="D4013">
        <v>53</v>
      </c>
      <c r="E4013" s="2">
        <v>60000</v>
      </c>
      <c r="F4013">
        <f t="shared" si="310"/>
        <v>2023</v>
      </c>
      <c r="G4013" t="str">
        <f t="shared" si="311"/>
        <v>May</v>
      </c>
      <c r="H4013">
        <f t="shared" si="312"/>
        <v>2</v>
      </c>
      <c r="I4013" t="str">
        <f t="shared" si="313"/>
        <v>Wednesday</v>
      </c>
      <c r="J4013" s="2">
        <f t="shared" si="314"/>
        <v>3180000</v>
      </c>
      <c r="K4013" s="2"/>
    </row>
    <row r="4014" spans="1:11" x14ac:dyDescent="0.3">
      <c r="A4014" s="1">
        <v>45063</v>
      </c>
      <c r="B4014" t="s">
        <v>13</v>
      </c>
      <c r="C4014" t="s">
        <v>14</v>
      </c>
      <c r="D4014">
        <v>137</v>
      </c>
      <c r="E4014" s="2">
        <v>20000</v>
      </c>
      <c r="F4014">
        <f t="shared" si="310"/>
        <v>2023</v>
      </c>
      <c r="G4014" t="str">
        <f t="shared" si="311"/>
        <v>May</v>
      </c>
      <c r="H4014">
        <f t="shared" si="312"/>
        <v>2</v>
      </c>
      <c r="I4014" t="str">
        <f t="shared" si="313"/>
        <v>Wednesday</v>
      </c>
      <c r="J4014" s="2">
        <f t="shared" si="314"/>
        <v>2740000</v>
      </c>
      <c r="K4014" s="2"/>
    </row>
    <row r="4015" spans="1:11" x14ac:dyDescent="0.3">
      <c r="A4015" s="1">
        <v>45063</v>
      </c>
      <c r="B4015" t="s">
        <v>15</v>
      </c>
      <c r="C4015" t="s">
        <v>16</v>
      </c>
      <c r="D4015">
        <v>188</v>
      </c>
      <c r="E4015" s="2">
        <v>5000</v>
      </c>
      <c r="F4015">
        <f t="shared" si="310"/>
        <v>2023</v>
      </c>
      <c r="G4015" t="str">
        <f t="shared" si="311"/>
        <v>May</v>
      </c>
      <c r="H4015">
        <f t="shared" si="312"/>
        <v>2</v>
      </c>
      <c r="I4015" t="str">
        <f t="shared" si="313"/>
        <v>Wednesday</v>
      </c>
      <c r="J4015" s="2">
        <f t="shared" si="314"/>
        <v>940000</v>
      </c>
      <c r="K4015" s="2"/>
    </row>
    <row r="4016" spans="1:11" x14ac:dyDescent="0.3">
      <c r="A4016" s="1">
        <v>45063</v>
      </c>
      <c r="B4016" t="s">
        <v>17</v>
      </c>
      <c r="C4016" t="s">
        <v>18</v>
      </c>
      <c r="D4016">
        <v>99</v>
      </c>
      <c r="E4016" s="2">
        <v>25000</v>
      </c>
      <c r="F4016">
        <f t="shared" si="310"/>
        <v>2023</v>
      </c>
      <c r="G4016" t="str">
        <f t="shared" si="311"/>
        <v>May</v>
      </c>
      <c r="H4016">
        <f t="shared" si="312"/>
        <v>2</v>
      </c>
      <c r="I4016" t="str">
        <f t="shared" si="313"/>
        <v>Wednesday</v>
      </c>
      <c r="J4016" s="2">
        <f t="shared" si="314"/>
        <v>2475000</v>
      </c>
      <c r="K4016" s="2"/>
    </row>
    <row r="4017" spans="1:11" x14ac:dyDescent="0.3">
      <c r="A4017" s="1">
        <v>45063</v>
      </c>
      <c r="B4017" t="s">
        <v>19</v>
      </c>
      <c r="C4017" t="s">
        <v>20</v>
      </c>
      <c r="D4017">
        <v>56</v>
      </c>
      <c r="E4017" s="2">
        <v>30000</v>
      </c>
      <c r="F4017">
        <f t="shared" si="310"/>
        <v>2023</v>
      </c>
      <c r="G4017" t="str">
        <f t="shared" si="311"/>
        <v>May</v>
      </c>
      <c r="H4017">
        <f t="shared" si="312"/>
        <v>2</v>
      </c>
      <c r="I4017" t="str">
        <f t="shared" si="313"/>
        <v>Wednesday</v>
      </c>
      <c r="J4017" s="2">
        <f t="shared" si="314"/>
        <v>1680000</v>
      </c>
      <c r="K4017" s="2"/>
    </row>
    <row r="4018" spans="1:11" x14ac:dyDescent="0.3">
      <c r="A4018" s="1">
        <v>45064</v>
      </c>
      <c r="B4018" t="s">
        <v>5</v>
      </c>
      <c r="C4018" t="s">
        <v>6</v>
      </c>
      <c r="D4018">
        <v>86</v>
      </c>
      <c r="E4018" s="2">
        <v>50000</v>
      </c>
      <c r="F4018">
        <f t="shared" si="310"/>
        <v>2023</v>
      </c>
      <c r="G4018" t="str">
        <f t="shared" si="311"/>
        <v>May</v>
      </c>
      <c r="H4018">
        <f t="shared" si="312"/>
        <v>2</v>
      </c>
      <c r="I4018" t="str">
        <f t="shared" si="313"/>
        <v>Thursday</v>
      </c>
      <c r="J4018" s="2">
        <f t="shared" si="314"/>
        <v>4300000</v>
      </c>
      <c r="K4018" s="2"/>
    </row>
    <row r="4019" spans="1:11" x14ac:dyDescent="0.3">
      <c r="A4019" s="1">
        <v>45064</v>
      </c>
      <c r="B4019" t="s">
        <v>7</v>
      </c>
      <c r="C4019" t="s">
        <v>8</v>
      </c>
      <c r="D4019">
        <v>59</v>
      </c>
      <c r="E4019" s="2">
        <v>35000</v>
      </c>
      <c r="F4019">
        <f t="shared" si="310"/>
        <v>2023</v>
      </c>
      <c r="G4019" t="str">
        <f t="shared" si="311"/>
        <v>May</v>
      </c>
      <c r="H4019">
        <f t="shared" si="312"/>
        <v>2</v>
      </c>
      <c r="I4019" t="str">
        <f t="shared" si="313"/>
        <v>Thursday</v>
      </c>
      <c r="J4019" s="2">
        <f t="shared" si="314"/>
        <v>2065000</v>
      </c>
      <c r="K4019" s="2"/>
    </row>
    <row r="4020" spans="1:11" x14ac:dyDescent="0.3">
      <c r="A4020" s="1">
        <v>45064</v>
      </c>
      <c r="B4020" t="s">
        <v>9</v>
      </c>
      <c r="C4020" t="s">
        <v>10</v>
      </c>
      <c r="D4020">
        <v>80</v>
      </c>
      <c r="E4020" s="2">
        <v>45000</v>
      </c>
      <c r="F4020">
        <f t="shared" si="310"/>
        <v>2023</v>
      </c>
      <c r="G4020" t="str">
        <f t="shared" si="311"/>
        <v>May</v>
      </c>
      <c r="H4020">
        <f t="shared" si="312"/>
        <v>2</v>
      </c>
      <c r="I4020" t="str">
        <f t="shared" si="313"/>
        <v>Thursday</v>
      </c>
      <c r="J4020" s="2">
        <f t="shared" si="314"/>
        <v>3600000</v>
      </c>
      <c r="K4020" s="2"/>
    </row>
    <row r="4021" spans="1:11" x14ac:dyDescent="0.3">
      <c r="A4021" s="1">
        <v>45064</v>
      </c>
      <c r="B4021" t="s">
        <v>11</v>
      </c>
      <c r="C4021" t="s">
        <v>12</v>
      </c>
      <c r="D4021">
        <v>54</v>
      </c>
      <c r="E4021" s="2">
        <v>60000</v>
      </c>
      <c r="F4021">
        <f t="shared" si="310"/>
        <v>2023</v>
      </c>
      <c r="G4021" t="str">
        <f t="shared" si="311"/>
        <v>May</v>
      </c>
      <c r="H4021">
        <f t="shared" si="312"/>
        <v>2</v>
      </c>
      <c r="I4021" t="str">
        <f t="shared" si="313"/>
        <v>Thursday</v>
      </c>
      <c r="J4021" s="2">
        <f t="shared" si="314"/>
        <v>3240000</v>
      </c>
      <c r="K4021" s="2"/>
    </row>
    <row r="4022" spans="1:11" x14ac:dyDescent="0.3">
      <c r="A4022" s="1">
        <v>45064</v>
      </c>
      <c r="B4022" t="s">
        <v>13</v>
      </c>
      <c r="C4022" t="s">
        <v>14</v>
      </c>
      <c r="D4022">
        <v>132</v>
      </c>
      <c r="E4022" s="2">
        <v>20000</v>
      </c>
      <c r="F4022">
        <f t="shared" si="310"/>
        <v>2023</v>
      </c>
      <c r="G4022" t="str">
        <f t="shared" si="311"/>
        <v>May</v>
      </c>
      <c r="H4022">
        <f t="shared" si="312"/>
        <v>2</v>
      </c>
      <c r="I4022" t="str">
        <f t="shared" si="313"/>
        <v>Thursday</v>
      </c>
      <c r="J4022" s="2">
        <f t="shared" si="314"/>
        <v>2640000</v>
      </c>
      <c r="K4022" s="2"/>
    </row>
    <row r="4023" spans="1:11" x14ac:dyDescent="0.3">
      <c r="A4023" s="1">
        <v>45064</v>
      </c>
      <c r="B4023" t="s">
        <v>15</v>
      </c>
      <c r="C4023" t="s">
        <v>16</v>
      </c>
      <c r="D4023">
        <v>185</v>
      </c>
      <c r="E4023" s="2">
        <v>5000</v>
      </c>
      <c r="F4023">
        <f t="shared" si="310"/>
        <v>2023</v>
      </c>
      <c r="G4023" t="str">
        <f t="shared" si="311"/>
        <v>May</v>
      </c>
      <c r="H4023">
        <f t="shared" si="312"/>
        <v>2</v>
      </c>
      <c r="I4023" t="str">
        <f t="shared" si="313"/>
        <v>Thursday</v>
      </c>
      <c r="J4023" s="2">
        <f t="shared" si="314"/>
        <v>925000</v>
      </c>
      <c r="K4023" s="2"/>
    </row>
    <row r="4024" spans="1:11" x14ac:dyDescent="0.3">
      <c r="A4024" s="1">
        <v>45064</v>
      </c>
      <c r="B4024" t="s">
        <v>17</v>
      </c>
      <c r="C4024" t="s">
        <v>18</v>
      </c>
      <c r="D4024">
        <v>94</v>
      </c>
      <c r="E4024" s="2">
        <v>25000</v>
      </c>
      <c r="F4024">
        <f t="shared" si="310"/>
        <v>2023</v>
      </c>
      <c r="G4024" t="str">
        <f t="shared" si="311"/>
        <v>May</v>
      </c>
      <c r="H4024">
        <f t="shared" si="312"/>
        <v>2</v>
      </c>
      <c r="I4024" t="str">
        <f t="shared" si="313"/>
        <v>Thursday</v>
      </c>
      <c r="J4024" s="2">
        <f t="shared" si="314"/>
        <v>2350000</v>
      </c>
      <c r="K4024" s="2"/>
    </row>
    <row r="4025" spans="1:11" x14ac:dyDescent="0.3">
      <c r="A4025" s="1">
        <v>45064</v>
      </c>
      <c r="B4025" t="s">
        <v>19</v>
      </c>
      <c r="C4025" t="s">
        <v>20</v>
      </c>
      <c r="D4025">
        <v>60</v>
      </c>
      <c r="E4025" s="2">
        <v>30000</v>
      </c>
      <c r="F4025">
        <f t="shared" si="310"/>
        <v>2023</v>
      </c>
      <c r="G4025" t="str">
        <f t="shared" si="311"/>
        <v>May</v>
      </c>
      <c r="H4025">
        <f t="shared" si="312"/>
        <v>2</v>
      </c>
      <c r="I4025" t="str">
        <f t="shared" si="313"/>
        <v>Thursday</v>
      </c>
      <c r="J4025" s="2">
        <f t="shared" si="314"/>
        <v>1800000</v>
      </c>
      <c r="K4025" s="2"/>
    </row>
    <row r="4026" spans="1:11" x14ac:dyDescent="0.3">
      <c r="A4026" s="1">
        <v>45065</v>
      </c>
      <c r="B4026" t="s">
        <v>5</v>
      </c>
      <c r="C4026" t="s">
        <v>6</v>
      </c>
      <c r="D4026">
        <v>102</v>
      </c>
      <c r="E4026" s="2">
        <v>50000</v>
      </c>
      <c r="F4026">
        <f t="shared" si="310"/>
        <v>2023</v>
      </c>
      <c r="G4026" t="str">
        <f t="shared" si="311"/>
        <v>May</v>
      </c>
      <c r="H4026">
        <f t="shared" si="312"/>
        <v>2</v>
      </c>
      <c r="I4026" t="str">
        <f t="shared" si="313"/>
        <v>Friday</v>
      </c>
      <c r="J4026" s="2">
        <f t="shared" si="314"/>
        <v>5100000</v>
      </c>
      <c r="K4026" s="2"/>
    </row>
    <row r="4027" spans="1:11" x14ac:dyDescent="0.3">
      <c r="A4027" s="1">
        <v>45065</v>
      </c>
      <c r="B4027" t="s">
        <v>7</v>
      </c>
      <c r="C4027" t="s">
        <v>8</v>
      </c>
      <c r="D4027">
        <v>61</v>
      </c>
      <c r="E4027" s="2">
        <v>35000</v>
      </c>
      <c r="F4027">
        <f t="shared" si="310"/>
        <v>2023</v>
      </c>
      <c r="G4027" t="str">
        <f t="shared" si="311"/>
        <v>May</v>
      </c>
      <c r="H4027">
        <f t="shared" si="312"/>
        <v>2</v>
      </c>
      <c r="I4027" t="str">
        <f t="shared" si="313"/>
        <v>Friday</v>
      </c>
      <c r="J4027" s="2">
        <f t="shared" si="314"/>
        <v>2135000</v>
      </c>
      <c r="K4027" s="2"/>
    </row>
    <row r="4028" spans="1:11" x14ac:dyDescent="0.3">
      <c r="A4028" s="1">
        <v>45065</v>
      </c>
      <c r="B4028" t="s">
        <v>9</v>
      </c>
      <c r="C4028" t="s">
        <v>10</v>
      </c>
      <c r="D4028">
        <v>71</v>
      </c>
      <c r="E4028" s="2">
        <v>45000</v>
      </c>
      <c r="F4028">
        <f t="shared" si="310"/>
        <v>2023</v>
      </c>
      <c r="G4028" t="str">
        <f t="shared" si="311"/>
        <v>May</v>
      </c>
      <c r="H4028">
        <f t="shared" si="312"/>
        <v>2</v>
      </c>
      <c r="I4028" t="str">
        <f t="shared" si="313"/>
        <v>Friday</v>
      </c>
      <c r="J4028" s="2">
        <f t="shared" si="314"/>
        <v>3195000</v>
      </c>
      <c r="K4028" s="2"/>
    </row>
    <row r="4029" spans="1:11" x14ac:dyDescent="0.3">
      <c r="A4029" s="1">
        <v>45065</v>
      </c>
      <c r="B4029" t="s">
        <v>11</v>
      </c>
      <c r="C4029" t="s">
        <v>12</v>
      </c>
      <c r="D4029">
        <v>55</v>
      </c>
      <c r="E4029" s="2">
        <v>60000</v>
      </c>
      <c r="F4029">
        <f t="shared" si="310"/>
        <v>2023</v>
      </c>
      <c r="G4029" t="str">
        <f t="shared" si="311"/>
        <v>May</v>
      </c>
      <c r="H4029">
        <f t="shared" si="312"/>
        <v>2</v>
      </c>
      <c r="I4029" t="str">
        <f t="shared" si="313"/>
        <v>Friday</v>
      </c>
      <c r="J4029" s="2">
        <f t="shared" si="314"/>
        <v>3300000</v>
      </c>
      <c r="K4029" s="2"/>
    </row>
    <row r="4030" spans="1:11" x14ac:dyDescent="0.3">
      <c r="A4030" s="1">
        <v>45065</v>
      </c>
      <c r="B4030" t="s">
        <v>13</v>
      </c>
      <c r="C4030" t="s">
        <v>14</v>
      </c>
      <c r="D4030">
        <v>126</v>
      </c>
      <c r="E4030" s="2">
        <v>20000</v>
      </c>
      <c r="F4030">
        <f t="shared" si="310"/>
        <v>2023</v>
      </c>
      <c r="G4030" t="str">
        <f t="shared" si="311"/>
        <v>May</v>
      </c>
      <c r="H4030">
        <f t="shared" si="312"/>
        <v>2</v>
      </c>
      <c r="I4030" t="str">
        <f t="shared" si="313"/>
        <v>Friday</v>
      </c>
      <c r="J4030" s="2">
        <f t="shared" si="314"/>
        <v>2520000</v>
      </c>
      <c r="K4030" s="2"/>
    </row>
    <row r="4031" spans="1:11" x14ac:dyDescent="0.3">
      <c r="A4031" s="1">
        <v>45065</v>
      </c>
      <c r="B4031" t="s">
        <v>15</v>
      </c>
      <c r="C4031" t="s">
        <v>16</v>
      </c>
      <c r="D4031">
        <v>177</v>
      </c>
      <c r="E4031" s="2">
        <v>5000</v>
      </c>
      <c r="F4031">
        <f t="shared" si="310"/>
        <v>2023</v>
      </c>
      <c r="G4031" t="str">
        <f t="shared" si="311"/>
        <v>May</v>
      </c>
      <c r="H4031">
        <f t="shared" si="312"/>
        <v>2</v>
      </c>
      <c r="I4031" t="str">
        <f t="shared" si="313"/>
        <v>Friday</v>
      </c>
      <c r="J4031" s="2">
        <f t="shared" si="314"/>
        <v>885000</v>
      </c>
      <c r="K4031" s="2"/>
    </row>
    <row r="4032" spans="1:11" x14ac:dyDescent="0.3">
      <c r="A4032" s="1">
        <v>45065</v>
      </c>
      <c r="B4032" t="s">
        <v>17</v>
      </c>
      <c r="C4032" t="s">
        <v>18</v>
      </c>
      <c r="D4032">
        <v>96</v>
      </c>
      <c r="E4032" s="2">
        <v>25000</v>
      </c>
      <c r="F4032">
        <f t="shared" si="310"/>
        <v>2023</v>
      </c>
      <c r="G4032" t="str">
        <f t="shared" si="311"/>
        <v>May</v>
      </c>
      <c r="H4032">
        <f t="shared" si="312"/>
        <v>2</v>
      </c>
      <c r="I4032" t="str">
        <f t="shared" si="313"/>
        <v>Friday</v>
      </c>
      <c r="J4032" s="2">
        <f t="shared" si="314"/>
        <v>2400000</v>
      </c>
      <c r="K4032" s="2"/>
    </row>
    <row r="4033" spans="1:11" x14ac:dyDescent="0.3">
      <c r="A4033" s="1">
        <v>45065</v>
      </c>
      <c r="B4033" t="s">
        <v>19</v>
      </c>
      <c r="C4033" t="s">
        <v>20</v>
      </c>
      <c r="D4033">
        <v>57</v>
      </c>
      <c r="E4033" s="2">
        <v>30000</v>
      </c>
      <c r="F4033">
        <f t="shared" si="310"/>
        <v>2023</v>
      </c>
      <c r="G4033" t="str">
        <f t="shared" si="311"/>
        <v>May</v>
      </c>
      <c r="H4033">
        <f t="shared" si="312"/>
        <v>2</v>
      </c>
      <c r="I4033" t="str">
        <f t="shared" si="313"/>
        <v>Friday</v>
      </c>
      <c r="J4033" s="2">
        <f t="shared" si="314"/>
        <v>1710000</v>
      </c>
      <c r="K4033" s="2"/>
    </row>
    <row r="4034" spans="1:11" x14ac:dyDescent="0.3">
      <c r="A4034" s="1">
        <v>45066</v>
      </c>
      <c r="B4034" t="s">
        <v>5</v>
      </c>
      <c r="C4034" t="s">
        <v>6</v>
      </c>
      <c r="D4034">
        <v>105</v>
      </c>
      <c r="E4034" s="2">
        <v>50000</v>
      </c>
      <c r="F4034">
        <f t="shared" ref="F4034:F4097" si="315">YEAR(A4034)</f>
        <v>2023</v>
      </c>
      <c r="G4034" t="str">
        <f t="shared" ref="G4034:G4097" si="316">TEXT(A4034,"mmmm")</f>
        <v>May</v>
      </c>
      <c r="H4034">
        <f t="shared" ref="H4034:H4097" si="317">ROUNDUP(MONTH(A4034)/3,0)</f>
        <v>2</v>
      </c>
      <c r="I4034" t="str">
        <f t="shared" ref="I4034:I4097" si="318">TEXT(A4034,"dddd")</f>
        <v>Saturday</v>
      </c>
      <c r="J4034" s="2">
        <f t="shared" ref="J4034:J4097" si="319">D4034*E4034</f>
        <v>5250000</v>
      </c>
      <c r="K4034" s="2"/>
    </row>
    <row r="4035" spans="1:11" x14ac:dyDescent="0.3">
      <c r="A4035" s="1">
        <v>45066</v>
      </c>
      <c r="B4035" t="s">
        <v>7</v>
      </c>
      <c r="C4035" t="s">
        <v>8</v>
      </c>
      <c r="D4035">
        <v>57</v>
      </c>
      <c r="E4035" s="2">
        <v>35000</v>
      </c>
      <c r="F4035">
        <f t="shared" si="315"/>
        <v>2023</v>
      </c>
      <c r="G4035" t="str">
        <f t="shared" si="316"/>
        <v>May</v>
      </c>
      <c r="H4035">
        <f t="shared" si="317"/>
        <v>2</v>
      </c>
      <c r="I4035" t="str">
        <f t="shared" si="318"/>
        <v>Saturday</v>
      </c>
      <c r="J4035" s="2">
        <f t="shared" si="319"/>
        <v>1995000</v>
      </c>
      <c r="K4035" s="2"/>
    </row>
    <row r="4036" spans="1:11" x14ac:dyDescent="0.3">
      <c r="A4036" s="1">
        <v>45066</v>
      </c>
      <c r="B4036" t="s">
        <v>9</v>
      </c>
      <c r="C4036" t="s">
        <v>10</v>
      </c>
      <c r="D4036">
        <v>65</v>
      </c>
      <c r="E4036" s="2">
        <v>45000</v>
      </c>
      <c r="F4036">
        <f t="shared" si="315"/>
        <v>2023</v>
      </c>
      <c r="G4036" t="str">
        <f t="shared" si="316"/>
        <v>May</v>
      </c>
      <c r="H4036">
        <f t="shared" si="317"/>
        <v>2</v>
      </c>
      <c r="I4036" t="str">
        <f t="shared" si="318"/>
        <v>Saturday</v>
      </c>
      <c r="J4036" s="2">
        <f t="shared" si="319"/>
        <v>2925000</v>
      </c>
      <c r="K4036" s="2"/>
    </row>
    <row r="4037" spans="1:11" x14ac:dyDescent="0.3">
      <c r="A4037" s="1">
        <v>45066</v>
      </c>
      <c r="B4037" t="s">
        <v>11</v>
      </c>
      <c r="C4037" t="s">
        <v>12</v>
      </c>
      <c r="D4037">
        <v>59</v>
      </c>
      <c r="E4037" s="2">
        <v>60000</v>
      </c>
      <c r="F4037">
        <f t="shared" si="315"/>
        <v>2023</v>
      </c>
      <c r="G4037" t="str">
        <f t="shared" si="316"/>
        <v>May</v>
      </c>
      <c r="H4037">
        <f t="shared" si="317"/>
        <v>2</v>
      </c>
      <c r="I4037" t="str">
        <f t="shared" si="318"/>
        <v>Saturday</v>
      </c>
      <c r="J4037" s="2">
        <f t="shared" si="319"/>
        <v>3540000</v>
      </c>
      <c r="K4037" s="2"/>
    </row>
    <row r="4038" spans="1:11" x14ac:dyDescent="0.3">
      <c r="A4038" s="1">
        <v>45066</v>
      </c>
      <c r="B4038" t="s">
        <v>13</v>
      </c>
      <c r="C4038" t="s">
        <v>14</v>
      </c>
      <c r="D4038">
        <v>124</v>
      </c>
      <c r="E4038" s="2">
        <v>20000</v>
      </c>
      <c r="F4038">
        <f t="shared" si="315"/>
        <v>2023</v>
      </c>
      <c r="G4038" t="str">
        <f t="shared" si="316"/>
        <v>May</v>
      </c>
      <c r="H4038">
        <f t="shared" si="317"/>
        <v>2</v>
      </c>
      <c r="I4038" t="str">
        <f t="shared" si="318"/>
        <v>Saturday</v>
      </c>
      <c r="J4038" s="2">
        <f t="shared" si="319"/>
        <v>2480000</v>
      </c>
      <c r="K4038" s="2"/>
    </row>
    <row r="4039" spans="1:11" x14ac:dyDescent="0.3">
      <c r="A4039" s="1">
        <v>45066</v>
      </c>
      <c r="B4039" t="s">
        <v>15</v>
      </c>
      <c r="C4039" t="s">
        <v>16</v>
      </c>
      <c r="D4039">
        <v>177</v>
      </c>
      <c r="E4039" s="2">
        <v>5000</v>
      </c>
      <c r="F4039">
        <f t="shared" si="315"/>
        <v>2023</v>
      </c>
      <c r="G4039" t="str">
        <f t="shared" si="316"/>
        <v>May</v>
      </c>
      <c r="H4039">
        <f t="shared" si="317"/>
        <v>2</v>
      </c>
      <c r="I4039" t="str">
        <f t="shared" si="318"/>
        <v>Saturday</v>
      </c>
      <c r="J4039" s="2">
        <f t="shared" si="319"/>
        <v>885000</v>
      </c>
      <c r="K4039" s="2"/>
    </row>
    <row r="4040" spans="1:11" x14ac:dyDescent="0.3">
      <c r="A4040" s="1">
        <v>45066</v>
      </c>
      <c r="B4040" t="s">
        <v>17</v>
      </c>
      <c r="C4040" t="s">
        <v>18</v>
      </c>
      <c r="D4040">
        <v>99</v>
      </c>
      <c r="E4040" s="2">
        <v>25000</v>
      </c>
      <c r="F4040">
        <f t="shared" si="315"/>
        <v>2023</v>
      </c>
      <c r="G4040" t="str">
        <f t="shared" si="316"/>
        <v>May</v>
      </c>
      <c r="H4040">
        <f t="shared" si="317"/>
        <v>2</v>
      </c>
      <c r="I4040" t="str">
        <f t="shared" si="318"/>
        <v>Saturday</v>
      </c>
      <c r="J4040" s="2">
        <f t="shared" si="319"/>
        <v>2475000</v>
      </c>
      <c r="K4040" s="2"/>
    </row>
    <row r="4041" spans="1:11" x14ac:dyDescent="0.3">
      <c r="A4041" s="1">
        <v>45066</v>
      </c>
      <c r="B4041" t="s">
        <v>19</v>
      </c>
      <c r="C4041" t="s">
        <v>20</v>
      </c>
      <c r="D4041">
        <v>59</v>
      </c>
      <c r="E4041" s="2">
        <v>30000</v>
      </c>
      <c r="F4041">
        <f t="shared" si="315"/>
        <v>2023</v>
      </c>
      <c r="G4041" t="str">
        <f t="shared" si="316"/>
        <v>May</v>
      </c>
      <c r="H4041">
        <f t="shared" si="317"/>
        <v>2</v>
      </c>
      <c r="I4041" t="str">
        <f t="shared" si="318"/>
        <v>Saturday</v>
      </c>
      <c r="J4041" s="2">
        <f t="shared" si="319"/>
        <v>1770000</v>
      </c>
      <c r="K4041" s="2"/>
    </row>
    <row r="4042" spans="1:11" x14ac:dyDescent="0.3">
      <c r="A4042" s="1">
        <v>45067</v>
      </c>
      <c r="B4042" t="s">
        <v>5</v>
      </c>
      <c r="C4042" t="s">
        <v>6</v>
      </c>
      <c r="D4042">
        <v>96</v>
      </c>
      <c r="E4042" s="2">
        <v>50000</v>
      </c>
      <c r="F4042">
        <f t="shared" si="315"/>
        <v>2023</v>
      </c>
      <c r="G4042" t="str">
        <f t="shared" si="316"/>
        <v>May</v>
      </c>
      <c r="H4042">
        <f t="shared" si="317"/>
        <v>2</v>
      </c>
      <c r="I4042" t="str">
        <f t="shared" si="318"/>
        <v>Sunday</v>
      </c>
      <c r="J4042" s="2">
        <f t="shared" si="319"/>
        <v>4800000</v>
      </c>
      <c r="K4042" s="2"/>
    </row>
    <row r="4043" spans="1:11" x14ac:dyDescent="0.3">
      <c r="A4043" s="1">
        <v>45067</v>
      </c>
      <c r="B4043" t="s">
        <v>7</v>
      </c>
      <c r="C4043" t="s">
        <v>8</v>
      </c>
      <c r="D4043">
        <v>63</v>
      </c>
      <c r="E4043" s="2">
        <v>35000</v>
      </c>
      <c r="F4043">
        <f t="shared" si="315"/>
        <v>2023</v>
      </c>
      <c r="G4043" t="str">
        <f t="shared" si="316"/>
        <v>May</v>
      </c>
      <c r="H4043">
        <f t="shared" si="317"/>
        <v>2</v>
      </c>
      <c r="I4043" t="str">
        <f t="shared" si="318"/>
        <v>Sunday</v>
      </c>
      <c r="J4043" s="2">
        <f t="shared" si="319"/>
        <v>2205000</v>
      </c>
      <c r="K4043" s="2"/>
    </row>
    <row r="4044" spans="1:11" x14ac:dyDescent="0.3">
      <c r="A4044" s="1">
        <v>45067</v>
      </c>
      <c r="B4044" t="s">
        <v>9</v>
      </c>
      <c r="C4044" t="s">
        <v>10</v>
      </c>
      <c r="D4044">
        <v>67</v>
      </c>
      <c r="E4044" s="2">
        <v>45000</v>
      </c>
      <c r="F4044">
        <f t="shared" si="315"/>
        <v>2023</v>
      </c>
      <c r="G4044" t="str">
        <f t="shared" si="316"/>
        <v>May</v>
      </c>
      <c r="H4044">
        <f t="shared" si="317"/>
        <v>2</v>
      </c>
      <c r="I4044" t="str">
        <f t="shared" si="318"/>
        <v>Sunday</v>
      </c>
      <c r="J4044" s="2">
        <f t="shared" si="319"/>
        <v>3015000</v>
      </c>
      <c r="K4044" s="2"/>
    </row>
    <row r="4045" spans="1:11" x14ac:dyDescent="0.3">
      <c r="A4045" s="1">
        <v>45067</v>
      </c>
      <c r="B4045" t="s">
        <v>11</v>
      </c>
      <c r="C4045" t="s">
        <v>12</v>
      </c>
      <c r="D4045">
        <v>54</v>
      </c>
      <c r="E4045" s="2">
        <v>60000</v>
      </c>
      <c r="F4045">
        <f t="shared" si="315"/>
        <v>2023</v>
      </c>
      <c r="G4045" t="str">
        <f t="shared" si="316"/>
        <v>May</v>
      </c>
      <c r="H4045">
        <f t="shared" si="317"/>
        <v>2</v>
      </c>
      <c r="I4045" t="str">
        <f t="shared" si="318"/>
        <v>Sunday</v>
      </c>
      <c r="J4045" s="2">
        <f t="shared" si="319"/>
        <v>3240000</v>
      </c>
      <c r="K4045" s="2"/>
    </row>
    <row r="4046" spans="1:11" x14ac:dyDescent="0.3">
      <c r="A4046" s="1">
        <v>45067</v>
      </c>
      <c r="B4046" t="s">
        <v>13</v>
      </c>
      <c r="C4046" t="s">
        <v>14</v>
      </c>
      <c r="D4046">
        <v>127</v>
      </c>
      <c r="E4046" s="2">
        <v>20000</v>
      </c>
      <c r="F4046">
        <f t="shared" si="315"/>
        <v>2023</v>
      </c>
      <c r="G4046" t="str">
        <f t="shared" si="316"/>
        <v>May</v>
      </c>
      <c r="H4046">
        <f t="shared" si="317"/>
        <v>2</v>
      </c>
      <c r="I4046" t="str">
        <f t="shared" si="318"/>
        <v>Sunday</v>
      </c>
      <c r="J4046" s="2">
        <f t="shared" si="319"/>
        <v>2540000</v>
      </c>
      <c r="K4046" s="2"/>
    </row>
    <row r="4047" spans="1:11" x14ac:dyDescent="0.3">
      <c r="A4047" s="1">
        <v>45067</v>
      </c>
      <c r="B4047" t="s">
        <v>15</v>
      </c>
      <c r="C4047" t="s">
        <v>16</v>
      </c>
      <c r="D4047">
        <v>197</v>
      </c>
      <c r="E4047" s="2">
        <v>5000</v>
      </c>
      <c r="F4047">
        <f t="shared" si="315"/>
        <v>2023</v>
      </c>
      <c r="G4047" t="str">
        <f t="shared" si="316"/>
        <v>May</v>
      </c>
      <c r="H4047">
        <f t="shared" si="317"/>
        <v>2</v>
      </c>
      <c r="I4047" t="str">
        <f t="shared" si="318"/>
        <v>Sunday</v>
      </c>
      <c r="J4047" s="2">
        <f t="shared" si="319"/>
        <v>985000</v>
      </c>
      <c r="K4047" s="2"/>
    </row>
    <row r="4048" spans="1:11" x14ac:dyDescent="0.3">
      <c r="A4048" s="1">
        <v>45067</v>
      </c>
      <c r="B4048" t="s">
        <v>17</v>
      </c>
      <c r="C4048" t="s">
        <v>18</v>
      </c>
      <c r="D4048">
        <v>99</v>
      </c>
      <c r="E4048" s="2">
        <v>25000</v>
      </c>
      <c r="F4048">
        <f t="shared" si="315"/>
        <v>2023</v>
      </c>
      <c r="G4048" t="str">
        <f t="shared" si="316"/>
        <v>May</v>
      </c>
      <c r="H4048">
        <f t="shared" si="317"/>
        <v>2</v>
      </c>
      <c r="I4048" t="str">
        <f t="shared" si="318"/>
        <v>Sunday</v>
      </c>
      <c r="J4048" s="2">
        <f t="shared" si="319"/>
        <v>2475000</v>
      </c>
      <c r="K4048" s="2"/>
    </row>
    <row r="4049" spans="1:11" x14ac:dyDescent="0.3">
      <c r="A4049" s="1">
        <v>45067</v>
      </c>
      <c r="B4049" t="s">
        <v>19</v>
      </c>
      <c r="C4049" t="s">
        <v>20</v>
      </c>
      <c r="D4049">
        <v>57</v>
      </c>
      <c r="E4049" s="2">
        <v>30000</v>
      </c>
      <c r="F4049">
        <f t="shared" si="315"/>
        <v>2023</v>
      </c>
      <c r="G4049" t="str">
        <f t="shared" si="316"/>
        <v>May</v>
      </c>
      <c r="H4049">
        <f t="shared" si="317"/>
        <v>2</v>
      </c>
      <c r="I4049" t="str">
        <f t="shared" si="318"/>
        <v>Sunday</v>
      </c>
      <c r="J4049" s="2">
        <f t="shared" si="319"/>
        <v>1710000</v>
      </c>
      <c r="K4049" s="2"/>
    </row>
    <row r="4050" spans="1:11" x14ac:dyDescent="0.3">
      <c r="A4050" s="1">
        <v>45068</v>
      </c>
      <c r="B4050" t="s">
        <v>5</v>
      </c>
      <c r="C4050" t="s">
        <v>6</v>
      </c>
      <c r="D4050">
        <v>92</v>
      </c>
      <c r="E4050" s="2">
        <v>50000</v>
      </c>
      <c r="F4050">
        <f t="shared" si="315"/>
        <v>2023</v>
      </c>
      <c r="G4050" t="str">
        <f t="shared" si="316"/>
        <v>May</v>
      </c>
      <c r="H4050">
        <f t="shared" si="317"/>
        <v>2</v>
      </c>
      <c r="I4050" t="str">
        <f t="shared" si="318"/>
        <v>Monday</v>
      </c>
      <c r="J4050" s="2">
        <f t="shared" si="319"/>
        <v>4600000</v>
      </c>
      <c r="K4050" s="2"/>
    </row>
    <row r="4051" spans="1:11" x14ac:dyDescent="0.3">
      <c r="A4051" s="1">
        <v>45068</v>
      </c>
      <c r="B4051" t="s">
        <v>7</v>
      </c>
      <c r="C4051" t="s">
        <v>8</v>
      </c>
      <c r="D4051">
        <v>59</v>
      </c>
      <c r="E4051" s="2">
        <v>35000</v>
      </c>
      <c r="F4051">
        <f t="shared" si="315"/>
        <v>2023</v>
      </c>
      <c r="G4051" t="str">
        <f t="shared" si="316"/>
        <v>May</v>
      </c>
      <c r="H4051">
        <f t="shared" si="317"/>
        <v>2</v>
      </c>
      <c r="I4051" t="str">
        <f t="shared" si="318"/>
        <v>Monday</v>
      </c>
      <c r="J4051" s="2">
        <f t="shared" si="319"/>
        <v>2065000</v>
      </c>
      <c r="K4051" s="2"/>
    </row>
    <row r="4052" spans="1:11" x14ac:dyDescent="0.3">
      <c r="A4052" s="1">
        <v>45068</v>
      </c>
      <c r="B4052" t="s">
        <v>9</v>
      </c>
      <c r="C4052" t="s">
        <v>10</v>
      </c>
      <c r="D4052">
        <v>62</v>
      </c>
      <c r="E4052" s="2">
        <v>45000</v>
      </c>
      <c r="F4052">
        <f t="shared" si="315"/>
        <v>2023</v>
      </c>
      <c r="G4052" t="str">
        <f t="shared" si="316"/>
        <v>May</v>
      </c>
      <c r="H4052">
        <f t="shared" si="317"/>
        <v>2</v>
      </c>
      <c r="I4052" t="str">
        <f t="shared" si="318"/>
        <v>Monday</v>
      </c>
      <c r="J4052" s="2">
        <f t="shared" si="319"/>
        <v>2790000</v>
      </c>
      <c r="K4052" s="2"/>
    </row>
    <row r="4053" spans="1:11" x14ac:dyDescent="0.3">
      <c r="A4053" s="1">
        <v>45068</v>
      </c>
      <c r="B4053" t="s">
        <v>11</v>
      </c>
      <c r="C4053" t="s">
        <v>12</v>
      </c>
      <c r="D4053">
        <v>51</v>
      </c>
      <c r="E4053" s="2">
        <v>60000</v>
      </c>
      <c r="F4053">
        <f t="shared" si="315"/>
        <v>2023</v>
      </c>
      <c r="G4053" t="str">
        <f t="shared" si="316"/>
        <v>May</v>
      </c>
      <c r="H4053">
        <f t="shared" si="317"/>
        <v>2</v>
      </c>
      <c r="I4053" t="str">
        <f t="shared" si="318"/>
        <v>Monday</v>
      </c>
      <c r="J4053" s="2">
        <f t="shared" si="319"/>
        <v>3060000</v>
      </c>
      <c r="K4053" s="2"/>
    </row>
    <row r="4054" spans="1:11" x14ac:dyDescent="0.3">
      <c r="A4054" s="1">
        <v>45068</v>
      </c>
      <c r="B4054" t="s">
        <v>13</v>
      </c>
      <c r="C4054" t="s">
        <v>14</v>
      </c>
      <c r="D4054">
        <v>125</v>
      </c>
      <c r="E4054" s="2">
        <v>20000</v>
      </c>
      <c r="F4054">
        <f t="shared" si="315"/>
        <v>2023</v>
      </c>
      <c r="G4054" t="str">
        <f t="shared" si="316"/>
        <v>May</v>
      </c>
      <c r="H4054">
        <f t="shared" si="317"/>
        <v>2</v>
      </c>
      <c r="I4054" t="str">
        <f t="shared" si="318"/>
        <v>Monday</v>
      </c>
      <c r="J4054" s="2">
        <f t="shared" si="319"/>
        <v>2500000</v>
      </c>
      <c r="K4054" s="2"/>
    </row>
    <row r="4055" spans="1:11" x14ac:dyDescent="0.3">
      <c r="A4055" s="1">
        <v>45068</v>
      </c>
      <c r="B4055" t="s">
        <v>15</v>
      </c>
      <c r="C4055" t="s">
        <v>16</v>
      </c>
      <c r="D4055">
        <v>173</v>
      </c>
      <c r="E4055" s="2">
        <v>5000</v>
      </c>
      <c r="F4055">
        <f t="shared" si="315"/>
        <v>2023</v>
      </c>
      <c r="G4055" t="str">
        <f t="shared" si="316"/>
        <v>May</v>
      </c>
      <c r="H4055">
        <f t="shared" si="317"/>
        <v>2</v>
      </c>
      <c r="I4055" t="str">
        <f t="shared" si="318"/>
        <v>Monday</v>
      </c>
      <c r="J4055" s="2">
        <f t="shared" si="319"/>
        <v>865000</v>
      </c>
      <c r="K4055" s="2"/>
    </row>
    <row r="4056" spans="1:11" x14ac:dyDescent="0.3">
      <c r="A4056" s="1">
        <v>45068</v>
      </c>
      <c r="B4056" t="s">
        <v>17</v>
      </c>
      <c r="C4056" t="s">
        <v>18</v>
      </c>
      <c r="D4056">
        <v>91</v>
      </c>
      <c r="E4056" s="2">
        <v>25000</v>
      </c>
      <c r="F4056">
        <f t="shared" si="315"/>
        <v>2023</v>
      </c>
      <c r="G4056" t="str">
        <f t="shared" si="316"/>
        <v>May</v>
      </c>
      <c r="H4056">
        <f t="shared" si="317"/>
        <v>2</v>
      </c>
      <c r="I4056" t="str">
        <f t="shared" si="318"/>
        <v>Monday</v>
      </c>
      <c r="J4056" s="2">
        <f t="shared" si="319"/>
        <v>2275000</v>
      </c>
      <c r="K4056" s="2"/>
    </row>
    <row r="4057" spans="1:11" x14ac:dyDescent="0.3">
      <c r="A4057" s="1">
        <v>45068</v>
      </c>
      <c r="B4057" t="s">
        <v>19</v>
      </c>
      <c r="C4057" t="s">
        <v>20</v>
      </c>
      <c r="D4057">
        <v>64</v>
      </c>
      <c r="E4057" s="2">
        <v>30000</v>
      </c>
      <c r="F4057">
        <f t="shared" si="315"/>
        <v>2023</v>
      </c>
      <c r="G4057" t="str">
        <f t="shared" si="316"/>
        <v>May</v>
      </c>
      <c r="H4057">
        <f t="shared" si="317"/>
        <v>2</v>
      </c>
      <c r="I4057" t="str">
        <f t="shared" si="318"/>
        <v>Monday</v>
      </c>
      <c r="J4057" s="2">
        <f t="shared" si="319"/>
        <v>1920000</v>
      </c>
      <c r="K4057" s="2"/>
    </row>
    <row r="4058" spans="1:11" x14ac:dyDescent="0.3">
      <c r="A4058" s="1">
        <v>45069</v>
      </c>
      <c r="B4058" t="s">
        <v>5</v>
      </c>
      <c r="C4058" t="s">
        <v>6</v>
      </c>
      <c r="D4058">
        <v>88</v>
      </c>
      <c r="E4058" s="2">
        <v>50000</v>
      </c>
      <c r="F4058">
        <f t="shared" si="315"/>
        <v>2023</v>
      </c>
      <c r="G4058" t="str">
        <f t="shared" si="316"/>
        <v>May</v>
      </c>
      <c r="H4058">
        <f t="shared" si="317"/>
        <v>2</v>
      </c>
      <c r="I4058" t="str">
        <f t="shared" si="318"/>
        <v>Tuesday</v>
      </c>
      <c r="J4058" s="2">
        <f t="shared" si="319"/>
        <v>4400000</v>
      </c>
      <c r="K4058" s="2"/>
    </row>
    <row r="4059" spans="1:11" x14ac:dyDescent="0.3">
      <c r="A4059" s="1">
        <v>45069</v>
      </c>
      <c r="B4059" t="s">
        <v>7</v>
      </c>
      <c r="C4059" t="s">
        <v>8</v>
      </c>
      <c r="D4059">
        <v>60</v>
      </c>
      <c r="E4059" s="2">
        <v>35000</v>
      </c>
      <c r="F4059">
        <f t="shared" si="315"/>
        <v>2023</v>
      </c>
      <c r="G4059" t="str">
        <f t="shared" si="316"/>
        <v>May</v>
      </c>
      <c r="H4059">
        <f t="shared" si="317"/>
        <v>2</v>
      </c>
      <c r="I4059" t="str">
        <f t="shared" si="318"/>
        <v>Tuesday</v>
      </c>
      <c r="J4059" s="2">
        <f t="shared" si="319"/>
        <v>2100000</v>
      </c>
      <c r="K4059" s="2"/>
    </row>
    <row r="4060" spans="1:11" x14ac:dyDescent="0.3">
      <c r="A4060" s="1">
        <v>45069</v>
      </c>
      <c r="B4060" t="s">
        <v>9</v>
      </c>
      <c r="C4060" t="s">
        <v>10</v>
      </c>
      <c r="D4060">
        <v>61</v>
      </c>
      <c r="E4060" s="2">
        <v>45000</v>
      </c>
      <c r="F4060">
        <f t="shared" si="315"/>
        <v>2023</v>
      </c>
      <c r="G4060" t="str">
        <f t="shared" si="316"/>
        <v>May</v>
      </c>
      <c r="H4060">
        <f t="shared" si="317"/>
        <v>2</v>
      </c>
      <c r="I4060" t="str">
        <f t="shared" si="318"/>
        <v>Tuesday</v>
      </c>
      <c r="J4060" s="2">
        <f t="shared" si="319"/>
        <v>2745000</v>
      </c>
      <c r="K4060" s="2"/>
    </row>
    <row r="4061" spans="1:11" x14ac:dyDescent="0.3">
      <c r="A4061" s="1">
        <v>45069</v>
      </c>
      <c r="B4061" t="s">
        <v>11</v>
      </c>
      <c r="C4061" t="s">
        <v>12</v>
      </c>
      <c r="D4061">
        <v>55</v>
      </c>
      <c r="E4061" s="2">
        <v>60000</v>
      </c>
      <c r="F4061">
        <f t="shared" si="315"/>
        <v>2023</v>
      </c>
      <c r="G4061" t="str">
        <f t="shared" si="316"/>
        <v>May</v>
      </c>
      <c r="H4061">
        <f t="shared" si="317"/>
        <v>2</v>
      </c>
      <c r="I4061" t="str">
        <f t="shared" si="318"/>
        <v>Tuesday</v>
      </c>
      <c r="J4061" s="2">
        <f t="shared" si="319"/>
        <v>3300000</v>
      </c>
      <c r="K4061" s="2"/>
    </row>
    <row r="4062" spans="1:11" x14ac:dyDescent="0.3">
      <c r="A4062" s="1">
        <v>45069</v>
      </c>
      <c r="B4062" t="s">
        <v>13</v>
      </c>
      <c r="C4062" t="s">
        <v>14</v>
      </c>
      <c r="D4062">
        <v>131</v>
      </c>
      <c r="E4062" s="2">
        <v>20000</v>
      </c>
      <c r="F4062">
        <f t="shared" si="315"/>
        <v>2023</v>
      </c>
      <c r="G4062" t="str">
        <f t="shared" si="316"/>
        <v>May</v>
      </c>
      <c r="H4062">
        <f t="shared" si="317"/>
        <v>2</v>
      </c>
      <c r="I4062" t="str">
        <f t="shared" si="318"/>
        <v>Tuesday</v>
      </c>
      <c r="J4062" s="2">
        <f t="shared" si="319"/>
        <v>2620000</v>
      </c>
      <c r="K4062" s="2"/>
    </row>
    <row r="4063" spans="1:11" x14ac:dyDescent="0.3">
      <c r="A4063" s="1">
        <v>45069</v>
      </c>
      <c r="B4063" t="s">
        <v>15</v>
      </c>
      <c r="C4063" t="s">
        <v>16</v>
      </c>
      <c r="D4063">
        <v>190</v>
      </c>
      <c r="E4063" s="2">
        <v>5000</v>
      </c>
      <c r="F4063">
        <f t="shared" si="315"/>
        <v>2023</v>
      </c>
      <c r="G4063" t="str">
        <f t="shared" si="316"/>
        <v>May</v>
      </c>
      <c r="H4063">
        <f t="shared" si="317"/>
        <v>2</v>
      </c>
      <c r="I4063" t="str">
        <f t="shared" si="318"/>
        <v>Tuesday</v>
      </c>
      <c r="J4063" s="2">
        <f t="shared" si="319"/>
        <v>950000</v>
      </c>
      <c r="K4063" s="2"/>
    </row>
    <row r="4064" spans="1:11" x14ac:dyDescent="0.3">
      <c r="A4064" s="1">
        <v>45069</v>
      </c>
      <c r="B4064" t="s">
        <v>17</v>
      </c>
      <c r="C4064" t="s">
        <v>18</v>
      </c>
      <c r="D4064">
        <v>98</v>
      </c>
      <c r="E4064" s="2">
        <v>25000</v>
      </c>
      <c r="F4064">
        <f t="shared" si="315"/>
        <v>2023</v>
      </c>
      <c r="G4064" t="str">
        <f t="shared" si="316"/>
        <v>May</v>
      </c>
      <c r="H4064">
        <f t="shared" si="317"/>
        <v>2</v>
      </c>
      <c r="I4064" t="str">
        <f t="shared" si="318"/>
        <v>Tuesday</v>
      </c>
      <c r="J4064" s="2">
        <f t="shared" si="319"/>
        <v>2450000</v>
      </c>
      <c r="K4064" s="2"/>
    </row>
    <row r="4065" spans="1:11" x14ac:dyDescent="0.3">
      <c r="A4065" s="1">
        <v>45069</v>
      </c>
      <c r="B4065" t="s">
        <v>19</v>
      </c>
      <c r="C4065" t="s">
        <v>20</v>
      </c>
      <c r="D4065">
        <v>59</v>
      </c>
      <c r="E4065" s="2">
        <v>30000</v>
      </c>
      <c r="F4065">
        <f t="shared" si="315"/>
        <v>2023</v>
      </c>
      <c r="G4065" t="str">
        <f t="shared" si="316"/>
        <v>May</v>
      </c>
      <c r="H4065">
        <f t="shared" si="317"/>
        <v>2</v>
      </c>
      <c r="I4065" t="str">
        <f t="shared" si="318"/>
        <v>Tuesday</v>
      </c>
      <c r="J4065" s="2">
        <f t="shared" si="319"/>
        <v>1770000</v>
      </c>
      <c r="K4065" s="2"/>
    </row>
    <row r="4066" spans="1:11" x14ac:dyDescent="0.3">
      <c r="A4066" s="1">
        <v>45070</v>
      </c>
      <c r="B4066" t="s">
        <v>5</v>
      </c>
      <c r="C4066" t="s">
        <v>6</v>
      </c>
      <c r="D4066">
        <v>90</v>
      </c>
      <c r="E4066" s="2">
        <v>50000</v>
      </c>
      <c r="F4066">
        <f t="shared" si="315"/>
        <v>2023</v>
      </c>
      <c r="G4066" t="str">
        <f t="shared" si="316"/>
        <v>May</v>
      </c>
      <c r="H4066">
        <f t="shared" si="317"/>
        <v>2</v>
      </c>
      <c r="I4066" t="str">
        <f t="shared" si="318"/>
        <v>Wednesday</v>
      </c>
      <c r="J4066" s="2">
        <f t="shared" si="319"/>
        <v>4500000</v>
      </c>
      <c r="K4066" s="2"/>
    </row>
    <row r="4067" spans="1:11" x14ac:dyDescent="0.3">
      <c r="A4067" s="1">
        <v>45070</v>
      </c>
      <c r="B4067" t="s">
        <v>7</v>
      </c>
      <c r="C4067" t="s">
        <v>8</v>
      </c>
      <c r="D4067">
        <v>61</v>
      </c>
      <c r="E4067" s="2">
        <v>35000</v>
      </c>
      <c r="F4067">
        <f t="shared" si="315"/>
        <v>2023</v>
      </c>
      <c r="G4067" t="str">
        <f t="shared" si="316"/>
        <v>May</v>
      </c>
      <c r="H4067">
        <f t="shared" si="317"/>
        <v>2</v>
      </c>
      <c r="I4067" t="str">
        <f t="shared" si="318"/>
        <v>Wednesday</v>
      </c>
      <c r="J4067" s="2">
        <f t="shared" si="319"/>
        <v>2135000</v>
      </c>
      <c r="K4067" s="2"/>
    </row>
    <row r="4068" spans="1:11" x14ac:dyDescent="0.3">
      <c r="A4068" s="1">
        <v>45070</v>
      </c>
      <c r="B4068" t="s">
        <v>9</v>
      </c>
      <c r="C4068" t="s">
        <v>10</v>
      </c>
      <c r="D4068">
        <v>67</v>
      </c>
      <c r="E4068" s="2">
        <v>45000</v>
      </c>
      <c r="F4068">
        <f t="shared" si="315"/>
        <v>2023</v>
      </c>
      <c r="G4068" t="str">
        <f t="shared" si="316"/>
        <v>May</v>
      </c>
      <c r="H4068">
        <f t="shared" si="317"/>
        <v>2</v>
      </c>
      <c r="I4068" t="str">
        <f t="shared" si="318"/>
        <v>Wednesday</v>
      </c>
      <c r="J4068" s="2">
        <f t="shared" si="319"/>
        <v>3015000</v>
      </c>
      <c r="K4068" s="2"/>
    </row>
    <row r="4069" spans="1:11" x14ac:dyDescent="0.3">
      <c r="A4069" s="1">
        <v>45070</v>
      </c>
      <c r="B4069" t="s">
        <v>11</v>
      </c>
      <c r="C4069" t="s">
        <v>12</v>
      </c>
      <c r="D4069">
        <v>50</v>
      </c>
      <c r="E4069" s="2">
        <v>60000</v>
      </c>
      <c r="F4069">
        <f t="shared" si="315"/>
        <v>2023</v>
      </c>
      <c r="G4069" t="str">
        <f t="shared" si="316"/>
        <v>May</v>
      </c>
      <c r="H4069">
        <f t="shared" si="317"/>
        <v>2</v>
      </c>
      <c r="I4069" t="str">
        <f t="shared" si="318"/>
        <v>Wednesday</v>
      </c>
      <c r="J4069" s="2">
        <f t="shared" si="319"/>
        <v>3000000</v>
      </c>
      <c r="K4069" s="2"/>
    </row>
    <row r="4070" spans="1:11" x14ac:dyDescent="0.3">
      <c r="A4070" s="1">
        <v>45070</v>
      </c>
      <c r="B4070" t="s">
        <v>13</v>
      </c>
      <c r="C4070" t="s">
        <v>14</v>
      </c>
      <c r="D4070">
        <v>124</v>
      </c>
      <c r="E4070" s="2">
        <v>20000</v>
      </c>
      <c r="F4070">
        <f t="shared" si="315"/>
        <v>2023</v>
      </c>
      <c r="G4070" t="str">
        <f t="shared" si="316"/>
        <v>May</v>
      </c>
      <c r="H4070">
        <f t="shared" si="317"/>
        <v>2</v>
      </c>
      <c r="I4070" t="str">
        <f t="shared" si="318"/>
        <v>Wednesday</v>
      </c>
      <c r="J4070" s="2">
        <f t="shared" si="319"/>
        <v>2480000</v>
      </c>
      <c r="K4070" s="2"/>
    </row>
    <row r="4071" spans="1:11" x14ac:dyDescent="0.3">
      <c r="A4071" s="1">
        <v>45070</v>
      </c>
      <c r="B4071" t="s">
        <v>15</v>
      </c>
      <c r="C4071" t="s">
        <v>16</v>
      </c>
      <c r="D4071">
        <v>171</v>
      </c>
      <c r="E4071" s="2">
        <v>5000</v>
      </c>
      <c r="F4071">
        <f t="shared" si="315"/>
        <v>2023</v>
      </c>
      <c r="G4071" t="str">
        <f t="shared" si="316"/>
        <v>May</v>
      </c>
      <c r="H4071">
        <f t="shared" si="317"/>
        <v>2</v>
      </c>
      <c r="I4071" t="str">
        <f t="shared" si="318"/>
        <v>Wednesday</v>
      </c>
      <c r="J4071" s="2">
        <f t="shared" si="319"/>
        <v>855000</v>
      </c>
      <c r="K4071" s="2"/>
    </row>
    <row r="4072" spans="1:11" x14ac:dyDescent="0.3">
      <c r="A4072" s="1">
        <v>45070</v>
      </c>
      <c r="B4072" t="s">
        <v>17</v>
      </c>
      <c r="C4072" t="s">
        <v>18</v>
      </c>
      <c r="D4072">
        <v>85</v>
      </c>
      <c r="E4072" s="2">
        <v>25000</v>
      </c>
      <c r="F4072">
        <f t="shared" si="315"/>
        <v>2023</v>
      </c>
      <c r="G4072" t="str">
        <f t="shared" si="316"/>
        <v>May</v>
      </c>
      <c r="H4072">
        <f t="shared" si="317"/>
        <v>2</v>
      </c>
      <c r="I4072" t="str">
        <f t="shared" si="318"/>
        <v>Wednesday</v>
      </c>
      <c r="J4072" s="2">
        <f t="shared" si="319"/>
        <v>2125000</v>
      </c>
      <c r="K4072" s="2"/>
    </row>
    <row r="4073" spans="1:11" x14ac:dyDescent="0.3">
      <c r="A4073" s="1">
        <v>45070</v>
      </c>
      <c r="B4073" t="s">
        <v>19</v>
      </c>
      <c r="C4073" t="s">
        <v>20</v>
      </c>
      <c r="D4073">
        <v>61</v>
      </c>
      <c r="E4073" s="2">
        <v>30000</v>
      </c>
      <c r="F4073">
        <f t="shared" si="315"/>
        <v>2023</v>
      </c>
      <c r="G4073" t="str">
        <f t="shared" si="316"/>
        <v>May</v>
      </c>
      <c r="H4073">
        <f t="shared" si="317"/>
        <v>2</v>
      </c>
      <c r="I4073" t="str">
        <f t="shared" si="318"/>
        <v>Wednesday</v>
      </c>
      <c r="J4073" s="2">
        <f t="shared" si="319"/>
        <v>1830000</v>
      </c>
      <c r="K4073" s="2"/>
    </row>
    <row r="4074" spans="1:11" x14ac:dyDescent="0.3">
      <c r="A4074" s="1">
        <v>45071</v>
      </c>
      <c r="B4074" t="s">
        <v>5</v>
      </c>
      <c r="C4074" t="s">
        <v>6</v>
      </c>
      <c r="D4074">
        <v>89</v>
      </c>
      <c r="E4074" s="2">
        <v>50000</v>
      </c>
      <c r="F4074">
        <f t="shared" si="315"/>
        <v>2023</v>
      </c>
      <c r="G4074" t="str">
        <f t="shared" si="316"/>
        <v>May</v>
      </c>
      <c r="H4074">
        <f t="shared" si="317"/>
        <v>2</v>
      </c>
      <c r="I4074" t="str">
        <f t="shared" si="318"/>
        <v>Thursday</v>
      </c>
      <c r="J4074" s="2">
        <f t="shared" si="319"/>
        <v>4450000</v>
      </c>
      <c r="K4074" s="2"/>
    </row>
    <row r="4075" spans="1:11" x14ac:dyDescent="0.3">
      <c r="A4075" s="1">
        <v>45071</v>
      </c>
      <c r="B4075" t="s">
        <v>7</v>
      </c>
      <c r="C4075" t="s">
        <v>8</v>
      </c>
      <c r="D4075">
        <v>58</v>
      </c>
      <c r="E4075" s="2">
        <v>35000</v>
      </c>
      <c r="F4075">
        <f t="shared" si="315"/>
        <v>2023</v>
      </c>
      <c r="G4075" t="str">
        <f t="shared" si="316"/>
        <v>May</v>
      </c>
      <c r="H4075">
        <f t="shared" si="317"/>
        <v>2</v>
      </c>
      <c r="I4075" t="str">
        <f t="shared" si="318"/>
        <v>Thursday</v>
      </c>
      <c r="J4075" s="2">
        <f t="shared" si="319"/>
        <v>2030000</v>
      </c>
      <c r="K4075" s="2"/>
    </row>
    <row r="4076" spans="1:11" x14ac:dyDescent="0.3">
      <c r="A4076" s="1">
        <v>45071</v>
      </c>
      <c r="B4076" t="s">
        <v>9</v>
      </c>
      <c r="C4076" t="s">
        <v>10</v>
      </c>
      <c r="D4076">
        <v>62</v>
      </c>
      <c r="E4076" s="2">
        <v>45000</v>
      </c>
      <c r="F4076">
        <f t="shared" si="315"/>
        <v>2023</v>
      </c>
      <c r="G4076" t="str">
        <f t="shared" si="316"/>
        <v>May</v>
      </c>
      <c r="H4076">
        <f t="shared" si="317"/>
        <v>2</v>
      </c>
      <c r="I4076" t="str">
        <f t="shared" si="318"/>
        <v>Thursday</v>
      </c>
      <c r="J4076" s="2">
        <f t="shared" si="319"/>
        <v>2790000</v>
      </c>
      <c r="K4076" s="2"/>
    </row>
    <row r="4077" spans="1:11" x14ac:dyDescent="0.3">
      <c r="A4077" s="1">
        <v>45071</v>
      </c>
      <c r="B4077" t="s">
        <v>11</v>
      </c>
      <c r="C4077" t="s">
        <v>12</v>
      </c>
      <c r="D4077">
        <v>50</v>
      </c>
      <c r="E4077" s="2">
        <v>60000</v>
      </c>
      <c r="F4077">
        <f t="shared" si="315"/>
        <v>2023</v>
      </c>
      <c r="G4077" t="str">
        <f t="shared" si="316"/>
        <v>May</v>
      </c>
      <c r="H4077">
        <f t="shared" si="317"/>
        <v>2</v>
      </c>
      <c r="I4077" t="str">
        <f t="shared" si="318"/>
        <v>Thursday</v>
      </c>
      <c r="J4077" s="2">
        <f t="shared" si="319"/>
        <v>3000000</v>
      </c>
      <c r="K4077" s="2"/>
    </row>
    <row r="4078" spans="1:11" x14ac:dyDescent="0.3">
      <c r="A4078" s="1">
        <v>45071</v>
      </c>
      <c r="B4078" t="s">
        <v>13</v>
      </c>
      <c r="C4078" t="s">
        <v>14</v>
      </c>
      <c r="D4078">
        <v>131</v>
      </c>
      <c r="E4078" s="2">
        <v>20000</v>
      </c>
      <c r="F4078">
        <f t="shared" si="315"/>
        <v>2023</v>
      </c>
      <c r="G4078" t="str">
        <f t="shared" si="316"/>
        <v>May</v>
      </c>
      <c r="H4078">
        <f t="shared" si="317"/>
        <v>2</v>
      </c>
      <c r="I4078" t="str">
        <f t="shared" si="318"/>
        <v>Thursday</v>
      </c>
      <c r="J4078" s="2">
        <f t="shared" si="319"/>
        <v>2620000</v>
      </c>
      <c r="K4078" s="2"/>
    </row>
    <row r="4079" spans="1:11" x14ac:dyDescent="0.3">
      <c r="A4079" s="1">
        <v>45071</v>
      </c>
      <c r="B4079" t="s">
        <v>15</v>
      </c>
      <c r="C4079" t="s">
        <v>16</v>
      </c>
      <c r="D4079">
        <v>171</v>
      </c>
      <c r="E4079" s="2">
        <v>5000</v>
      </c>
      <c r="F4079">
        <f t="shared" si="315"/>
        <v>2023</v>
      </c>
      <c r="G4079" t="str">
        <f t="shared" si="316"/>
        <v>May</v>
      </c>
      <c r="H4079">
        <f t="shared" si="317"/>
        <v>2</v>
      </c>
      <c r="I4079" t="str">
        <f t="shared" si="318"/>
        <v>Thursday</v>
      </c>
      <c r="J4079" s="2">
        <f t="shared" si="319"/>
        <v>855000</v>
      </c>
      <c r="K4079" s="2"/>
    </row>
    <row r="4080" spans="1:11" x14ac:dyDescent="0.3">
      <c r="A4080" s="1">
        <v>45071</v>
      </c>
      <c r="B4080" t="s">
        <v>17</v>
      </c>
      <c r="C4080" t="s">
        <v>18</v>
      </c>
      <c r="D4080">
        <v>95</v>
      </c>
      <c r="E4080" s="2">
        <v>25000</v>
      </c>
      <c r="F4080">
        <f t="shared" si="315"/>
        <v>2023</v>
      </c>
      <c r="G4080" t="str">
        <f t="shared" si="316"/>
        <v>May</v>
      </c>
      <c r="H4080">
        <f t="shared" si="317"/>
        <v>2</v>
      </c>
      <c r="I4080" t="str">
        <f t="shared" si="318"/>
        <v>Thursday</v>
      </c>
      <c r="J4080" s="2">
        <f t="shared" si="319"/>
        <v>2375000</v>
      </c>
      <c r="K4080" s="2"/>
    </row>
    <row r="4081" spans="1:11" x14ac:dyDescent="0.3">
      <c r="A4081" s="1">
        <v>45071</v>
      </c>
      <c r="B4081" t="s">
        <v>19</v>
      </c>
      <c r="C4081" t="s">
        <v>20</v>
      </c>
      <c r="D4081">
        <v>56</v>
      </c>
      <c r="E4081" s="2">
        <v>30000</v>
      </c>
      <c r="F4081">
        <f t="shared" si="315"/>
        <v>2023</v>
      </c>
      <c r="G4081" t="str">
        <f t="shared" si="316"/>
        <v>May</v>
      </c>
      <c r="H4081">
        <f t="shared" si="317"/>
        <v>2</v>
      </c>
      <c r="I4081" t="str">
        <f t="shared" si="318"/>
        <v>Thursday</v>
      </c>
      <c r="J4081" s="2">
        <f t="shared" si="319"/>
        <v>1680000</v>
      </c>
      <c r="K4081" s="2"/>
    </row>
    <row r="4082" spans="1:11" x14ac:dyDescent="0.3">
      <c r="A4082" s="1">
        <v>45072</v>
      </c>
      <c r="B4082" t="s">
        <v>5</v>
      </c>
      <c r="C4082" t="s">
        <v>6</v>
      </c>
      <c r="D4082">
        <v>94</v>
      </c>
      <c r="E4082" s="2">
        <v>50000</v>
      </c>
      <c r="F4082">
        <f t="shared" si="315"/>
        <v>2023</v>
      </c>
      <c r="G4082" t="str">
        <f t="shared" si="316"/>
        <v>May</v>
      </c>
      <c r="H4082">
        <f t="shared" si="317"/>
        <v>2</v>
      </c>
      <c r="I4082" t="str">
        <f t="shared" si="318"/>
        <v>Friday</v>
      </c>
      <c r="J4082" s="2">
        <f t="shared" si="319"/>
        <v>4700000</v>
      </c>
      <c r="K4082" s="2"/>
    </row>
    <row r="4083" spans="1:11" x14ac:dyDescent="0.3">
      <c r="A4083" s="1">
        <v>45072</v>
      </c>
      <c r="B4083" t="s">
        <v>7</v>
      </c>
      <c r="C4083" t="s">
        <v>8</v>
      </c>
      <c r="D4083">
        <v>58</v>
      </c>
      <c r="E4083" s="2">
        <v>35000</v>
      </c>
      <c r="F4083">
        <f t="shared" si="315"/>
        <v>2023</v>
      </c>
      <c r="G4083" t="str">
        <f t="shared" si="316"/>
        <v>May</v>
      </c>
      <c r="H4083">
        <f t="shared" si="317"/>
        <v>2</v>
      </c>
      <c r="I4083" t="str">
        <f t="shared" si="318"/>
        <v>Friday</v>
      </c>
      <c r="J4083" s="2">
        <f t="shared" si="319"/>
        <v>2030000</v>
      </c>
      <c r="K4083" s="2"/>
    </row>
    <row r="4084" spans="1:11" x14ac:dyDescent="0.3">
      <c r="A4084" s="1">
        <v>45072</v>
      </c>
      <c r="B4084" t="s">
        <v>9</v>
      </c>
      <c r="C4084" t="s">
        <v>10</v>
      </c>
      <c r="D4084">
        <v>70</v>
      </c>
      <c r="E4084" s="2">
        <v>45000</v>
      </c>
      <c r="F4084">
        <f t="shared" si="315"/>
        <v>2023</v>
      </c>
      <c r="G4084" t="str">
        <f t="shared" si="316"/>
        <v>May</v>
      </c>
      <c r="H4084">
        <f t="shared" si="317"/>
        <v>2</v>
      </c>
      <c r="I4084" t="str">
        <f t="shared" si="318"/>
        <v>Friday</v>
      </c>
      <c r="J4084" s="2">
        <f t="shared" si="319"/>
        <v>3150000</v>
      </c>
      <c r="K4084" s="2"/>
    </row>
    <row r="4085" spans="1:11" x14ac:dyDescent="0.3">
      <c r="A4085" s="1">
        <v>45072</v>
      </c>
      <c r="B4085" t="s">
        <v>11</v>
      </c>
      <c r="C4085" t="s">
        <v>12</v>
      </c>
      <c r="D4085">
        <v>57</v>
      </c>
      <c r="E4085" s="2">
        <v>60000</v>
      </c>
      <c r="F4085">
        <f t="shared" si="315"/>
        <v>2023</v>
      </c>
      <c r="G4085" t="str">
        <f t="shared" si="316"/>
        <v>May</v>
      </c>
      <c r="H4085">
        <f t="shared" si="317"/>
        <v>2</v>
      </c>
      <c r="I4085" t="str">
        <f t="shared" si="318"/>
        <v>Friday</v>
      </c>
      <c r="J4085" s="2">
        <f t="shared" si="319"/>
        <v>3420000</v>
      </c>
      <c r="K4085" s="2"/>
    </row>
    <row r="4086" spans="1:11" x14ac:dyDescent="0.3">
      <c r="A4086" s="1">
        <v>45072</v>
      </c>
      <c r="B4086" t="s">
        <v>13</v>
      </c>
      <c r="C4086" t="s">
        <v>14</v>
      </c>
      <c r="D4086">
        <v>131</v>
      </c>
      <c r="E4086" s="2">
        <v>20000</v>
      </c>
      <c r="F4086">
        <f t="shared" si="315"/>
        <v>2023</v>
      </c>
      <c r="G4086" t="str">
        <f t="shared" si="316"/>
        <v>May</v>
      </c>
      <c r="H4086">
        <f t="shared" si="317"/>
        <v>2</v>
      </c>
      <c r="I4086" t="str">
        <f t="shared" si="318"/>
        <v>Friday</v>
      </c>
      <c r="J4086" s="2">
        <f t="shared" si="319"/>
        <v>2620000</v>
      </c>
      <c r="K4086" s="2"/>
    </row>
    <row r="4087" spans="1:11" x14ac:dyDescent="0.3">
      <c r="A4087" s="1">
        <v>45072</v>
      </c>
      <c r="B4087" t="s">
        <v>15</v>
      </c>
      <c r="C4087" t="s">
        <v>16</v>
      </c>
      <c r="D4087">
        <v>175</v>
      </c>
      <c r="E4087" s="2">
        <v>5000</v>
      </c>
      <c r="F4087">
        <f t="shared" si="315"/>
        <v>2023</v>
      </c>
      <c r="G4087" t="str">
        <f t="shared" si="316"/>
        <v>May</v>
      </c>
      <c r="H4087">
        <f t="shared" si="317"/>
        <v>2</v>
      </c>
      <c r="I4087" t="str">
        <f t="shared" si="318"/>
        <v>Friday</v>
      </c>
      <c r="J4087" s="2">
        <f t="shared" si="319"/>
        <v>875000</v>
      </c>
      <c r="K4087" s="2"/>
    </row>
    <row r="4088" spans="1:11" x14ac:dyDescent="0.3">
      <c r="A4088" s="1">
        <v>45072</v>
      </c>
      <c r="B4088" t="s">
        <v>17</v>
      </c>
      <c r="C4088" t="s">
        <v>18</v>
      </c>
      <c r="D4088">
        <v>98</v>
      </c>
      <c r="E4088" s="2">
        <v>25000</v>
      </c>
      <c r="F4088">
        <f t="shared" si="315"/>
        <v>2023</v>
      </c>
      <c r="G4088" t="str">
        <f t="shared" si="316"/>
        <v>May</v>
      </c>
      <c r="H4088">
        <f t="shared" si="317"/>
        <v>2</v>
      </c>
      <c r="I4088" t="str">
        <f t="shared" si="318"/>
        <v>Friday</v>
      </c>
      <c r="J4088" s="2">
        <f t="shared" si="319"/>
        <v>2450000</v>
      </c>
      <c r="K4088" s="2"/>
    </row>
    <row r="4089" spans="1:11" x14ac:dyDescent="0.3">
      <c r="A4089" s="1">
        <v>45072</v>
      </c>
      <c r="B4089" t="s">
        <v>19</v>
      </c>
      <c r="C4089" t="s">
        <v>20</v>
      </c>
      <c r="D4089">
        <v>56</v>
      </c>
      <c r="E4089" s="2">
        <v>30000</v>
      </c>
      <c r="F4089">
        <f t="shared" si="315"/>
        <v>2023</v>
      </c>
      <c r="G4089" t="str">
        <f t="shared" si="316"/>
        <v>May</v>
      </c>
      <c r="H4089">
        <f t="shared" si="317"/>
        <v>2</v>
      </c>
      <c r="I4089" t="str">
        <f t="shared" si="318"/>
        <v>Friday</v>
      </c>
      <c r="J4089" s="2">
        <f t="shared" si="319"/>
        <v>1680000</v>
      </c>
      <c r="K4089" s="2"/>
    </row>
    <row r="4090" spans="1:11" x14ac:dyDescent="0.3">
      <c r="A4090" s="1">
        <v>45073</v>
      </c>
      <c r="B4090" t="s">
        <v>5</v>
      </c>
      <c r="C4090" t="s">
        <v>6</v>
      </c>
      <c r="D4090">
        <v>85</v>
      </c>
      <c r="E4090" s="2">
        <v>50000</v>
      </c>
      <c r="F4090">
        <f t="shared" si="315"/>
        <v>2023</v>
      </c>
      <c r="G4090" t="str">
        <f t="shared" si="316"/>
        <v>May</v>
      </c>
      <c r="H4090">
        <f t="shared" si="317"/>
        <v>2</v>
      </c>
      <c r="I4090" t="str">
        <f t="shared" si="318"/>
        <v>Saturday</v>
      </c>
      <c r="J4090" s="2">
        <f t="shared" si="319"/>
        <v>4250000</v>
      </c>
      <c r="K4090" s="2"/>
    </row>
    <row r="4091" spans="1:11" x14ac:dyDescent="0.3">
      <c r="A4091" s="1">
        <v>45073</v>
      </c>
      <c r="B4091" t="s">
        <v>7</v>
      </c>
      <c r="C4091" t="s">
        <v>8</v>
      </c>
      <c r="D4091">
        <v>58</v>
      </c>
      <c r="E4091" s="2">
        <v>35000</v>
      </c>
      <c r="F4091">
        <f t="shared" si="315"/>
        <v>2023</v>
      </c>
      <c r="G4091" t="str">
        <f t="shared" si="316"/>
        <v>May</v>
      </c>
      <c r="H4091">
        <f t="shared" si="317"/>
        <v>2</v>
      </c>
      <c r="I4091" t="str">
        <f t="shared" si="318"/>
        <v>Saturday</v>
      </c>
      <c r="J4091" s="2">
        <f t="shared" si="319"/>
        <v>2030000</v>
      </c>
      <c r="K4091" s="2"/>
    </row>
    <row r="4092" spans="1:11" x14ac:dyDescent="0.3">
      <c r="A4092" s="1">
        <v>45073</v>
      </c>
      <c r="B4092" t="s">
        <v>9</v>
      </c>
      <c r="C4092" t="s">
        <v>10</v>
      </c>
      <c r="D4092">
        <v>67</v>
      </c>
      <c r="E4092" s="2">
        <v>45000</v>
      </c>
      <c r="F4092">
        <f t="shared" si="315"/>
        <v>2023</v>
      </c>
      <c r="G4092" t="str">
        <f t="shared" si="316"/>
        <v>May</v>
      </c>
      <c r="H4092">
        <f t="shared" si="317"/>
        <v>2</v>
      </c>
      <c r="I4092" t="str">
        <f t="shared" si="318"/>
        <v>Saturday</v>
      </c>
      <c r="J4092" s="2">
        <f t="shared" si="319"/>
        <v>3015000</v>
      </c>
      <c r="K4092" s="2"/>
    </row>
    <row r="4093" spans="1:11" x14ac:dyDescent="0.3">
      <c r="A4093" s="1">
        <v>45073</v>
      </c>
      <c r="B4093" t="s">
        <v>11</v>
      </c>
      <c r="C4093" t="s">
        <v>12</v>
      </c>
      <c r="D4093">
        <v>53</v>
      </c>
      <c r="E4093" s="2">
        <v>60000</v>
      </c>
      <c r="F4093">
        <f t="shared" si="315"/>
        <v>2023</v>
      </c>
      <c r="G4093" t="str">
        <f t="shared" si="316"/>
        <v>May</v>
      </c>
      <c r="H4093">
        <f t="shared" si="317"/>
        <v>2</v>
      </c>
      <c r="I4093" t="str">
        <f t="shared" si="318"/>
        <v>Saturday</v>
      </c>
      <c r="J4093" s="2">
        <f t="shared" si="319"/>
        <v>3180000</v>
      </c>
      <c r="K4093" s="2"/>
    </row>
    <row r="4094" spans="1:11" x14ac:dyDescent="0.3">
      <c r="A4094" s="1">
        <v>45073</v>
      </c>
      <c r="B4094" t="s">
        <v>13</v>
      </c>
      <c r="C4094" t="s">
        <v>14</v>
      </c>
      <c r="D4094">
        <v>136</v>
      </c>
      <c r="E4094" s="2">
        <v>20000</v>
      </c>
      <c r="F4094">
        <f t="shared" si="315"/>
        <v>2023</v>
      </c>
      <c r="G4094" t="str">
        <f t="shared" si="316"/>
        <v>May</v>
      </c>
      <c r="H4094">
        <f t="shared" si="317"/>
        <v>2</v>
      </c>
      <c r="I4094" t="str">
        <f t="shared" si="318"/>
        <v>Saturday</v>
      </c>
      <c r="J4094" s="2">
        <f t="shared" si="319"/>
        <v>2720000</v>
      </c>
      <c r="K4094" s="2"/>
    </row>
    <row r="4095" spans="1:11" x14ac:dyDescent="0.3">
      <c r="A4095" s="1">
        <v>45073</v>
      </c>
      <c r="B4095" t="s">
        <v>15</v>
      </c>
      <c r="C4095" t="s">
        <v>16</v>
      </c>
      <c r="D4095">
        <v>183</v>
      </c>
      <c r="E4095" s="2">
        <v>5000</v>
      </c>
      <c r="F4095">
        <f t="shared" si="315"/>
        <v>2023</v>
      </c>
      <c r="G4095" t="str">
        <f t="shared" si="316"/>
        <v>May</v>
      </c>
      <c r="H4095">
        <f t="shared" si="317"/>
        <v>2</v>
      </c>
      <c r="I4095" t="str">
        <f t="shared" si="318"/>
        <v>Saturday</v>
      </c>
      <c r="J4095" s="2">
        <f t="shared" si="319"/>
        <v>915000</v>
      </c>
      <c r="K4095" s="2"/>
    </row>
    <row r="4096" spans="1:11" x14ac:dyDescent="0.3">
      <c r="A4096" s="1">
        <v>45073</v>
      </c>
      <c r="B4096" t="s">
        <v>17</v>
      </c>
      <c r="C4096" t="s">
        <v>18</v>
      </c>
      <c r="D4096">
        <v>88</v>
      </c>
      <c r="E4096" s="2">
        <v>25000</v>
      </c>
      <c r="F4096">
        <f t="shared" si="315"/>
        <v>2023</v>
      </c>
      <c r="G4096" t="str">
        <f t="shared" si="316"/>
        <v>May</v>
      </c>
      <c r="H4096">
        <f t="shared" si="317"/>
        <v>2</v>
      </c>
      <c r="I4096" t="str">
        <f t="shared" si="318"/>
        <v>Saturday</v>
      </c>
      <c r="J4096" s="2">
        <f t="shared" si="319"/>
        <v>2200000</v>
      </c>
      <c r="K4096" s="2"/>
    </row>
    <row r="4097" spans="1:11" x14ac:dyDescent="0.3">
      <c r="A4097" s="1">
        <v>45073</v>
      </c>
      <c r="B4097" t="s">
        <v>19</v>
      </c>
      <c r="C4097" t="s">
        <v>20</v>
      </c>
      <c r="D4097">
        <v>59</v>
      </c>
      <c r="E4097" s="2">
        <v>30000</v>
      </c>
      <c r="F4097">
        <f t="shared" si="315"/>
        <v>2023</v>
      </c>
      <c r="G4097" t="str">
        <f t="shared" si="316"/>
        <v>May</v>
      </c>
      <c r="H4097">
        <f t="shared" si="317"/>
        <v>2</v>
      </c>
      <c r="I4097" t="str">
        <f t="shared" si="318"/>
        <v>Saturday</v>
      </c>
      <c r="J4097" s="2">
        <f t="shared" si="319"/>
        <v>1770000</v>
      </c>
      <c r="K4097" s="2"/>
    </row>
    <row r="4098" spans="1:11" x14ac:dyDescent="0.3">
      <c r="A4098" s="1">
        <v>45074</v>
      </c>
      <c r="B4098" t="s">
        <v>5</v>
      </c>
      <c r="C4098" t="s">
        <v>6</v>
      </c>
      <c r="D4098">
        <v>89</v>
      </c>
      <c r="E4098" s="2">
        <v>50000</v>
      </c>
      <c r="F4098">
        <f t="shared" ref="F4098:F4161" si="320">YEAR(A4098)</f>
        <v>2023</v>
      </c>
      <c r="G4098" t="str">
        <f t="shared" ref="G4098:G4161" si="321">TEXT(A4098,"mmmm")</f>
        <v>May</v>
      </c>
      <c r="H4098">
        <f t="shared" ref="H4098:H4161" si="322">ROUNDUP(MONTH(A4098)/3,0)</f>
        <v>2</v>
      </c>
      <c r="I4098" t="str">
        <f t="shared" ref="I4098:I4161" si="323">TEXT(A4098,"dddd")</f>
        <v>Sunday</v>
      </c>
      <c r="J4098" s="2">
        <f t="shared" ref="J4098:J4161" si="324">D4098*E4098</f>
        <v>4450000</v>
      </c>
      <c r="K4098" s="2"/>
    </row>
    <row r="4099" spans="1:11" x14ac:dyDescent="0.3">
      <c r="A4099" s="1">
        <v>45074</v>
      </c>
      <c r="B4099" t="s">
        <v>7</v>
      </c>
      <c r="C4099" t="s">
        <v>8</v>
      </c>
      <c r="D4099">
        <v>63</v>
      </c>
      <c r="E4099" s="2">
        <v>35000</v>
      </c>
      <c r="F4099">
        <f t="shared" si="320"/>
        <v>2023</v>
      </c>
      <c r="G4099" t="str">
        <f t="shared" si="321"/>
        <v>May</v>
      </c>
      <c r="H4099">
        <f t="shared" si="322"/>
        <v>2</v>
      </c>
      <c r="I4099" t="str">
        <f t="shared" si="323"/>
        <v>Sunday</v>
      </c>
      <c r="J4099" s="2">
        <f t="shared" si="324"/>
        <v>2205000</v>
      </c>
      <c r="K4099" s="2"/>
    </row>
    <row r="4100" spans="1:11" x14ac:dyDescent="0.3">
      <c r="A4100" s="1">
        <v>45074</v>
      </c>
      <c r="B4100" t="s">
        <v>9</v>
      </c>
      <c r="C4100" t="s">
        <v>10</v>
      </c>
      <c r="D4100">
        <v>66</v>
      </c>
      <c r="E4100" s="2">
        <v>45000</v>
      </c>
      <c r="F4100">
        <f t="shared" si="320"/>
        <v>2023</v>
      </c>
      <c r="G4100" t="str">
        <f t="shared" si="321"/>
        <v>May</v>
      </c>
      <c r="H4100">
        <f t="shared" si="322"/>
        <v>2</v>
      </c>
      <c r="I4100" t="str">
        <f t="shared" si="323"/>
        <v>Sunday</v>
      </c>
      <c r="J4100" s="2">
        <f t="shared" si="324"/>
        <v>2970000</v>
      </c>
      <c r="K4100" s="2"/>
    </row>
    <row r="4101" spans="1:11" x14ac:dyDescent="0.3">
      <c r="A4101" s="1">
        <v>45074</v>
      </c>
      <c r="B4101" t="s">
        <v>11</v>
      </c>
      <c r="C4101" t="s">
        <v>12</v>
      </c>
      <c r="D4101">
        <v>56</v>
      </c>
      <c r="E4101" s="2">
        <v>60000</v>
      </c>
      <c r="F4101">
        <f t="shared" si="320"/>
        <v>2023</v>
      </c>
      <c r="G4101" t="str">
        <f t="shared" si="321"/>
        <v>May</v>
      </c>
      <c r="H4101">
        <f t="shared" si="322"/>
        <v>2</v>
      </c>
      <c r="I4101" t="str">
        <f t="shared" si="323"/>
        <v>Sunday</v>
      </c>
      <c r="J4101" s="2">
        <f t="shared" si="324"/>
        <v>3360000</v>
      </c>
      <c r="K4101" s="2"/>
    </row>
    <row r="4102" spans="1:11" x14ac:dyDescent="0.3">
      <c r="A4102" s="1">
        <v>45074</v>
      </c>
      <c r="B4102" t="s">
        <v>13</v>
      </c>
      <c r="C4102" t="s">
        <v>14</v>
      </c>
      <c r="D4102">
        <v>127</v>
      </c>
      <c r="E4102" s="2">
        <v>20000</v>
      </c>
      <c r="F4102">
        <f t="shared" si="320"/>
        <v>2023</v>
      </c>
      <c r="G4102" t="str">
        <f t="shared" si="321"/>
        <v>May</v>
      </c>
      <c r="H4102">
        <f t="shared" si="322"/>
        <v>2</v>
      </c>
      <c r="I4102" t="str">
        <f t="shared" si="323"/>
        <v>Sunday</v>
      </c>
      <c r="J4102" s="2">
        <f t="shared" si="324"/>
        <v>2540000</v>
      </c>
      <c r="K4102" s="2"/>
    </row>
    <row r="4103" spans="1:11" x14ac:dyDescent="0.3">
      <c r="A4103" s="1">
        <v>45074</v>
      </c>
      <c r="B4103" t="s">
        <v>15</v>
      </c>
      <c r="C4103" t="s">
        <v>16</v>
      </c>
      <c r="D4103">
        <v>192</v>
      </c>
      <c r="E4103" s="2">
        <v>5000</v>
      </c>
      <c r="F4103">
        <f t="shared" si="320"/>
        <v>2023</v>
      </c>
      <c r="G4103" t="str">
        <f t="shared" si="321"/>
        <v>May</v>
      </c>
      <c r="H4103">
        <f t="shared" si="322"/>
        <v>2</v>
      </c>
      <c r="I4103" t="str">
        <f t="shared" si="323"/>
        <v>Sunday</v>
      </c>
      <c r="J4103" s="2">
        <f t="shared" si="324"/>
        <v>960000</v>
      </c>
      <c r="K4103" s="2"/>
    </row>
    <row r="4104" spans="1:11" x14ac:dyDescent="0.3">
      <c r="A4104" s="1">
        <v>45074</v>
      </c>
      <c r="B4104" t="s">
        <v>17</v>
      </c>
      <c r="C4104" t="s">
        <v>18</v>
      </c>
      <c r="D4104">
        <v>92</v>
      </c>
      <c r="E4104" s="2">
        <v>25000</v>
      </c>
      <c r="F4104">
        <f t="shared" si="320"/>
        <v>2023</v>
      </c>
      <c r="G4104" t="str">
        <f t="shared" si="321"/>
        <v>May</v>
      </c>
      <c r="H4104">
        <f t="shared" si="322"/>
        <v>2</v>
      </c>
      <c r="I4104" t="str">
        <f t="shared" si="323"/>
        <v>Sunday</v>
      </c>
      <c r="J4104" s="2">
        <f t="shared" si="324"/>
        <v>2300000</v>
      </c>
      <c r="K4104" s="2"/>
    </row>
    <row r="4105" spans="1:11" x14ac:dyDescent="0.3">
      <c r="A4105" s="1">
        <v>45074</v>
      </c>
      <c r="B4105" t="s">
        <v>19</v>
      </c>
      <c r="C4105" t="s">
        <v>20</v>
      </c>
      <c r="D4105">
        <v>59</v>
      </c>
      <c r="E4105" s="2">
        <v>30000</v>
      </c>
      <c r="F4105">
        <f t="shared" si="320"/>
        <v>2023</v>
      </c>
      <c r="G4105" t="str">
        <f t="shared" si="321"/>
        <v>May</v>
      </c>
      <c r="H4105">
        <f t="shared" si="322"/>
        <v>2</v>
      </c>
      <c r="I4105" t="str">
        <f t="shared" si="323"/>
        <v>Sunday</v>
      </c>
      <c r="J4105" s="2">
        <f t="shared" si="324"/>
        <v>1770000</v>
      </c>
      <c r="K4105" s="2"/>
    </row>
    <row r="4106" spans="1:11" x14ac:dyDescent="0.3">
      <c r="A4106" s="1">
        <v>45075</v>
      </c>
      <c r="B4106" t="s">
        <v>5</v>
      </c>
      <c r="C4106" t="s">
        <v>6</v>
      </c>
      <c r="D4106">
        <v>93</v>
      </c>
      <c r="E4106" s="2">
        <v>50000</v>
      </c>
      <c r="F4106">
        <f t="shared" si="320"/>
        <v>2023</v>
      </c>
      <c r="G4106" t="str">
        <f t="shared" si="321"/>
        <v>May</v>
      </c>
      <c r="H4106">
        <f t="shared" si="322"/>
        <v>2</v>
      </c>
      <c r="I4106" t="str">
        <f t="shared" si="323"/>
        <v>Monday</v>
      </c>
      <c r="J4106" s="2">
        <f t="shared" si="324"/>
        <v>4650000</v>
      </c>
      <c r="K4106" s="2"/>
    </row>
    <row r="4107" spans="1:11" x14ac:dyDescent="0.3">
      <c r="A4107" s="1">
        <v>45075</v>
      </c>
      <c r="B4107" t="s">
        <v>7</v>
      </c>
      <c r="C4107" t="s">
        <v>8</v>
      </c>
      <c r="D4107">
        <v>60</v>
      </c>
      <c r="E4107" s="2">
        <v>35000</v>
      </c>
      <c r="F4107">
        <f t="shared" si="320"/>
        <v>2023</v>
      </c>
      <c r="G4107" t="str">
        <f t="shared" si="321"/>
        <v>May</v>
      </c>
      <c r="H4107">
        <f t="shared" si="322"/>
        <v>2</v>
      </c>
      <c r="I4107" t="str">
        <f t="shared" si="323"/>
        <v>Monday</v>
      </c>
      <c r="J4107" s="2">
        <f t="shared" si="324"/>
        <v>2100000</v>
      </c>
      <c r="K4107" s="2"/>
    </row>
    <row r="4108" spans="1:11" x14ac:dyDescent="0.3">
      <c r="A4108" s="1">
        <v>45075</v>
      </c>
      <c r="B4108" t="s">
        <v>9</v>
      </c>
      <c r="C4108" t="s">
        <v>10</v>
      </c>
      <c r="D4108">
        <v>67</v>
      </c>
      <c r="E4108" s="2">
        <v>45000</v>
      </c>
      <c r="F4108">
        <f t="shared" si="320"/>
        <v>2023</v>
      </c>
      <c r="G4108" t="str">
        <f t="shared" si="321"/>
        <v>May</v>
      </c>
      <c r="H4108">
        <f t="shared" si="322"/>
        <v>2</v>
      </c>
      <c r="I4108" t="str">
        <f t="shared" si="323"/>
        <v>Monday</v>
      </c>
      <c r="J4108" s="2">
        <f t="shared" si="324"/>
        <v>3015000</v>
      </c>
      <c r="K4108" s="2"/>
    </row>
    <row r="4109" spans="1:11" x14ac:dyDescent="0.3">
      <c r="A4109" s="1">
        <v>45075</v>
      </c>
      <c r="B4109" t="s">
        <v>11</v>
      </c>
      <c r="C4109" t="s">
        <v>12</v>
      </c>
      <c r="D4109">
        <v>54</v>
      </c>
      <c r="E4109" s="2">
        <v>60000</v>
      </c>
      <c r="F4109">
        <f t="shared" si="320"/>
        <v>2023</v>
      </c>
      <c r="G4109" t="str">
        <f t="shared" si="321"/>
        <v>May</v>
      </c>
      <c r="H4109">
        <f t="shared" si="322"/>
        <v>2</v>
      </c>
      <c r="I4109" t="str">
        <f t="shared" si="323"/>
        <v>Monday</v>
      </c>
      <c r="J4109" s="2">
        <f t="shared" si="324"/>
        <v>3240000</v>
      </c>
      <c r="K4109" s="2"/>
    </row>
    <row r="4110" spans="1:11" x14ac:dyDescent="0.3">
      <c r="A4110" s="1">
        <v>45075</v>
      </c>
      <c r="B4110" t="s">
        <v>13</v>
      </c>
      <c r="C4110" t="s">
        <v>14</v>
      </c>
      <c r="D4110">
        <v>129</v>
      </c>
      <c r="E4110" s="2">
        <v>20000</v>
      </c>
      <c r="F4110">
        <f t="shared" si="320"/>
        <v>2023</v>
      </c>
      <c r="G4110" t="str">
        <f t="shared" si="321"/>
        <v>May</v>
      </c>
      <c r="H4110">
        <f t="shared" si="322"/>
        <v>2</v>
      </c>
      <c r="I4110" t="str">
        <f t="shared" si="323"/>
        <v>Monday</v>
      </c>
      <c r="J4110" s="2">
        <f t="shared" si="324"/>
        <v>2580000</v>
      </c>
      <c r="K4110" s="2"/>
    </row>
    <row r="4111" spans="1:11" x14ac:dyDescent="0.3">
      <c r="A4111" s="1">
        <v>45075</v>
      </c>
      <c r="B4111" t="s">
        <v>15</v>
      </c>
      <c r="C4111" t="s">
        <v>16</v>
      </c>
      <c r="D4111">
        <v>189</v>
      </c>
      <c r="E4111" s="2">
        <v>5000</v>
      </c>
      <c r="F4111">
        <f t="shared" si="320"/>
        <v>2023</v>
      </c>
      <c r="G4111" t="str">
        <f t="shared" si="321"/>
        <v>May</v>
      </c>
      <c r="H4111">
        <f t="shared" si="322"/>
        <v>2</v>
      </c>
      <c r="I4111" t="str">
        <f t="shared" si="323"/>
        <v>Monday</v>
      </c>
      <c r="J4111" s="2">
        <f t="shared" si="324"/>
        <v>945000</v>
      </c>
      <c r="K4111" s="2"/>
    </row>
    <row r="4112" spans="1:11" x14ac:dyDescent="0.3">
      <c r="A4112" s="1">
        <v>45075</v>
      </c>
      <c r="B4112" t="s">
        <v>17</v>
      </c>
      <c r="C4112" t="s">
        <v>18</v>
      </c>
      <c r="D4112">
        <v>88</v>
      </c>
      <c r="E4112" s="2">
        <v>25000</v>
      </c>
      <c r="F4112">
        <f t="shared" si="320"/>
        <v>2023</v>
      </c>
      <c r="G4112" t="str">
        <f t="shared" si="321"/>
        <v>May</v>
      </c>
      <c r="H4112">
        <f t="shared" si="322"/>
        <v>2</v>
      </c>
      <c r="I4112" t="str">
        <f t="shared" si="323"/>
        <v>Monday</v>
      </c>
      <c r="J4112" s="2">
        <f t="shared" si="324"/>
        <v>2200000</v>
      </c>
      <c r="K4112" s="2"/>
    </row>
    <row r="4113" spans="1:11" x14ac:dyDescent="0.3">
      <c r="A4113" s="1">
        <v>45075</v>
      </c>
      <c r="B4113" t="s">
        <v>19</v>
      </c>
      <c r="C4113" t="s">
        <v>20</v>
      </c>
      <c r="D4113">
        <v>60</v>
      </c>
      <c r="E4113" s="2">
        <v>30000</v>
      </c>
      <c r="F4113">
        <f t="shared" si="320"/>
        <v>2023</v>
      </c>
      <c r="G4113" t="str">
        <f t="shared" si="321"/>
        <v>May</v>
      </c>
      <c r="H4113">
        <f t="shared" si="322"/>
        <v>2</v>
      </c>
      <c r="I4113" t="str">
        <f t="shared" si="323"/>
        <v>Monday</v>
      </c>
      <c r="J4113" s="2">
        <f t="shared" si="324"/>
        <v>1800000</v>
      </c>
      <c r="K4113" s="2"/>
    </row>
    <row r="4114" spans="1:11" x14ac:dyDescent="0.3">
      <c r="A4114" s="1">
        <v>45076</v>
      </c>
      <c r="B4114" t="s">
        <v>5</v>
      </c>
      <c r="C4114" t="s">
        <v>6</v>
      </c>
      <c r="D4114">
        <v>94</v>
      </c>
      <c r="E4114" s="2">
        <v>50000</v>
      </c>
      <c r="F4114">
        <f t="shared" si="320"/>
        <v>2023</v>
      </c>
      <c r="G4114" t="str">
        <f t="shared" si="321"/>
        <v>May</v>
      </c>
      <c r="H4114">
        <f t="shared" si="322"/>
        <v>2</v>
      </c>
      <c r="I4114" t="str">
        <f t="shared" si="323"/>
        <v>Tuesday</v>
      </c>
      <c r="J4114" s="2">
        <f t="shared" si="324"/>
        <v>4700000</v>
      </c>
      <c r="K4114" s="2"/>
    </row>
    <row r="4115" spans="1:11" x14ac:dyDescent="0.3">
      <c r="A4115" s="1">
        <v>45076</v>
      </c>
      <c r="B4115" t="s">
        <v>7</v>
      </c>
      <c r="C4115" t="s">
        <v>8</v>
      </c>
      <c r="D4115">
        <v>59</v>
      </c>
      <c r="E4115" s="2">
        <v>35000</v>
      </c>
      <c r="F4115">
        <f t="shared" si="320"/>
        <v>2023</v>
      </c>
      <c r="G4115" t="str">
        <f t="shared" si="321"/>
        <v>May</v>
      </c>
      <c r="H4115">
        <f t="shared" si="322"/>
        <v>2</v>
      </c>
      <c r="I4115" t="str">
        <f t="shared" si="323"/>
        <v>Tuesday</v>
      </c>
      <c r="J4115" s="2">
        <f t="shared" si="324"/>
        <v>2065000</v>
      </c>
      <c r="K4115" s="2"/>
    </row>
    <row r="4116" spans="1:11" x14ac:dyDescent="0.3">
      <c r="A4116" s="1">
        <v>45076</v>
      </c>
      <c r="B4116" t="s">
        <v>9</v>
      </c>
      <c r="C4116" t="s">
        <v>10</v>
      </c>
      <c r="D4116">
        <v>63</v>
      </c>
      <c r="E4116" s="2">
        <v>45000</v>
      </c>
      <c r="F4116">
        <f t="shared" si="320"/>
        <v>2023</v>
      </c>
      <c r="G4116" t="str">
        <f t="shared" si="321"/>
        <v>May</v>
      </c>
      <c r="H4116">
        <f t="shared" si="322"/>
        <v>2</v>
      </c>
      <c r="I4116" t="str">
        <f t="shared" si="323"/>
        <v>Tuesday</v>
      </c>
      <c r="J4116" s="2">
        <f t="shared" si="324"/>
        <v>2835000</v>
      </c>
      <c r="K4116" s="2"/>
    </row>
    <row r="4117" spans="1:11" x14ac:dyDescent="0.3">
      <c r="A4117" s="1">
        <v>45076</v>
      </c>
      <c r="B4117" t="s">
        <v>11</v>
      </c>
      <c r="C4117" t="s">
        <v>12</v>
      </c>
      <c r="D4117">
        <v>59</v>
      </c>
      <c r="E4117" s="2">
        <v>60000</v>
      </c>
      <c r="F4117">
        <f t="shared" si="320"/>
        <v>2023</v>
      </c>
      <c r="G4117" t="str">
        <f t="shared" si="321"/>
        <v>May</v>
      </c>
      <c r="H4117">
        <f t="shared" si="322"/>
        <v>2</v>
      </c>
      <c r="I4117" t="str">
        <f t="shared" si="323"/>
        <v>Tuesday</v>
      </c>
      <c r="J4117" s="2">
        <f t="shared" si="324"/>
        <v>3540000</v>
      </c>
      <c r="K4117" s="2"/>
    </row>
    <row r="4118" spans="1:11" x14ac:dyDescent="0.3">
      <c r="A4118" s="1">
        <v>45076</v>
      </c>
      <c r="B4118" t="s">
        <v>13</v>
      </c>
      <c r="C4118" t="s">
        <v>14</v>
      </c>
      <c r="D4118">
        <v>134</v>
      </c>
      <c r="E4118" s="2">
        <v>20000</v>
      </c>
      <c r="F4118">
        <f t="shared" si="320"/>
        <v>2023</v>
      </c>
      <c r="G4118" t="str">
        <f t="shared" si="321"/>
        <v>May</v>
      </c>
      <c r="H4118">
        <f t="shared" si="322"/>
        <v>2</v>
      </c>
      <c r="I4118" t="str">
        <f t="shared" si="323"/>
        <v>Tuesday</v>
      </c>
      <c r="J4118" s="2">
        <f t="shared" si="324"/>
        <v>2680000</v>
      </c>
      <c r="K4118" s="2"/>
    </row>
    <row r="4119" spans="1:11" x14ac:dyDescent="0.3">
      <c r="A4119" s="1">
        <v>45076</v>
      </c>
      <c r="B4119" t="s">
        <v>15</v>
      </c>
      <c r="C4119" t="s">
        <v>16</v>
      </c>
      <c r="D4119">
        <v>178</v>
      </c>
      <c r="E4119" s="2">
        <v>5000</v>
      </c>
      <c r="F4119">
        <f t="shared" si="320"/>
        <v>2023</v>
      </c>
      <c r="G4119" t="str">
        <f t="shared" si="321"/>
        <v>May</v>
      </c>
      <c r="H4119">
        <f t="shared" si="322"/>
        <v>2</v>
      </c>
      <c r="I4119" t="str">
        <f t="shared" si="323"/>
        <v>Tuesday</v>
      </c>
      <c r="J4119" s="2">
        <f t="shared" si="324"/>
        <v>890000</v>
      </c>
      <c r="K4119" s="2"/>
    </row>
    <row r="4120" spans="1:11" x14ac:dyDescent="0.3">
      <c r="A4120" s="1">
        <v>45076</v>
      </c>
      <c r="B4120" t="s">
        <v>17</v>
      </c>
      <c r="C4120" t="s">
        <v>18</v>
      </c>
      <c r="D4120">
        <v>93</v>
      </c>
      <c r="E4120" s="2">
        <v>25000</v>
      </c>
      <c r="F4120">
        <f t="shared" si="320"/>
        <v>2023</v>
      </c>
      <c r="G4120" t="str">
        <f t="shared" si="321"/>
        <v>May</v>
      </c>
      <c r="H4120">
        <f t="shared" si="322"/>
        <v>2</v>
      </c>
      <c r="I4120" t="str">
        <f t="shared" si="323"/>
        <v>Tuesday</v>
      </c>
      <c r="J4120" s="2">
        <f t="shared" si="324"/>
        <v>2325000</v>
      </c>
      <c r="K4120" s="2"/>
    </row>
    <row r="4121" spans="1:11" x14ac:dyDescent="0.3">
      <c r="A4121" s="1">
        <v>45076</v>
      </c>
      <c r="B4121" t="s">
        <v>19</v>
      </c>
      <c r="C4121" t="s">
        <v>20</v>
      </c>
      <c r="D4121">
        <v>63</v>
      </c>
      <c r="E4121" s="2">
        <v>30000</v>
      </c>
      <c r="F4121">
        <f t="shared" si="320"/>
        <v>2023</v>
      </c>
      <c r="G4121" t="str">
        <f t="shared" si="321"/>
        <v>May</v>
      </c>
      <c r="H4121">
        <f t="shared" si="322"/>
        <v>2</v>
      </c>
      <c r="I4121" t="str">
        <f t="shared" si="323"/>
        <v>Tuesday</v>
      </c>
      <c r="J4121" s="2">
        <f t="shared" si="324"/>
        <v>1890000</v>
      </c>
      <c r="K4121" s="2"/>
    </row>
    <row r="4122" spans="1:11" x14ac:dyDescent="0.3">
      <c r="A4122" s="1">
        <v>45077</v>
      </c>
      <c r="B4122" t="s">
        <v>5</v>
      </c>
      <c r="C4122" t="s">
        <v>6</v>
      </c>
      <c r="D4122">
        <v>89</v>
      </c>
      <c r="E4122" s="2">
        <v>50000</v>
      </c>
      <c r="F4122">
        <f t="shared" si="320"/>
        <v>2023</v>
      </c>
      <c r="G4122" t="str">
        <f t="shared" si="321"/>
        <v>May</v>
      </c>
      <c r="H4122">
        <f t="shared" si="322"/>
        <v>2</v>
      </c>
      <c r="I4122" t="str">
        <f t="shared" si="323"/>
        <v>Wednesday</v>
      </c>
      <c r="J4122" s="2">
        <f t="shared" si="324"/>
        <v>4450000</v>
      </c>
      <c r="K4122" s="2"/>
    </row>
    <row r="4123" spans="1:11" x14ac:dyDescent="0.3">
      <c r="A4123" s="1">
        <v>45077</v>
      </c>
      <c r="B4123" t="s">
        <v>7</v>
      </c>
      <c r="C4123" t="s">
        <v>8</v>
      </c>
      <c r="D4123">
        <v>56</v>
      </c>
      <c r="E4123" s="2">
        <v>35000</v>
      </c>
      <c r="F4123">
        <f t="shared" si="320"/>
        <v>2023</v>
      </c>
      <c r="G4123" t="str">
        <f t="shared" si="321"/>
        <v>May</v>
      </c>
      <c r="H4123">
        <f t="shared" si="322"/>
        <v>2</v>
      </c>
      <c r="I4123" t="str">
        <f t="shared" si="323"/>
        <v>Wednesday</v>
      </c>
      <c r="J4123" s="2">
        <f t="shared" si="324"/>
        <v>1960000</v>
      </c>
      <c r="K4123" s="2"/>
    </row>
    <row r="4124" spans="1:11" x14ac:dyDescent="0.3">
      <c r="A4124" s="1">
        <v>45077</v>
      </c>
      <c r="B4124" t="s">
        <v>9</v>
      </c>
      <c r="C4124" t="s">
        <v>10</v>
      </c>
      <c r="D4124">
        <v>63</v>
      </c>
      <c r="E4124" s="2">
        <v>45000</v>
      </c>
      <c r="F4124">
        <f t="shared" si="320"/>
        <v>2023</v>
      </c>
      <c r="G4124" t="str">
        <f t="shared" si="321"/>
        <v>May</v>
      </c>
      <c r="H4124">
        <f t="shared" si="322"/>
        <v>2</v>
      </c>
      <c r="I4124" t="str">
        <f t="shared" si="323"/>
        <v>Wednesday</v>
      </c>
      <c r="J4124" s="2">
        <f t="shared" si="324"/>
        <v>2835000</v>
      </c>
      <c r="K4124" s="2"/>
    </row>
    <row r="4125" spans="1:11" x14ac:dyDescent="0.3">
      <c r="A4125" s="1">
        <v>45077</v>
      </c>
      <c r="B4125" t="s">
        <v>11</v>
      </c>
      <c r="C4125" t="s">
        <v>12</v>
      </c>
      <c r="D4125">
        <v>49</v>
      </c>
      <c r="E4125" s="2">
        <v>60000</v>
      </c>
      <c r="F4125">
        <f t="shared" si="320"/>
        <v>2023</v>
      </c>
      <c r="G4125" t="str">
        <f t="shared" si="321"/>
        <v>May</v>
      </c>
      <c r="H4125">
        <f t="shared" si="322"/>
        <v>2</v>
      </c>
      <c r="I4125" t="str">
        <f t="shared" si="323"/>
        <v>Wednesday</v>
      </c>
      <c r="J4125" s="2">
        <f t="shared" si="324"/>
        <v>2940000</v>
      </c>
      <c r="K4125" s="2"/>
    </row>
    <row r="4126" spans="1:11" x14ac:dyDescent="0.3">
      <c r="A4126" s="1">
        <v>45077</v>
      </c>
      <c r="B4126" t="s">
        <v>13</v>
      </c>
      <c r="C4126" t="s">
        <v>14</v>
      </c>
      <c r="D4126">
        <v>134</v>
      </c>
      <c r="E4126" s="2">
        <v>20000</v>
      </c>
      <c r="F4126">
        <f t="shared" si="320"/>
        <v>2023</v>
      </c>
      <c r="G4126" t="str">
        <f t="shared" si="321"/>
        <v>May</v>
      </c>
      <c r="H4126">
        <f t="shared" si="322"/>
        <v>2</v>
      </c>
      <c r="I4126" t="str">
        <f t="shared" si="323"/>
        <v>Wednesday</v>
      </c>
      <c r="J4126" s="2">
        <f t="shared" si="324"/>
        <v>2680000</v>
      </c>
      <c r="K4126" s="2"/>
    </row>
    <row r="4127" spans="1:11" x14ac:dyDescent="0.3">
      <c r="A4127" s="1">
        <v>45077</v>
      </c>
      <c r="B4127" t="s">
        <v>15</v>
      </c>
      <c r="C4127" t="s">
        <v>16</v>
      </c>
      <c r="D4127">
        <v>191</v>
      </c>
      <c r="E4127" s="2">
        <v>5000</v>
      </c>
      <c r="F4127">
        <f t="shared" si="320"/>
        <v>2023</v>
      </c>
      <c r="G4127" t="str">
        <f t="shared" si="321"/>
        <v>May</v>
      </c>
      <c r="H4127">
        <f t="shared" si="322"/>
        <v>2</v>
      </c>
      <c r="I4127" t="str">
        <f t="shared" si="323"/>
        <v>Wednesday</v>
      </c>
      <c r="J4127" s="2">
        <f t="shared" si="324"/>
        <v>955000</v>
      </c>
      <c r="K4127" s="2"/>
    </row>
    <row r="4128" spans="1:11" x14ac:dyDescent="0.3">
      <c r="A4128" s="1">
        <v>45077</v>
      </c>
      <c r="B4128" t="s">
        <v>17</v>
      </c>
      <c r="C4128" t="s">
        <v>18</v>
      </c>
      <c r="D4128">
        <v>87</v>
      </c>
      <c r="E4128" s="2">
        <v>25000</v>
      </c>
      <c r="F4128">
        <f t="shared" si="320"/>
        <v>2023</v>
      </c>
      <c r="G4128" t="str">
        <f t="shared" si="321"/>
        <v>May</v>
      </c>
      <c r="H4128">
        <f t="shared" si="322"/>
        <v>2</v>
      </c>
      <c r="I4128" t="str">
        <f t="shared" si="323"/>
        <v>Wednesday</v>
      </c>
      <c r="J4128" s="2">
        <f t="shared" si="324"/>
        <v>2175000</v>
      </c>
      <c r="K4128" s="2"/>
    </row>
    <row r="4129" spans="1:11" x14ac:dyDescent="0.3">
      <c r="A4129" s="1">
        <v>45077</v>
      </c>
      <c r="B4129" t="s">
        <v>19</v>
      </c>
      <c r="C4129" t="s">
        <v>20</v>
      </c>
      <c r="D4129">
        <v>58</v>
      </c>
      <c r="E4129" s="2">
        <v>30000</v>
      </c>
      <c r="F4129">
        <f t="shared" si="320"/>
        <v>2023</v>
      </c>
      <c r="G4129" t="str">
        <f t="shared" si="321"/>
        <v>May</v>
      </c>
      <c r="H4129">
        <f t="shared" si="322"/>
        <v>2</v>
      </c>
      <c r="I4129" t="str">
        <f t="shared" si="323"/>
        <v>Wednesday</v>
      </c>
      <c r="J4129" s="2">
        <f t="shared" si="324"/>
        <v>1740000</v>
      </c>
      <c r="K4129" s="2"/>
    </row>
    <row r="4130" spans="1:11" x14ac:dyDescent="0.3">
      <c r="A4130" s="1">
        <v>45078</v>
      </c>
      <c r="B4130" t="s">
        <v>5</v>
      </c>
      <c r="C4130" t="s">
        <v>6</v>
      </c>
      <c r="D4130">
        <v>80</v>
      </c>
      <c r="E4130" s="2">
        <v>50000</v>
      </c>
      <c r="F4130">
        <f t="shared" si="320"/>
        <v>2023</v>
      </c>
      <c r="G4130" t="str">
        <f t="shared" si="321"/>
        <v>June</v>
      </c>
      <c r="H4130">
        <f t="shared" si="322"/>
        <v>2</v>
      </c>
      <c r="I4130" t="str">
        <f t="shared" si="323"/>
        <v>Thursday</v>
      </c>
      <c r="J4130" s="2">
        <f t="shared" si="324"/>
        <v>4000000</v>
      </c>
      <c r="K4130" s="2"/>
    </row>
    <row r="4131" spans="1:11" x14ac:dyDescent="0.3">
      <c r="A4131" s="1">
        <v>45078</v>
      </c>
      <c r="B4131" t="s">
        <v>7</v>
      </c>
      <c r="C4131" t="s">
        <v>8</v>
      </c>
      <c r="D4131">
        <v>61</v>
      </c>
      <c r="E4131" s="2">
        <v>35000</v>
      </c>
      <c r="F4131">
        <f t="shared" si="320"/>
        <v>2023</v>
      </c>
      <c r="G4131" t="str">
        <f t="shared" si="321"/>
        <v>June</v>
      </c>
      <c r="H4131">
        <f t="shared" si="322"/>
        <v>2</v>
      </c>
      <c r="I4131" t="str">
        <f t="shared" si="323"/>
        <v>Thursday</v>
      </c>
      <c r="J4131" s="2">
        <f t="shared" si="324"/>
        <v>2135000</v>
      </c>
      <c r="K4131" s="2"/>
    </row>
    <row r="4132" spans="1:11" x14ac:dyDescent="0.3">
      <c r="A4132" s="1">
        <v>45078</v>
      </c>
      <c r="B4132" t="s">
        <v>9</v>
      </c>
      <c r="C4132" t="s">
        <v>10</v>
      </c>
      <c r="D4132">
        <v>73</v>
      </c>
      <c r="E4132" s="2">
        <v>45000</v>
      </c>
      <c r="F4132">
        <f t="shared" si="320"/>
        <v>2023</v>
      </c>
      <c r="G4132" t="str">
        <f t="shared" si="321"/>
        <v>June</v>
      </c>
      <c r="H4132">
        <f t="shared" si="322"/>
        <v>2</v>
      </c>
      <c r="I4132" t="str">
        <f t="shared" si="323"/>
        <v>Thursday</v>
      </c>
      <c r="J4132" s="2">
        <f t="shared" si="324"/>
        <v>3285000</v>
      </c>
      <c r="K4132" s="2"/>
    </row>
    <row r="4133" spans="1:11" x14ac:dyDescent="0.3">
      <c r="A4133" s="1">
        <v>45078</v>
      </c>
      <c r="B4133" t="s">
        <v>11</v>
      </c>
      <c r="C4133" t="s">
        <v>12</v>
      </c>
      <c r="D4133">
        <v>52</v>
      </c>
      <c r="E4133" s="2">
        <v>60000</v>
      </c>
      <c r="F4133">
        <f t="shared" si="320"/>
        <v>2023</v>
      </c>
      <c r="G4133" t="str">
        <f t="shared" si="321"/>
        <v>June</v>
      </c>
      <c r="H4133">
        <f t="shared" si="322"/>
        <v>2</v>
      </c>
      <c r="I4133" t="str">
        <f t="shared" si="323"/>
        <v>Thursday</v>
      </c>
      <c r="J4133" s="2">
        <f t="shared" si="324"/>
        <v>3120000</v>
      </c>
      <c r="K4133" s="2"/>
    </row>
    <row r="4134" spans="1:11" x14ac:dyDescent="0.3">
      <c r="A4134" s="1">
        <v>45078</v>
      </c>
      <c r="B4134" t="s">
        <v>13</v>
      </c>
      <c r="C4134" t="s">
        <v>14</v>
      </c>
      <c r="D4134">
        <v>123</v>
      </c>
      <c r="E4134" s="2">
        <v>20000</v>
      </c>
      <c r="F4134">
        <f t="shared" si="320"/>
        <v>2023</v>
      </c>
      <c r="G4134" t="str">
        <f t="shared" si="321"/>
        <v>June</v>
      </c>
      <c r="H4134">
        <f t="shared" si="322"/>
        <v>2</v>
      </c>
      <c r="I4134" t="str">
        <f t="shared" si="323"/>
        <v>Thursday</v>
      </c>
      <c r="J4134" s="2">
        <f t="shared" si="324"/>
        <v>2460000</v>
      </c>
      <c r="K4134" s="2"/>
    </row>
    <row r="4135" spans="1:11" x14ac:dyDescent="0.3">
      <c r="A4135" s="1">
        <v>45078</v>
      </c>
      <c r="B4135" t="s">
        <v>15</v>
      </c>
      <c r="C4135" t="s">
        <v>16</v>
      </c>
      <c r="D4135">
        <v>197</v>
      </c>
      <c r="E4135" s="2">
        <v>5000</v>
      </c>
      <c r="F4135">
        <f t="shared" si="320"/>
        <v>2023</v>
      </c>
      <c r="G4135" t="str">
        <f t="shared" si="321"/>
        <v>June</v>
      </c>
      <c r="H4135">
        <f t="shared" si="322"/>
        <v>2</v>
      </c>
      <c r="I4135" t="str">
        <f t="shared" si="323"/>
        <v>Thursday</v>
      </c>
      <c r="J4135" s="2">
        <f t="shared" si="324"/>
        <v>985000</v>
      </c>
      <c r="K4135" s="2"/>
    </row>
    <row r="4136" spans="1:11" x14ac:dyDescent="0.3">
      <c r="A4136" s="1">
        <v>45078</v>
      </c>
      <c r="B4136" t="s">
        <v>17</v>
      </c>
      <c r="C4136" t="s">
        <v>18</v>
      </c>
      <c r="D4136">
        <v>102</v>
      </c>
      <c r="E4136" s="2">
        <v>25000</v>
      </c>
      <c r="F4136">
        <f t="shared" si="320"/>
        <v>2023</v>
      </c>
      <c r="G4136" t="str">
        <f t="shared" si="321"/>
        <v>June</v>
      </c>
      <c r="H4136">
        <f t="shared" si="322"/>
        <v>2</v>
      </c>
      <c r="I4136" t="str">
        <f t="shared" si="323"/>
        <v>Thursday</v>
      </c>
      <c r="J4136" s="2">
        <f t="shared" si="324"/>
        <v>2550000</v>
      </c>
      <c r="K4136" s="2"/>
    </row>
    <row r="4137" spans="1:11" x14ac:dyDescent="0.3">
      <c r="A4137" s="1">
        <v>45078</v>
      </c>
      <c r="B4137" t="s">
        <v>19</v>
      </c>
      <c r="C4137" t="s">
        <v>20</v>
      </c>
      <c r="D4137">
        <v>58</v>
      </c>
      <c r="E4137" s="2">
        <v>30000</v>
      </c>
      <c r="F4137">
        <f t="shared" si="320"/>
        <v>2023</v>
      </c>
      <c r="G4137" t="str">
        <f t="shared" si="321"/>
        <v>June</v>
      </c>
      <c r="H4137">
        <f t="shared" si="322"/>
        <v>2</v>
      </c>
      <c r="I4137" t="str">
        <f t="shared" si="323"/>
        <v>Thursday</v>
      </c>
      <c r="J4137" s="2">
        <f t="shared" si="324"/>
        <v>1740000</v>
      </c>
      <c r="K4137" s="2"/>
    </row>
    <row r="4138" spans="1:11" x14ac:dyDescent="0.3">
      <c r="A4138" s="1">
        <v>45079</v>
      </c>
      <c r="B4138" t="s">
        <v>5</v>
      </c>
      <c r="C4138" t="s">
        <v>6</v>
      </c>
      <c r="D4138">
        <v>94</v>
      </c>
      <c r="E4138" s="2">
        <v>50000</v>
      </c>
      <c r="F4138">
        <f t="shared" si="320"/>
        <v>2023</v>
      </c>
      <c r="G4138" t="str">
        <f t="shared" si="321"/>
        <v>June</v>
      </c>
      <c r="H4138">
        <f t="shared" si="322"/>
        <v>2</v>
      </c>
      <c r="I4138" t="str">
        <f t="shared" si="323"/>
        <v>Friday</v>
      </c>
      <c r="J4138" s="2">
        <f t="shared" si="324"/>
        <v>4700000</v>
      </c>
      <c r="K4138" s="2"/>
    </row>
    <row r="4139" spans="1:11" x14ac:dyDescent="0.3">
      <c r="A4139" s="1">
        <v>45079</v>
      </c>
      <c r="B4139" t="s">
        <v>7</v>
      </c>
      <c r="C4139" t="s">
        <v>8</v>
      </c>
      <c r="D4139">
        <v>63</v>
      </c>
      <c r="E4139" s="2">
        <v>35000</v>
      </c>
      <c r="F4139">
        <f t="shared" si="320"/>
        <v>2023</v>
      </c>
      <c r="G4139" t="str">
        <f t="shared" si="321"/>
        <v>June</v>
      </c>
      <c r="H4139">
        <f t="shared" si="322"/>
        <v>2</v>
      </c>
      <c r="I4139" t="str">
        <f t="shared" si="323"/>
        <v>Friday</v>
      </c>
      <c r="J4139" s="2">
        <f t="shared" si="324"/>
        <v>2205000</v>
      </c>
      <c r="K4139" s="2"/>
    </row>
    <row r="4140" spans="1:11" x14ac:dyDescent="0.3">
      <c r="A4140" s="1">
        <v>45079</v>
      </c>
      <c r="B4140" t="s">
        <v>9</v>
      </c>
      <c r="C4140" t="s">
        <v>10</v>
      </c>
      <c r="D4140">
        <v>74</v>
      </c>
      <c r="E4140" s="2">
        <v>45000</v>
      </c>
      <c r="F4140">
        <f t="shared" si="320"/>
        <v>2023</v>
      </c>
      <c r="G4140" t="str">
        <f t="shared" si="321"/>
        <v>June</v>
      </c>
      <c r="H4140">
        <f t="shared" si="322"/>
        <v>2</v>
      </c>
      <c r="I4140" t="str">
        <f t="shared" si="323"/>
        <v>Friday</v>
      </c>
      <c r="J4140" s="2">
        <f t="shared" si="324"/>
        <v>3330000</v>
      </c>
      <c r="K4140" s="2"/>
    </row>
    <row r="4141" spans="1:11" x14ac:dyDescent="0.3">
      <c r="A4141" s="1">
        <v>45079</v>
      </c>
      <c r="B4141" t="s">
        <v>11</v>
      </c>
      <c r="C4141" t="s">
        <v>12</v>
      </c>
      <c r="D4141">
        <v>53</v>
      </c>
      <c r="E4141" s="2">
        <v>60000</v>
      </c>
      <c r="F4141">
        <f t="shared" si="320"/>
        <v>2023</v>
      </c>
      <c r="G4141" t="str">
        <f t="shared" si="321"/>
        <v>June</v>
      </c>
      <c r="H4141">
        <f t="shared" si="322"/>
        <v>2</v>
      </c>
      <c r="I4141" t="str">
        <f t="shared" si="323"/>
        <v>Friday</v>
      </c>
      <c r="J4141" s="2">
        <f t="shared" si="324"/>
        <v>3180000</v>
      </c>
      <c r="K4141" s="2"/>
    </row>
    <row r="4142" spans="1:11" x14ac:dyDescent="0.3">
      <c r="A4142" s="1">
        <v>45079</v>
      </c>
      <c r="B4142" t="s">
        <v>13</v>
      </c>
      <c r="C4142" t="s">
        <v>14</v>
      </c>
      <c r="D4142">
        <v>132</v>
      </c>
      <c r="E4142" s="2">
        <v>20000</v>
      </c>
      <c r="F4142">
        <f t="shared" si="320"/>
        <v>2023</v>
      </c>
      <c r="G4142" t="str">
        <f t="shared" si="321"/>
        <v>June</v>
      </c>
      <c r="H4142">
        <f t="shared" si="322"/>
        <v>2</v>
      </c>
      <c r="I4142" t="str">
        <f t="shared" si="323"/>
        <v>Friday</v>
      </c>
      <c r="J4142" s="2">
        <f t="shared" si="324"/>
        <v>2640000</v>
      </c>
      <c r="K4142" s="2"/>
    </row>
    <row r="4143" spans="1:11" x14ac:dyDescent="0.3">
      <c r="A4143" s="1">
        <v>45079</v>
      </c>
      <c r="B4143" t="s">
        <v>15</v>
      </c>
      <c r="C4143" t="s">
        <v>16</v>
      </c>
      <c r="D4143">
        <v>167</v>
      </c>
      <c r="E4143" s="2">
        <v>5000</v>
      </c>
      <c r="F4143">
        <f t="shared" si="320"/>
        <v>2023</v>
      </c>
      <c r="G4143" t="str">
        <f t="shared" si="321"/>
        <v>June</v>
      </c>
      <c r="H4143">
        <f t="shared" si="322"/>
        <v>2</v>
      </c>
      <c r="I4143" t="str">
        <f t="shared" si="323"/>
        <v>Friday</v>
      </c>
      <c r="J4143" s="2">
        <f t="shared" si="324"/>
        <v>835000</v>
      </c>
      <c r="K4143" s="2"/>
    </row>
    <row r="4144" spans="1:11" x14ac:dyDescent="0.3">
      <c r="A4144" s="1">
        <v>45079</v>
      </c>
      <c r="B4144" t="s">
        <v>17</v>
      </c>
      <c r="C4144" t="s">
        <v>18</v>
      </c>
      <c r="D4144">
        <v>97</v>
      </c>
      <c r="E4144" s="2">
        <v>25000</v>
      </c>
      <c r="F4144">
        <f t="shared" si="320"/>
        <v>2023</v>
      </c>
      <c r="G4144" t="str">
        <f t="shared" si="321"/>
        <v>June</v>
      </c>
      <c r="H4144">
        <f t="shared" si="322"/>
        <v>2</v>
      </c>
      <c r="I4144" t="str">
        <f t="shared" si="323"/>
        <v>Friday</v>
      </c>
      <c r="J4144" s="2">
        <f t="shared" si="324"/>
        <v>2425000</v>
      </c>
      <c r="K4144" s="2"/>
    </row>
    <row r="4145" spans="1:11" x14ac:dyDescent="0.3">
      <c r="A4145" s="1">
        <v>45079</v>
      </c>
      <c r="B4145" t="s">
        <v>19</v>
      </c>
      <c r="C4145" t="s">
        <v>20</v>
      </c>
      <c r="D4145">
        <v>57</v>
      </c>
      <c r="E4145" s="2">
        <v>30000</v>
      </c>
      <c r="F4145">
        <f t="shared" si="320"/>
        <v>2023</v>
      </c>
      <c r="G4145" t="str">
        <f t="shared" si="321"/>
        <v>June</v>
      </c>
      <c r="H4145">
        <f t="shared" si="322"/>
        <v>2</v>
      </c>
      <c r="I4145" t="str">
        <f t="shared" si="323"/>
        <v>Friday</v>
      </c>
      <c r="J4145" s="2">
        <f t="shared" si="324"/>
        <v>1710000</v>
      </c>
      <c r="K4145" s="2"/>
    </row>
    <row r="4146" spans="1:11" x14ac:dyDescent="0.3">
      <c r="A4146" s="1">
        <v>45080</v>
      </c>
      <c r="B4146" t="s">
        <v>5</v>
      </c>
      <c r="C4146" t="s">
        <v>6</v>
      </c>
      <c r="D4146">
        <v>91</v>
      </c>
      <c r="E4146" s="2">
        <v>50000</v>
      </c>
      <c r="F4146">
        <f t="shared" si="320"/>
        <v>2023</v>
      </c>
      <c r="G4146" t="str">
        <f t="shared" si="321"/>
        <v>June</v>
      </c>
      <c r="H4146">
        <f t="shared" si="322"/>
        <v>2</v>
      </c>
      <c r="I4146" t="str">
        <f t="shared" si="323"/>
        <v>Saturday</v>
      </c>
      <c r="J4146" s="2">
        <f t="shared" si="324"/>
        <v>4550000</v>
      </c>
      <c r="K4146" s="2"/>
    </row>
    <row r="4147" spans="1:11" x14ac:dyDescent="0.3">
      <c r="A4147" s="1">
        <v>45080</v>
      </c>
      <c r="B4147" t="s">
        <v>7</v>
      </c>
      <c r="C4147" t="s">
        <v>8</v>
      </c>
      <c r="D4147">
        <v>59</v>
      </c>
      <c r="E4147" s="2">
        <v>35000</v>
      </c>
      <c r="F4147">
        <f t="shared" si="320"/>
        <v>2023</v>
      </c>
      <c r="G4147" t="str">
        <f t="shared" si="321"/>
        <v>June</v>
      </c>
      <c r="H4147">
        <f t="shared" si="322"/>
        <v>2</v>
      </c>
      <c r="I4147" t="str">
        <f t="shared" si="323"/>
        <v>Saturday</v>
      </c>
      <c r="J4147" s="2">
        <f t="shared" si="324"/>
        <v>2065000</v>
      </c>
      <c r="K4147" s="2"/>
    </row>
    <row r="4148" spans="1:11" x14ac:dyDescent="0.3">
      <c r="A4148" s="1">
        <v>45080</v>
      </c>
      <c r="B4148" t="s">
        <v>9</v>
      </c>
      <c r="C4148" t="s">
        <v>10</v>
      </c>
      <c r="D4148">
        <v>65</v>
      </c>
      <c r="E4148" s="2">
        <v>45000</v>
      </c>
      <c r="F4148">
        <f t="shared" si="320"/>
        <v>2023</v>
      </c>
      <c r="G4148" t="str">
        <f t="shared" si="321"/>
        <v>June</v>
      </c>
      <c r="H4148">
        <f t="shared" si="322"/>
        <v>2</v>
      </c>
      <c r="I4148" t="str">
        <f t="shared" si="323"/>
        <v>Saturday</v>
      </c>
      <c r="J4148" s="2">
        <f t="shared" si="324"/>
        <v>2925000</v>
      </c>
      <c r="K4148" s="2"/>
    </row>
    <row r="4149" spans="1:11" x14ac:dyDescent="0.3">
      <c r="A4149" s="1">
        <v>45080</v>
      </c>
      <c r="B4149" t="s">
        <v>11</v>
      </c>
      <c r="C4149" t="s">
        <v>12</v>
      </c>
      <c r="D4149">
        <v>53</v>
      </c>
      <c r="E4149" s="2">
        <v>60000</v>
      </c>
      <c r="F4149">
        <f t="shared" si="320"/>
        <v>2023</v>
      </c>
      <c r="G4149" t="str">
        <f t="shared" si="321"/>
        <v>June</v>
      </c>
      <c r="H4149">
        <f t="shared" si="322"/>
        <v>2</v>
      </c>
      <c r="I4149" t="str">
        <f t="shared" si="323"/>
        <v>Saturday</v>
      </c>
      <c r="J4149" s="2">
        <f t="shared" si="324"/>
        <v>3180000</v>
      </c>
      <c r="K4149" s="2"/>
    </row>
    <row r="4150" spans="1:11" x14ac:dyDescent="0.3">
      <c r="A4150" s="1">
        <v>45080</v>
      </c>
      <c r="B4150" t="s">
        <v>13</v>
      </c>
      <c r="C4150" t="s">
        <v>14</v>
      </c>
      <c r="D4150">
        <v>137</v>
      </c>
      <c r="E4150" s="2">
        <v>20000</v>
      </c>
      <c r="F4150">
        <f t="shared" si="320"/>
        <v>2023</v>
      </c>
      <c r="G4150" t="str">
        <f t="shared" si="321"/>
        <v>June</v>
      </c>
      <c r="H4150">
        <f t="shared" si="322"/>
        <v>2</v>
      </c>
      <c r="I4150" t="str">
        <f t="shared" si="323"/>
        <v>Saturday</v>
      </c>
      <c r="J4150" s="2">
        <f t="shared" si="324"/>
        <v>2740000</v>
      </c>
      <c r="K4150" s="2"/>
    </row>
    <row r="4151" spans="1:11" x14ac:dyDescent="0.3">
      <c r="A4151" s="1">
        <v>45080</v>
      </c>
      <c r="B4151" t="s">
        <v>15</v>
      </c>
      <c r="C4151" t="s">
        <v>16</v>
      </c>
      <c r="D4151">
        <v>192</v>
      </c>
      <c r="E4151" s="2">
        <v>5000</v>
      </c>
      <c r="F4151">
        <f t="shared" si="320"/>
        <v>2023</v>
      </c>
      <c r="G4151" t="str">
        <f t="shared" si="321"/>
        <v>June</v>
      </c>
      <c r="H4151">
        <f t="shared" si="322"/>
        <v>2</v>
      </c>
      <c r="I4151" t="str">
        <f t="shared" si="323"/>
        <v>Saturday</v>
      </c>
      <c r="J4151" s="2">
        <f t="shared" si="324"/>
        <v>960000</v>
      </c>
      <c r="K4151" s="2"/>
    </row>
    <row r="4152" spans="1:11" x14ac:dyDescent="0.3">
      <c r="A4152" s="1">
        <v>45080</v>
      </c>
      <c r="B4152" t="s">
        <v>17</v>
      </c>
      <c r="C4152" t="s">
        <v>18</v>
      </c>
      <c r="D4152">
        <v>106</v>
      </c>
      <c r="E4152" s="2">
        <v>25000</v>
      </c>
      <c r="F4152">
        <f t="shared" si="320"/>
        <v>2023</v>
      </c>
      <c r="G4152" t="str">
        <f t="shared" si="321"/>
        <v>June</v>
      </c>
      <c r="H4152">
        <f t="shared" si="322"/>
        <v>2</v>
      </c>
      <c r="I4152" t="str">
        <f t="shared" si="323"/>
        <v>Saturday</v>
      </c>
      <c r="J4152" s="2">
        <f t="shared" si="324"/>
        <v>2650000</v>
      </c>
      <c r="K4152" s="2"/>
    </row>
    <row r="4153" spans="1:11" x14ac:dyDescent="0.3">
      <c r="A4153" s="1">
        <v>45080</v>
      </c>
      <c r="B4153" t="s">
        <v>19</v>
      </c>
      <c r="C4153" t="s">
        <v>20</v>
      </c>
      <c r="D4153">
        <v>60</v>
      </c>
      <c r="E4153" s="2">
        <v>30000</v>
      </c>
      <c r="F4153">
        <f t="shared" si="320"/>
        <v>2023</v>
      </c>
      <c r="G4153" t="str">
        <f t="shared" si="321"/>
        <v>June</v>
      </c>
      <c r="H4153">
        <f t="shared" si="322"/>
        <v>2</v>
      </c>
      <c r="I4153" t="str">
        <f t="shared" si="323"/>
        <v>Saturday</v>
      </c>
      <c r="J4153" s="2">
        <f t="shared" si="324"/>
        <v>1800000</v>
      </c>
      <c r="K4153" s="2"/>
    </row>
    <row r="4154" spans="1:11" x14ac:dyDescent="0.3">
      <c r="A4154" s="1">
        <v>45081</v>
      </c>
      <c r="B4154" t="s">
        <v>5</v>
      </c>
      <c r="C4154" t="s">
        <v>6</v>
      </c>
      <c r="D4154">
        <v>90</v>
      </c>
      <c r="E4154" s="2">
        <v>50000</v>
      </c>
      <c r="F4154">
        <f t="shared" si="320"/>
        <v>2023</v>
      </c>
      <c r="G4154" t="str">
        <f t="shared" si="321"/>
        <v>June</v>
      </c>
      <c r="H4154">
        <f t="shared" si="322"/>
        <v>2</v>
      </c>
      <c r="I4154" t="str">
        <f t="shared" si="323"/>
        <v>Sunday</v>
      </c>
      <c r="J4154" s="2">
        <f t="shared" si="324"/>
        <v>4500000</v>
      </c>
      <c r="K4154" s="2"/>
    </row>
    <row r="4155" spans="1:11" x14ac:dyDescent="0.3">
      <c r="A4155" s="1">
        <v>45081</v>
      </c>
      <c r="B4155" t="s">
        <v>7</v>
      </c>
      <c r="C4155" t="s">
        <v>8</v>
      </c>
      <c r="D4155">
        <v>53</v>
      </c>
      <c r="E4155" s="2">
        <v>35000</v>
      </c>
      <c r="F4155">
        <f t="shared" si="320"/>
        <v>2023</v>
      </c>
      <c r="G4155" t="str">
        <f t="shared" si="321"/>
        <v>June</v>
      </c>
      <c r="H4155">
        <f t="shared" si="322"/>
        <v>2</v>
      </c>
      <c r="I4155" t="str">
        <f t="shared" si="323"/>
        <v>Sunday</v>
      </c>
      <c r="J4155" s="2">
        <f t="shared" si="324"/>
        <v>1855000</v>
      </c>
      <c r="K4155" s="2"/>
    </row>
    <row r="4156" spans="1:11" x14ac:dyDescent="0.3">
      <c r="A4156" s="1">
        <v>45081</v>
      </c>
      <c r="B4156" t="s">
        <v>9</v>
      </c>
      <c r="C4156" t="s">
        <v>10</v>
      </c>
      <c r="D4156">
        <v>63</v>
      </c>
      <c r="E4156" s="2">
        <v>45000</v>
      </c>
      <c r="F4156">
        <f t="shared" si="320"/>
        <v>2023</v>
      </c>
      <c r="G4156" t="str">
        <f t="shared" si="321"/>
        <v>June</v>
      </c>
      <c r="H4156">
        <f t="shared" si="322"/>
        <v>2</v>
      </c>
      <c r="I4156" t="str">
        <f t="shared" si="323"/>
        <v>Sunday</v>
      </c>
      <c r="J4156" s="2">
        <f t="shared" si="324"/>
        <v>2835000</v>
      </c>
      <c r="K4156" s="2"/>
    </row>
    <row r="4157" spans="1:11" x14ac:dyDescent="0.3">
      <c r="A4157" s="1">
        <v>45081</v>
      </c>
      <c r="B4157" t="s">
        <v>11</v>
      </c>
      <c r="C4157" t="s">
        <v>12</v>
      </c>
      <c r="D4157">
        <v>56</v>
      </c>
      <c r="E4157" s="2">
        <v>60000</v>
      </c>
      <c r="F4157">
        <f t="shared" si="320"/>
        <v>2023</v>
      </c>
      <c r="G4157" t="str">
        <f t="shared" si="321"/>
        <v>June</v>
      </c>
      <c r="H4157">
        <f t="shared" si="322"/>
        <v>2</v>
      </c>
      <c r="I4157" t="str">
        <f t="shared" si="323"/>
        <v>Sunday</v>
      </c>
      <c r="J4157" s="2">
        <f t="shared" si="324"/>
        <v>3360000</v>
      </c>
      <c r="K4157" s="2"/>
    </row>
    <row r="4158" spans="1:11" x14ac:dyDescent="0.3">
      <c r="A4158" s="1">
        <v>45081</v>
      </c>
      <c r="B4158" t="s">
        <v>13</v>
      </c>
      <c r="C4158" t="s">
        <v>14</v>
      </c>
      <c r="D4158">
        <v>145</v>
      </c>
      <c r="E4158" s="2">
        <v>20000</v>
      </c>
      <c r="F4158">
        <f t="shared" si="320"/>
        <v>2023</v>
      </c>
      <c r="G4158" t="str">
        <f t="shared" si="321"/>
        <v>June</v>
      </c>
      <c r="H4158">
        <f t="shared" si="322"/>
        <v>2</v>
      </c>
      <c r="I4158" t="str">
        <f t="shared" si="323"/>
        <v>Sunday</v>
      </c>
      <c r="J4158" s="2">
        <f t="shared" si="324"/>
        <v>2900000</v>
      </c>
      <c r="K4158" s="2"/>
    </row>
    <row r="4159" spans="1:11" x14ac:dyDescent="0.3">
      <c r="A4159" s="1">
        <v>45081</v>
      </c>
      <c r="B4159" t="s">
        <v>15</v>
      </c>
      <c r="C4159" t="s">
        <v>16</v>
      </c>
      <c r="D4159">
        <v>205</v>
      </c>
      <c r="E4159" s="2">
        <v>5000</v>
      </c>
      <c r="F4159">
        <f t="shared" si="320"/>
        <v>2023</v>
      </c>
      <c r="G4159" t="str">
        <f t="shared" si="321"/>
        <v>June</v>
      </c>
      <c r="H4159">
        <f t="shared" si="322"/>
        <v>2</v>
      </c>
      <c r="I4159" t="str">
        <f t="shared" si="323"/>
        <v>Sunday</v>
      </c>
      <c r="J4159" s="2">
        <f t="shared" si="324"/>
        <v>1025000</v>
      </c>
      <c r="K4159" s="2"/>
    </row>
    <row r="4160" spans="1:11" x14ac:dyDescent="0.3">
      <c r="A4160" s="1">
        <v>45081</v>
      </c>
      <c r="B4160" t="s">
        <v>17</v>
      </c>
      <c r="C4160" t="s">
        <v>18</v>
      </c>
      <c r="D4160">
        <v>96</v>
      </c>
      <c r="E4160" s="2">
        <v>25000</v>
      </c>
      <c r="F4160">
        <f t="shared" si="320"/>
        <v>2023</v>
      </c>
      <c r="G4160" t="str">
        <f t="shared" si="321"/>
        <v>June</v>
      </c>
      <c r="H4160">
        <f t="shared" si="322"/>
        <v>2</v>
      </c>
      <c r="I4160" t="str">
        <f t="shared" si="323"/>
        <v>Sunday</v>
      </c>
      <c r="J4160" s="2">
        <f t="shared" si="324"/>
        <v>2400000</v>
      </c>
      <c r="K4160" s="2"/>
    </row>
    <row r="4161" spans="1:11" x14ac:dyDescent="0.3">
      <c r="A4161" s="1">
        <v>45081</v>
      </c>
      <c r="B4161" t="s">
        <v>19</v>
      </c>
      <c r="C4161" t="s">
        <v>20</v>
      </c>
      <c r="D4161">
        <v>55</v>
      </c>
      <c r="E4161" s="2">
        <v>30000</v>
      </c>
      <c r="F4161">
        <f t="shared" si="320"/>
        <v>2023</v>
      </c>
      <c r="G4161" t="str">
        <f t="shared" si="321"/>
        <v>June</v>
      </c>
      <c r="H4161">
        <f t="shared" si="322"/>
        <v>2</v>
      </c>
      <c r="I4161" t="str">
        <f t="shared" si="323"/>
        <v>Sunday</v>
      </c>
      <c r="J4161" s="2">
        <f t="shared" si="324"/>
        <v>1650000</v>
      </c>
      <c r="K4161" s="2"/>
    </row>
    <row r="4162" spans="1:11" x14ac:dyDescent="0.3">
      <c r="A4162" s="1">
        <v>45082</v>
      </c>
      <c r="B4162" t="s">
        <v>5</v>
      </c>
      <c r="C4162" t="s">
        <v>6</v>
      </c>
      <c r="D4162">
        <v>94</v>
      </c>
      <c r="E4162" s="2">
        <v>50000</v>
      </c>
      <c r="F4162">
        <f t="shared" ref="F4162:F4225" si="325">YEAR(A4162)</f>
        <v>2023</v>
      </c>
      <c r="G4162" t="str">
        <f t="shared" ref="G4162:G4225" si="326">TEXT(A4162,"mmmm")</f>
        <v>June</v>
      </c>
      <c r="H4162">
        <f t="shared" ref="H4162:H4225" si="327">ROUNDUP(MONTH(A4162)/3,0)</f>
        <v>2</v>
      </c>
      <c r="I4162" t="str">
        <f t="shared" ref="I4162:I4225" si="328">TEXT(A4162,"dddd")</f>
        <v>Monday</v>
      </c>
      <c r="J4162" s="2">
        <f t="shared" ref="J4162:J4225" si="329">D4162*E4162</f>
        <v>4700000</v>
      </c>
      <c r="K4162" s="2"/>
    </row>
    <row r="4163" spans="1:11" x14ac:dyDescent="0.3">
      <c r="A4163" s="1">
        <v>45082</v>
      </c>
      <c r="B4163" t="s">
        <v>7</v>
      </c>
      <c r="C4163" t="s">
        <v>8</v>
      </c>
      <c r="D4163">
        <v>63</v>
      </c>
      <c r="E4163" s="2">
        <v>35000</v>
      </c>
      <c r="F4163">
        <f t="shared" si="325"/>
        <v>2023</v>
      </c>
      <c r="G4163" t="str">
        <f t="shared" si="326"/>
        <v>June</v>
      </c>
      <c r="H4163">
        <f t="shared" si="327"/>
        <v>2</v>
      </c>
      <c r="I4163" t="str">
        <f t="shared" si="328"/>
        <v>Monday</v>
      </c>
      <c r="J4163" s="2">
        <f t="shared" si="329"/>
        <v>2205000</v>
      </c>
      <c r="K4163" s="2"/>
    </row>
    <row r="4164" spans="1:11" x14ac:dyDescent="0.3">
      <c r="A4164" s="1">
        <v>45082</v>
      </c>
      <c r="B4164" t="s">
        <v>9</v>
      </c>
      <c r="C4164" t="s">
        <v>10</v>
      </c>
      <c r="D4164">
        <v>67</v>
      </c>
      <c r="E4164" s="2">
        <v>45000</v>
      </c>
      <c r="F4164">
        <f t="shared" si="325"/>
        <v>2023</v>
      </c>
      <c r="G4164" t="str">
        <f t="shared" si="326"/>
        <v>June</v>
      </c>
      <c r="H4164">
        <f t="shared" si="327"/>
        <v>2</v>
      </c>
      <c r="I4164" t="str">
        <f t="shared" si="328"/>
        <v>Monday</v>
      </c>
      <c r="J4164" s="2">
        <f t="shared" si="329"/>
        <v>3015000</v>
      </c>
      <c r="K4164" s="2"/>
    </row>
    <row r="4165" spans="1:11" x14ac:dyDescent="0.3">
      <c r="A4165" s="1">
        <v>45082</v>
      </c>
      <c r="B4165" t="s">
        <v>11</v>
      </c>
      <c r="C4165" t="s">
        <v>12</v>
      </c>
      <c r="D4165">
        <v>59</v>
      </c>
      <c r="E4165" s="2">
        <v>60000</v>
      </c>
      <c r="F4165">
        <f t="shared" si="325"/>
        <v>2023</v>
      </c>
      <c r="G4165" t="str">
        <f t="shared" si="326"/>
        <v>June</v>
      </c>
      <c r="H4165">
        <f t="shared" si="327"/>
        <v>2</v>
      </c>
      <c r="I4165" t="str">
        <f t="shared" si="328"/>
        <v>Monday</v>
      </c>
      <c r="J4165" s="2">
        <f t="shared" si="329"/>
        <v>3540000</v>
      </c>
      <c r="K4165" s="2"/>
    </row>
    <row r="4166" spans="1:11" x14ac:dyDescent="0.3">
      <c r="A4166" s="1">
        <v>45082</v>
      </c>
      <c r="B4166" t="s">
        <v>13</v>
      </c>
      <c r="C4166" t="s">
        <v>14</v>
      </c>
      <c r="D4166">
        <v>128</v>
      </c>
      <c r="E4166" s="2">
        <v>20000</v>
      </c>
      <c r="F4166">
        <f t="shared" si="325"/>
        <v>2023</v>
      </c>
      <c r="G4166" t="str">
        <f t="shared" si="326"/>
        <v>June</v>
      </c>
      <c r="H4166">
        <f t="shared" si="327"/>
        <v>2</v>
      </c>
      <c r="I4166" t="str">
        <f t="shared" si="328"/>
        <v>Monday</v>
      </c>
      <c r="J4166" s="2">
        <f t="shared" si="329"/>
        <v>2560000</v>
      </c>
      <c r="K4166" s="2"/>
    </row>
    <row r="4167" spans="1:11" x14ac:dyDescent="0.3">
      <c r="A4167" s="1">
        <v>45082</v>
      </c>
      <c r="B4167" t="s">
        <v>15</v>
      </c>
      <c r="C4167" t="s">
        <v>16</v>
      </c>
      <c r="D4167">
        <v>198</v>
      </c>
      <c r="E4167" s="2">
        <v>5000</v>
      </c>
      <c r="F4167">
        <f t="shared" si="325"/>
        <v>2023</v>
      </c>
      <c r="G4167" t="str">
        <f t="shared" si="326"/>
        <v>June</v>
      </c>
      <c r="H4167">
        <f t="shared" si="327"/>
        <v>2</v>
      </c>
      <c r="I4167" t="str">
        <f t="shared" si="328"/>
        <v>Monday</v>
      </c>
      <c r="J4167" s="2">
        <f t="shared" si="329"/>
        <v>990000</v>
      </c>
      <c r="K4167" s="2"/>
    </row>
    <row r="4168" spans="1:11" x14ac:dyDescent="0.3">
      <c r="A4168" s="1">
        <v>45082</v>
      </c>
      <c r="B4168" t="s">
        <v>17</v>
      </c>
      <c r="C4168" t="s">
        <v>18</v>
      </c>
      <c r="D4168">
        <v>91</v>
      </c>
      <c r="E4168" s="2">
        <v>25000</v>
      </c>
      <c r="F4168">
        <f t="shared" si="325"/>
        <v>2023</v>
      </c>
      <c r="G4168" t="str">
        <f t="shared" si="326"/>
        <v>June</v>
      </c>
      <c r="H4168">
        <f t="shared" si="327"/>
        <v>2</v>
      </c>
      <c r="I4168" t="str">
        <f t="shared" si="328"/>
        <v>Monday</v>
      </c>
      <c r="J4168" s="2">
        <f t="shared" si="329"/>
        <v>2275000</v>
      </c>
      <c r="K4168" s="2"/>
    </row>
    <row r="4169" spans="1:11" x14ac:dyDescent="0.3">
      <c r="A4169" s="1">
        <v>45082</v>
      </c>
      <c r="B4169" t="s">
        <v>19</v>
      </c>
      <c r="C4169" t="s">
        <v>20</v>
      </c>
      <c r="D4169">
        <v>64</v>
      </c>
      <c r="E4169" s="2">
        <v>30000</v>
      </c>
      <c r="F4169">
        <f t="shared" si="325"/>
        <v>2023</v>
      </c>
      <c r="G4169" t="str">
        <f t="shared" si="326"/>
        <v>June</v>
      </c>
      <c r="H4169">
        <f t="shared" si="327"/>
        <v>2</v>
      </c>
      <c r="I4169" t="str">
        <f t="shared" si="328"/>
        <v>Monday</v>
      </c>
      <c r="J4169" s="2">
        <f t="shared" si="329"/>
        <v>1920000</v>
      </c>
      <c r="K4169" s="2"/>
    </row>
    <row r="4170" spans="1:11" x14ac:dyDescent="0.3">
      <c r="A4170" s="1">
        <v>45083</v>
      </c>
      <c r="B4170" t="s">
        <v>5</v>
      </c>
      <c r="C4170" t="s">
        <v>6</v>
      </c>
      <c r="D4170">
        <v>92</v>
      </c>
      <c r="E4170" s="2">
        <v>50000</v>
      </c>
      <c r="F4170">
        <f t="shared" si="325"/>
        <v>2023</v>
      </c>
      <c r="G4170" t="str">
        <f t="shared" si="326"/>
        <v>June</v>
      </c>
      <c r="H4170">
        <f t="shared" si="327"/>
        <v>2</v>
      </c>
      <c r="I4170" t="str">
        <f t="shared" si="328"/>
        <v>Tuesday</v>
      </c>
      <c r="J4170" s="2">
        <f t="shared" si="329"/>
        <v>4600000</v>
      </c>
      <c r="K4170" s="2"/>
    </row>
    <row r="4171" spans="1:11" x14ac:dyDescent="0.3">
      <c r="A4171" s="1">
        <v>45083</v>
      </c>
      <c r="B4171" t="s">
        <v>7</v>
      </c>
      <c r="C4171" t="s">
        <v>8</v>
      </c>
      <c r="D4171">
        <v>55</v>
      </c>
      <c r="E4171" s="2">
        <v>35000</v>
      </c>
      <c r="F4171">
        <f t="shared" si="325"/>
        <v>2023</v>
      </c>
      <c r="G4171" t="str">
        <f t="shared" si="326"/>
        <v>June</v>
      </c>
      <c r="H4171">
        <f t="shared" si="327"/>
        <v>2</v>
      </c>
      <c r="I4171" t="str">
        <f t="shared" si="328"/>
        <v>Tuesday</v>
      </c>
      <c r="J4171" s="2">
        <f t="shared" si="329"/>
        <v>1925000</v>
      </c>
      <c r="K4171" s="2"/>
    </row>
    <row r="4172" spans="1:11" x14ac:dyDescent="0.3">
      <c r="A4172" s="1">
        <v>45083</v>
      </c>
      <c r="B4172" t="s">
        <v>9</v>
      </c>
      <c r="C4172" t="s">
        <v>10</v>
      </c>
      <c r="D4172">
        <v>71</v>
      </c>
      <c r="E4172" s="2">
        <v>45000</v>
      </c>
      <c r="F4172">
        <f t="shared" si="325"/>
        <v>2023</v>
      </c>
      <c r="G4172" t="str">
        <f t="shared" si="326"/>
        <v>June</v>
      </c>
      <c r="H4172">
        <f t="shared" si="327"/>
        <v>2</v>
      </c>
      <c r="I4172" t="str">
        <f t="shared" si="328"/>
        <v>Tuesday</v>
      </c>
      <c r="J4172" s="2">
        <f t="shared" si="329"/>
        <v>3195000</v>
      </c>
      <c r="K4172" s="2"/>
    </row>
    <row r="4173" spans="1:11" x14ac:dyDescent="0.3">
      <c r="A4173" s="1">
        <v>45083</v>
      </c>
      <c r="B4173" t="s">
        <v>11</v>
      </c>
      <c r="C4173" t="s">
        <v>12</v>
      </c>
      <c r="D4173">
        <v>55</v>
      </c>
      <c r="E4173" s="2">
        <v>60000</v>
      </c>
      <c r="F4173">
        <f t="shared" si="325"/>
        <v>2023</v>
      </c>
      <c r="G4173" t="str">
        <f t="shared" si="326"/>
        <v>June</v>
      </c>
      <c r="H4173">
        <f t="shared" si="327"/>
        <v>2</v>
      </c>
      <c r="I4173" t="str">
        <f t="shared" si="328"/>
        <v>Tuesday</v>
      </c>
      <c r="J4173" s="2">
        <f t="shared" si="329"/>
        <v>3300000</v>
      </c>
      <c r="K4173" s="2"/>
    </row>
    <row r="4174" spans="1:11" x14ac:dyDescent="0.3">
      <c r="A4174" s="1">
        <v>45083</v>
      </c>
      <c r="B4174" t="s">
        <v>13</v>
      </c>
      <c r="C4174" t="s">
        <v>14</v>
      </c>
      <c r="D4174">
        <v>128</v>
      </c>
      <c r="E4174" s="2">
        <v>20000</v>
      </c>
      <c r="F4174">
        <f t="shared" si="325"/>
        <v>2023</v>
      </c>
      <c r="G4174" t="str">
        <f t="shared" si="326"/>
        <v>June</v>
      </c>
      <c r="H4174">
        <f t="shared" si="327"/>
        <v>2</v>
      </c>
      <c r="I4174" t="str">
        <f t="shared" si="328"/>
        <v>Tuesday</v>
      </c>
      <c r="J4174" s="2">
        <f t="shared" si="329"/>
        <v>2560000</v>
      </c>
      <c r="K4174" s="2"/>
    </row>
    <row r="4175" spans="1:11" x14ac:dyDescent="0.3">
      <c r="A4175" s="1">
        <v>45083</v>
      </c>
      <c r="B4175" t="s">
        <v>15</v>
      </c>
      <c r="C4175" t="s">
        <v>16</v>
      </c>
      <c r="D4175">
        <v>198</v>
      </c>
      <c r="E4175" s="2">
        <v>5000</v>
      </c>
      <c r="F4175">
        <f t="shared" si="325"/>
        <v>2023</v>
      </c>
      <c r="G4175" t="str">
        <f t="shared" si="326"/>
        <v>June</v>
      </c>
      <c r="H4175">
        <f t="shared" si="327"/>
        <v>2</v>
      </c>
      <c r="I4175" t="str">
        <f t="shared" si="328"/>
        <v>Tuesday</v>
      </c>
      <c r="J4175" s="2">
        <f t="shared" si="329"/>
        <v>990000</v>
      </c>
      <c r="K4175" s="2"/>
    </row>
    <row r="4176" spans="1:11" x14ac:dyDescent="0.3">
      <c r="A4176" s="1">
        <v>45083</v>
      </c>
      <c r="B4176" t="s">
        <v>17</v>
      </c>
      <c r="C4176" t="s">
        <v>18</v>
      </c>
      <c r="D4176">
        <v>97</v>
      </c>
      <c r="E4176" s="2">
        <v>25000</v>
      </c>
      <c r="F4176">
        <f t="shared" si="325"/>
        <v>2023</v>
      </c>
      <c r="G4176" t="str">
        <f t="shared" si="326"/>
        <v>June</v>
      </c>
      <c r="H4176">
        <f t="shared" si="327"/>
        <v>2</v>
      </c>
      <c r="I4176" t="str">
        <f t="shared" si="328"/>
        <v>Tuesday</v>
      </c>
      <c r="J4176" s="2">
        <f t="shared" si="329"/>
        <v>2425000</v>
      </c>
      <c r="K4176" s="2"/>
    </row>
    <row r="4177" spans="1:11" x14ac:dyDescent="0.3">
      <c r="A4177" s="1">
        <v>45083</v>
      </c>
      <c r="B4177" t="s">
        <v>19</v>
      </c>
      <c r="C4177" t="s">
        <v>20</v>
      </c>
      <c r="D4177">
        <v>52</v>
      </c>
      <c r="E4177" s="2">
        <v>30000</v>
      </c>
      <c r="F4177">
        <f t="shared" si="325"/>
        <v>2023</v>
      </c>
      <c r="G4177" t="str">
        <f t="shared" si="326"/>
        <v>June</v>
      </c>
      <c r="H4177">
        <f t="shared" si="327"/>
        <v>2</v>
      </c>
      <c r="I4177" t="str">
        <f t="shared" si="328"/>
        <v>Tuesday</v>
      </c>
      <c r="J4177" s="2">
        <f t="shared" si="329"/>
        <v>1560000</v>
      </c>
      <c r="K4177" s="2"/>
    </row>
    <row r="4178" spans="1:11" x14ac:dyDescent="0.3">
      <c r="A4178" s="1">
        <v>45084</v>
      </c>
      <c r="B4178" t="s">
        <v>5</v>
      </c>
      <c r="C4178" t="s">
        <v>6</v>
      </c>
      <c r="D4178">
        <v>90</v>
      </c>
      <c r="E4178" s="2">
        <v>50000</v>
      </c>
      <c r="F4178">
        <f t="shared" si="325"/>
        <v>2023</v>
      </c>
      <c r="G4178" t="str">
        <f t="shared" si="326"/>
        <v>June</v>
      </c>
      <c r="H4178">
        <f t="shared" si="327"/>
        <v>2</v>
      </c>
      <c r="I4178" t="str">
        <f t="shared" si="328"/>
        <v>Wednesday</v>
      </c>
      <c r="J4178" s="2">
        <f t="shared" si="329"/>
        <v>4500000</v>
      </c>
      <c r="K4178" s="2"/>
    </row>
    <row r="4179" spans="1:11" x14ac:dyDescent="0.3">
      <c r="A4179" s="1">
        <v>45084</v>
      </c>
      <c r="B4179" t="s">
        <v>7</v>
      </c>
      <c r="C4179" t="s">
        <v>8</v>
      </c>
      <c r="D4179">
        <v>58</v>
      </c>
      <c r="E4179" s="2">
        <v>35000</v>
      </c>
      <c r="F4179">
        <f t="shared" si="325"/>
        <v>2023</v>
      </c>
      <c r="G4179" t="str">
        <f t="shared" si="326"/>
        <v>June</v>
      </c>
      <c r="H4179">
        <f t="shared" si="327"/>
        <v>2</v>
      </c>
      <c r="I4179" t="str">
        <f t="shared" si="328"/>
        <v>Wednesday</v>
      </c>
      <c r="J4179" s="2">
        <f t="shared" si="329"/>
        <v>2030000</v>
      </c>
      <c r="K4179" s="2"/>
    </row>
    <row r="4180" spans="1:11" x14ac:dyDescent="0.3">
      <c r="A4180" s="1">
        <v>45084</v>
      </c>
      <c r="B4180" t="s">
        <v>9</v>
      </c>
      <c r="C4180" t="s">
        <v>10</v>
      </c>
      <c r="D4180">
        <v>66</v>
      </c>
      <c r="E4180" s="2">
        <v>45000</v>
      </c>
      <c r="F4180">
        <f t="shared" si="325"/>
        <v>2023</v>
      </c>
      <c r="G4180" t="str">
        <f t="shared" si="326"/>
        <v>June</v>
      </c>
      <c r="H4180">
        <f t="shared" si="327"/>
        <v>2</v>
      </c>
      <c r="I4180" t="str">
        <f t="shared" si="328"/>
        <v>Wednesday</v>
      </c>
      <c r="J4180" s="2">
        <f t="shared" si="329"/>
        <v>2970000</v>
      </c>
      <c r="K4180" s="2"/>
    </row>
    <row r="4181" spans="1:11" x14ac:dyDescent="0.3">
      <c r="A4181" s="1">
        <v>45084</v>
      </c>
      <c r="B4181" t="s">
        <v>11</v>
      </c>
      <c r="C4181" t="s">
        <v>12</v>
      </c>
      <c r="D4181">
        <v>52</v>
      </c>
      <c r="E4181" s="2">
        <v>60000</v>
      </c>
      <c r="F4181">
        <f t="shared" si="325"/>
        <v>2023</v>
      </c>
      <c r="G4181" t="str">
        <f t="shared" si="326"/>
        <v>June</v>
      </c>
      <c r="H4181">
        <f t="shared" si="327"/>
        <v>2</v>
      </c>
      <c r="I4181" t="str">
        <f t="shared" si="328"/>
        <v>Wednesday</v>
      </c>
      <c r="J4181" s="2">
        <f t="shared" si="329"/>
        <v>3120000</v>
      </c>
      <c r="K4181" s="2"/>
    </row>
    <row r="4182" spans="1:11" x14ac:dyDescent="0.3">
      <c r="A4182" s="1">
        <v>45084</v>
      </c>
      <c r="B4182" t="s">
        <v>13</v>
      </c>
      <c r="C4182" t="s">
        <v>14</v>
      </c>
      <c r="D4182">
        <v>124</v>
      </c>
      <c r="E4182" s="2">
        <v>20000</v>
      </c>
      <c r="F4182">
        <f t="shared" si="325"/>
        <v>2023</v>
      </c>
      <c r="G4182" t="str">
        <f t="shared" si="326"/>
        <v>June</v>
      </c>
      <c r="H4182">
        <f t="shared" si="327"/>
        <v>2</v>
      </c>
      <c r="I4182" t="str">
        <f t="shared" si="328"/>
        <v>Wednesday</v>
      </c>
      <c r="J4182" s="2">
        <f t="shared" si="329"/>
        <v>2480000</v>
      </c>
      <c r="K4182" s="2"/>
    </row>
    <row r="4183" spans="1:11" x14ac:dyDescent="0.3">
      <c r="A4183" s="1">
        <v>45084</v>
      </c>
      <c r="B4183" t="s">
        <v>15</v>
      </c>
      <c r="C4183" t="s">
        <v>16</v>
      </c>
      <c r="D4183">
        <v>183</v>
      </c>
      <c r="E4183" s="2">
        <v>5000</v>
      </c>
      <c r="F4183">
        <f t="shared" si="325"/>
        <v>2023</v>
      </c>
      <c r="G4183" t="str">
        <f t="shared" si="326"/>
        <v>June</v>
      </c>
      <c r="H4183">
        <f t="shared" si="327"/>
        <v>2</v>
      </c>
      <c r="I4183" t="str">
        <f t="shared" si="328"/>
        <v>Wednesday</v>
      </c>
      <c r="J4183" s="2">
        <f t="shared" si="329"/>
        <v>915000</v>
      </c>
      <c r="K4183" s="2"/>
    </row>
    <row r="4184" spans="1:11" x14ac:dyDescent="0.3">
      <c r="A4184" s="1">
        <v>45084</v>
      </c>
      <c r="B4184" t="s">
        <v>17</v>
      </c>
      <c r="C4184" t="s">
        <v>18</v>
      </c>
      <c r="D4184">
        <v>94</v>
      </c>
      <c r="E4184" s="2">
        <v>25000</v>
      </c>
      <c r="F4184">
        <f t="shared" si="325"/>
        <v>2023</v>
      </c>
      <c r="G4184" t="str">
        <f t="shared" si="326"/>
        <v>June</v>
      </c>
      <c r="H4184">
        <f t="shared" si="327"/>
        <v>2</v>
      </c>
      <c r="I4184" t="str">
        <f t="shared" si="328"/>
        <v>Wednesday</v>
      </c>
      <c r="J4184" s="2">
        <f t="shared" si="329"/>
        <v>2350000</v>
      </c>
      <c r="K4184" s="2"/>
    </row>
    <row r="4185" spans="1:11" x14ac:dyDescent="0.3">
      <c r="A4185" s="1">
        <v>45084</v>
      </c>
      <c r="B4185" t="s">
        <v>19</v>
      </c>
      <c r="C4185" t="s">
        <v>20</v>
      </c>
      <c r="D4185">
        <v>58</v>
      </c>
      <c r="E4185" s="2">
        <v>30000</v>
      </c>
      <c r="F4185">
        <f t="shared" si="325"/>
        <v>2023</v>
      </c>
      <c r="G4185" t="str">
        <f t="shared" si="326"/>
        <v>June</v>
      </c>
      <c r="H4185">
        <f t="shared" si="327"/>
        <v>2</v>
      </c>
      <c r="I4185" t="str">
        <f t="shared" si="328"/>
        <v>Wednesday</v>
      </c>
      <c r="J4185" s="2">
        <f t="shared" si="329"/>
        <v>1740000</v>
      </c>
      <c r="K4185" s="2"/>
    </row>
    <row r="4186" spans="1:11" x14ac:dyDescent="0.3">
      <c r="A4186" s="1">
        <v>45085</v>
      </c>
      <c r="B4186" t="s">
        <v>5</v>
      </c>
      <c r="C4186" t="s">
        <v>6</v>
      </c>
      <c r="D4186">
        <v>85</v>
      </c>
      <c r="E4186" s="2">
        <v>50000</v>
      </c>
      <c r="F4186">
        <f t="shared" si="325"/>
        <v>2023</v>
      </c>
      <c r="G4186" t="str">
        <f t="shared" si="326"/>
        <v>June</v>
      </c>
      <c r="H4186">
        <f t="shared" si="327"/>
        <v>2</v>
      </c>
      <c r="I4186" t="str">
        <f t="shared" si="328"/>
        <v>Thursday</v>
      </c>
      <c r="J4186" s="2">
        <f t="shared" si="329"/>
        <v>4250000</v>
      </c>
      <c r="K4186" s="2"/>
    </row>
    <row r="4187" spans="1:11" x14ac:dyDescent="0.3">
      <c r="A4187" s="1">
        <v>45085</v>
      </c>
      <c r="B4187" t="s">
        <v>7</v>
      </c>
      <c r="C4187" t="s">
        <v>8</v>
      </c>
      <c r="D4187">
        <v>55</v>
      </c>
      <c r="E4187" s="2">
        <v>35000</v>
      </c>
      <c r="F4187">
        <f t="shared" si="325"/>
        <v>2023</v>
      </c>
      <c r="G4187" t="str">
        <f t="shared" si="326"/>
        <v>June</v>
      </c>
      <c r="H4187">
        <f t="shared" si="327"/>
        <v>2</v>
      </c>
      <c r="I4187" t="str">
        <f t="shared" si="328"/>
        <v>Thursday</v>
      </c>
      <c r="J4187" s="2">
        <f t="shared" si="329"/>
        <v>1925000</v>
      </c>
      <c r="K4187" s="2"/>
    </row>
    <row r="4188" spans="1:11" x14ac:dyDescent="0.3">
      <c r="A4188" s="1">
        <v>45085</v>
      </c>
      <c r="B4188" t="s">
        <v>9</v>
      </c>
      <c r="C4188" t="s">
        <v>10</v>
      </c>
      <c r="D4188">
        <v>70</v>
      </c>
      <c r="E4188" s="2">
        <v>45000</v>
      </c>
      <c r="F4188">
        <f t="shared" si="325"/>
        <v>2023</v>
      </c>
      <c r="G4188" t="str">
        <f t="shared" si="326"/>
        <v>June</v>
      </c>
      <c r="H4188">
        <f t="shared" si="327"/>
        <v>2</v>
      </c>
      <c r="I4188" t="str">
        <f t="shared" si="328"/>
        <v>Thursday</v>
      </c>
      <c r="J4188" s="2">
        <f t="shared" si="329"/>
        <v>3150000</v>
      </c>
      <c r="K4188" s="2"/>
    </row>
    <row r="4189" spans="1:11" x14ac:dyDescent="0.3">
      <c r="A4189" s="1">
        <v>45085</v>
      </c>
      <c r="B4189" t="s">
        <v>11</v>
      </c>
      <c r="C4189" t="s">
        <v>12</v>
      </c>
      <c r="D4189">
        <v>59</v>
      </c>
      <c r="E4189" s="2">
        <v>60000</v>
      </c>
      <c r="F4189">
        <f t="shared" si="325"/>
        <v>2023</v>
      </c>
      <c r="G4189" t="str">
        <f t="shared" si="326"/>
        <v>June</v>
      </c>
      <c r="H4189">
        <f t="shared" si="327"/>
        <v>2</v>
      </c>
      <c r="I4189" t="str">
        <f t="shared" si="328"/>
        <v>Thursday</v>
      </c>
      <c r="J4189" s="2">
        <f t="shared" si="329"/>
        <v>3540000</v>
      </c>
      <c r="K4189" s="2"/>
    </row>
    <row r="4190" spans="1:11" x14ac:dyDescent="0.3">
      <c r="A4190" s="1">
        <v>45085</v>
      </c>
      <c r="B4190" t="s">
        <v>13</v>
      </c>
      <c r="C4190" t="s">
        <v>14</v>
      </c>
      <c r="D4190">
        <v>126</v>
      </c>
      <c r="E4190" s="2">
        <v>20000</v>
      </c>
      <c r="F4190">
        <f t="shared" si="325"/>
        <v>2023</v>
      </c>
      <c r="G4190" t="str">
        <f t="shared" si="326"/>
        <v>June</v>
      </c>
      <c r="H4190">
        <f t="shared" si="327"/>
        <v>2</v>
      </c>
      <c r="I4190" t="str">
        <f t="shared" si="328"/>
        <v>Thursday</v>
      </c>
      <c r="J4190" s="2">
        <f t="shared" si="329"/>
        <v>2520000</v>
      </c>
      <c r="K4190" s="2"/>
    </row>
    <row r="4191" spans="1:11" x14ac:dyDescent="0.3">
      <c r="A4191" s="1">
        <v>45085</v>
      </c>
      <c r="B4191" t="s">
        <v>15</v>
      </c>
      <c r="C4191" t="s">
        <v>16</v>
      </c>
      <c r="D4191">
        <v>195</v>
      </c>
      <c r="E4191" s="2">
        <v>5000</v>
      </c>
      <c r="F4191">
        <f t="shared" si="325"/>
        <v>2023</v>
      </c>
      <c r="G4191" t="str">
        <f t="shared" si="326"/>
        <v>June</v>
      </c>
      <c r="H4191">
        <f t="shared" si="327"/>
        <v>2</v>
      </c>
      <c r="I4191" t="str">
        <f t="shared" si="328"/>
        <v>Thursday</v>
      </c>
      <c r="J4191" s="2">
        <f t="shared" si="329"/>
        <v>975000</v>
      </c>
      <c r="K4191" s="2"/>
    </row>
    <row r="4192" spans="1:11" x14ac:dyDescent="0.3">
      <c r="A4192" s="1">
        <v>45085</v>
      </c>
      <c r="B4192" t="s">
        <v>17</v>
      </c>
      <c r="C4192" t="s">
        <v>18</v>
      </c>
      <c r="D4192">
        <v>91</v>
      </c>
      <c r="E4192" s="2">
        <v>25000</v>
      </c>
      <c r="F4192">
        <f t="shared" si="325"/>
        <v>2023</v>
      </c>
      <c r="G4192" t="str">
        <f t="shared" si="326"/>
        <v>June</v>
      </c>
      <c r="H4192">
        <f t="shared" si="327"/>
        <v>2</v>
      </c>
      <c r="I4192" t="str">
        <f t="shared" si="328"/>
        <v>Thursday</v>
      </c>
      <c r="J4192" s="2">
        <f t="shared" si="329"/>
        <v>2275000</v>
      </c>
      <c r="K4192" s="2"/>
    </row>
    <row r="4193" spans="1:11" x14ac:dyDescent="0.3">
      <c r="A4193" s="1">
        <v>45085</v>
      </c>
      <c r="B4193" t="s">
        <v>19</v>
      </c>
      <c r="C4193" t="s">
        <v>20</v>
      </c>
      <c r="D4193">
        <v>58</v>
      </c>
      <c r="E4193" s="2">
        <v>30000</v>
      </c>
      <c r="F4193">
        <f t="shared" si="325"/>
        <v>2023</v>
      </c>
      <c r="G4193" t="str">
        <f t="shared" si="326"/>
        <v>June</v>
      </c>
      <c r="H4193">
        <f t="shared" si="327"/>
        <v>2</v>
      </c>
      <c r="I4193" t="str">
        <f t="shared" si="328"/>
        <v>Thursday</v>
      </c>
      <c r="J4193" s="2">
        <f t="shared" si="329"/>
        <v>1740000</v>
      </c>
      <c r="K4193" s="2"/>
    </row>
    <row r="4194" spans="1:11" x14ac:dyDescent="0.3">
      <c r="A4194" s="1">
        <v>45086</v>
      </c>
      <c r="B4194" t="s">
        <v>5</v>
      </c>
      <c r="C4194" t="s">
        <v>6</v>
      </c>
      <c r="D4194">
        <v>100</v>
      </c>
      <c r="E4194" s="2">
        <v>50000</v>
      </c>
      <c r="F4194">
        <f t="shared" si="325"/>
        <v>2023</v>
      </c>
      <c r="G4194" t="str">
        <f t="shared" si="326"/>
        <v>June</v>
      </c>
      <c r="H4194">
        <f t="shared" si="327"/>
        <v>2</v>
      </c>
      <c r="I4194" t="str">
        <f t="shared" si="328"/>
        <v>Friday</v>
      </c>
      <c r="J4194" s="2">
        <f t="shared" si="329"/>
        <v>5000000</v>
      </c>
      <c r="K4194" s="2"/>
    </row>
    <row r="4195" spans="1:11" x14ac:dyDescent="0.3">
      <c r="A4195" s="1">
        <v>45086</v>
      </c>
      <c r="B4195" t="s">
        <v>7</v>
      </c>
      <c r="C4195" t="s">
        <v>8</v>
      </c>
      <c r="D4195">
        <v>53</v>
      </c>
      <c r="E4195" s="2">
        <v>35000</v>
      </c>
      <c r="F4195">
        <f t="shared" si="325"/>
        <v>2023</v>
      </c>
      <c r="G4195" t="str">
        <f t="shared" si="326"/>
        <v>June</v>
      </c>
      <c r="H4195">
        <f t="shared" si="327"/>
        <v>2</v>
      </c>
      <c r="I4195" t="str">
        <f t="shared" si="328"/>
        <v>Friday</v>
      </c>
      <c r="J4195" s="2">
        <f t="shared" si="329"/>
        <v>1855000</v>
      </c>
      <c r="K4195" s="2"/>
    </row>
    <row r="4196" spans="1:11" x14ac:dyDescent="0.3">
      <c r="A4196" s="1">
        <v>45086</v>
      </c>
      <c r="B4196" t="s">
        <v>9</v>
      </c>
      <c r="C4196" t="s">
        <v>10</v>
      </c>
      <c r="D4196">
        <v>69</v>
      </c>
      <c r="E4196" s="2">
        <v>45000</v>
      </c>
      <c r="F4196">
        <f t="shared" si="325"/>
        <v>2023</v>
      </c>
      <c r="G4196" t="str">
        <f t="shared" si="326"/>
        <v>June</v>
      </c>
      <c r="H4196">
        <f t="shared" si="327"/>
        <v>2</v>
      </c>
      <c r="I4196" t="str">
        <f t="shared" si="328"/>
        <v>Friday</v>
      </c>
      <c r="J4196" s="2">
        <f t="shared" si="329"/>
        <v>3105000</v>
      </c>
      <c r="K4196" s="2"/>
    </row>
    <row r="4197" spans="1:11" x14ac:dyDescent="0.3">
      <c r="A4197" s="1">
        <v>45086</v>
      </c>
      <c r="B4197" t="s">
        <v>11</v>
      </c>
      <c r="C4197" t="s">
        <v>12</v>
      </c>
      <c r="D4197">
        <v>55</v>
      </c>
      <c r="E4197" s="2">
        <v>60000</v>
      </c>
      <c r="F4197">
        <f t="shared" si="325"/>
        <v>2023</v>
      </c>
      <c r="G4197" t="str">
        <f t="shared" si="326"/>
        <v>June</v>
      </c>
      <c r="H4197">
        <f t="shared" si="327"/>
        <v>2</v>
      </c>
      <c r="I4197" t="str">
        <f t="shared" si="328"/>
        <v>Friday</v>
      </c>
      <c r="J4197" s="2">
        <f t="shared" si="329"/>
        <v>3300000</v>
      </c>
      <c r="K4197" s="2"/>
    </row>
    <row r="4198" spans="1:11" x14ac:dyDescent="0.3">
      <c r="A4198" s="1">
        <v>45086</v>
      </c>
      <c r="B4198" t="s">
        <v>13</v>
      </c>
      <c r="C4198" t="s">
        <v>14</v>
      </c>
      <c r="D4198">
        <v>138</v>
      </c>
      <c r="E4198" s="2">
        <v>20000</v>
      </c>
      <c r="F4198">
        <f t="shared" si="325"/>
        <v>2023</v>
      </c>
      <c r="G4198" t="str">
        <f t="shared" si="326"/>
        <v>June</v>
      </c>
      <c r="H4198">
        <f t="shared" si="327"/>
        <v>2</v>
      </c>
      <c r="I4198" t="str">
        <f t="shared" si="328"/>
        <v>Friday</v>
      </c>
      <c r="J4198" s="2">
        <f t="shared" si="329"/>
        <v>2760000</v>
      </c>
      <c r="K4198" s="2"/>
    </row>
    <row r="4199" spans="1:11" x14ac:dyDescent="0.3">
      <c r="A4199" s="1">
        <v>45086</v>
      </c>
      <c r="B4199" t="s">
        <v>15</v>
      </c>
      <c r="C4199" t="s">
        <v>16</v>
      </c>
      <c r="D4199">
        <v>197</v>
      </c>
      <c r="E4199" s="2">
        <v>5000</v>
      </c>
      <c r="F4199">
        <f t="shared" si="325"/>
        <v>2023</v>
      </c>
      <c r="G4199" t="str">
        <f t="shared" si="326"/>
        <v>June</v>
      </c>
      <c r="H4199">
        <f t="shared" si="327"/>
        <v>2</v>
      </c>
      <c r="I4199" t="str">
        <f t="shared" si="328"/>
        <v>Friday</v>
      </c>
      <c r="J4199" s="2">
        <f t="shared" si="329"/>
        <v>985000</v>
      </c>
      <c r="K4199" s="2"/>
    </row>
    <row r="4200" spans="1:11" x14ac:dyDescent="0.3">
      <c r="A4200" s="1">
        <v>45086</v>
      </c>
      <c r="B4200" t="s">
        <v>17</v>
      </c>
      <c r="C4200" t="s">
        <v>18</v>
      </c>
      <c r="D4200">
        <v>91</v>
      </c>
      <c r="E4200" s="2">
        <v>25000</v>
      </c>
      <c r="F4200">
        <f t="shared" si="325"/>
        <v>2023</v>
      </c>
      <c r="G4200" t="str">
        <f t="shared" si="326"/>
        <v>June</v>
      </c>
      <c r="H4200">
        <f t="shared" si="327"/>
        <v>2</v>
      </c>
      <c r="I4200" t="str">
        <f t="shared" si="328"/>
        <v>Friday</v>
      </c>
      <c r="J4200" s="2">
        <f t="shared" si="329"/>
        <v>2275000</v>
      </c>
      <c r="K4200" s="2"/>
    </row>
    <row r="4201" spans="1:11" x14ac:dyDescent="0.3">
      <c r="A4201" s="1">
        <v>45086</v>
      </c>
      <c r="B4201" t="s">
        <v>19</v>
      </c>
      <c r="C4201" t="s">
        <v>20</v>
      </c>
      <c r="D4201">
        <v>59</v>
      </c>
      <c r="E4201" s="2">
        <v>30000</v>
      </c>
      <c r="F4201">
        <f t="shared" si="325"/>
        <v>2023</v>
      </c>
      <c r="G4201" t="str">
        <f t="shared" si="326"/>
        <v>June</v>
      </c>
      <c r="H4201">
        <f t="shared" si="327"/>
        <v>2</v>
      </c>
      <c r="I4201" t="str">
        <f t="shared" si="328"/>
        <v>Friday</v>
      </c>
      <c r="J4201" s="2">
        <f t="shared" si="329"/>
        <v>1770000</v>
      </c>
      <c r="K4201" s="2"/>
    </row>
    <row r="4202" spans="1:11" x14ac:dyDescent="0.3">
      <c r="A4202" s="1">
        <v>45087</v>
      </c>
      <c r="B4202" t="s">
        <v>5</v>
      </c>
      <c r="C4202" t="s">
        <v>6</v>
      </c>
      <c r="D4202">
        <v>87</v>
      </c>
      <c r="E4202" s="2">
        <v>50000</v>
      </c>
      <c r="F4202">
        <f t="shared" si="325"/>
        <v>2023</v>
      </c>
      <c r="G4202" t="str">
        <f t="shared" si="326"/>
        <v>June</v>
      </c>
      <c r="H4202">
        <f t="shared" si="327"/>
        <v>2</v>
      </c>
      <c r="I4202" t="str">
        <f t="shared" si="328"/>
        <v>Saturday</v>
      </c>
      <c r="J4202" s="2">
        <f t="shared" si="329"/>
        <v>4350000</v>
      </c>
      <c r="K4202" s="2"/>
    </row>
    <row r="4203" spans="1:11" x14ac:dyDescent="0.3">
      <c r="A4203" s="1">
        <v>45087</v>
      </c>
      <c r="B4203" t="s">
        <v>7</v>
      </c>
      <c r="C4203" t="s">
        <v>8</v>
      </c>
      <c r="D4203">
        <v>54</v>
      </c>
      <c r="E4203" s="2">
        <v>35000</v>
      </c>
      <c r="F4203">
        <f t="shared" si="325"/>
        <v>2023</v>
      </c>
      <c r="G4203" t="str">
        <f t="shared" si="326"/>
        <v>June</v>
      </c>
      <c r="H4203">
        <f t="shared" si="327"/>
        <v>2</v>
      </c>
      <c r="I4203" t="str">
        <f t="shared" si="328"/>
        <v>Saturday</v>
      </c>
      <c r="J4203" s="2">
        <f t="shared" si="329"/>
        <v>1890000</v>
      </c>
      <c r="K4203" s="2"/>
    </row>
    <row r="4204" spans="1:11" x14ac:dyDescent="0.3">
      <c r="A4204" s="1">
        <v>45087</v>
      </c>
      <c r="B4204" t="s">
        <v>9</v>
      </c>
      <c r="C4204" t="s">
        <v>10</v>
      </c>
      <c r="D4204">
        <v>67</v>
      </c>
      <c r="E4204" s="2">
        <v>45000</v>
      </c>
      <c r="F4204">
        <f t="shared" si="325"/>
        <v>2023</v>
      </c>
      <c r="G4204" t="str">
        <f t="shared" si="326"/>
        <v>June</v>
      </c>
      <c r="H4204">
        <f t="shared" si="327"/>
        <v>2</v>
      </c>
      <c r="I4204" t="str">
        <f t="shared" si="328"/>
        <v>Saturday</v>
      </c>
      <c r="J4204" s="2">
        <f t="shared" si="329"/>
        <v>3015000</v>
      </c>
      <c r="K4204" s="2"/>
    </row>
    <row r="4205" spans="1:11" x14ac:dyDescent="0.3">
      <c r="A4205" s="1">
        <v>45087</v>
      </c>
      <c r="B4205" t="s">
        <v>11</v>
      </c>
      <c r="C4205" t="s">
        <v>12</v>
      </c>
      <c r="D4205">
        <v>55</v>
      </c>
      <c r="E4205" s="2">
        <v>60000</v>
      </c>
      <c r="F4205">
        <f t="shared" si="325"/>
        <v>2023</v>
      </c>
      <c r="G4205" t="str">
        <f t="shared" si="326"/>
        <v>June</v>
      </c>
      <c r="H4205">
        <f t="shared" si="327"/>
        <v>2</v>
      </c>
      <c r="I4205" t="str">
        <f t="shared" si="328"/>
        <v>Saturday</v>
      </c>
      <c r="J4205" s="2">
        <f t="shared" si="329"/>
        <v>3300000</v>
      </c>
      <c r="K4205" s="2"/>
    </row>
    <row r="4206" spans="1:11" x14ac:dyDescent="0.3">
      <c r="A4206" s="1">
        <v>45087</v>
      </c>
      <c r="B4206" t="s">
        <v>13</v>
      </c>
      <c r="C4206" t="s">
        <v>14</v>
      </c>
      <c r="D4206">
        <v>127</v>
      </c>
      <c r="E4206" s="2">
        <v>20000</v>
      </c>
      <c r="F4206">
        <f t="shared" si="325"/>
        <v>2023</v>
      </c>
      <c r="G4206" t="str">
        <f t="shared" si="326"/>
        <v>June</v>
      </c>
      <c r="H4206">
        <f t="shared" si="327"/>
        <v>2</v>
      </c>
      <c r="I4206" t="str">
        <f t="shared" si="328"/>
        <v>Saturday</v>
      </c>
      <c r="J4206" s="2">
        <f t="shared" si="329"/>
        <v>2540000</v>
      </c>
      <c r="K4206" s="2"/>
    </row>
    <row r="4207" spans="1:11" x14ac:dyDescent="0.3">
      <c r="A4207" s="1">
        <v>45087</v>
      </c>
      <c r="B4207" t="s">
        <v>15</v>
      </c>
      <c r="C4207" t="s">
        <v>16</v>
      </c>
      <c r="D4207">
        <v>198</v>
      </c>
      <c r="E4207" s="2">
        <v>5000</v>
      </c>
      <c r="F4207">
        <f t="shared" si="325"/>
        <v>2023</v>
      </c>
      <c r="G4207" t="str">
        <f t="shared" si="326"/>
        <v>June</v>
      </c>
      <c r="H4207">
        <f t="shared" si="327"/>
        <v>2</v>
      </c>
      <c r="I4207" t="str">
        <f t="shared" si="328"/>
        <v>Saturday</v>
      </c>
      <c r="J4207" s="2">
        <f t="shared" si="329"/>
        <v>990000</v>
      </c>
      <c r="K4207" s="2"/>
    </row>
    <row r="4208" spans="1:11" x14ac:dyDescent="0.3">
      <c r="A4208" s="1">
        <v>45087</v>
      </c>
      <c r="B4208" t="s">
        <v>17</v>
      </c>
      <c r="C4208" t="s">
        <v>18</v>
      </c>
      <c r="D4208">
        <v>86</v>
      </c>
      <c r="E4208" s="2">
        <v>25000</v>
      </c>
      <c r="F4208">
        <f t="shared" si="325"/>
        <v>2023</v>
      </c>
      <c r="G4208" t="str">
        <f t="shared" si="326"/>
        <v>June</v>
      </c>
      <c r="H4208">
        <f t="shared" si="327"/>
        <v>2</v>
      </c>
      <c r="I4208" t="str">
        <f t="shared" si="328"/>
        <v>Saturday</v>
      </c>
      <c r="J4208" s="2">
        <f t="shared" si="329"/>
        <v>2150000</v>
      </c>
      <c r="K4208" s="2"/>
    </row>
    <row r="4209" spans="1:11" x14ac:dyDescent="0.3">
      <c r="A4209" s="1">
        <v>45087</v>
      </c>
      <c r="B4209" t="s">
        <v>19</v>
      </c>
      <c r="C4209" t="s">
        <v>20</v>
      </c>
      <c r="D4209">
        <v>66</v>
      </c>
      <c r="E4209" s="2">
        <v>30000</v>
      </c>
      <c r="F4209">
        <f t="shared" si="325"/>
        <v>2023</v>
      </c>
      <c r="G4209" t="str">
        <f t="shared" si="326"/>
        <v>June</v>
      </c>
      <c r="H4209">
        <f t="shared" si="327"/>
        <v>2</v>
      </c>
      <c r="I4209" t="str">
        <f t="shared" si="328"/>
        <v>Saturday</v>
      </c>
      <c r="J4209" s="2">
        <f t="shared" si="329"/>
        <v>1980000</v>
      </c>
      <c r="K4209" s="2"/>
    </row>
    <row r="4210" spans="1:11" x14ac:dyDescent="0.3">
      <c r="A4210" s="1">
        <v>45088</v>
      </c>
      <c r="B4210" t="s">
        <v>5</v>
      </c>
      <c r="C4210" t="s">
        <v>6</v>
      </c>
      <c r="D4210">
        <v>94</v>
      </c>
      <c r="E4210" s="2">
        <v>50000</v>
      </c>
      <c r="F4210">
        <f t="shared" si="325"/>
        <v>2023</v>
      </c>
      <c r="G4210" t="str">
        <f t="shared" si="326"/>
        <v>June</v>
      </c>
      <c r="H4210">
        <f t="shared" si="327"/>
        <v>2</v>
      </c>
      <c r="I4210" t="str">
        <f t="shared" si="328"/>
        <v>Sunday</v>
      </c>
      <c r="J4210" s="2">
        <f t="shared" si="329"/>
        <v>4700000</v>
      </c>
      <c r="K4210" s="2"/>
    </row>
    <row r="4211" spans="1:11" x14ac:dyDescent="0.3">
      <c r="A4211" s="1">
        <v>45088</v>
      </c>
      <c r="B4211" t="s">
        <v>7</v>
      </c>
      <c r="C4211" t="s">
        <v>8</v>
      </c>
      <c r="D4211">
        <v>55</v>
      </c>
      <c r="E4211" s="2">
        <v>35000</v>
      </c>
      <c r="F4211">
        <f t="shared" si="325"/>
        <v>2023</v>
      </c>
      <c r="G4211" t="str">
        <f t="shared" si="326"/>
        <v>June</v>
      </c>
      <c r="H4211">
        <f t="shared" si="327"/>
        <v>2</v>
      </c>
      <c r="I4211" t="str">
        <f t="shared" si="328"/>
        <v>Sunday</v>
      </c>
      <c r="J4211" s="2">
        <f t="shared" si="329"/>
        <v>1925000</v>
      </c>
      <c r="K4211" s="2"/>
    </row>
    <row r="4212" spans="1:11" x14ac:dyDescent="0.3">
      <c r="A4212" s="1">
        <v>45088</v>
      </c>
      <c r="B4212" t="s">
        <v>9</v>
      </c>
      <c r="C4212" t="s">
        <v>10</v>
      </c>
      <c r="D4212">
        <v>71</v>
      </c>
      <c r="E4212" s="2">
        <v>45000</v>
      </c>
      <c r="F4212">
        <f t="shared" si="325"/>
        <v>2023</v>
      </c>
      <c r="G4212" t="str">
        <f t="shared" si="326"/>
        <v>June</v>
      </c>
      <c r="H4212">
        <f t="shared" si="327"/>
        <v>2</v>
      </c>
      <c r="I4212" t="str">
        <f t="shared" si="328"/>
        <v>Sunday</v>
      </c>
      <c r="J4212" s="2">
        <f t="shared" si="329"/>
        <v>3195000</v>
      </c>
      <c r="K4212" s="2"/>
    </row>
    <row r="4213" spans="1:11" x14ac:dyDescent="0.3">
      <c r="A4213" s="1">
        <v>45088</v>
      </c>
      <c r="B4213" t="s">
        <v>11</v>
      </c>
      <c r="C4213" t="s">
        <v>12</v>
      </c>
      <c r="D4213">
        <v>55</v>
      </c>
      <c r="E4213" s="2">
        <v>60000</v>
      </c>
      <c r="F4213">
        <f t="shared" si="325"/>
        <v>2023</v>
      </c>
      <c r="G4213" t="str">
        <f t="shared" si="326"/>
        <v>June</v>
      </c>
      <c r="H4213">
        <f t="shared" si="327"/>
        <v>2</v>
      </c>
      <c r="I4213" t="str">
        <f t="shared" si="328"/>
        <v>Sunday</v>
      </c>
      <c r="J4213" s="2">
        <f t="shared" si="329"/>
        <v>3300000</v>
      </c>
      <c r="K4213" s="2"/>
    </row>
    <row r="4214" spans="1:11" x14ac:dyDescent="0.3">
      <c r="A4214" s="1">
        <v>45088</v>
      </c>
      <c r="B4214" t="s">
        <v>13</v>
      </c>
      <c r="C4214" t="s">
        <v>14</v>
      </c>
      <c r="D4214">
        <v>122</v>
      </c>
      <c r="E4214" s="2">
        <v>20000</v>
      </c>
      <c r="F4214">
        <f t="shared" si="325"/>
        <v>2023</v>
      </c>
      <c r="G4214" t="str">
        <f t="shared" si="326"/>
        <v>June</v>
      </c>
      <c r="H4214">
        <f t="shared" si="327"/>
        <v>2</v>
      </c>
      <c r="I4214" t="str">
        <f t="shared" si="328"/>
        <v>Sunday</v>
      </c>
      <c r="J4214" s="2">
        <f t="shared" si="329"/>
        <v>2440000</v>
      </c>
      <c r="K4214" s="2"/>
    </row>
    <row r="4215" spans="1:11" x14ac:dyDescent="0.3">
      <c r="A4215" s="1">
        <v>45088</v>
      </c>
      <c r="B4215" t="s">
        <v>15</v>
      </c>
      <c r="C4215" t="s">
        <v>16</v>
      </c>
      <c r="D4215">
        <v>198</v>
      </c>
      <c r="E4215" s="2">
        <v>5000</v>
      </c>
      <c r="F4215">
        <f t="shared" si="325"/>
        <v>2023</v>
      </c>
      <c r="G4215" t="str">
        <f t="shared" si="326"/>
        <v>June</v>
      </c>
      <c r="H4215">
        <f t="shared" si="327"/>
        <v>2</v>
      </c>
      <c r="I4215" t="str">
        <f t="shared" si="328"/>
        <v>Sunday</v>
      </c>
      <c r="J4215" s="2">
        <f t="shared" si="329"/>
        <v>990000</v>
      </c>
      <c r="K4215" s="2"/>
    </row>
    <row r="4216" spans="1:11" x14ac:dyDescent="0.3">
      <c r="A4216" s="1">
        <v>45088</v>
      </c>
      <c r="B4216" t="s">
        <v>17</v>
      </c>
      <c r="C4216" t="s">
        <v>18</v>
      </c>
      <c r="D4216">
        <v>96</v>
      </c>
      <c r="E4216" s="2">
        <v>25000</v>
      </c>
      <c r="F4216">
        <f t="shared" si="325"/>
        <v>2023</v>
      </c>
      <c r="G4216" t="str">
        <f t="shared" si="326"/>
        <v>June</v>
      </c>
      <c r="H4216">
        <f t="shared" si="327"/>
        <v>2</v>
      </c>
      <c r="I4216" t="str">
        <f t="shared" si="328"/>
        <v>Sunday</v>
      </c>
      <c r="J4216" s="2">
        <f t="shared" si="329"/>
        <v>2400000</v>
      </c>
      <c r="K4216" s="2"/>
    </row>
    <row r="4217" spans="1:11" x14ac:dyDescent="0.3">
      <c r="A4217" s="1">
        <v>45088</v>
      </c>
      <c r="B4217" t="s">
        <v>19</v>
      </c>
      <c r="C4217" t="s">
        <v>20</v>
      </c>
      <c r="D4217">
        <v>61</v>
      </c>
      <c r="E4217" s="2">
        <v>30000</v>
      </c>
      <c r="F4217">
        <f t="shared" si="325"/>
        <v>2023</v>
      </c>
      <c r="G4217" t="str">
        <f t="shared" si="326"/>
        <v>June</v>
      </c>
      <c r="H4217">
        <f t="shared" si="327"/>
        <v>2</v>
      </c>
      <c r="I4217" t="str">
        <f t="shared" si="328"/>
        <v>Sunday</v>
      </c>
      <c r="J4217" s="2">
        <f t="shared" si="329"/>
        <v>1830000</v>
      </c>
      <c r="K4217" s="2"/>
    </row>
    <row r="4218" spans="1:11" x14ac:dyDescent="0.3">
      <c r="A4218" s="1">
        <v>45089</v>
      </c>
      <c r="B4218" t="s">
        <v>5</v>
      </c>
      <c r="C4218" t="s">
        <v>6</v>
      </c>
      <c r="D4218">
        <v>87</v>
      </c>
      <c r="E4218" s="2">
        <v>50000</v>
      </c>
      <c r="F4218">
        <f t="shared" si="325"/>
        <v>2023</v>
      </c>
      <c r="G4218" t="str">
        <f t="shared" si="326"/>
        <v>June</v>
      </c>
      <c r="H4218">
        <f t="shared" si="327"/>
        <v>2</v>
      </c>
      <c r="I4218" t="str">
        <f t="shared" si="328"/>
        <v>Monday</v>
      </c>
      <c r="J4218" s="2">
        <f t="shared" si="329"/>
        <v>4350000</v>
      </c>
      <c r="K4218" s="2"/>
    </row>
    <row r="4219" spans="1:11" x14ac:dyDescent="0.3">
      <c r="A4219" s="1">
        <v>45089</v>
      </c>
      <c r="B4219" t="s">
        <v>7</v>
      </c>
      <c r="C4219" t="s">
        <v>8</v>
      </c>
      <c r="D4219">
        <v>53</v>
      </c>
      <c r="E4219" s="2">
        <v>35000</v>
      </c>
      <c r="F4219">
        <f t="shared" si="325"/>
        <v>2023</v>
      </c>
      <c r="G4219" t="str">
        <f t="shared" si="326"/>
        <v>June</v>
      </c>
      <c r="H4219">
        <f t="shared" si="327"/>
        <v>2</v>
      </c>
      <c r="I4219" t="str">
        <f t="shared" si="328"/>
        <v>Monday</v>
      </c>
      <c r="J4219" s="2">
        <f t="shared" si="329"/>
        <v>1855000</v>
      </c>
      <c r="K4219" s="2"/>
    </row>
    <row r="4220" spans="1:11" x14ac:dyDescent="0.3">
      <c r="A4220" s="1">
        <v>45089</v>
      </c>
      <c r="B4220" t="s">
        <v>9</v>
      </c>
      <c r="C4220" t="s">
        <v>10</v>
      </c>
      <c r="D4220">
        <v>71</v>
      </c>
      <c r="E4220" s="2">
        <v>45000</v>
      </c>
      <c r="F4220">
        <f t="shared" si="325"/>
        <v>2023</v>
      </c>
      <c r="G4220" t="str">
        <f t="shared" si="326"/>
        <v>June</v>
      </c>
      <c r="H4220">
        <f t="shared" si="327"/>
        <v>2</v>
      </c>
      <c r="I4220" t="str">
        <f t="shared" si="328"/>
        <v>Monday</v>
      </c>
      <c r="J4220" s="2">
        <f t="shared" si="329"/>
        <v>3195000</v>
      </c>
      <c r="K4220" s="2"/>
    </row>
    <row r="4221" spans="1:11" x14ac:dyDescent="0.3">
      <c r="A4221" s="1">
        <v>45089</v>
      </c>
      <c r="B4221" t="s">
        <v>11</v>
      </c>
      <c r="C4221" t="s">
        <v>12</v>
      </c>
      <c r="D4221">
        <v>50</v>
      </c>
      <c r="E4221" s="2">
        <v>60000</v>
      </c>
      <c r="F4221">
        <f t="shared" si="325"/>
        <v>2023</v>
      </c>
      <c r="G4221" t="str">
        <f t="shared" si="326"/>
        <v>June</v>
      </c>
      <c r="H4221">
        <f t="shared" si="327"/>
        <v>2</v>
      </c>
      <c r="I4221" t="str">
        <f t="shared" si="328"/>
        <v>Monday</v>
      </c>
      <c r="J4221" s="2">
        <f t="shared" si="329"/>
        <v>3000000</v>
      </c>
      <c r="K4221" s="2"/>
    </row>
    <row r="4222" spans="1:11" x14ac:dyDescent="0.3">
      <c r="A4222" s="1">
        <v>45089</v>
      </c>
      <c r="B4222" t="s">
        <v>13</v>
      </c>
      <c r="C4222" t="s">
        <v>14</v>
      </c>
      <c r="D4222">
        <v>127</v>
      </c>
      <c r="E4222" s="2">
        <v>20000</v>
      </c>
      <c r="F4222">
        <f t="shared" si="325"/>
        <v>2023</v>
      </c>
      <c r="G4222" t="str">
        <f t="shared" si="326"/>
        <v>June</v>
      </c>
      <c r="H4222">
        <f t="shared" si="327"/>
        <v>2</v>
      </c>
      <c r="I4222" t="str">
        <f t="shared" si="328"/>
        <v>Monday</v>
      </c>
      <c r="J4222" s="2">
        <f t="shared" si="329"/>
        <v>2540000</v>
      </c>
      <c r="K4222" s="2"/>
    </row>
    <row r="4223" spans="1:11" x14ac:dyDescent="0.3">
      <c r="A4223" s="1">
        <v>45089</v>
      </c>
      <c r="B4223" t="s">
        <v>15</v>
      </c>
      <c r="C4223" t="s">
        <v>16</v>
      </c>
      <c r="D4223">
        <v>188</v>
      </c>
      <c r="E4223" s="2">
        <v>5000</v>
      </c>
      <c r="F4223">
        <f t="shared" si="325"/>
        <v>2023</v>
      </c>
      <c r="G4223" t="str">
        <f t="shared" si="326"/>
        <v>June</v>
      </c>
      <c r="H4223">
        <f t="shared" si="327"/>
        <v>2</v>
      </c>
      <c r="I4223" t="str">
        <f t="shared" si="328"/>
        <v>Monday</v>
      </c>
      <c r="J4223" s="2">
        <f t="shared" si="329"/>
        <v>940000</v>
      </c>
      <c r="K4223" s="2"/>
    </row>
    <row r="4224" spans="1:11" x14ac:dyDescent="0.3">
      <c r="A4224" s="1">
        <v>45089</v>
      </c>
      <c r="B4224" t="s">
        <v>17</v>
      </c>
      <c r="C4224" t="s">
        <v>18</v>
      </c>
      <c r="D4224">
        <v>92</v>
      </c>
      <c r="E4224" s="2">
        <v>25000</v>
      </c>
      <c r="F4224">
        <f t="shared" si="325"/>
        <v>2023</v>
      </c>
      <c r="G4224" t="str">
        <f t="shared" si="326"/>
        <v>June</v>
      </c>
      <c r="H4224">
        <f t="shared" si="327"/>
        <v>2</v>
      </c>
      <c r="I4224" t="str">
        <f t="shared" si="328"/>
        <v>Monday</v>
      </c>
      <c r="J4224" s="2">
        <f t="shared" si="329"/>
        <v>2300000</v>
      </c>
      <c r="K4224" s="2"/>
    </row>
    <row r="4225" spans="1:11" x14ac:dyDescent="0.3">
      <c r="A4225" s="1">
        <v>45089</v>
      </c>
      <c r="B4225" t="s">
        <v>19</v>
      </c>
      <c r="C4225" t="s">
        <v>20</v>
      </c>
      <c r="D4225">
        <v>56</v>
      </c>
      <c r="E4225" s="2">
        <v>30000</v>
      </c>
      <c r="F4225">
        <f t="shared" si="325"/>
        <v>2023</v>
      </c>
      <c r="G4225" t="str">
        <f t="shared" si="326"/>
        <v>June</v>
      </c>
      <c r="H4225">
        <f t="shared" si="327"/>
        <v>2</v>
      </c>
      <c r="I4225" t="str">
        <f t="shared" si="328"/>
        <v>Monday</v>
      </c>
      <c r="J4225" s="2">
        <f t="shared" si="329"/>
        <v>1680000</v>
      </c>
      <c r="K4225" s="2"/>
    </row>
    <row r="4226" spans="1:11" x14ac:dyDescent="0.3">
      <c r="A4226" s="1">
        <v>45090</v>
      </c>
      <c r="B4226" t="s">
        <v>5</v>
      </c>
      <c r="C4226" t="s">
        <v>6</v>
      </c>
      <c r="D4226">
        <v>101</v>
      </c>
      <c r="E4226" s="2">
        <v>50000</v>
      </c>
      <c r="F4226">
        <f t="shared" ref="F4226:F4289" si="330">YEAR(A4226)</f>
        <v>2023</v>
      </c>
      <c r="G4226" t="str">
        <f t="shared" ref="G4226:G4289" si="331">TEXT(A4226,"mmmm")</f>
        <v>June</v>
      </c>
      <c r="H4226">
        <f t="shared" ref="H4226:H4289" si="332">ROUNDUP(MONTH(A4226)/3,0)</f>
        <v>2</v>
      </c>
      <c r="I4226" t="str">
        <f t="shared" ref="I4226:I4289" si="333">TEXT(A4226,"dddd")</f>
        <v>Tuesday</v>
      </c>
      <c r="J4226" s="2">
        <f t="shared" ref="J4226:J4289" si="334">D4226*E4226</f>
        <v>5050000</v>
      </c>
      <c r="K4226" s="2"/>
    </row>
    <row r="4227" spans="1:11" x14ac:dyDescent="0.3">
      <c r="A4227" s="1">
        <v>45090</v>
      </c>
      <c r="B4227" t="s">
        <v>7</v>
      </c>
      <c r="C4227" t="s">
        <v>8</v>
      </c>
      <c r="D4227">
        <v>58</v>
      </c>
      <c r="E4227" s="2">
        <v>35000</v>
      </c>
      <c r="F4227">
        <f t="shared" si="330"/>
        <v>2023</v>
      </c>
      <c r="G4227" t="str">
        <f t="shared" si="331"/>
        <v>June</v>
      </c>
      <c r="H4227">
        <f t="shared" si="332"/>
        <v>2</v>
      </c>
      <c r="I4227" t="str">
        <f t="shared" si="333"/>
        <v>Tuesday</v>
      </c>
      <c r="J4227" s="2">
        <f t="shared" si="334"/>
        <v>2030000</v>
      </c>
      <c r="K4227" s="2"/>
    </row>
    <row r="4228" spans="1:11" x14ac:dyDescent="0.3">
      <c r="A4228" s="1">
        <v>45090</v>
      </c>
      <c r="B4228" t="s">
        <v>9</v>
      </c>
      <c r="C4228" t="s">
        <v>10</v>
      </c>
      <c r="D4228">
        <v>65</v>
      </c>
      <c r="E4228" s="2">
        <v>45000</v>
      </c>
      <c r="F4228">
        <f t="shared" si="330"/>
        <v>2023</v>
      </c>
      <c r="G4228" t="str">
        <f t="shared" si="331"/>
        <v>June</v>
      </c>
      <c r="H4228">
        <f t="shared" si="332"/>
        <v>2</v>
      </c>
      <c r="I4228" t="str">
        <f t="shared" si="333"/>
        <v>Tuesday</v>
      </c>
      <c r="J4228" s="2">
        <f t="shared" si="334"/>
        <v>2925000</v>
      </c>
      <c r="K4228" s="2"/>
    </row>
    <row r="4229" spans="1:11" x14ac:dyDescent="0.3">
      <c r="A4229" s="1">
        <v>45090</v>
      </c>
      <c r="B4229" t="s">
        <v>11</v>
      </c>
      <c r="C4229" t="s">
        <v>12</v>
      </c>
      <c r="D4229">
        <v>49</v>
      </c>
      <c r="E4229" s="2">
        <v>60000</v>
      </c>
      <c r="F4229">
        <f t="shared" si="330"/>
        <v>2023</v>
      </c>
      <c r="G4229" t="str">
        <f t="shared" si="331"/>
        <v>June</v>
      </c>
      <c r="H4229">
        <f t="shared" si="332"/>
        <v>2</v>
      </c>
      <c r="I4229" t="str">
        <f t="shared" si="333"/>
        <v>Tuesday</v>
      </c>
      <c r="J4229" s="2">
        <f t="shared" si="334"/>
        <v>2940000</v>
      </c>
      <c r="K4229" s="2"/>
    </row>
    <row r="4230" spans="1:11" x14ac:dyDescent="0.3">
      <c r="A4230" s="1">
        <v>45090</v>
      </c>
      <c r="B4230" t="s">
        <v>13</v>
      </c>
      <c r="C4230" t="s">
        <v>14</v>
      </c>
      <c r="D4230">
        <v>127</v>
      </c>
      <c r="E4230" s="2">
        <v>20000</v>
      </c>
      <c r="F4230">
        <f t="shared" si="330"/>
        <v>2023</v>
      </c>
      <c r="G4230" t="str">
        <f t="shared" si="331"/>
        <v>June</v>
      </c>
      <c r="H4230">
        <f t="shared" si="332"/>
        <v>2</v>
      </c>
      <c r="I4230" t="str">
        <f t="shared" si="333"/>
        <v>Tuesday</v>
      </c>
      <c r="J4230" s="2">
        <f t="shared" si="334"/>
        <v>2540000</v>
      </c>
      <c r="K4230" s="2"/>
    </row>
    <row r="4231" spans="1:11" x14ac:dyDescent="0.3">
      <c r="A4231" s="1">
        <v>45090</v>
      </c>
      <c r="B4231" t="s">
        <v>15</v>
      </c>
      <c r="C4231" t="s">
        <v>16</v>
      </c>
      <c r="D4231">
        <v>199</v>
      </c>
      <c r="E4231" s="2">
        <v>5000</v>
      </c>
      <c r="F4231">
        <f t="shared" si="330"/>
        <v>2023</v>
      </c>
      <c r="G4231" t="str">
        <f t="shared" si="331"/>
        <v>June</v>
      </c>
      <c r="H4231">
        <f t="shared" si="332"/>
        <v>2</v>
      </c>
      <c r="I4231" t="str">
        <f t="shared" si="333"/>
        <v>Tuesday</v>
      </c>
      <c r="J4231" s="2">
        <f t="shared" si="334"/>
        <v>995000</v>
      </c>
      <c r="K4231" s="2"/>
    </row>
    <row r="4232" spans="1:11" x14ac:dyDescent="0.3">
      <c r="A4232" s="1">
        <v>45090</v>
      </c>
      <c r="B4232" t="s">
        <v>17</v>
      </c>
      <c r="C4232" t="s">
        <v>18</v>
      </c>
      <c r="D4232">
        <v>99</v>
      </c>
      <c r="E4232" s="2">
        <v>25000</v>
      </c>
      <c r="F4232">
        <f t="shared" si="330"/>
        <v>2023</v>
      </c>
      <c r="G4232" t="str">
        <f t="shared" si="331"/>
        <v>June</v>
      </c>
      <c r="H4232">
        <f t="shared" si="332"/>
        <v>2</v>
      </c>
      <c r="I4232" t="str">
        <f t="shared" si="333"/>
        <v>Tuesday</v>
      </c>
      <c r="J4232" s="2">
        <f t="shared" si="334"/>
        <v>2475000</v>
      </c>
      <c r="K4232" s="2"/>
    </row>
    <row r="4233" spans="1:11" x14ac:dyDescent="0.3">
      <c r="A4233" s="1">
        <v>45090</v>
      </c>
      <c r="B4233" t="s">
        <v>19</v>
      </c>
      <c r="C4233" t="s">
        <v>20</v>
      </c>
      <c r="D4233">
        <v>63</v>
      </c>
      <c r="E4233" s="2">
        <v>30000</v>
      </c>
      <c r="F4233">
        <f t="shared" si="330"/>
        <v>2023</v>
      </c>
      <c r="G4233" t="str">
        <f t="shared" si="331"/>
        <v>June</v>
      </c>
      <c r="H4233">
        <f t="shared" si="332"/>
        <v>2</v>
      </c>
      <c r="I4233" t="str">
        <f t="shared" si="333"/>
        <v>Tuesday</v>
      </c>
      <c r="J4233" s="2">
        <f t="shared" si="334"/>
        <v>1890000</v>
      </c>
      <c r="K4233" s="2"/>
    </row>
    <row r="4234" spans="1:11" x14ac:dyDescent="0.3">
      <c r="A4234" s="1">
        <v>45091</v>
      </c>
      <c r="B4234" t="s">
        <v>5</v>
      </c>
      <c r="C4234" t="s">
        <v>6</v>
      </c>
      <c r="D4234">
        <v>91</v>
      </c>
      <c r="E4234" s="2">
        <v>50000</v>
      </c>
      <c r="F4234">
        <f t="shared" si="330"/>
        <v>2023</v>
      </c>
      <c r="G4234" t="str">
        <f t="shared" si="331"/>
        <v>June</v>
      </c>
      <c r="H4234">
        <f t="shared" si="332"/>
        <v>2</v>
      </c>
      <c r="I4234" t="str">
        <f t="shared" si="333"/>
        <v>Wednesday</v>
      </c>
      <c r="J4234" s="2">
        <f t="shared" si="334"/>
        <v>4550000</v>
      </c>
      <c r="K4234" s="2"/>
    </row>
    <row r="4235" spans="1:11" x14ac:dyDescent="0.3">
      <c r="A4235" s="1">
        <v>45091</v>
      </c>
      <c r="B4235" t="s">
        <v>7</v>
      </c>
      <c r="C4235" t="s">
        <v>8</v>
      </c>
      <c r="D4235">
        <v>56</v>
      </c>
      <c r="E4235" s="2">
        <v>35000</v>
      </c>
      <c r="F4235">
        <f t="shared" si="330"/>
        <v>2023</v>
      </c>
      <c r="G4235" t="str">
        <f t="shared" si="331"/>
        <v>June</v>
      </c>
      <c r="H4235">
        <f t="shared" si="332"/>
        <v>2</v>
      </c>
      <c r="I4235" t="str">
        <f t="shared" si="333"/>
        <v>Wednesday</v>
      </c>
      <c r="J4235" s="2">
        <f t="shared" si="334"/>
        <v>1960000</v>
      </c>
      <c r="K4235" s="2"/>
    </row>
    <row r="4236" spans="1:11" x14ac:dyDescent="0.3">
      <c r="A4236" s="1">
        <v>45091</v>
      </c>
      <c r="B4236" t="s">
        <v>9</v>
      </c>
      <c r="C4236" t="s">
        <v>10</v>
      </c>
      <c r="D4236">
        <v>68</v>
      </c>
      <c r="E4236" s="2">
        <v>45000</v>
      </c>
      <c r="F4236">
        <f t="shared" si="330"/>
        <v>2023</v>
      </c>
      <c r="G4236" t="str">
        <f t="shared" si="331"/>
        <v>June</v>
      </c>
      <c r="H4236">
        <f t="shared" si="332"/>
        <v>2</v>
      </c>
      <c r="I4236" t="str">
        <f t="shared" si="333"/>
        <v>Wednesday</v>
      </c>
      <c r="J4236" s="2">
        <f t="shared" si="334"/>
        <v>3060000</v>
      </c>
      <c r="K4236" s="2"/>
    </row>
    <row r="4237" spans="1:11" x14ac:dyDescent="0.3">
      <c r="A4237" s="1">
        <v>45091</v>
      </c>
      <c r="B4237" t="s">
        <v>11</v>
      </c>
      <c r="C4237" t="s">
        <v>12</v>
      </c>
      <c r="D4237">
        <v>55</v>
      </c>
      <c r="E4237" s="2">
        <v>60000</v>
      </c>
      <c r="F4237">
        <f t="shared" si="330"/>
        <v>2023</v>
      </c>
      <c r="G4237" t="str">
        <f t="shared" si="331"/>
        <v>June</v>
      </c>
      <c r="H4237">
        <f t="shared" si="332"/>
        <v>2</v>
      </c>
      <c r="I4237" t="str">
        <f t="shared" si="333"/>
        <v>Wednesday</v>
      </c>
      <c r="J4237" s="2">
        <f t="shared" si="334"/>
        <v>3300000</v>
      </c>
      <c r="K4237" s="2"/>
    </row>
    <row r="4238" spans="1:11" x14ac:dyDescent="0.3">
      <c r="A4238" s="1">
        <v>45091</v>
      </c>
      <c r="B4238" t="s">
        <v>13</v>
      </c>
      <c r="C4238" t="s">
        <v>14</v>
      </c>
      <c r="D4238">
        <v>117</v>
      </c>
      <c r="E4238" s="2">
        <v>20000</v>
      </c>
      <c r="F4238">
        <f t="shared" si="330"/>
        <v>2023</v>
      </c>
      <c r="G4238" t="str">
        <f t="shared" si="331"/>
        <v>June</v>
      </c>
      <c r="H4238">
        <f t="shared" si="332"/>
        <v>2</v>
      </c>
      <c r="I4238" t="str">
        <f t="shared" si="333"/>
        <v>Wednesday</v>
      </c>
      <c r="J4238" s="2">
        <f t="shared" si="334"/>
        <v>2340000</v>
      </c>
      <c r="K4238" s="2"/>
    </row>
    <row r="4239" spans="1:11" x14ac:dyDescent="0.3">
      <c r="A4239" s="1">
        <v>45091</v>
      </c>
      <c r="B4239" t="s">
        <v>15</v>
      </c>
      <c r="C4239" t="s">
        <v>16</v>
      </c>
      <c r="D4239">
        <v>207</v>
      </c>
      <c r="E4239" s="2">
        <v>5000</v>
      </c>
      <c r="F4239">
        <f t="shared" si="330"/>
        <v>2023</v>
      </c>
      <c r="G4239" t="str">
        <f t="shared" si="331"/>
        <v>June</v>
      </c>
      <c r="H4239">
        <f t="shared" si="332"/>
        <v>2</v>
      </c>
      <c r="I4239" t="str">
        <f t="shared" si="333"/>
        <v>Wednesday</v>
      </c>
      <c r="J4239" s="2">
        <f t="shared" si="334"/>
        <v>1035000</v>
      </c>
      <c r="K4239" s="2"/>
    </row>
    <row r="4240" spans="1:11" x14ac:dyDescent="0.3">
      <c r="A4240" s="1">
        <v>45091</v>
      </c>
      <c r="B4240" t="s">
        <v>17</v>
      </c>
      <c r="C4240" t="s">
        <v>18</v>
      </c>
      <c r="D4240">
        <v>98</v>
      </c>
      <c r="E4240" s="2">
        <v>25000</v>
      </c>
      <c r="F4240">
        <f t="shared" si="330"/>
        <v>2023</v>
      </c>
      <c r="G4240" t="str">
        <f t="shared" si="331"/>
        <v>June</v>
      </c>
      <c r="H4240">
        <f t="shared" si="332"/>
        <v>2</v>
      </c>
      <c r="I4240" t="str">
        <f t="shared" si="333"/>
        <v>Wednesday</v>
      </c>
      <c r="J4240" s="2">
        <f t="shared" si="334"/>
        <v>2450000</v>
      </c>
      <c r="K4240" s="2"/>
    </row>
    <row r="4241" spans="1:11" x14ac:dyDescent="0.3">
      <c r="A4241" s="1">
        <v>45091</v>
      </c>
      <c r="B4241" t="s">
        <v>19</v>
      </c>
      <c r="C4241" t="s">
        <v>20</v>
      </c>
      <c r="D4241">
        <v>59</v>
      </c>
      <c r="E4241" s="2">
        <v>30000</v>
      </c>
      <c r="F4241">
        <f t="shared" si="330"/>
        <v>2023</v>
      </c>
      <c r="G4241" t="str">
        <f t="shared" si="331"/>
        <v>June</v>
      </c>
      <c r="H4241">
        <f t="shared" si="332"/>
        <v>2</v>
      </c>
      <c r="I4241" t="str">
        <f t="shared" si="333"/>
        <v>Wednesday</v>
      </c>
      <c r="J4241" s="2">
        <f t="shared" si="334"/>
        <v>1770000</v>
      </c>
      <c r="K4241" s="2"/>
    </row>
    <row r="4242" spans="1:11" x14ac:dyDescent="0.3">
      <c r="A4242" s="1">
        <v>45092</v>
      </c>
      <c r="B4242" t="s">
        <v>5</v>
      </c>
      <c r="C4242" t="s">
        <v>6</v>
      </c>
      <c r="D4242">
        <v>89</v>
      </c>
      <c r="E4242" s="2">
        <v>50000</v>
      </c>
      <c r="F4242">
        <f t="shared" si="330"/>
        <v>2023</v>
      </c>
      <c r="G4242" t="str">
        <f t="shared" si="331"/>
        <v>June</v>
      </c>
      <c r="H4242">
        <f t="shared" si="332"/>
        <v>2</v>
      </c>
      <c r="I4242" t="str">
        <f t="shared" si="333"/>
        <v>Thursday</v>
      </c>
      <c r="J4242" s="2">
        <f t="shared" si="334"/>
        <v>4450000</v>
      </c>
      <c r="K4242" s="2"/>
    </row>
    <row r="4243" spans="1:11" x14ac:dyDescent="0.3">
      <c r="A4243" s="1">
        <v>45092</v>
      </c>
      <c r="B4243" t="s">
        <v>7</v>
      </c>
      <c r="C4243" t="s">
        <v>8</v>
      </c>
      <c r="D4243">
        <v>58</v>
      </c>
      <c r="E4243" s="2">
        <v>35000</v>
      </c>
      <c r="F4243">
        <f t="shared" si="330"/>
        <v>2023</v>
      </c>
      <c r="G4243" t="str">
        <f t="shared" si="331"/>
        <v>June</v>
      </c>
      <c r="H4243">
        <f t="shared" si="332"/>
        <v>2</v>
      </c>
      <c r="I4243" t="str">
        <f t="shared" si="333"/>
        <v>Thursday</v>
      </c>
      <c r="J4243" s="2">
        <f t="shared" si="334"/>
        <v>2030000</v>
      </c>
      <c r="K4243" s="2"/>
    </row>
    <row r="4244" spans="1:11" x14ac:dyDescent="0.3">
      <c r="A4244" s="1">
        <v>45092</v>
      </c>
      <c r="B4244" t="s">
        <v>9</v>
      </c>
      <c r="C4244" t="s">
        <v>10</v>
      </c>
      <c r="D4244">
        <v>64</v>
      </c>
      <c r="E4244" s="2">
        <v>45000</v>
      </c>
      <c r="F4244">
        <f t="shared" si="330"/>
        <v>2023</v>
      </c>
      <c r="G4244" t="str">
        <f t="shared" si="331"/>
        <v>June</v>
      </c>
      <c r="H4244">
        <f t="shared" si="332"/>
        <v>2</v>
      </c>
      <c r="I4244" t="str">
        <f t="shared" si="333"/>
        <v>Thursday</v>
      </c>
      <c r="J4244" s="2">
        <f t="shared" si="334"/>
        <v>2880000</v>
      </c>
      <c r="K4244" s="2"/>
    </row>
    <row r="4245" spans="1:11" x14ac:dyDescent="0.3">
      <c r="A4245" s="1">
        <v>45092</v>
      </c>
      <c r="B4245" t="s">
        <v>11</v>
      </c>
      <c r="C4245" t="s">
        <v>12</v>
      </c>
      <c r="D4245">
        <v>50</v>
      </c>
      <c r="E4245" s="2">
        <v>60000</v>
      </c>
      <c r="F4245">
        <f t="shared" si="330"/>
        <v>2023</v>
      </c>
      <c r="G4245" t="str">
        <f t="shared" si="331"/>
        <v>June</v>
      </c>
      <c r="H4245">
        <f t="shared" si="332"/>
        <v>2</v>
      </c>
      <c r="I4245" t="str">
        <f t="shared" si="333"/>
        <v>Thursday</v>
      </c>
      <c r="J4245" s="2">
        <f t="shared" si="334"/>
        <v>3000000</v>
      </c>
      <c r="K4245" s="2"/>
    </row>
    <row r="4246" spans="1:11" x14ac:dyDescent="0.3">
      <c r="A4246" s="1">
        <v>45092</v>
      </c>
      <c r="B4246" t="s">
        <v>13</v>
      </c>
      <c r="C4246" t="s">
        <v>14</v>
      </c>
      <c r="D4246">
        <v>123</v>
      </c>
      <c r="E4246" s="2">
        <v>20000</v>
      </c>
      <c r="F4246">
        <f t="shared" si="330"/>
        <v>2023</v>
      </c>
      <c r="G4246" t="str">
        <f t="shared" si="331"/>
        <v>June</v>
      </c>
      <c r="H4246">
        <f t="shared" si="332"/>
        <v>2</v>
      </c>
      <c r="I4246" t="str">
        <f t="shared" si="333"/>
        <v>Thursday</v>
      </c>
      <c r="J4246" s="2">
        <f t="shared" si="334"/>
        <v>2460000</v>
      </c>
      <c r="K4246" s="2"/>
    </row>
    <row r="4247" spans="1:11" x14ac:dyDescent="0.3">
      <c r="A4247" s="1">
        <v>45092</v>
      </c>
      <c r="B4247" t="s">
        <v>15</v>
      </c>
      <c r="C4247" t="s">
        <v>16</v>
      </c>
      <c r="D4247">
        <v>195</v>
      </c>
      <c r="E4247" s="2">
        <v>5000</v>
      </c>
      <c r="F4247">
        <f t="shared" si="330"/>
        <v>2023</v>
      </c>
      <c r="G4247" t="str">
        <f t="shared" si="331"/>
        <v>June</v>
      </c>
      <c r="H4247">
        <f t="shared" si="332"/>
        <v>2</v>
      </c>
      <c r="I4247" t="str">
        <f t="shared" si="333"/>
        <v>Thursday</v>
      </c>
      <c r="J4247" s="2">
        <f t="shared" si="334"/>
        <v>975000</v>
      </c>
      <c r="K4247" s="2"/>
    </row>
    <row r="4248" spans="1:11" x14ac:dyDescent="0.3">
      <c r="A4248" s="1">
        <v>45092</v>
      </c>
      <c r="B4248" t="s">
        <v>17</v>
      </c>
      <c r="C4248" t="s">
        <v>18</v>
      </c>
      <c r="D4248">
        <v>99</v>
      </c>
      <c r="E4248" s="2">
        <v>25000</v>
      </c>
      <c r="F4248">
        <f t="shared" si="330"/>
        <v>2023</v>
      </c>
      <c r="G4248" t="str">
        <f t="shared" si="331"/>
        <v>June</v>
      </c>
      <c r="H4248">
        <f t="shared" si="332"/>
        <v>2</v>
      </c>
      <c r="I4248" t="str">
        <f t="shared" si="333"/>
        <v>Thursday</v>
      </c>
      <c r="J4248" s="2">
        <f t="shared" si="334"/>
        <v>2475000</v>
      </c>
      <c r="K4248" s="2"/>
    </row>
    <row r="4249" spans="1:11" x14ac:dyDescent="0.3">
      <c r="A4249" s="1">
        <v>45092</v>
      </c>
      <c r="B4249" t="s">
        <v>19</v>
      </c>
      <c r="C4249" t="s">
        <v>20</v>
      </c>
      <c r="D4249">
        <v>66</v>
      </c>
      <c r="E4249" s="2">
        <v>30000</v>
      </c>
      <c r="F4249">
        <f t="shared" si="330"/>
        <v>2023</v>
      </c>
      <c r="G4249" t="str">
        <f t="shared" si="331"/>
        <v>June</v>
      </c>
      <c r="H4249">
        <f t="shared" si="332"/>
        <v>2</v>
      </c>
      <c r="I4249" t="str">
        <f t="shared" si="333"/>
        <v>Thursday</v>
      </c>
      <c r="J4249" s="2">
        <f t="shared" si="334"/>
        <v>1980000</v>
      </c>
      <c r="K4249" s="2"/>
    </row>
    <row r="4250" spans="1:11" x14ac:dyDescent="0.3">
      <c r="A4250" s="1">
        <v>45093</v>
      </c>
      <c r="B4250" t="s">
        <v>5</v>
      </c>
      <c r="C4250" t="s">
        <v>6</v>
      </c>
      <c r="D4250">
        <v>85</v>
      </c>
      <c r="E4250" s="2">
        <v>50000</v>
      </c>
      <c r="F4250">
        <f t="shared" si="330"/>
        <v>2023</v>
      </c>
      <c r="G4250" t="str">
        <f t="shared" si="331"/>
        <v>June</v>
      </c>
      <c r="H4250">
        <f t="shared" si="332"/>
        <v>2</v>
      </c>
      <c r="I4250" t="str">
        <f t="shared" si="333"/>
        <v>Friday</v>
      </c>
      <c r="J4250" s="2">
        <f t="shared" si="334"/>
        <v>4250000</v>
      </c>
      <c r="K4250" s="2"/>
    </row>
    <row r="4251" spans="1:11" x14ac:dyDescent="0.3">
      <c r="A4251" s="1">
        <v>45093</v>
      </c>
      <c r="B4251" t="s">
        <v>7</v>
      </c>
      <c r="C4251" t="s">
        <v>8</v>
      </c>
      <c r="D4251">
        <v>65</v>
      </c>
      <c r="E4251" s="2">
        <v>35000</v>
      </c>
      <c r="F4251">
        <f t="shared" si="330"/>
        <v>2023</v>
      </c>
      <c r="G4251" t="str">
        <f t="shared" si="331"/>
        <v>June</v>
      </c>
      <c r="H4251">
        <f t="shared" si="332"/>
        <v>2</v>
      </c>
      <c r="I4251" t="str">
        <f t="shared" si="333"/>
        <v>Friday</v>
      </c>
      <c r="J4251" s="2">
        <f t="shared" si="334"/>
        <v>2275000</v>
      </c>
      <c r="K4251" s="2"/>
    </row>
    <row r="4252" spans="1:11" x14ac:dyDescent="0.3">
      <c r="A4252" s="1">
        <v>45093</v>
      </c>
      <c r="B4252" t="s">
        <v>9</v>
      </c>
      <c r="C4252" t="s">
        <v>10</v>
      </c>
      <c r="D4252">
        <v>74</v>
      </c>
      <c r="E4252" s="2">
        <v>45000</v>
      </c>
      <c r="F4252">
        <f t="shared" si="330"/>
        <v>2023</v>
      </c>
      <c r="G4252" t="str">
        <f t="shared" si="331"/>
        <v>June</v>
      </c>
      <c r="H4252">
        <f t="shared" si="332"/>
        <v>2</v>
      </c>
      <c r="I4252" t="str">
        <f t="shared" si="333"/>
        <v>Friday</v>
      </c>
      <c r="J4252" s="2">
        <f t="shared" si="334"/>
        <v>3330000</v>
      </c>
      <c r="K4252" s="2"/>
    </row>
    <row r="4253" spans="1:11" x14ac:dyDescent="0.3">
      <c r="A4253" s="1">
        <v>45093</v>
      </c>
      <c r="B4253" t="s">
        <v>11</v>
      </c>
      <c r="C4253" t="s">
        <v>12</v>
      </c>
      <c r="D4253">
        <v>52</v>
      </c>
      <c r="E4253" s="2">
        <v>60000</v>
      </c>
      <c r="F4253">
        <f t="shared" si="330"/>
        <v>2023</v>
      </c>
      <c r="G4253" t="str">
        <f t="shared" si="331"/>
        <v>June</v>
      </c>
      <c r="H4253">
        <f t="shared" si="332"/>
        <v>2</v>
      </c>
      <c r="I4253" t="str">
        <f t="shared" si="333"/>
        <v>Friday</v>
      </c>
      <c r="J4253" s="2">
        <f t="shared" si="334"/>
        <v>3120000</v>
      </c>
      <c r="K4253" s="2"/>
    </row>
    <row r="4254" spans="1:11" x14ac:dyDescent="0.3">
      <c r="A4254" s="1">
        <v>45093</v>
      </c>
      <c r="B4254" t="s">
        <v>13</v>
      </c>
      <c r="C4254" t="s">
        <v>14</v>
      </c>
      <c r="D4254">
        <v>129</v>
      </c>
      <c r="E4254" s="2">
        <v>20000</v>
      </c>
      <c r="F4254">
        <f t="shared" si="330"/>
        <v>2023</v>
      </c>
      <c r="G4254" t="str">
        <f t="shared" si="331"/>
        <v>June</v>
      </c>
      <c r="H4254">
        <f t="shared" si="332"/>
        <v>2</v>
      </c>
      <c r="I4254" t="str">
        <f t="shared" si="333"/>
        <v>Friday</v>
      </c>
      <c r="J4254" s="2">
        <f t="shared" si="334"/>
        <v>2580000</v>
      </c>
      <c r="K4254" s="2"/>
    </row>
    <row r="4255" spans="1:11" x14ac:dyDescent="0.3">
      <c r="A4255" s="1">
        <v>45093</v>
      </c>
      <c r="B4255" t="s">
        <v>15</v>
      </c>
      <c r="C4255" t="s">
        <v>16</v>
      </c>
      <c r="D4255">
        <v>179</v>
      </c>
      <c r="E4255" s="2">
        <v>5000</v>
      </c>
      <c r="F4255">
        <f t="shared" si="330"/>
        <v>2023</v>
      </c>
      <c r="G4255" t="str">
        <f t="shared" si="331"/>
        <v>June</v>
      </c>
      <c r="H4255">
        <f t="shared" si="332"/>
        <v>2</v>
      </c>
      <c r="I4255" t="str">
        <f t="shared" si="333"/>
        <v>Friday</v>
      </c>
      <c r="J4255" s="2">
        <f t="shared" si="334"/>
        <v>895000</v>
      </c>
      <c r="K4255" s="2"/>
    </row>
    <row r="4256" spans="1:11" x14ac:dyDescent="0.3">
      <c r="A4256" s="1">
        <v>45093</v>
      </c>
      <c r="B4256" t="s">
        <v>17</v>
      </c>
      <c r="C4256" t="s">
        <v>18</v>
      </c>
      <c r="D4256">
        <v>100</v>
      </c>
      <c r="E4256" s="2">
        <v>25000</v>
      </c>
      <c r="F4256">
        <f t="shared" si="330"/>
        <v>2023</v>
      </c>
      <c r="G4256" t="str">
        <f t="shared" si="331"/>
        <v>June</v>
      </c>
      <c r="H4256">
        <f t="shared" si="332"/>
        <v>2</v>
      </c>
      <c r="I4256" t="str">
        <f t="shared" si="333"/>
        <v>Friday</v>
      </c>
      <c r="J4256" s="2">
        <f t="shared" si="334"/>
        <v>2500000</v>
      </c>
      <c r="K4256" s="2"/>
    </row>
    <row r="4257" spans="1:11" x14ac:dyDescent="0.3">
      <c r="A4257" s="1">
        <v>45093</v>
      </c>
      <c r="B4257" t="s">
        <v>19</v>
      </c>
      <c r="C4257" t="s">
        <v>20</v>
      </c>
      <c r="D4257">
        <v>62</v>
      </c>
      <c r="E4257" s="2">
        <v>30000</v>
      </c>
      <c r="F4257">
        <f t="shared" si="330"/>
        <v>2023</v>
      </c>
      <c r="G4257" t="str">
        <f t="shared" si="331"/>
        <v>June</v>
      </c>
      <c r="H4257">
        <f t="shared" si="332"/>
        <v>2</v>
      </c>
      <c r="I4257" t="str">
        <f t="shared" si="333"/>
        <v>Friday</v>
      </c>
      <c r="J4257" s="2">
        <f t="shared" si="334"/>
        <v>1860000</v>
      </c>
      <c r="K4257" s="2"/>
    </row>
    <row r="4258" spans="1:11" x14ac:dyDescent="0.3">
      <c r="A4258" s="1">
        <v>45094</v>
      </c>
      <c r="B4258" t="s">
        <v>5</v>
      </c>
      <c r="C4258" t="s">
        <v>6</v>
      </c>
      <c r="D4258">
        <v>93</v>
      </c>
      <c r="E4258" s="2">
        <v>50000</v>
      </c>
      <c r="F4258">
        <f t="shared" si="330"/>
        <v>2023</v>
      </c>
      <c r="G4258" t="str">
        <f t="shared" si="331"/>
        <v>June</v>
      </c>
      <c r="H4258">
        <f t="shared" si="332"/>
        <v>2</v>
      </c>
      <c r="I4258" t="str">
        <f t="shared" si="333"/>
        <v>Saturday</v>
      </c>
      <c r="J4258" s="2">
        <f t="shared" si="334"/>
        <v>4650000</v>
      </c>
      <c r="K4258" s="2"/>
    </row>
    <row r="4259" spans="1:11" x14ac:dyDescent="0.3">
      <c r="A4259" s="1">
        <v>45094</v>
      </c>
      <c r="B4259" t="s">
        <v>7</v>
      </c>
      <c r="C4259" t="s">
        <v>8</v>
      </c>
      <c r="D4259">
        <v>57</v>
      </c>
      <c r="E4259" s="2">
        <v>35000</v>
      </c>
      <c r="F4259">
        <f t="shared" si="330"/>
        <v>2023</v>
      </c>
      <c r="G4259" t="str">
        <f t="shared" si="331"/>
        <v>June</v>
      </c>
      <c r="H4259">
        <f t="shared" si="332"/>
        <v>2</v>
      </c>
      <c r="I4259" t="str">
        <f t="shared" si="333"/>
        <v>Saturday</v>
      </c>
      <c r="J4259" s="2">
        <f t="shared" si="334"/>
        <v>1995000</v>
      </c>
      <c r="K4259" s="2"/>
    </row>
    <row r="4260" spans="1:11" x14ac:dyDescent="0.3">
      <c r="A4260" s="1">
        <v>45094</v>
      </c>
      <c r="B4260" t="s">
        <v>9</v>
      </c>
      <c r="C4260" t="s">
        <v>10</v>
      </c>
      <c r="D4260">
        <v>71</v>
      </c>
      <c r="E4260" s="2">
        <v>45000</v>
      </c>
      <c r="F4260">
        <f t="shared" si="330"/>
        <v>2023</v>
      </c>
      <c r="G4260" t="str">
        <f t="shared" si="331"/>
        <v>June</v>
      </c>
      <c r="H4260">
        <f t="shared" si="332"/>
        <v>2</v>
      </c>
      <c r="I4260" t="str">
        <f t="shared" si="333"/>
        <v>Saturday</v>
      </c>
      <c r="J4260" s="2">
        <f t="shared" si="334"/>
        <v>3195000</v>
      </c>
      <c r="K4260" s="2"/>
    </row>
    <row r="4261" spans="1:11" x14ac:dyDescent="0.3">
      <c r="A4261" s="1">
        <v>45094</v>
      </c>
      <c r="B4261" t="s">
        <v>11</v>
      </c>
      <c r="C4261" t="s">
        <v>12</v>
      </c>
      <c r="D4261">
        <v>51</v>
      </c>
      <c r="E4261" s="2">
        <v>60000</v>
      </c>
      <c r="F4261">
        <f t="shared" si="330"/>
        <v>2023</v>
      </c>
      <c r="G4261" t="str">
        <f t="shared" si="331"/>
        <v>June</v>
      </c>
      <c r="H4261">
        <f t="shared" si="332"/>
        <v>2</v>
      </c>
      <c r="I4261" t="str">
        <f t="shared" si="333"/>
        <v>Saturday</v>
      </c>
      <c r="J4261" s="2">
        <f t="shared" si="334"/>
        <v>3060000</v>
      </c>
      <c r="K4261" s="2"/>
    </row>
    <row r="4262" spans="1:11" x14ac:dyDescent="0.3">
      <c r="A4262" s="1">
        <v>45094</v>
      </c>
      <c r="B4262" t="s">
        <v>13</v>
      </c>
      <c r="C4262" t="s">
        <v>14</v>
      </c>
      <c r="D4262">
        <v>136</v>
      </c>
      <c r="E4262" s="2">
        <v>20000</v>
      </c>
      <c r="F4262">
        <f t="shared" si="330"/>
        <v>2023</v>
      </c>
      <c r="G4262" t="str">
        <f t="shared" si="331"/>
        <v>June</v>
      </c>
      <c r="H4262">
        <f t="shared" si="332"/>
        <v>2</v>
      </c>
      <c r="I4262" t="str">
        <f t="shared" si="333"/>
        <v>Saturday</v>
      </c>
      <c r="J4262" s="2">
        <f t="shared" si="334"/>
        <v>2720000</v>
      </c>
      <c r="K4262" s="2"/>
    </row>
    <row r="4263" spans="1:11" x14ac:dyDescent="0.3">
      <c r="A4263" s="1">
        <v>45094</v>
      </c>
      <c r="B4263" t="s">
        <v>15</v>
      </c>
      <c r="C4263" t="s">
        <v>16</v>
      </c>
      <c r="D4263">
        <v>200</v>
      </c>
      <c r="E4263" s="2">
        <v>5000</v>
      </c>
      <c r="F4263">
        <f t="shared" si="330"/>
        <v>2023</v>
      </c>
      <c r="G4263" t="str">
        <f t="shared" si="331"/>
        <v>June</v>
      </c>
      <c r="H4263">
        <f t="shared" si="332"/>
        <v>2</v>
      </c>
      <c r="I4263" t="str">
        <f t="shared" si="333"/>
        <v>Saturday</v>
      </c>
      <c r="J4263" s="2">
        <f t="shared" si="334"/>
        <v>1000000</v>
      </c>
      <c r="K4263" s="2"/>
    </row>
    <row r="4264" spans="1:11" x14ac:dyDescent="0.3">
      <c r="A4264" s="1">
        <v>45094</v>
      </c>
      <c r="B4264" t="s">
        <v>17</v>
      </c>
      <c r="C4264" t="s">
        <v>18</v>
      </c>
      <c r="D4264">
        <v>89</v>
      </c>
      <c r="E4264" s="2">
        <v>25000</v>
      </c>
      <c r="F4264">
        <f t="shared" si="330"/>
        <v>2023</v>
      </c>
      <c r="G4264" t="str">
        <f t="shared" si="331"/>
        <v>June</v>
      </c>
      <c r="H4264">
        <f t="shared" si="332"/>
        <v>2</v>
      </c>
      <c r="I4264" t="str">
        <f t="shared" si="333"/>
        <v>Saturday</v>
      </c>
      <c r="J4264" s="2">
        <f t="shared" si="334"/>
        <v>2225000</v>
      </c>
      <c r="K4264" s="2"/>
    </row>
    <row r="4265" spans="1:11" x14ac:dyDescent="0.3">
      <c r="A4265" s="1">
        <v>45094</v>
      </c>
      <c r="B4265" t="s">
        <v>19</v>
      </c>
      <c r="C4265" t="s">
        <v>20</v>
      </c>
      <c r="D4265">
        <v>61</v>
      </c>
      <c r="E4265" s="2">
        <v>30000</v>
      </c>
      <c r="F4265">
        <f t="shared" si="330"/>
        <v>2023</v>
      </c>
      <c r="G4265" t="str">
        <f t="shared" si="331"/>
        <v>June</v>
      </c>
      <c r="H4265">
        <f t="shared" si="332"/>
        <v>2</v>
      </c>
      <c r="I4265" t="str">
        <f t="shared" si="333"/>
        <v>Saturday</v>
      </c>
      <c r="J4265" s="2">
        <f t="shared" si="334"/>
        <v>1830000</v>
      </c>
      <c r="K4265" s="2"/>
    </row>
    <row r="4266" spans="1:11" x14ac:dyDescent="0.3">
      <c r="A4266" s="1">
        <v>45095</v>
      </c>
      <c r="B4266" t="s">
        <v>5</v>
      </c>
      <c r="C4266" t="s">
        <v>6</v>
      </c>
      <c r="D4266">
        <v>87</v>
      </c>
      <c r="E4266" s="2">
        <v>50000</v>
      </c>
      <c r="F4266">
        <f t="shared" si="330"/>
        <v>2023</v>
      </c>
      <c r="G4266" t="str">
        <f t="shared" si="331"/>
        <v>June</v>
      </c>
      <c r="H4266">
        <f t="shared" si="332"/>
        <v>2</v>
      </c>
      <c r="I4266" t="str">
        <f t="shared" si="333"/>
        <v>Sunday</v>
      </c>
      <c r="J4266" s="2">
        <f t="shared" si="334"/>
        <v>4350000</v>
      </c>
      <c r="K4266" s="2"/>
    </row>
    <row r="4267" spans="1:11" x14ac:dyDescent="0.3">
      <c r="A4267" s="1">
        <v>45095</v>
      </c>
      <c r="B4267" t="s">
        <v>7</v>
      </c>
      <c r="C4267" t="s">
        <v>8</v>
      </c>
      <c r="D4267">
        <v>59</v>
      </c>
      <c r="E4267" s="2">
        <v>35000</v>
      </c>
      <c r="F4267">
        <f t="shared" si="330"/>
        <v>2023</v>
      </c>
      <c r="G4267" t="str">
        <f t="shared" si="331"/>
        <v>June</v>
      </c>
      <c r="H4267">
        <f t="shared" si="332"/>
        <v>2</v>
      </c>
      <c r="I4267" t="str">
        <f t="shared" si="333"/>
        <v>Sunday</v>
      </c>
      <c r="J4267" s="2">
        <f t="shared" si="334"/>
        <v>2065000</v>
      </c>
      <c r="K4267" s="2"/>
    </row>
    <row r="4268" spans="1:11" x14ac:dyDescent="0.3">
      <c r="A4268" s="1">
        <v>45095</v>
      </c>
      <c r="B4268" t="s">
        <v>9</v>
      </c>
      <c r="C4268" t="s">
        <v>10</v>
      </c>
      <c r="D4268">
        <v>69</v>
      </c>
      <c r="E4268" s="2">
        <v>45000</v>
      </c>
      <c r="F4268">
        <f t="shared" si="330"/>
        <v>2023</v>
      </c>
      <c r="G4268" t="str">
        <f t="shared" si="331"/>
        <v>June</v>
      </c>
      <c r="H4268">
        <f t="shared" si="332"/>
        <v>2</v>
      </c>
      <c r="I4268" t="str">
        <f t="shared" si="333"/>
        <v>Sunday</v>
      </c>
      <c r="J4268" s="2">
        <f t="shared" si="334"/>
        <v>3105000</v>
      </c>
      <c r="K4268" s="2"/>
    </row>
    <row r="4269" spans="1:11" x14ac:dyDescent="0.3">
      <c r="A4269" s="1">
        <v>45095</v>
      </c>
      <c r="B4269" t="s">
        <v>11</v>
      </c>
      <c r="C4269" t="s">
        <v>12</v>
      </c>
      <c r="D4269">
        <v>57</v>
      </c>
      <c r="E4269" s="2">
        <v>60000</v>
      </c>
      <c r="F4269">
        <f t="shared" si="330"/>
        <v>2023</v>
      </c>
      <c r="G4269" t="str">
        <f t="shared" si="331"/>
        <v>June</v>
      </c>
      <c r="H4269">
        <f t="shared" si="332"/>
        <v>2</v>
      </c>
      <c r="I4269" t="str">
        <f t="shared" si="333"/>
        <v>Sunday</v>
      </c>
      <c r="J4269" s="2">
        <f t="shared" si="334"/>
        <v>3420000</v>
      </c>
      <c r="K4269" s="2"/>
    </row>
    <row r="4270" spans="1:11" x14ac:dyDescent="0.3">
      <c r="A4270" s="1">
        <v>45095</v>
      </c>
      <c r="B4270" t="s">
        <v>13</v>
      </c>
      <c r="C4270" t="s">
        <v>14</v>
      </c>
      <c r="D4270">
        <v>123</v>
      </c>
      <c r="E4270" s="2">
        <v>20000</v>
      </c>
      <c r="F4270">
        <f t="shared" si="330"/>
        <v>2023</v>
      </c>
      <c r="G4270" t="str">
        <f t="shared" si="331"/>
        <v>June</v>
      </c>
      <c r="H4270">
        <f t="shared" si="332"/>
        <v>2</v>
      </c>
      <c r="I4270" t="str">
        <f t="shared" si="333"/>
        <v>Sunday</v>
      </c>
      <c r="J4270" s="2">
        <f t="shared" si="334"/>
        <v>2460000</v>
      </c>
      <c r="K4270" s="2"/>
    </row>
    <row r="4271" spans="1:11" x14ac:dyDescent="0.3">
      <c r="A4271" s="1">
        <v>45095</v>
      </c>
      <c r="B4271" t="s">
        <v>15</v>
      </c>
      <c r="C4271" t="s">
        <v>16</v>
      </c>
      <c r="D4271">
        <v>188</v>
      </c>
      <c r="E4271" s="2">
        <v>5000</v>
      </c>
      <c r="F4271">
        <f t="shared" si="330"/>
        <v>2023</v>
      </c>
      <c r="G4271" t="str">
        <f t="shared" si="331"/>
        <v>June</v>
      </c>
      <c r="H4271">
        <f t="shared" si="332"/>
        <v>2</v>
      </c>
      <c r="I4271" t="str">
        <f t="shared" si="333"/>
        <v>Sunday</v>
      </c>
      <c r="J4271" s="2">
        <f t="shared" si="334"/>
        <v>940000</v>
      </c>
      <c r="K4271" s="2"/>
    </row>
    <row r="4272" spans="1:11" x14ac:dyDescent="0.3">
      <c r="A4272" s="1">
        <v>45095</v>
      </c>
      <c r="B4272" t="s">
        <v>17</v>
      </c>
      <c r="C4272" t="s">
        <v>18</v>
      </c>
      <c r="D4272">
        <v>92</v>
      </c>
      <c r="E4272" s="2">
        <v>25000</v>
      </c>
      <c r="F4272">
        <f t="shared" si="330"/>
        <v>2023</v>
      </c>
      <c r="G4272" t="str">
        <f t="shared" si="331"/>
        <v>June</v>
      </c>
      <c r="H4272">
        <f t="shared" si="332"/>
        <v>2</v>
      </c>
      <c r="I4272" t="str">
        <f t="shared" si="333"/>
        <v>Sunday</v>
      </c>
      <c r="J4272" s="2">
        <f t="shared" si="334"/>
        <v>2300000</v>
      </c>
      <c r="K4272" s="2"/>
    </row>
    <row r="4273" spans="1:11" x14ac:dyDescent="0.3">
      <c r="A4273" s="1">
        <v>45095</v>
      </c>
      <c r="B4273" t="s">
        <v>19</v>
      </c>
      <c r="C4273" t="s">
        <v>20</v>
      </c>
      <c r="D4273">
        <v>64</v>
      </c>
      <c r="E4273" s="2">
        <v>30000</v>
      </c>
      <c r="F4273">
        <f t="shared" si="330"/>
        <v>2023</v>
      </c>
      <c r="G4273" t="str">
        <f t="shared" si="331"/>
        <v>June</v>
      </c>
      <c r="H4273">
        <f t="shared" si="332"/>
        <v>2</v>
      </c>
      <c r="I4273" t="str">
        <f t="shared" si="333"/>
        <v>Sunday</v>
      </c>
      <c r="J4273" s="2">
        <f t="shared" si="334"/>
        <v>1920000</v>
      </c>
      <c r="K4273" s="2"/>
    </row>
    <row r="4274" spans="1:11" x14ac:dyDescent="0.3">
      <c r="A4274" s="1">
        <v>45096</v>
      </c>
      <c r="B4274" t="s">
        <v>5</v>
      </c>
      <c r="C4274" t="s">
        <v>6</v>
      </c>
      <c r="D4274">
        <v>85</v>
      </c>
      <c r="E4274" s="2">
        <v>50000</v>
      </c>
      <c r="F4274">
        <f t="shared" si="330"/>
        <v>2023</v>
      </c>
      <c r="G4274" t="str">
        <f t="shared" si="331"/>
        <v>June</v>
      </c>
      <c r="H4274">
        <f t="shared" si="332"/>
        <v>2</v>
      </c>
      <c r="I4274" t="str">
        <f t="shared" si="333"/>
        <v>Monday</v>
      </c>
      <c r="J4274" s="2">
        <f t="shared" si="334"/>
        <v>4250000</v>
      </c>
      <c r="K4274" s="2"/>
    </row>
    <row r="4275" spans="1:11" x14ac:dyDescent="0.3">
      <c r="A4275" s="1">
        <v>45096</v>
      </c>
      <c r="B4275" t="s">
        <v>7</v>
      </c>
      <c r="C4275" t="s">
        <v>8</v>
      </c>
      <c r="D4275">
        <v>58</v>
      </c>
      <c r="E4275" s="2">
        <v>35000</v>
      </c>
      <c r="F4275">
        <f t="shared" si="330"/>
        <v>2023</v>
      </c>
      <c r="G4275" t="str">
        <f t="shared" si="331"/>
        <v>June</v>
      </c>
      <c r="H4275">
        <f t="shared" si="332"/>
        <v>2</v>
      </c>
      <c r="I4275" t="str">
        <f t="shared" si="333"/>
        <v>Monday</v>
      </c>
      <c r="J4275" s="2">
        <f t="shared" si="334"/>
        <v>2030000</v>
      </c>
      <c r="K4275" s="2"/>
    </row>
    <row r="4276" spans="1:11" x14ac:dyDescent="0.3">
      <c r="A4276" s="1">
        <v>45096</v>
      </c>
      <c r="B4276" t="s">
        <v>9</v>
      </c>
      <c r="C4276" t="s">
        <v>10</v>
      </c>
      <c r="D4276">
        <v>66</v>
      </c>
      <c r="E4276" s="2">
        <v>45000</v>
      </c>
      <c r="F4276">
        <f t="shared" si="330"/>
        <v>2023</v>
      </c>
      <c r="G4276" t="str">
        <f t="shared" si="331"/>
        <v>June</v>
      </c>
      <c r="H4276">
        <f t="shared" si="332"/>
        <v>2</v>
      </c>
      <c r="I4276" t="str">
        <f t="shared" si="333"/>
        <v>Monday</v>
      </c>
      <c r="J4276" s="2">
        <f t="shared" si="334"/>
        <v>2970000</v>
      </c>
      <c r="K4276" s="2"/>
    </row>
    <row r="4277" spans="1:11" x14ac:dyDescent="0.3">
      <c r="A4277" s="1">
        <v>45096</v>
      </c>
      <c r="B4277" t="s">
        <v>11</v>
      </c>
      <c r="C4277" t="s">
        <v>12</v>
      </c>
      <c r="D4277">
        <v>55</v>
      </c>
      <c r="E4277" s="2">
        <v>60000</v>
      </c>
      <c r="F4277">
        <f t="shared" si="330"/>
        <v>2023</v>
      </c>
      <c r="G4277" t="str">
        <f t="shared" si="331"/>
        <v>June</v>
      </c>
      <c r="H4277">
        <f t="shared" si="332"/>
        <v>2</v>
      </c>
      <c r="I4277" t="str">
        <f t="shared" si="333"/>
        <v>Monday</v>
      </c>
      <c r="J4277" s="2">
        <f t="shared" si="334"/>
        <v>3300000</v>
      </c>
      <c r="K4277" s="2"/>
    </row>
    <row r="4278" spans="1:11" x14ac:dyDescent="0.3">
      <c r="A4278" s="1">
        <v>45096</v>
      </c>
      <c r="B4278" t="s">
        <v>13</v>
      </c>
      <c r="C4278" t="s">
        <v>14</v>
      </c>
      <c r="D4278">
        <v>124</v>
      </c>
      <c r="E4278" s="2">
        <v>20000</v>
      </c>
      <c r="F4278">
        <f t="shared" si="330"/>
        <v>2023</v>
      </c>
      <c r="G4278" t="str">
        <f t="shared" si="331"/>
        <v>June</v>
      </c>
      <c r="H4278">
        <f t="shared" si="332"/>
        <v>2</v>
      </c>
      <c r="I4278" t="str">
        <f t="shared" si="333"/>
        <v>Monday</v>
      </c>
      <c r="J4278" s="2">
        <f t="shared" si="334"/>
        <v>2480000</v>
      </c>
      <c r="K4278" s="2"/>
    </row>
    <row r="4279" spans="1:11" x14ac:dyDescent="0.3">
      <c r="A4279" s="1">
        <v>45096</v>
      </c>
      <c r="B4279" t="s">
        <v>15</v>
      </c>
      <c r="C4279" t="s">
        <v>16</v>
      </c>
      <c r="D4279">
        <v>193</v>
      </c>
      <c r="E4279" s="2">
        <v>5000</v>
      </c>
      <c r="F4279">
        <f t="shared" si="330"/>
        <v>2023</v>
      </c>
      <c r="G4279" t="str">
        <f t="shared" si="331"/>
        <v>June</v>
      </c>
      <c r="H4279">
        <f t="shared" si="332"/>
        <v>2</v>
      </c>
      <c r="I4279" t="str">
        <f t="shared" si="333"/>
        <v>Monday</v>
      </c>
      <c r="J4279" s="2">
        <f t="shared" si="334"/>
        <v>965000</v>
      </c>
      <c r="K4279" s="2"/>
    </row>
    <row r="4280" spans="1:11" x14ac:dyDescent="0.3">
      <c r="A4280" s="1">
        <v>45096</v>
      </c>
      <c r="B4280" t="s">
        <v>17</v>
      </c>
      <c r="C4280" t="s">
        <v>18</v>
      </c>
      <c r="D4280">
        <v>91</v>
      </c>
      <c r="E4280" s="2">
        <v>25000</v>
      </c>
      <c r="F4280">
        <f t="shared" si="330"/>
        <v>2023</v>
      </c>
      <c r="G4280" t="str">
        <f t="shared" si="331"/>
        <v>June</v>
      </c>
      <c r="H4280">
        <f t="shared" si="332"/>
        <v>2</v>
      </c>
      <c r="I4280" t="str">
        <f t="shared" si="333"/>
        <v>Monday</v>
      </c>
      <c r="J4280" s="2">
        <f t="shared" si="334"/>
        <v>2275000</v>
      </c>
      <c r="K4280" s="2"/>
    </row>
    <row r="4281" spans="1:11" x14ac:dyDescent="0.3">
      <c r="A4281" s="1">
        <v>45096</v>
      </c>
      <c r="B4281" t="s">
        <v>19</v>
      </c>
      <c r="C4281" t="s">
        <v>20</v>
      </c>
      <c r="D4281">
        <v>61</v>
      </c>
      <c r="E4281" s="2">
        <v>30000</v>
      </c>
      <c r="F4281">
        <f t="shared" si="330"/>
        <v>2023</v>
      </c>
      <c r="G4281" t="str">
        <f t="shared" si="331"/>
        <v>June</v>
      </c>
      <c r="H4281">
        <f t="shared" si="332"/>
        <v>2</v>
      </c>
      <c r="I4281" t="str">
        <f t="shared" si="333"/>
        <v>Monday</v>
      </c>
      <c r="J4281" s="2">
        <f t="shared" si="334"/>
        <v>1830000</v>
      </c>
      <c r="K4281" s="2"/>
    </row>
    <row r="4282" spans="1:11" x14ac:dyDescent="0.3">
      <c r="A4282" s="1">
        <v>45097</v>
      </c>
      <c r="B4282" t="s">
        <v>5</v>
      </c>
      <c r="C4282" t="s">
        <v>6</v>
      </c>
      <c r="D4282">
        <v>96</v>
      </c>
      <c r="E4282" s="2">
        <v>50000</v>
      </c>
      <c r="F4282">
        <f t="shared" si="330"/>
        <v>2023</v>
      </c>
      <c r="G4282" t="str">
        <f t="shared" si="331"/>
        <v>June</v>
      </c>
      <c r="H4282">
        <f t="shared" si="332"/>
        <v>2</v>
      </c>
      <c r="I4282" t="str">
        <f t="shared" si="333"/>
        <v>Tuesday</v>
      </c>
      <c r="J4282" s="2">
        <f t="shared" si="334"/>
        <v>4800000</v>
      </c>
      <c r="K4282" s="2"/>
    </row>
    <row r="4283" spans="1:11" x14ac:dyDescent="0.3">
      <c r="A4283" s="1">
        <v>45097</v>
      </c>
      <c r="B4283" t="s">
        <v>7</v>
      </c>
      <c r="C4283" t="s">
        <v>8</v>
      </c>
      <c r="D4283">
        <v>47</v>
      </c>
      <c r="E4283" s="2">
        <v>35000</v>
      </c>
      <c r="F4283">
        <f t="shared" si="330"/>
        <v>2023</v>
      </c>
      <c r="G4283" t="str">
        <f t="shared" si="331"/>
        <v>June</v>
      </c>
      <c r="H4283">
        <f t="shared" si="332"/>
        <v>2</v>
      </c>
      <c r="I4283" t="str">
        <f t="shared" si="333"/>
        <v>Tuesday</v>
      </c>
      <c r="J4283" s="2">
        <f t="shared" si="334"/>
        <v>1645000</v>
      </c>
      <c r="K4283" s="2"/>
    </row>
    <row r="4284" spans="1:11" x14ac:dyDescent="0.3">
      <c r="A4284" s="1">
        <v>45097</v>
      </c>
      <c r="B4284" t="s">
        <v>9</v>
      </c>
      <c r="C4284" t="s">
        <v>10</v>
      </c>
      <c r="D4284">
        <v>62</v>
      </c>
      <c r="E4284" s="2">
        <v>45000</v>
      </c>
      <c r="F4284">
        <f t="shared" si="330"/>
        <v>2023</v>
      </c>
      <c r="G4284" t="str">
        <f t="shared" si="331"/>
        <v>June</v>
      </c>
      <c r="H4284">
        <f t="shared" si="332"/>
        <v>2</v>
      </c>
      <c r="I4284" t="str">
        <f t="shared" si="333"/>
        <v>Tuesday</v>
      </c>
      <c r="J4284" s="2">
        <f t="shared" si="334"/>
        <v>2790000</v>
      </c>
      <c r="K4284" s="2"/>
    </row>
    <row r="4285" spans="1:11" x14ac:dyDescent="0.3">
      <c r="A4285" s="1">
        <v>45097</v>
      </c>
      <c r="B4285" t="s">
        <v>11</v>
      </c>
      <c r="C4285" t="s">
        <v>12</v>
      </c>
      <c r="D4285">
        <v>52</v>
      </c>
      <c r="E4285" s="2">
        <v>60000</v>
      </c>
      <c r="F4285">
        <f t="shared" si="330"/>
        <v>2023</v>
      </c>
      <c r="G4285" t="str">
        <f t="shared" si="331"/>
        <v>June</v>
      </c>
      <c r="H4285">
        <f t="shared" si="332"/>
        <v>2</v>
      </c>
      <c r="I4285" t="str">
        <f t="shared" si="333"/>
        <v>Tuesday</v>
      </c>
      <c r="J4285" s="2">
        <f t="shared" si="334"/>
        <v>3120000</v>
      </c>
      <c r="K4285" s="2"/>
    </row>
    <row r="4286" spans="1:11" x14ac:dyDescent="0.3">
      <c r="A4286" s="1">
        <v>45097</v>
      </c>
      <c r="B4286" t="s">
        <v>13</v>
      </c>
      <c r="C4286" t="s">
        <v>14</v>
      </c>
      <c r="D4286">
        <v>127</v>
      </c>
      <c r="E4286" s="2">
        <v>20000</v>
      </c>
      <c r="F4286">
        <f t="shared" si="330"/>
        <v>2023</v>
      </c>
      <c r="G4286" t="str">
        <f t="shared" si="331"/>
        <v>June</v>
      </c>
      <c r="H4286">
        <f t="shared" si="332"/>
        <v>2</v>
      </c>
      <c r="I4286" t="str">
        <f t="shared" si="333"/>
        <v>Tuesday</v>
      </c>
      <c r="J4286" s="2">
        <f t="shared" si="334"/>
        <v>2540000</v>
      </c>
      <c r="K4286" s="2"/>
    </row>
    <row r="4287" spans="1:11" x14ac:dyDescent="0.3">
      <c r="A4287" s="1">
        <v>45097</v>
      </c>
      <c r="B4287" t="s">
        <v>15</v>
      </c>
      <c r="C4287" t="s">
        <v>16</v>
      </c>
      <c r="D4287">
        <v>212</v>
      </c>
      <c r="E4287" s="2">
        <v>5000</v>
      </c>
      <c r="F4287">
        <f t="shared" si="330"/>
        <v>2023</v>
      </c>
      <c r="G4287" t="str">
        <f t="shared" si="331"/>
        <v>June</v>
      </c>
      <c r="H4287">
        <f t="shared" si="332"/>
        <v>2</v>
      </c>
      <c r="I4287" t="str">
        <f t="shared" si="333"/>
        <v>Tuesday</v>
      </c>
      <c r="J4287" s="2">
        <f t="shared" si="334"/>
        <v>1060000</v>
      </c>
      <c r="K4287" s="2"/>
    </row>
    <row r="4288" spans="1:11" x14ac:dyDescent="0.3">
      <c r="A4288" s="1">
        <v>45097</v>
      </c>
      <c r="B4288" t="s">
        <v>17</v>
      </c>
      <c r="C4288" t="s">
        <v>18</v>
      </c>
      <c r="D4288">
        <v>94</v>
      </c>
      <c r="E4288" s="2">
        <v>25000</v>
      </c>
      <c r="F4288">
        <f t="shared" si="330"/>
        <v>2023</v>
      </c>
      <c r="G4288" t="str">
        <f t="shared" si="331"/>
        <v>June</v>
      </c>
      <c r="H4288">
        <f t="shared" si="332"/>
        <v>2</v>
      </c>
      <c r="I4288" t="str">
        <f t="shared" si="333"/>
        <v>Tuesday</v>
      </c>
      <c r="J4288" s="2">
        <f t="shared" si="334"/>
        <v>2350000</v>
      </c>
      <c r="K4288" s="2"/>
    </row>
    <row r="4289" spans="1:11" x14ac:dyDescent="0.3">
      <c r="A4289" s="1">
        <v>45097</v>
      </c>
      <c r="B4289" t="s">
        <v>19</v>
      </c>
      <c r="C4289" t="s">
        <v>20</v>
      </c>
      <c r="D4289">
        <v>68</v>
      </c>
      <c r="E4289" s="2">
        <v>30000</v>
      </c>
      <c r="F4289">
        <f t="shared" si="330"/>
        <v>2023</v>
      </c>
      <c r="G4289" t="str">
        <f t="shared" si="331"/>
        <v>June</v>
      </c>
      <c r="H4289">
        <f t="shared" si="332"/>
        <v>2</v>
      </c>
      <c r="I4289" t="str">
        <f t="shared" si="333"/>
        <v>Tuesday</v>
      </c>
      <c r="J4289" s="2">
        <f t="shared" si="334"/>
        <v>2040000</v>
      </c>
      <c r="K4289" s="2"/>
    </row>
    <row r="4290" spans="1:11" x14ac:dyDescent="0.3">
      <c r="A4290" s="1">
        <v>45098</v>
      </c>
      <c r="B4290" t="s">
        <v>5</v>
      </c>
      <c r="C4290" t="s">
        <v>6</v>
      </c>
      <c r="D4290">
        <v>101</v>
      </c>
      <c r="E4290" s="2">
        <v>50000</v>
      </c>
      <c r="F4290">
        <f t="shared" ref="F4290:F4353" si="335">YEAR(A4290)</f>
        <v>2023</v>
      </c>
      <c r="G4290" t="str">
        <f t="shared" ref="G4290:G4353" si="336">TEXT(A4290,"mmmm")</f>
        <v>June</v>
      </c>
      <c r="H4290">
        <f t="shared" ref="H4290:H4353" si="337">ROUNDUP(MONTH(A4290)/3,0)</f>
        <v>2</v>
      </c>
      <c r="I4290" t="str">
        <f t="shared" ref="I4290:I4353" si="338">TEXT(A4290,"dddd")</f>
        <v>Wednesday</v>
      </c>
      <c r="J4290" s="2">
        <f t="shared" ref="J4290:J4353" si="339">D4290*E4290</f>
        <v>5050000</v>
      </c>
      <c r="K4290" s="2"/>
    </row>
    <row r="4291" spans="1:11" x14ac:dyDescent="0.3">
      <c r="A4291" s="1">
        <v>45098</v>
      </c>
      <c r="B4291" t="s">
        <v>7</v>
      </c>
      <c r="C4291" t="s">
        <v>8</v>
      </c>
      <c r="D4291">
        <v>63</v>
      </c>
      <c r="E4291" s="2">
        <v>35000</v>
      </c>
      <c r="F4291">
        <f t="shared" si="335"/>
        <v>2023</v>
      </c>
      <c r="G4291" t="str">
        <f t="shared" si="336"/>
        <v>June</v>
      </c>
      <c r="H4291">
        <f t="shared" si="337"/>
        <v>2</v>
      </c>
      <c r="I4291" t="str">
        <f t="shared" si="338"/>
        <v>Wednesday</v>
      </c>
      <c r="J4291" s="2">
        <f t="shared" si="339"/>
        <v>2205000</v>
      </c>
      <c r="K4291" s="2"/>
    </row>
    <row r="4292" spans="1:11" x14ac:dyDescent="0.3">
      <c r="A4292" s="1">
        <v>45098</v>
      </c>
      <c r="B4292" t="s">
        <v>9</v>
      </c>
      <c r="C4292" t="s">
        <v>10</v>
      </c>
      <c r="D4292">
        <v>70</v>
      </c>
      <c r="E4292" s="2">
        <v>45000</v>
      </c>
      <c r="F4292">
        <f t="shared" si="335"/>
        <v>2023</v>
      </c>
      <c r="G4292" t="str">
        <f t="shared" si="336"/>
        <v>June</v>
      </c>
      <c r="H4292">
        <f t="shared" si="337"/>
        <v>2</v>
      </c>
      <c r="I4292" t="str">
        <f t="shared" si="338"/>
        <v>Wednesday</v>
      </c>
      <c r="J4292" s="2">
        <f t="shared" si="339"/>
        <v>3150000</v>
      </c>
      <c r="K4292" s="2"/>
    </row>
    <row r="4293" spans="1:11" x14ac:dyDescent="0.3">
      <c r="A4293" s="1">
        <v>45098</v>
      </c>
      <c r="B4293" t="s">
        <v>11</v>
      </c>
      <c r="C4293" t="s">
        <v>12</v>
      </c>
      <c r="D4293">
        <v>49</v>
      </c>
      <c r="E4293" s="2">
        <v>60000</v>
      </c>
      <c r="F4293">
        <f t="shared" si="335"/>
        <v>2023</v>
      </c>
      <c r="G4293" t="str">
        <f t="shared" si="336"/>
        <v>June</v>
      </c>
      <c r="H4293">
        <f t="shared" si="337"/>
        <v>2</v>
      </c>
      <c r="I4293" t="str">
        <f t="shared" si="338"/>
        <v>Wednesday</v>
      </c>
      <c r="J4293" s="2">
        <f t="shared" si="339"/>
        <v>2940000</v>
      </c>
      <c r="K4293" s="2"/>
    </row>
    <row r="4294" spans="1:11" x14ac:dyDescent="0.3">
      <c r="A4294" s="1">
        <v>45098</v>
      </c>
      <c r="B4294" t="s">
        <v>13</v>
      </c>
      <c r="C4294" t="s">
        <v>14</v>
      </c>
      <c r="D4294">
        <v>132</v>
      </c>
      <c r="E4294" s="2">
        <v>20000</v>
      </c>
      <c r="F4294">
        <f t="shared" si="335"/>
        <v>2023</v>
      </c>
      <c r="G4294" t="str">
        <f t="shared" si="336"/>
        <v>June</v>
      </c>
      <c r="H4294">
        <f t="shared" si="337"/>
        <v>2</v>
      </c>
      <c r="I4294" t="str">
        <f t="shared" si="338"/>
        <v>Wednesday</v>
      </c>
      <c r="J4294" s="2">
        <f t="shared" si="339"/>
        <v>2640000</v>
      </c>
      <c r="K4294" s="2"/>
    </row>
    <row r="4295" spans="1:11" x14ac:dyDescent="0.3">
      <c r="A4295" s="1">
        <v>45098</v>
      </c>
      <c r="B4295" t="s">
        <v>15</v>
      </c>
      <c r="C4295" t="s">
        <v>16</v>
      </c>
      <c r="D4295">
        <v>201</v>
      </c>
      <c r="E4295" s="2">
        <v>5000</v>
      </c>
      <c r="F4295">
        <f t="shared" si="335"/>
        <v>2023</v>
      </c>
      <c r="G4295" t="str">
        <f t="shared" si="336"/>
        <v>June</v>
      </c>
      <c r="H4295">
        <f t="shared" si="337"/>
        <v>2</v>
      </c>
      <c r="I4295" t="str">
        <f t="shared" si="338"/>
        <v>Wednesday</v>
      </c>
      <c r="J4295" s="2">
        <f t="shared" si="339"/>
        <v>1005000</v>
      </c>
      <c r="K4295" s="2"/>
    </row>
    <row r="4296" spans="1:11" x14ac:dyDescent="0.3">
      <c r="A4296" s="1">
        <v>45098</v>
      </c>
      <c r="B4296" t="s">
        <v>17</v>
      </c>
      <c r="C4296" t="s">
        <v>18</v>
      </c>
      <c r="D4296">
        <v>92</v>
      </c>
      <c r="E4296" s="2">
        <v>25000</v>
      </c>
      <c r="F4296">
        <f t="shared" si="335"/>
        <v>2023</v>
      </c>
      <c r="G4296" t="str">
        <f t="shared" si="336"/>
        <v>June</v>
      </c>
      <c r="H4296">
        <f t="shared" si="337"/>
        <v>2</v>
      </c>
      <c r="I4296" t="str">
        <f t="shared" si="338"/>
        <v>Wednesday</v>
      </c>
      <c r="J4296" s="2">
        <f t="shared" si="339"/>
        <v>2300000</v>
      </c>
      <c r="K4296" s="2"/>
    </row>
    <row r="4297" spans="1:11" x14ac:dyDescent="0.3">
      <c r="A4297" s="1">
        <v>45098</v>
      </c>
      <c r="B4297" t="s">
        <v>19</v>
      </c>
      <c r="C4297" t="s">
        <v>20</v>
      </c>
      <c r="D4297">
        <v>58</v>
      </c>
      <c r="E4297" s="2">
        <v>30000</v>
      </c>
      <c r="F4297">
        <f t="shared" si="335"/>
        <v>2023</v>
      </c>
      <c r="G4297" t="str">
        <f t="shared" si="336"/>
        <v>June</v>
      </c>
      <c r="H4297">
        <f t="shared" si="337"/>
        <v>2</v>
      </c>
      <c r="I4297" t="str">
        <f t="shared" si="338"/>
        <v>Wednesday</v>
      </c>
      <c r="J4297" s="2">
        <f t="shared" si="339"/>
        <v>1740000</v>
      </c>
      <c r="K4297" s="2"/>
    </row>
    <row r="4298" spans="1:11" x14ac:dyDescent="0.3">
      <c r="A4298" s="1">
        <v>45099</v>
      </c>
      <c r="B4298" t="s">
        <v>5</v>
      </c>
      <c r="C4298" t="s">
        <v>6</v>
      </c>
      <c r="D4298">
        <v>87</v>
      </c>
      <c r="E4298" s="2">
        <v>50000</v>
      </c>
      <c r="F4298">
        <f t="shared" si="335"/>
        <v>2023</v>
      </c>
      <c r="G4298" t="str">
        <f t="shared" si="336"/>
        <v>June</v>
      </c>
      <c r="H4298">
        <f t="shared" si="337"/>
        <v>2</v>
      </c>
      <c r="I4298" t="str">
        <f t="shared" si="338"/>
        <v>Thursday</v>
      </c>
      <c r="J4298" s="2">
        <f t="shared" si="339"/>
        <v>4350000</v>
      </c>
      <c r="K4298" s="2"/>
    </row>
    <row r="4299" spans="1:11" x14ac:dyDescent="0.3">
      <c r="A4299" s="1">
        <v>45099</v>
      </c>
      <c r="B4299" t="s">
        <v>7</v>
      </c>
      <c r="C4299" t="s">
        <v>8</v>
      </c>
      <c r="D4299">
        <v>56</v>
      </c>
      <c r="E4299" s="2">
        <v>35000</v>
      </c>
      <c r="F4299">
        <f t="shared" si="335"/>
        <v>2023</v>
      </c>
      <c r="G4299" t="str">
        <f t="shared" si="336"/>
        <v>June</v>
      </c>
      <c r="H4299">
        <f t="shared" si="337"/>
        <v>2</v>
      </c>
      <c r="I4299" t="str">
        <f t="shared" si="338"/>
        <v>Thursday</v>
      </c>
      <c r="J4299" s="2">
        <f t="shared" si="339"/>
        <v>1960000</v>
      </c>
      <c r="K4299" s="2"/>
    </row>
    <row r="4300" spans="1:11" x14ac:dyDescent="0.3">
      <c r="A4300" s="1">
        <v>45099</v>
      </c>
      <c r="B4300" t="s">
        <v>9</v>
      </c>
      <c r="C4300" t="s">
        <v>10</v>
      </c>
      <c r="D4300">
        <v>73</v>
      </c>
      <c r="E4300" s="2">
        <v>45000</v>
      </c>
      <c r="F4300">
        <f t="shared" si="335"/>
        <v>2023</v>
      </c>
      <c r="G4300" t="str">
        <f t="shared" si="336"/>
        <v>June</v>
      </c>
      <c r="H4300">
        <f t="shared" si="337"/>
        <v>2</v>
      </c>
      <c r="I4300" t="str">
        <f t="shared" si="338"/>
        <v>Thursday</v>
      </c>
      <c r="J4300" s="2">
        <f t="shared" si="339"/>
        <v>3285000</v>
      </c>
      <c r="K4300" s="2"/>
    </row>
    <row r="4301" spans="1:11" x14ac:dyDescent="0.3">
      <c r="A4301" s="1">
        <v>45099</v>
      </c>
      <c r="B4301" t="s">
        <v>11</v>
      </c>
      <c r="C4301" t="s">
        <v>12</v>
      </c>
      <c r="D4301">
        <v>55</v>
      </c>
      <c r="E4301" s="2">
        <v>60000</v>
      </c>
      <c r="F4301">
        <f t="shared" si="335"/>
        <v>2023</v>
      </c>
      <c r="G4301" t="str">
        <f t="shared" si="336"/>
        <v>June</v>
      </c>
      <c r="H4301">
        <f t="shared" si="337"/>
        <v>2</v>
      </c>
      <c r="I4301" t="str">
        <f t="shared" si="338"/>
        <v>Thursday</v>
      </c>
      <c r="J4301" s="2">
        <f t="shared" si="339"/>
        <v>3300000</v>
      </c>
      <c r="K4301" s="2"/>
    </row>
    <row r="4302" spans="1:11" x14ac:dyDescent="0.3">
      <c r="A4302" s="1">
        <v>45099</v>
      </c>
      <c r="B4302" t="s">
        <v>13</v>
      </c>
      <c r="C4302" t="s">
        <v>14</v>
      </c>
      <c r="D4302">
        <v>128</v>
      </c>
      <c r="E4302" s="2">
        <v>20000</v>
      </c>
      <c r="F4302">
        <f t="shared" si="335"/>
        <v>2023</v>
      </c>
      <c r="G4302" t="str">
        <f t="shared" si="336"/>
        <v>June</v>
      </c>
      <c r="H4302">
        <f t="shared" si="337"/>
        <v>2</v>
      </c>
      <c r="I4302" t="str">
        <f t="shared" si="338"/>
        <v>Thursday</v>
      </c>
      <c r="J4302" s="2">
        <f t="shared" si="339"/>
        <v>2560000</v>
      </c>
      <c r="K4302" s="2"/>
    </row>
    <row r="4303" spans="1:11" x14ac:dyDescent="0.3">
      <c r="A4303" s="1">
        <v>45099</v>
      </c>
      <c r="B4303" t="s">
        <v>15</v>
      </c>
      <c r="C4303" t="s">
        <v>16</v>
      </c>
      <c r="D4303">
        <v>190</v>
      </c>
      <c r="E4303" s="2">
        <v>5000</v>
      </c>
      <c r="F4303">
        <f t="shared" si="335"/>
        <v>2023</v>
      </c>
      <c r="G4303" t="str">
        <f t="shared" si="336"/>
        <v>June</v>
      </c>
      <c r="H4303">
        <f t="shared" si="337"/>
        <v>2</v>
      </c>
      <c r="I4303" t="str">
        <f t="shared" si="338"/>
        <v>Thursday</v>
      </c>
      <c r="J4303" s="2">
        <f t="shared" si="339"/>
        <v>950000</v>
      </c>
      <c r="K4303" s="2"/>
    </row>
    <row r="4304" spans="1:11" x14ac:dyDescent="0.3">
      <c r="A4304" s="1">
        <v>45099</v>
      </c>
      <c r="B4304" t="s">
        <v>17</v>
      </c>
      <c r="C4304" t="s">
        <v>18</v>
      </c>
      <c r="D4304">
        <v>90</v>
      </c>
      <c r="E4304" s="2">
        <v>25000</v>
      </c>
      <c r="F4304">
        <f t="shared" si="335"/>
        <v>2023</v>
      </c>
      <c r="G4304" t="str">
        <f t="shared" si="336"/>
        <v>June</v>
      </c>
      <c r="H4304">
        <f t="shared" si="337"/>
        <v>2</v>
      </c>
      <c r="I4304" t="str">
        <f t="shared" si="338"/>
        <v>Thursday</v>
      </c>
      <c r="J4304" s="2">
        <f t="shared" si="339"/>
        <v>2250000</v>
      </c>
      <c r="K4304" s="2"/>
    </row>
    <row r="4305" spans="1:11" x14ac:dyDescent="0.3">
      <c r="A4305" s="1">
        <v>45099</v>
      </c>
      <c r="B4305" t="s">
        <v>19</v>
      </c>
      <c r="C4305" t="s">
        <v>20</v>
      </c>
      <c r="D4305">
        <v>66</v>
      </c>
      <c r="E4305" s="2">
        <v>30000</v>
      </c>
      <c r="F4305">
        <f t="shared" si="335"/>
        <v>2023</v>
      </c>
      <c r="G4305" t="str">
        <f t="shared" si="336"/>
        <v>June</v>
      </c>
      <c r="H4305">
        <f t="shared" si="337"/>
        <v>2</v>
      </c>
      <c r="I4305" t="str">
        <f t="shared" si="338"/>
        <v>Thursday</v>
      </c>
      <c r="J4305" s="2">
        <f t="shared" si="339"/>
        <v>1980000</v>
      </c>
      <c r="K4305" s="2"/>
    </row>
    <row r="4306" spans="1:11" x14ac:dyDescent="0.3">
      <c r="A4306" s="1">
        <v>45100</v>
      </c>
      <c r="B4306" t="s">
        <v>5</v>
      </c>
      <c r="C4306" t="s">
        <v>6</v>
      </c>
      <c r="D4306">
        <v>91</v>
      </c>
      <c r="E4306" s="2">
        <v>50000</v>
      </c>
      <c r="F4306">
        <f t="shared" si="335"/>
        <v>2023</v>
      </c>
      <c r="G4306" t="str">
        <f t="shared" si="336"/>
        <v>June</v>
      </c>
      <c r="H4306">
        <f t="shared" si="337"/>
        <v>2</v>
      </c>
      <c r="I4306" t="str">
        <f t="shared" si="338"/>
        <v>Friday</v>
      </c>
      <c r="J4306" s="2">
        <f t="shared" si="339"/>
        <v>4550000</v>
      </c>
      <c r="K4306" s="2"/>
    </row>
    <row r="4307" spans="1:11" x14ac:dyDescent="0.3">
      <c r="A4307" s="1">
        <v>45100</v>
      </c>
      <c r="B4307" t="s">
        <v>7</v>
      </c>
      <c r="C4307" t="s">
        <v>8</v>
      </c>
      <c r="D4307">
        <v>57</v>
      </c>
      <c r="E4307" s="2">
        <v>35000</v>
      </c>
      <c r="F4307">
        <f t="shared" si="335"/>
        <v>2023</v>
      </c>
      <c r="G4307" t="str">
        <f t="shared" si="336"/>
        <v>June</v>
      </c>
      <c r="H4307">
        <f t="shared" si="337"/>
        <v>2</v>
      </c>
      <c r="I4307" t="str">
        <f t="shared" si="338"/>
        <v>Friday</v>
      </c>
      <c r="J4307" s="2">
        <f t="shared" si="339"/>
        <v>1995000</v>
      </c>
      <c r="K4307" s="2"/>
    </row>
    <row r="4308" spans="1:11" x14ac:dyDescent="0.3">
      <c r="A4308" s="1">
        <v>45100</v>
      </c>
      <c r="B4308" t="s">
        <v>9</v>
      </c>
      <c r="C4308" t="s">
        <v>10</v>
      </c>
      <c r="D4308">
        <v>69</v>
      </c>
      <c r="E4308" s="2">
        <v>45000</v>
      </c>
      <c r="F4308">
        <f t="shared" si="335"/>
        <v>2023</v>
      </c>
      <c r="G4308" t="str">
        <f t="shared" si="336"/>
        <v>June</v>
      </c>
      <c r="H4308">
        <f t="shared" si="337"/>
        <v>2</v>
      </c>
      <c r="I4308" t="str">
        <f t="shared" si="338"/>
        <v>Friday</v>
      </c>
      <c r="J4308" s="2">
        <f t="shared" si="339"/>
        <v>3105000</v>
      </c>
      <c r="K4308" s="2"/>
    </row>
    <row r="4309" spans="1:11" x14ac:dyDescent="0.3">
      <c r="A4309" s="1">
        <v>45100</v>
      </c>
      <c r="B4309" t="s">
        <v>11</v>
      </c>
      <c r="C4309" t="s">
        <v>12</v>
      </c>
      <c r="D4309">
        <v>54</v>
      </c>
      <c r="E4309" s="2">
        <v>60000</v>
      </c>
      <c r="F4309">
        <f t="shared" si="335"/>
        <v>2023</v>
      </c>
      <c r="G4309" t="str">
        <f t="shared" si="336"/>
        <v>June</v>
      </c>
      <c r="H4309">
        <f t="shared" si="337"/>
        <v>2</v>
      </c>
      <c r="I4309" t="str">
        <f t="shared" si="338"/>
        <v>Friday</v>
      </c>
      <c r="J4309" s="2">
        <f t="shared" si="339"/>
        <v>3240000</v>
      </c>
      <c r="K4309" s="2"/>
    </row>
    <row r="4310" spans="1:11" x14ac:dyDescent="0.3">
      <c r="A4310" s="1">
        <v>45100</v>
      </c>
      <c r="B4310" t="s">
        <v>13</v>
      </c>
      <c r="C4310" t="s">
        <v>14</v>
      </c>
      <c r="D4310">
        <v>129</v>
      </c>
      <c r="E4310" s="2">
        <v>20000</v>
      </c>
      <c r="F4310">
        <f t="shared" si="335"/>
        <v>2023</v>
      </c>
      <c r="G4310" t="str">
        <f t="shared" si="336"/>
        <v>June</v>
      </c>
      <c r="H4310">
        <f t="shared" si="337"/>
        <v>2</v>
      </c>
      <c r="I4310" t="str">
        <f t="shared" si="338"/>
        <v>Friday</v>
      </c>
      <c r="J4310" s="2">
        <f t="shared" si="339"/>
        <v>2580000</v>
      </c>
      <c r="K4310" s="2"/>
    </row>
    <row r="4311" spans="1:11" x14ac:dyDescent="0.3">
      <c r="A4311" s="1">
        <v>45100</v>
      </c>
      <c r="B4311" t="s">
        <v>15</v>
      </c>
      <c r="C4311" t="s">
        <v>16</v>
      </c>
      <c r="D4311">
        <v>214</v>
      </c>
      <c r="E4311" s="2">
        <v>5000</v>
      </c>
      <c r="F4311">
        <f t="shared" si="335"/>
        <v>2023</v>
      </c>
      <c r="G4311" t="str">
        <f t="shared" si="336"/>
        <v>June</v>
      </c>
      <c r="H4311">
        <f t="shared" si="337"/>
        <v>2</v>
      </c>
      <c r="I4311" t="str">
        <f t="shared" si="338"/>
        <v>Friday</v>
      </c>
      <c r="J4311" s="2">
        <f t="shared" si="339"/>
        <v>1070000</v>
      </c>
      <c r="K4311" s="2"/>
    </row>
    <row r="4312" spans="1:11" x14ac:dyDescent="0.3">
      <c r="A4312" s="1">
        <v>45100</v>
      </c>
      <c r="B4312" t="s">
        <v>17</v>
      </c>
      <c r="C4312" t="s">
        <v>18</v>
      </c>
      <c r="D4312">
        <v>86</v>
      </c>
      <c r="E4312" s="2">
        <v>25000</v>
      </c>
      <c r="F4312">
        <f t="shared" si="335"/>
        <v>2023</v>
      </c>
      <c r="G4312" t="str">
        <f t="shared" si="336"/>
        <v>June</v>
      </c>
      <c r="H4312">
        <f t="shared" si="337"/>
        <v>2</v>
      </c>
      <c r="I4312" t="str">
        <f t="shared" si="338"/>
        <v>Friday</v>
      </c>
      <c r="J4312" s="2">
        <f t="shared" si="339"/>
        <v>2150000</v>
      </c>
      <c r="K4312" s="2"/>
    </row>
    <row r="4313" spans="1:11" x14ac:dyDescent="0.3">
      <c r="A4313" s="1">
        <v>45100</v>
      </c>
      <c r="B4313" t="s">
        <v>19</v>
      </c>
      <c r="C4313" t="s">
        <v>20</v>
      </c>
      <c r="D4313">
        <v>64</v>
      </c>
      <c r="E4313" s="2">
        <v>30000</v>
      </c>
      <c r="F4313">
        <f t="shared" si="335"/>
        <v>2023</v>
      </c>
      <c r="G4313" t="str">
        <f t="shared" si="336"/>
        <v>June</v>
      </c>
      <c r="H4313">
        <f t="shared" si="337"/>
        <v>2</v>
      </c>
      <c r="I4313" t="str">
        <f t="shared" si="338"/>
        <v>Friday</v>
      </c>
      <c r="J4313" s="2">
        <f t="shared" si="339"/>
        <v>1920000</v>
      </c>
      <c r="K4313" s="2"/>
    </row>
    <row r="4314" spans="1:11" x14ac:dyDescent="0.3">
      <c r="A4314" s="1">
        <v>45101</v>
      </c>
      <c r="B4314" t="s">
        <v>5</v>
      </c>
      <c r="C4314" t="s">
        <v>6</v>
      </c>
      <c r="D4314">
        <v>89</v>
      </c>
      <c r="E4314" s="2">
        <v>50000</v>
      </c>
      <c r="F4314">
        <f t="shared" si="335"/>
        <v>2023</v>
      </c>
      <c r="G4314" t="str">
        <f t="shared" si="336"/>
        <v>June</v>
      </c>
      <c r="H4314">
        <f t="shared" si="337"/>
        <v>2</v>
      </c>
      <c r="I4314" t="str">
        <f t="shared" si="338"/>
        <v>Saturday</v>
      </c>
      <c r="J4314" s="2">
        <f t="shared" si="339"/>
        <v>4450000</v>
      </c>
      <c r="K4314" s="2"/>
    </row>
    <row r="4315" spans="1:11" x14ac:dyDescent="0.3">
      <c r="A4315" s="1">
        <v>45101</v>
      </c>
      <c r="B4315" t="s">
        <v>7</v>
      </c>
      <c r="C4315" t="s">
        <v>8</v>
      </c>
      <c r="D4315">
        <v>60</v>
      </c>
      <c r="E4315" s="2">
        <v>35000</v>
      </c>
      <c r="F4315">
        <f t="shared" si="335"/>
        <v>2023</v>
      </c>
      <c r="G4315" t="str">
        <f t="shared" si="336"/>
        <v>June</v>
      </c>
      <c r="H4315">
        <f t="shared" si="337"/>
        <v>2</v>
      </c>
      <c r="I4315" t="str">
        <f t="shared" si="338"/>
        <v>Saturday</v>
      </c>
      <c r="J4315" s="2">
        <f t="shared" si="339"/>
        <v>2100000</v>
      </c>
      <c r="K4315" s="2"/>
    </row>
    <row r="4316" spans="1:11" x14ac:dyDescent="0.3">
      <c r="A4316" s="1">
        <v>45101</v>
      </c>
      <c r="B4316" t="s">
        <v>9</v>
      </c>
      <c r="C4316" t="s">
        <v>10</v>
      </c>
      <c r="D4316">
        <v>69</v>
      </c>
      <c r="E4316" s="2">
        <v>45000</v>
      </c>
      <c r="F4316">
        <f t="shared" si="335"/>
        <v>2023</v>
      </c>
      <c r="G4316" t="str">
        <f t="shared" si="336"/>
        <v>June</v>
      </c>
      <c r="H4316">
        <f t="shared" si="337"/>
        <v>2</v>
      </c>
      <c r="I4316" t="str">
        <f t="shared" si="338"/>
        <v>Saturday</v>
      </c>
      <c r="J4316" s="2">
        <f t="shared" si="339"/>
        <v>3105000</v>
      </c>
      <c r="K4316" s="2"/>
    </row>
    <row r="4317" spans="1:11" x14ac:dyDescent="0.3">
      <c r="A4317" s="1">
        <v>45101</v>
      </c>
      <c r="B4317" t="s">
        <v>11</v>
      </c>
      <c r="C4317" t="s">
        <v>12</v>
      </c>
      <c r="D4317">
        <v>52</v>
      </c>
      <c r="E4317" s="2">
        <v>60000</v>
      </c>
      <c r="F4317">
        <f t="shared" si="335"/>
        <v>2023</v>
      </c>
      <c r="G4317" t="str">
        <f t="shared" si="336"/>
        <v>June</v>
      </c>
      <c r="H4317">
        <f t="shared" si="337"/>
        <v>2</v>
      </c>
      <c r="I4317" t="str">
        <f t="shared" si="338"/>
        <v>Saturday</v>
      </c>
      <c r="J4317" s="2">
        <f t="shared" si="339"/>
        <v>3120000</v>
      </c>
      <c r="K4317" s="2"/>
    </row>
    <row r="4318" spans="1:11" x14ac:dyDescent="0.3">
      <c r="A4318" s="1">
        <v>45101</v>
      </c>
      <c r="B4318" t="s">
        <v>13</v>
      </c>
      <c r="C4318" t="s">
        <v>14</v>
      </c>
      <c r="D4318">
        <v>123</v>
      </c>
      <c r="E4318" s="2">
        <v>20000</v>
      </c>
      <c r="F4318">
        <f t="shared" si="335"/>
        <v>2023</v>
      </c>
      <c r="G4318" t="str">
        <f t="shared" si="336"/>
        <v>June</v>
      </c>
      <c r="H4318">
        <f t="shared" si="337"/>
        <v>2</v>
      </c>
      <c r="I4318" t="str">
        <f t="shared" si="338"/>
        <v>Saturday</v>
      </c>
      <c r="J4318" s="2">
        <f t="shared" si="339"/>
        <v>2460000</v>
      </c>
      <c r="K4318" s="2"/>
    </row>
    <row r="4319" spans="1:11" x14ac:dyDescent="0.3">
      <c r="A4319" s="1">
        <v>45101</v>
      </c>
      <c r="B4319" t="s">
        <v>15</v>
      </c>
      <c r="C4319" t="s">
        <v>16</v>
      </c>
      <c r="D4319">
        <v>205</v>
      </c>
      <c r="E4319" s="2">
        <v>5000</v>
      </c>
      <c r="F4319">
        <f t="shared" si="335"/>
        <v>2023</v>
      </c>
      <c r="G4319" t="str">
        <f t="shared" si="336"/>
        <v>June</v>
      </c>
      <c r="H4319">
        <f t="shared" si="337"/>
        <v>2</v>
      </c>
      <c r="I4319" t="str">
        <f t="shared" si="338"/>
        <v>Saturday</v>
      </c>
      <c r="J4319" s="2">
        <f t="shared" si="339"/>
        <v>1025000</v>
      </c>
      <c r="K4319" s="2"/>
    </row>
    <row r="4320" spans="1:11" x14ac:dyDescent="0.3">
      <c r="A4320" s="1">
        <v>45101</v>
      </c>
      <c r="B4320" t="s">
        <v>17</v>
      </c>
      <c r="C4320" t="s">
        <v>18</v>
      </c>
      <c r="D4320">
        <v>89</v>
      </c>
      <c r="E4320" s="2">
        <v>25000</v>
      </c>
      <c r="F4320">
        <f t="shared" si="335"/>
        <v>2023</v>
      </c>
      <c r="G4320" t="str">
        <f t="shared" si="336"/>
        <v>June</v>
      </c>
      <c r="H4320">
        <f t="shared" si="337"/>
        <v>2</v>
      </c>
      <c r="I4320" t="str">
        <f t="shared" si="338"/>
        <v>Saturday</v>
      </c>
      <c r="J4320" s="2">
        <f t="shared" si="339"/>
        <v>2225000</v>
      </c>
      <c r="K4320" s="2"/>
    </row>
    <row r="4321" spans="1:11" x14ac:dyDescent="0.3">
      <c r="A4321" s="1">
        <v>45101</v>
      </c>
      <c r="B4321" t="s">
        <v>19</v>
      </c>
      <c r="C4321" t="s">
        <v>20</v>
      </c>
      <c r="D4321">
        <v>60</v>
      </c>
      <c r="E4321" s="2">
        <v>30000</v>
      </c>
      <c r="F4321">
        <f t="shared" si="335"/>
        <v>2023</v>
      </c>
      <c r="G4321" t="str">
        <f t="shared" si="336"/>
        <v>June</v>
      </c>
      <c r="H4321">
        <f t="shared" si="337"/>
        <v>2</v>
      </c>
      <c r="I4321" t="str">
        <f t="shared" si="338"/>
        <v>Saturday</v>
      </c>
      <c r="J4321" s="2">
        <f t="shared" si="339"/>
        <v>1800000</v>
      </c>
      <c r="K4321" s="2"/>
    </row>
    <row r="4322" spans="1:11" x14ac:dyDescent="0.3">
      <c r="A4322" s="1">
        <v>45102</v>
      </c>
      <c r="B4322" t="s">
        <v>5</v>
      </c>
      <c r="C4322" t="s">
        <v>6</v>
      </c>
      <c r="D4322">
        <v>82</v>
      </c>
      <c r="E4322" s="2">
        <v>50000</v>
      </c>
      <c r="F4322">
        <f t="shared" si="335"/>
        <v>2023</v>
      </c>
      <c r="G4322" t="str">
        <f t="shared" si="336"/>
        <v>June</v>
      </c>
      <c r="H4322">
        <f t="shared" si="337"/>
        <v>2</v>
      </c>
      <c r="I4322" t="str">
        <f t="shared" si="338"/>
        <v>Sunday</v>
      </c>
      <c r="J4322" s="2">
        <f t="shared" si="339"/>
        <v>4100000</v>
      </c>
      <c r="K4322" s="2"/>
    </row>
    <row r="4323" spans="1:11" x14ac:dyDescent="0.3">
      <c r="A4323" s="1">
        <v>45102</v>
      </c>
      <c r="B4323" t="s">
        <v>7</v>
      </c>
      <c r="C4323" t="s">
        <v>8</v>
      </c>
      <c r="D4323">
        <v>60</v>
      </c>
      <c r="E4323" s="2">
        <v>35000</v>
      </c>
      <c r="F4323">
        <f t="shared" si="335"/>
        <v>2023</v>
      </c>
      <c r="G4323" t="str">
        <f t="shared" si="336"/>
        <v>June</v>
      </c>
      <c r="H4323">
        <f t="shared" si="337"/>
        <v>2</v>
      </c>
      <c r="I4323" t="str">
        <f t="shared" si="338"/>
        <v>Sunday</v>
      </c>
      <c r="J4323" s="2">
        <f t="shared" si="339"/>
        <v>2100000</v>
      </c>
      <c r="K4323" s="2"/>
    </row>
    <row r="4324" spans="1:11" x14ac:dyDescent="0.3">
      <c r="A4324" s="1">
        <v>45102</v>
      </c>
      <c r="B4324" t="s">
        <v>9</v>
      </c>
      <c r="C4324" t="s">
        <v>10</v>
      </c>
      <c r="D4324">
        <v>69</v>
      </c>
      <c r="E4324" s="2">
        <v>45000</v>
      </c>
      <c r="F4324">
        <f t="shared" si="335"/>
        <v>2023</v>
      </c>
      <c r="G4324" t="str">
        <f t="shared" si="336"/>
        <v>June</v>
      </c>
      <c r="H4324">
        <f t="shared" si="337"/>
        <v>2</v>
      </c>
      <c r="I4324" t="str">
        <f t="shared" si="338"/>
        <v>Sunday</v>
      </c>
      <c r="J4324" s="2">
        <f t="shared" si="339"/>
        <v>3105000</v>
      </c>
      <c r="K4324" s="2"/>
    </row>
    <row r="4325" spans="1:11" x14ac:dyDescent="0.3">
      <c r="A4325" s="1">
        <v>45102</v>
      </c>
      <c r="B4325" t="s">
        <v>11</v>
      </c>
      <c r="C4325" t="s">
        <v>12</v>
      </c>
      <c r="D4325">
        <v>51</v>
      </c>
      <c r="E4325" s="2">
        <v>60000</v>
      </c>
      <c r="F4325">
        <f t="shared" si="335"/>
        <v>2023</v>
      </c>
      <c r="G4325" t="str">
        <f t="shared" si="336"/>
        <v>June</v>
      </c>
      <c r="H4325">
        <f t="shared" si="337"/>
        <v>2</v>
      </c>
      <c r="I4325" t="str">
        <f t="shared" si="338"/>
        <v>Sunday</v>
      </c>
      <c r="J4325" s="2">
        <f t="shared" si="339"/>
        <v>3060000</v>
      </c>
      <c r="K4325" s="2"/>
    </row>
    <row r="4326" spans="1:11" x14ac:dyDescent="0.3">
      <c r="A4326" s="1">
        <v>45102</v>
      </c>
      <c r="B4326" t="s">
        <v>13</v>
      </c>
      <c r="C4326" t="s">
        <v>14</v>
      </c>
      <c r="D4326">
        <v>128</v>
      </c>
      <c r="E4326" s="2">
        <v>20000</v>
      </c>
      <c r="F4326">
        <f t="shared" si="335"/>
        <v>2023</v>
      </c>
      <c r="G4326" t="str">
        <f t="shared" si="336"/>
        <v>June</v>
      </c>
      <c r="H4326">
        <f t="shared" si="337"/>
        <v>2</v>
      </c>
      <c r="I4326" t="str">
        <f t="shared" si="338"/>
        <v>Sunday</v>
      </c>
      <c r="J4326" s="2">
        <f t="shared" si="339"/>
        <v>2560000</v>
      </c>
      <c r="K4326" s="2"/>
    </row>
    <row r="4327" spans="1:11" x14ac:dyDescent="0.3">
      <c r="A4327" s="1">
        <v>45102</v>
      </c>
      <c r="B4327" t="s">
        <v>15</v>
      </c>
      <c r="C4327" t="s">
        <v>16</v>
      </c>
      <c r="D4327">
        <v>202</v>
      </c>
      <c r="E4327" s="2">
        <v>5000</v>
      </c>
      <c r="F4327">
        <f t="shared" si="335"/>
        <v>2023</v>
      </c>
      <c r="G4327" t="str">
        <f t="shared" si="336"/>
        <v>June</v>
      </c>
      <c r="H4327">
        <f t="shared" si="337"/>
        <v>2</v>
      </c>
      <c r="I4327" t="str">
        <f t="shared" si="338"/>
        <v>Sunday</v>
      </c>
      <c r="J4327" s="2">
        <f t="shared" si="339"/>
        <v>1010000</v>
      </c>
      <c r="K4327" s="2"/>
    </row>
    <row r="4328" spans="1:11" x14ac:dyDescent="0.3">
      <c r="A4328" s="1">
        <v>45102</v>
      </c>
      <c r="B4328" t="s">
        <v>17</v>
      </c>
      <c r="C4328" t="s">
        <v>18</v>
      </c>
      <c r="D4328">
        <v>93</v>
      </c>
      <c r="E4328" s="2">
        <v>25000</v>
      </c>
      <c r="F4328">
        <f t="shared" si="335"/>
        <v>2023</v>
      </c>
      <c r="G4328" t="str">
        <f t="shared" si="336"/>
        <v>June</v>
      </c>
      <c r="H4328">
        <f t="shared" si="337"/>
        <v>2</v>
      </c>
      <c r="I4328" t="str">
        <f t="shared" si="338"/>
        <v>Sunday</v>
      </c>
      <c r="J4328" s="2">
        <f t="shared" si="339"/>
        <v>2325000</v>
      </c>
      <c r="K4328" s="2"/>
    </row>
    <row r="4329" spans="1:11" x14ac:dyDescent="0.3">
      <c r="A4329" s="1">
        <v>45102</v>
      </c>
      <c r="B4329" t="s">
        <v>19</v>
      </c>
      <c r="C4329" t="s">
        <v>20</v>
      </c>
      <c r="D4329">
        <v>66</v>
      </c>
      <c r="E4329" s="2">
        <v>30000</v>
      </c>
      <c r="F4329">
        <f t="shared" si="335"/>
        <v>2023</v>
      </c>
      <c r="G4329" t="str">
        <f t="shared" si="336"/>
        <v>June</v>
      </c>
      <c r="H4329">
        <f t="shared" si="337"/>
        <v>2</v>
      </c>
      <c r="I4329" t="str">
        <f t="shared" si="338"/>
        <v>Sunday</v>
      </c>
      <c r="J4329" s="2">
        <f t="shared" si="339"/>
        <v>1980000</v>
      </c>
      <c r="K4329" s="2"/>
    </row>
    <row r="4330" spans="1:11" x14ac:dyDescent="0.3">
      <c r="A4330" s="1">
        <v>45103</v>
      </c>
      <c r="B4330" t="s">
        <v>5</v>
      </c>
      <c r="C4330" t="s">
        <v>6</v>
      </c>
      <c r="D4330">
        <v>82</v>
      </c>
      <c r="E4330" s="2">
        <v>50000</v>
      </c>
      <c r="F4330">
        <f t="shared" si="335"/>
        <v>2023</v>
      </c>
      <c r="G4330" t="str">
        <f t="shared" si="336"/>
        <v>June</v>
      </c>
      <c r="H4330">
        <f t="shared" si="337"/>
        <v>2</v>
      </c>
      <c r="I4330" t="str">
        <f t="shared" si="338"/>
        <v>Monday</v>
      </c>
      <c r="J4330" s="2">
        <f t="shared" si="339"/>
        <v>4100000</v>
      </c>
      <c r="K4330" s="2"/>
    </row>
    <row r="4331" spans="1:11" x14ac:dyDescent="0.3">
      <c r="A4331" s="1">
        <v>45103</v>
      </c>
      <c r="B4331" t="s">
        <v>7</v>
      </c>
      <c r="C4331" t="s">
        <v>8</v>
      </c>
      <c r="D4331">
        <v>62</v>
      </c>
      <c r="E4331" s="2">
        <v>35000</v>
      </c>
      <c r="F4331">
        <f t="shared" si="335"/>
        <v>2023</v>
      </c>
      <c r="G4331" t="str">
        <f t="shared" si="336"/>
        <v>June</v>
      </c>
      <c r="H4331">
        <f t="shared" si="337"/>
        <v>2</v>
      </c>
      <c r="I4331" t="str">
        <f t="shared" si="338"/>
        <v>Monday</v>
      </c>
      <c r="J4331" s="2">
        <f t="shared" si="339"/>
        <v>2170000</v>
      </c>
      <c r="K4331" s="2"/>
    </row>
    <row r="4332" spans="1:11" x14ac:dyDescent="0.3">
      <c r="A4332" s="1">
        <v>45103</v>
      </c>
      <c r="B4332" t="s">
        <v>9</v>
      </c>
      <c r="C4332" t="s">
        <v>10</v>
      </c>
      <c r="D4332">
        <v>66</v>
      </c>
      <c r="E4332" s="2">
        <v>45000</v>
      </c>
      <c r="F4332">
        <f t="shared" si="335"/>
        <v>2023</v>
      </c>
      <c r="G4332" t="str">
        <f t="shared" si="336"/>
        <v>June</v>
      </c>
      <c r="H4332">
        <f t="shared" si="337"/>
        <v>2</v>
      </c>
      <c r="I4332" t="str">
        <f t="shared" si="338"/>
        <v>Monday</v>
      </c>
      <c r="J4332" s="2">
        <f t="shared" si="339"/>
        <v>2970000</v>
      </c>
      <c r="K4332" s="2"/>
    </row>
    <row r="4333" spans="1:11" x14ac:dyDescent="0.3">
      <c r="A4333" s="1">
        <v>45103</v>
      </c>
      <c r="B4333" t="s">
        <v>11</v>
      </c>
      <c r="C4333" t="s">
        <v>12</v>
      </c>
      <c r="D4333">
        <v>49</v>
      </c>
      <c r="E4333" s="2">
        <v>60000</v>
      </c>
      <c r="F4333">
        <f t="shared" si="335"/>
        <v>2023</v>
      </c>
      <c r="G4333" t="str">
        <f t="shared" si="336"/>
        <v>June</v>
      </c>
      <c r="H4333">
        <f t="shared" si="337"/>
        <v>2</v>
      </c>
      <c r="I4333" t="str">
        <f t="shared" si="338"/>
        <v>Monday</v>
      </c>
      <c r="J4333" s="2">
        <f t="shared" si="339"/>
        <v>2940000</v>
      </c>
      <c r="K4333" s="2"/>
    </row>
    <row r="4334" spans="1:11" x14ac:dyDescent="0.3">
      <c r="A4334" s="1">
        <v>45103</v>
      </c>
      <c r="B4334" t="s">
        <v>13</v>
      </c>
      <c r="C4334" t="s">
        <v>14</v>
      </c>
      <c r="D4334">
        <v>126</v>
      </c>
      <c r="E4334" s="2">
        <v>20000</v>
      </c>
      <c r="F4334">
        <f t="shared" si="335"/>
        <v>2023</v>
      </c>
      <c r="G4334" t="str">
        <f t="shared" si="336"/>
        <v>June</v>
      </c>
      <c r="H4334">
        <f t="shared" si="337"/>
        <v>2</v>
      </c>
      <c r="I4334" t="str">
        <f t="shared" si="338"/>
        <v>Monday</v>
      </c>
      <c r="J4334" s="2">
        <f t="shared" si="339"/>
        <v>2520000</v>
      </c>
      <c r="K4334" s="2"/>
    </row>
    <row r="4335" spans="1:11" x14ac:dyDescent="0.3">
      <c r="A4335" s="1">
        <v>45103</v>
      </c>
      <c r="B4335" t="s">
        <v>15</v>
      </c>
      <c r="C4335" t="s">
        <v>16</v>
      </c>
      <c r="D4335">
        <v>220</v>
      </c>
      <c r="E4335" s="2">
        <v>5000</v>
      </c>
      <c r="F4335">
        <f t="shared" si="335"/>
        <v>2023</v>
      </c>
      <c r="G4335" t="str">
        <f t="shared" si="336"/>
        <v>June</v>
      </c>
      <c r="H4335">
        <f t="shared" si="337"/>
        <v>2</v>
      </c>
      <c r="I4335" t="str">
        <f t="shared" si="338"/>
        <v>Monday</v>
      </c>
      <c r="J4335" s="2">
        <f t="shared" si="339"/>
        <v>1100000</v>
      </c>
      <c r="K4335" s="2"/>
    </row>
    <row r="4336" spans="1:11" x14ac:dyDescent="0.3">
      <c r="A4336" s="1">
        <v>45103</v>
      </c>
      <c r="B4336" t="s">
        <v>17</v>
      </c>
      <c r="C4336" t="s">
        <v>18</v>
      </c>
      <c r="D4336">
        <v>94</v>
      </c>
      <c r="E4336" s="2">
        <v>25000</v>
      </c>
      <c r="F4336">
        <f t="shared" si="335"/>
        <v>2023</v>
      </c>
      <c r="G4336" t="str">
        <f t="shared" si="336"/>
        <v>June</v>
      </c>
      <c r="H4336">
        <f t="shared" si="337"/>
        <v>2</v>
      </c>
      <c r="I4336" t="str">
        <f t="shared" si="338"/>
        <v>Monday</v>
      </c>
      <c r="J4336" s="2">
        <f t="shared" si="339"/>
        <v>2350000</v>
      </c>
      <c r="K4336" s="2"/>
    </row>
    <row r="4337" spans="1:11" x14ac:dyDescent="0.3">
      <c r="A4337" s="1">
        <v>45103</v>
      </c>
      <c r="B4337" t="s">
        <v>19</v>
      </c>
      <c r="C4337" t="s">
        <v>20</v>
      </c>
      <c r="D4337">
        <v>64</v>
      </c>
      <c r="E4337" s="2">
        <v>30000</v>
      </c>
      <c r="F4337">
        <f t="shared" si="335"/>
        <v>2023</v>
      </c>
      <c r="G4337" t="str">
        <f t="shared" si="336"/>
        <v>June</v>
      </c>
      <c r="H4337">
        <f t="shared" si="337"/>
        <v>2</v>
      </c>
      <c r="I4337" t="str">
        <f t="shared" si="338"/>
        <v>Monday</v>
      </c>
      <c r="J4337" s="2">
        <f t="shared" si="339"/>
        <v>1920000</v>
      </c>
      <c r="K4337" s="2"/>
    </row>
    <row r="4338" spans="1:11" x14ac:dyDescent="0.3">
      <c r="A4338" s="1">
        <v>45104</v>
      </c>
      <c r="B4338" t="s">
        <v>5</v>
      </c>
      <c r="C4338" t="s">
        <v>6</v>
      </c>
      <c r="D4338">
        <v>83</v>
      </c>
      <c r="E4338" s="2">
        <v>50000</v>
      </c>
      <c r="F4338">
        <f t="shared" si="335"/>
        <v>2023</v>
      </c>
      <c r="G4338" t="str">
        <f t="shared" si="336"/>
        <v>June</v>
      </c>
      <c r="H4338">
        <f t="shared" si="337"/>
        <v>2</v>
      </c>
      <c r="I4338" t="str">
        <f t="shared" si="338"/>
        <v>Tuesday</v>
      </c>
      <c r="J4338" s="2">
        <f t="shared" si="339"/>
        <v>4150000</v>
      </c>
      <c r="K4338" s="2"/>
    </row>
    <row r="4339" spans="1:11" x14ac:dyDescent="0.3">
      <c r="A4339" s="1">
        <v>45104</v>
      </c>
      <c r="B4339" t="s">
        <v>7</v>
      </c>
      <c r="C4339" t="s">
        <v>8</v>
      </c>
      <c r="D4339">
        <v>65</v>
      </c>
      <c r="E4339" s="2">
        <v>35000</v>
      </c>
      <c r="F4339">
        <f t="shared" si="335"/>
        <v>2023</v>
      </c>
      <c r="G4339" t="str">
        <f t="shared" si="336"/>
        <v>June</v>
      </c>
      <c r="H4339">
        <f t="shared" si="337"/>
        <v>2</v>
      </c>
      <c r="I4339" t="str">
        <f t="shared" si="338"/>
        <v>Tuesday</v>
      </c>
      <c r="J4339" s="2">
        <f t="shared" si="339"/>
        <v>2275000</v>
      </c>
      <c r="K4339" s="2"/>
    </row>
    <row r="4340" spans="1:11" x14ac:dyDescent="0.3">
      <c r="A4340" s="1">
        <v>45104</v>
      </c>
      <c r="B4340" t="s">
        <v>9</v>
      </c>
      <c r="C4340" t="s">
        <v>10</v>
      </c>
      <c r="D4340">
        <v>68</v>
      </c>
      <c r="E4340" s="2">
        <v>45000</v>
      </c>
      <c r="F4340">
        <f t="shared" si="335"/>
        <v>2023</v>
      </c>
      <c r="G4340" t="str">
        <f t="shared" si="336"/>
        <v>June</v>
      </c>
      <c r="H4340">
        <f t="shared" si="337"/>
        <v>2</v>
      </c>
      <c r="I4340" t="str">
        <f t="shared" si="338"/>
        <v>Tuesday</v>
      </c>
      <c r="J4340" s="2">
        <f t="shared" si="339"/>
        <v>3060000</v>
      </c>
      <c r="K4340" s="2"/>
    </row>
    <row r="4341" spans="1:11" x14ac:dyDescent="0.3">
      <c r="A4341" s="1">
        <v>45104</v>
      </c>
      <c r="B4341" t="s">
        <v>11</v>
      </c>
      <c r="C4341" t="s">
        <v>12</v>
      </c>
      <c r="D4341">
        <v>53</v>
      </c>
      <c r="E4341" s="2">
        <v>60000</v>
      </c>
      <c r="F4341">
        <f t="shared" si="335"/>
        <v>2023</v>
      </c>
      <c r="G4341" t="str">
        <f t="shared" si="336"/>
        <v>June</v>
      </c>
      <c r="H4341">
        <f t="shared" si="337"/>
        <v>2</v>
      </c>
      <c r="I4341" t="str">
        <f t="shared" si="338"/>
        <v>Tuesday</v>
      </c>
      <c r="J4341" s="2">
        <f t="shared" si="339"/>
        <v>3180000</v>
      </c>
      <c r="K4341" s="2"/>
    </row>
    <row r="4342" spans="1:11" x14ac:dyDescent="0.3">
      <c r="A4342" s="1">
        <v>45104</v>
      </c>
      <c r="B4342" t="s">
        <v>13</v>
      </c>
      <c r="C4342" t="s">
        <v>14</v>
      </c>
      <c r="D4342">
        <v>119</v>
      </c>
      <c r="E4342" s="2">
        <v>20000</v>
      </c>
      <c r="F4342">
        <f t="shared" si="335"/>
        <v>2023</v>
      </c>
      <c r="G4342" t="str">
        <f t="shared" si="336"/>
        <v>June</v>
      </c>
      <c r="H4342">
        <f t="shared" si="337"/>
        <v>2</v>
      </c>
      <c r="I4342" t="str">
        <f t="shared" si="338"/>
        <v>Tuesday</v>
      </c>
      <c r="J4342" s="2">
        <f t="shared" si="339"/>
        <v>2380000</v>
      </c>
      <c r="K4342" s="2"/>
    </row>
    <row r="4343" spans="1:11" x14ac:dyDescent="0.3">
      <c r="A4343" s="1">
        <v>45104</v>
      </c>
      <c r="B4343" t="s">
        <v>15</v>
      </c>
      <c r="C4343" t="s">
        <v>16</v>
      </c>
      <c r="D4343">
        <v>205</v>
      </c>
      <c r="E4343" s="2">
        <v>5000</v>
      </c>
      <c r="F4343">
        <f t="shared" si="335"/>
        <v>2023</v>
      </c>
      <c r="G4343" t="str">
        <f t="shared" si="336"/>
        <v>June</v>
      </c>
      <c r="H4343">
        <f t="shared" si="337"/>
        <v>2</v>
      </c>
      <c r="I4343" t="str">
        <f t="shared" si="338"/>
        <v>Tuesday</v>
      </c>
      <c r="J4343" s="2">
        <f t="shared" si="339"/>
        <v>1025000</v>
      </c>
      <c r="K4343" s="2"/>
    </row>
    <row r="4344" spans="1:11" x14ac:dyDescent="0.3">
      <c r="A4344" s="1">
        <v>45104</v>
      </c>
      <c r="B4344" t="s">
        <v>17</v>
      </c>
      <c r="C4344" t="s">
        <v>18</v>
      </c>
      <c r="D4344">
        <v>89</v>
      </c>
      <c r="E4344" s="2">
        <v>25000</v>
      </c>
      <c r="F4344">
        <f t="shared" si="335"/>
        <v>2023</v>
      </c>
      <c r="G4344" t="str">
        <f t="shared" si="336"/>
        <v>June</v>
      </c>
      <c r="H4344">
        <f t="shared" si="337"/>
        <v>2</v>
      </c>
      <c r="I4344" t="str">
        <f t="shared" si="338"/>
        <v>Tuesday</v>
      </c>
      <c r="J4344" s="2">
        <f t="shared" si="339"/>
        <v>2225000</v>
      </c>
      <c r="K4344" s="2"/>
    </row>
    <row r="4345" spans="1:11" x14ac:dyDescent="0.3">
      <c r="A4345" s="1">
        <v>45104</v>
      </c>
      <c r="B4345" t="s">
        <v>19</v>
      </c>
      <c r="C4345" t="s">
        <v>20</v>
      </c>
      <c r="D4345">
        <v>63</v>
      </c>
      <c r="E4345" s="2">
        <v>30000</v>
      </c>
      <c r="F4345">
        <f t="shared" si="335"/>
        <v>2023</v>
      </c>
      <c r="G4345" t="str">
        <f t="shared" si="336"/>
        <v>June</v>
      </c>
      <c r="H4345">
        <f t="shared" si="337"/>
        <v>2</v>
      </c>
      <c r="I4345" t="str">
        <f t="shared" si="338"/>
        <v>Tuesday</v>
      </c>
      <c r="J4345" s="2">
        <f t="shared" si="339"/>
        <v>1890000</v>
      </c>
      <c r="K4345" s="2"/>
    </row>
    <row r="4346" spans="1:11" x14ac:dyDescent="0.3">
      <c r="A4346" s="1">
        <v>45105</v>
      </c>
      <c r="B4346" t="s">
        <v>5</v>
      </c>
      <c r="C4346" t="s">
        <v>6</v>
      </c>
      <c r="D4346">
        <v>79</v>
      </c>
      <c r="E4346" s="2">
        <v>50000</v>
      </c>
      <c r="F4346">
        <f t="shared" si="335"/>
        <v>2023</v>
      </c>
      <c r="G4346" t="str">
        <f t="shared" si="336"/>
        <v>June</v>
      </c>
      <c r="H4346">
        <f t="shared" si="337"/>
        <v>2</v>
      </c>
      <c r="I4346" t="str">
        <f t="shared" si="338"/>
        <v>Wednesday</v>
      </c>
      <c r="J4346" s="2">
        <f t="shared" si="339"/>
        <v>3950000</v>
      </c>
      <c r="K4346" s="2"/>
    </row>
    <row r="4347" spans="1:11" x14ac:dyDescent="0.3">
      <c r="A4347" s="1">
        <v>45105</v>
      </c>
      <c r="B4347" t="s">
        <v>7</v>
      </c>
      <c r="C4347" t="s">
        <v>8</v>
      </c>
      <c r="D4347">
        <v>58</v>
      </c>
      <c r="E4347" s="2">
        <v>35000</v>
      </c>
      <c r="F4347">
        <f t="shared" si="335"/>
        <v>2023</v>
      </c>
      <c r="G4347" t="str">
        <f t="shared" si="336"/>
        <v>June</v>
      </c>
      <c r="H4347">
        <f t="shared" si="337"/>
        <v>2</v>
      </c>
      <c r="I4347" t="str">
        <f t="shared" si="338"/>
        <v>Wednesday</v>
      </c>
      <c r="J4347" s="2">
        <f t="shared" si="339"/>
        <v>2030000</v>
      </c>
      <c r="K4347" s="2"/>
    </row>
    <row r="4348" spans="1:11" x14ac:dyDescent="0.3">
      <c r="A4348" s="1">
        <v>45105</v>
      </c>
      <c r="B4348" t="s">
        <v>9</v>
      </c>
      <c r="C4348" t="s">
        <v>10</v>
      </c>
      <c r="D4348">
        <v>67</v>
      </c>
      <c r="E4348" s="2">
        <v>45000</v>
      </c>
      <c r="F4348">
        <f t="shared" si="335"/>
        <v>2023</v>
      </c>
      <c r="G4348" t="str">
        <f t="shared" si="336"/>
        <v>June</v>
      </c>
      <c r="H4348">
        <f t="shared" si="337"/>
        <v>2</v>
      </c>
      <c r="I4348" t="str">
        <f t="shared" si="338"/>
        <v>Wednesday</v>
      </c>
      <c r="J4348" s="2">
        <f t="shared" si="339"/>
        <v>3015000</v>
      </c>
      <c r="K4348" s="2"/>
    </row>
    <row r="4349" spans="1:11" x14ac:dyDescent="0.3">
      <c r="A4349" s="1">
        <v>45105</v>
      </c>
      <c r="B4349" t="s">
        <v>11</v>
      </c>
      <c r="C4349" t="s">
        <v>12</v>
      </c>
      <c r="D4349">
        <v>56</v>
      </c>
      <c r="E4349" s="2">
        <v>60000</v>
      </c>
      <c r="F4349">
        <f t="shared" si="335"/>
        <v>2023</v>
      </c>
      <c r="G4349" t="str">
        <f t="shared" si="336"/>
        <v>June</v>
      </c>
      <c r="H4349">
        <f t="shared" si="337"/>
        <v>2</v>
      </c>
      <c r="I4349" t="str">
        <f t="shared" si="338"/>
        <v>Wednesday</v>
      </c>
      <c r="J4349" s="2">
        <f t="shared" si="339"/>
        <v>3360000</v>
      </c>
      <c r="K4349" s="2"/>
    </row>
    <row r="4350" spans="1:11" x14ac:dyDescent="0.3">
      <c r="A4350" s="1">
        <v>45105</v>
      </c>
      <c r="B4350" t="s">
        <v>13</v>
      </c>
      <c r="C4350" t="s">
        <v>14</v>
      </c>
      <c r="D4350">
        <v>114</v>
      </c>
      <c r="E4350" s="2">
        <v>20000</v>
      </c>
      <c r="F4350">
        <f t="shared" si="335"/>
        <v>2023</v>
      </c>
      <c r="G4350" t="str">
        <f t="shared" si="336"/>
        <v>June</v>
      </c>
      <c r="H4350">
        <f t="shared" si="337"/>
        <v>2</v>
      </c>
      <c r="I4350" t="str">
        <f t="shared" si="338"/>
        <v>Wednesday</v>
      </c>
      <c r="J4350" s="2">
        <f t="shared" si="339"/>
        <v>2280000</v>
      </c>
      <c r="K4350" s="2"/>
    </row>
    <row r="4351" spans="1:11" x14ac:dyDescent="0.3">
      <c r="A4351" s="1">
        <v>45105</v>
      </c>
      <c r="B4351" t="s">
        <v>15</v>
      </c>
      <c r="C4351" t="s">
        <v>16</v>
      </c>
      <c r="D4351">
        <v>198</v>
      </c>
      <c r="E4351" s="2">
        <v>5000</v>
      </c>
      <c r="F4351">
        <f t="shared" si="335"/>
        <v>2023</v>
      </c>
      <c r="G4351" t="str">
        <f t="shared" si="336"/>
        <v>June</v>
      </c>
      <c r="H4351">
        <f t="shared" si="337"/>
        <v>2</v>
      </c>
      <c r="I4351" t="str">
        <f t="shared" si="338"/>
        <v>Wednesday</v>
      </c>
      <c r="J4351" s="2">
        <f t="shared" si="339"/>
        <v>990000</v>
      </c>
      <c r="K4351" s="2"/>
    </row>
    <row r="4352" spans="1:11" x14ac:dyDescent="0.3">
      <c r="A4352" s="1">
        <v>45105</v>
      </c>
      <c r="B4352" t="s">
        <v>17</v>
      </c>
      <c r="C4352" t="s">
        <v>18</v>
      </c>
      <c r="D4352">
        <v>88</v>
      </c>
      <c r="E4352" s="2">
        <v>25000</v>
      </c>
      <c r="F4352">
        <f t="shared" si="335"/>
        <v>2023</v>
      </c>
      <c r="G4352" t="str">
        <f t="shared" si="336"/>
        <v>June</v>
      </c>
      <c r="H4352">
        <f t="shared" si="337"/>
        <v>2</v>
      </c>
      <c r="I4352" t="str">
        <f t="shared" si="338"/>
        <v>Wednesday</v>
      </c>
      <c r="J4352" s="2">
        <f t="shared" si="339"/>
        <v>2200000</v>
      </c>
      <c r="K4352" s="2"/>
    </row>
    <row r="4353" spans="1:11" x14ac:dyDescent="0.3">
      <c r="A4353" s="1">
        <v>45105</v>
      </c>
      <c r="B4353" t="s">
        <v>19</v>
      </c>
      <c r="C4353" t="s">
        <v>20</v>
      </c>
      <c r="D4353">
        <v>62</v>
      </c>
      <c r="E4353" s="2">
        <v>30000</v>
      </c>
      <c r="F4353">
        <f t="shared" si="335"/>
        <v>2023</v>
      </c>
      <c r="G4353" t="str">
        <f t="shared" si="336"/>
        <v>June</v>
      </c>
      <c r="H4353">
        <f t="shared" si="337"/>
        <v>2</v>
      </c>
      <c r="I4353" t="str">
        <f t="shared" si="338"/>
        <v>Wednesday</v>
      </c>
      <c r="J4353" s="2">
        <f t="shared" si="339"/>
        <v>1860000</v>
      </c>
      <c r="K4353" s="2"/>
    </row>
    <row r="4354" spans="1:11" x14ac:dyDescent="0.3">
      <c r="A4354" s="1">
        <v>45106</v>
      </c>
      <c r="B4354" t="s">
        <v>5</v>
      </c>
      <c r="C4354" t="s">
        <v>6</v>
      </c>
      <c r="D4354">
        <v>83</v>
      </c>
      <c r="E4354" s="2">
        <v>50000</v>
      </c>
      <c r="F4354">
        <f t="shared" ref="F4354:F4417" si="340">YEAR(A4354)</f>
        <v>2023</v>
      </c>
      <c r="G4354" t="str">
        <f t="shared" ref="G4354:G4417" si="341">TEXT(A4354,"mmmm")</f>
        <v>June</v>
      </c>
      <c r="H4354">
        <f t="shared" ref="H4354:H4417" si="342">ROUNDUP(MONTH(A4354)/3,0)</f>
        <v>2</v>
      </c>
      <c r="I4354" t="str">
        <f t="shared" ref="I4354:I4417" si="343">TEXT(A4354,"dddd")</f>
        <v>Thursday</v>
      </c>
      <c r="J4354" s="2">
        <f t="shared" ref="J4354:J4417" si="344">D4354*E4354</f>
        <v>4150000</v>
      </c>
      <c r="K4354" s="2"/>
    </row>
    <row r="4355" spans="1:11" x14ac:dyDescent="0.3">
      <c r="A4355" s="1">
        <v>45106</v>
      </c>
      <c r="B4355" t="s">
        <v>7</v>
      </c>
      <c r="C4355" t="s">
        <v>8</v>
      </c>
      <c r="D4355">
        <v>55</v>
      </c>
      <c r="E4355" s="2">
        <v>35000</v>
      </c>
      <c r="F4355">
        <f t="shared" si="340"/>
        <v>2023</v>
      </c>
      <c r="G4355" t="str">
        <f t="shared" si="341"/>
        <v>June</v>
      </c>
      <c r="H4355">
        <f t="shared" si="342"/>
        <v>2</v>
      </c>
      <c r="I4355" t="str">
        <f t="shared" si="343"/>
        <v>Thursday</v>
      </c>
      <c r="J4355" s="2">
        <f t="shared" si="344"/>
        <v>1925000</v>
      </c>
      <c r="K4355" s="2"/>
    </row>
    <row r="4356" spans="1:11" x14ac:dyDescent="0.3">
      <c r="A4356" s="1">
        <v>45106</v>
      </c>
      <c r="B4356" t="s">
        <v>9</v>
      </c>
      <c r="C4356" t="s">
        <v>10</v>
      </c>
      <c r="D4356">
        <v>69</v>
      </c>
      <c r="E4356" s="2">
        <v>45000</v>
      </c>
      <c r="F4356">
        <f t="shared" si="340"/>
        <v>2023</v>
      </c>
      <c r="G4356" t="str">
        <f t="shared" si="341"/>
        <v>June</v>
      </c>
      <c r="H4356">
        <f t="shared" si="342"/>
        <v>2</v>
      </c>
      <c r="I4356" t="str">
        <f t="shared" si="343"/>
        <v>Thursday</v>
      </c>
      <c r="J4356" s="2">
        <f t="shared" si="344"/>
        <v>3105000</v>
      </c>
      <c r="K4356" s="2"/>
    </row>
    <row r="4357" spans="1:11" x14ac:dyDescent="0.3">
      <c r="A4357" s="1">
        <v>45106</v>
      </c>
      <c r="B4357" t="s">
        <v>11</v>
      </c>
      <c r="C4357" t="s">
        <v>12</v>
      </c>
      <c r="D4357">
        <v>50</v>
      </c>
      <c r="E4357" s="2">
        <v>60000</v>
      </c>
      <c r="F4357">
        <f t="shared" si="340"/>
        <v>2023</v>
      </c>
      <c r="G4357" t="str">
        <f t="shared" si="341"/>
        <v>June</v>
      </c>
      <c r="H4357">
        <f t="shared" si="342"/>
        <v>2</v>
      </c>
      <c r="I4357" t="str">
        <f t="shared" si="343"/>
        <v>Thursday</v>
      </c>
      <c r="J4357" s="2">
        <f t="shared" si="344"/>
        <v>3000000</v>
      </c>
      <c r="K4357" s="2"/>
    </row>
    <row r="4358" spans="1:11" x14ac:dyDescent="0.3">
      <c r="A4358" s="1">
        <v>45106</v>
      </c>
      <c r="B4358" t="s">
        <v>13</v>
      </c>
      <c r="C4358" t="s">
        <v>14</v>
      </c>
      <c r="D4358">
        <v>122</v>
      </c>
      <c r="E4358" s="2">
        <v>20000</v>
      </c>
      <c r="F4358">
        <f t="shared" si="340"/>
        <v>2023</v>
      </c>
      <c r="G4358" t="str">
        <f t="shared" si="341"/>
        <v>June</v>
      </c>
      <c r="H4358">
        <f t="shared" si="342"/>
        <v>2</v>
      </c>
      <c r="I4358" t="str">
        <f t="shared" si="343"/>
        <v>Thursday</v>
      </c>
      <c r="J4358" s="2">
        <f t="shared" si="344"/>
        <v>2440000</v>
      </c>
      <c r="K4358" s="2"/>
    </row>
    <row r="4359" spans="1:11" x14ac:dyDescent="0.3">
      <c r="A4359" s="1">
        <v>45106</v>
      </c>
      <c r="B4359" t="s">
        <v>15</v>
      </c>
      <c r="C4359" t="s">
        <v>16</v>
      </c>
      <c r="D4359">
        <v>219</v>
      </c>
      <c r="E4359" s="2">
        <v>5000</v>
      </c>
      <c r="F4359">
        <f t="shared" si="340"/>
        <v>2023</v>
      </c>
      <c r="G4359" t="str">
        <f t="shared" si="341"/>
        <v>June</v>
      </c>
      <c r="H4359">
        <f t="shared" si="342"/>
        <v>2</v>
      </c>
      <c r="I4359" t="str">
        <f t="shared" si="343"/>
        <v>Thursday</v>
      </c>
      <c r="J4359" s="2">
        <f t="shared" si="344"/>
        <v>1095000</v>
      </c>
      <c r="K4359" s="2"/>
    </row>
    <row r="4360" spans="1:11" x14ac:dyDescent="0.3">
      <c r="A4360" s="1">
        <v>45106</v>
      </c>
      <c r="B4360" t="s">
        <v>17</v>
      </c>
      <c r="C4360" t="s">
        <v>18</v>
      </c>
      <c r="D4360">
        <v>94</v>
      </c>
      <c r="E4360" s="2">
        <v>25000</v>
      </c>
      <c r="F4360">
        <f t="shared" si="340"/>
        <v>2023</v>
      </c>
      <c r="G4360" t="str">
        <f t="shared" si="341"/>
        <v>June</v>
      </c>
      <c r="H4360">
        <f t="shared" si="342"/>
        <v>2</v>
      </c>
      <c r="I4360" t="str">
        <f t="shared" si="343"/>
        <v>Thursday</v>
      </c>
      <c r="J4360" s="2">
        <f t="shared" si="344"/>
        <v>2350000</v>
      </c>
      <c r="K4360" s="2"/>
    </row>
    <row r="4361" spans="1:11" x14ac:dyDescent="0.3">
      <c r="A4361" s="1">
        <v>45106</v>
      </c>
      <c r="B4361" t="s">
        <v>19</v>
      </c>
      <c r="C4361" t="s">
        <v>20</v>
      </c>
      <c r="D4361">
        <v>65</v>
      </c>
      <c r="E4361" s="2">
        <v>30000</v>
      </c>
      <c r="F4361">
        <f t="shared" si="340"/>
        <v>2023</v>
      </c>
      <c r="G4361" t="str">
        <f t="shared" si="341"/>
        <v>June</v>
      </c>
      <c r="H4361">
        <f t="shared" si="342"/>
        <v>2</v>
      </c>
      <c r="I4361" t="str">
        <f t="shared" si="343"/>
        <v>Thursday</v>
      </c>
      <c r="J4361" s="2">
        <f t="shared" si="344"/>
        <v>1950000</v>
      </c>
      <c r="K4361" s="2"/>
    </row>
    <row r="4362" spans="1:11" x14ac:dyDescent="0.3">
      <c r="A4362" s="1">
        <v>45107</v>
      </c>
      <c r="B4362" t="s">
        <v>5</v>
      </c>
      <c r="C4362" t="s">
        <v>6</v>
      </c>
      <c r="D4362">
        <v>91</v>
      </c>
      <c r="E4362" s="2">
        <v>50000</v>
      </c>
      <c r="F4362">
        <f t="shared" si="340"/>
        <v>2023</v>
      </c>
      <c r="G4362" t="str">
        <f t="shared" si="341"/>
        <v>June</v>
      </c>
      <c r="H4362">
        <f t="shared" si="342"/>
        <v>2</v>
      </c>
      <c r="I4362" t="str">
        <f t="shared" si="343"/>
        <v>Friday</v>
      </c>
      <c r="J4362" s="2">
        <f t="shared" si="344"/>
        <v>4550000</v>
      </c>
      <c r="K4362" s="2"/>
    </row>
    <row r="4363" spans="1:11" x14ac:dyDescent="0.3">
      <c r="A4363" s="1">
        <v>45107</v>
      </c>
      <c r="B4363" t="s">
        <v>7</v>
      </c>
      <c r="C4363" t="s">
        <v>8</v>
      </c>
      <c r="D4363">
        <v>57</v>
      </c>
      <c r="E4363" s="2">
        <v>35000</v>
      </c>
      <c r="F4363">
        <f t="shared" si="340"/>
        <v>2023</v>
      </c>
      <c r="G4363" t="str">
        <f t="shared" si="341"/>
        <v>June</v>
      </c>
      <c r="H4363">
        <f t="shared" si="342"/>
        <v>2</v>
      </c>
      <c r="I4363" t="str">
        <f t="shared" si="343"/>
        <v>Friday</v>
      </c>
      <c r="J4363" s="2">
        <f t="shared" si="344"/>
        <v>1995000</v>
      </c>
      <c r="K4363" s="2"/>
    </row>
    <row r="4364" spans="1:11" x14ac:dyDescent="0.3">
      <c r="A4364" s="1">
        <v>45107</v>
      </c>
      <c r="B4364" t="s">
        <v>9</v>
      </c>
      <c r="C4364" t="s">
        <v>10</v>
      </c>
      <c r="D4364">
        <v>78</v>
      </c>
      <c r="E4364" s="2">
        <v>45000</v>
      </c>
      <c r="F4364">
        <f t="shared" si="340"/>
        <v>2023</v>
      </c>
      <c r="G4364" t="str">
        <f t="shared" si="341"/>
        <v>June</v>
      </c>
      <c r="H4364">
        <f t="shared" si="342"/>
        <v>2</v>
      </c>
      <c r="I4364" t="str">
        <f t="shared" si="343"/>
        <v>Friday</v>
      </c>
      <c r="J4364" s="2">
        <f t="shared" si="344"/>
        <v>3510000</v>
      </c>
      <c r="K4364" s="2"/>
    </row>
    <row r="4365" spans="1:11" x14ac:dyDescent="0.3">
      <c r="A4365" s="1">
        <v>45107</v>
      </c>
      <c r="B4365" t="s">
        <v>11</v>
      </c>
      <c r="C4365" t="s">
        <v>12</v>
      </c>
      <c r="D4365">
        <v>59</v>
      </c>
      <c r="E4365" s="2">
        <v>60000</v>
      </c>
      <c r="F4365">
        <f t="shared" si="340"/>
        <v>2023</v>
      </c>
      <c r="G4365" t="str">
        <f t="shared" si="341"/>
        <v>June</v>
      </c>
      <c r="H4365">
        <f t="shared" si="342"/>
        <v>2</v>
      </c>
      <c r="I4365" t="str">
        <f t="shared" si="343"/>
        <v>Friday</v>
      </c>
      <c r="J4365" s="2">
        <f t="shared" si="344"/>
        <v>3540000</v>
      </c>
      <c r="K4365" s="2"/>
    </row>
    <row r="4366" spans="1:11" x14ac:dyDescent="0.3">
      <c r="A4366" s="1">
        <v>45107</v>
      </c>
      <c r="B4366" t="s">
        <v>13</v>
      </c>
      <c r="C4366" t="s">
        <v>14</v>
      </c>
      <c r="D4366">
        <v>122</v>
      </c>
      <c r="E4366" s="2">
        <v>20000</v>
      </c>
      <c r="F4366">
        <f t="shared" si="340"/>
        <v>2023</v>
      </c>
      <c r="G4366" t="str">
        <f t="shared" si="341"/>
        <v>June</v>
      </c>
      <c r="H4366">
        <f t="shared" si="342"/>
        <v>2</v>
      </c>
      <c r="I4366" t="str">
        <f t="shared" si="343"/>
        <v>Friday</v>
      </c>
      <c r="J4366" s="2">
        <f t="shared" si="344"/>
        <v>2440000</v>
      </c>
      <c r="K4366" s="2"/>
    </row>
    <row r="4367" spans="1:11" x14ac:dyDescent="0.3">
      <c r="A4367" s="1">
        <v>45107</v>
      </c>
      <c r="B4367" t="s">
        <v>15</v>
      </c>
      <c r="C4367" t="s">
        <v>16</v>
      </c>
      <c r="D4367">
        <v>221</v>
      </c>
      <c r="E4367" s="2">
        <v>5000</v>
      </c>
      <c r="F4367">
        <f t="shared" si="340"/>
        <v>2023</v>
      </c>
      <c r="G4367" t="str">
        <f t="shared" si="341"/>
        <v>June</v>
      </c>
      <c r="H4367">
        <f t="shared" si="342"/>
        <v>2</v>
      </c>
      <c r="I4367" t="str">
        <f t="shared" si="343"/>
        <v>Friday</v>
      </c>
      <c r="J4367" s="2">
        <f t="shared" si="344"/>
        <v>1105000</v>
      </c>
      <c r="K4367" s="2"/>
    </row>
    <row r="4368" spans="1:11" x14ac:dyDescent="0.3">
      <c r="A4368" s="1">
        <v>45107</v>
      </c>
      <c r="B4368" t="s">
        <v>17</v>
      </c>
      <c r="C4368" t="s">
        <v>18</v>
      </c>
      <c r="D4368">
        <v>93</v>
      </c>
      <c r="E4368" s="2">
        <v>25000</v>
      </c>
      <c r="F4368">
        <f t="shared" si="340"/>
        <v>2023</v>
      </c>
      <c r="G4368" t="str">
        <f t="shared" si="341"/>
        <v>June</v>
      </c>
      <c r="H4368">
        <f t="shared" si="342"/>
        <v>2</v>
      </c>
      <c r="I4368" t="str">
        <f t="shared" si="343"/>
        <v>Friday</v>
      </c>
      <c r="J4368" s="2">
        <f t="shared" si="344"/>
        <v>2325000</v>
      </c>
      <c r="K4368" s="2"/>
    </row>
    <row r="4369" spans="1:11" x14ac:dyDescent="0.3">
      <c r="A4369" s="1">
        <v>45107</v>
      </c>
      <c r="B4369" t="s">
        <v>19</v>
      </c>
      <c r="C4369" t="s">
        <v>20</v>
      </c>
      <c r="D4369">
        <v>62</v>
      </c>
      <c r="E4369" s="2">
        <v>30000</v>
      </c>
      <c r="F4369">
        <f t="shared" si="340"/>
        <v>2023</v>
      </c>
      <c r="G4369" t="str">
        <f t="shared" si="341"/>
        <v>June</v>
      </c>
      <c r="H4369">
        <f t="shared" si="342"/>
        <v>2</v>
      </c>
      <c r="I4369" t="str">
        <f t="shared" si="343"/>
        <v>Friday</v>
      </c>
      <c r="J4369" s="2">
        <f t="shared" si="344"/>
        <v>1860000</v>
      </c>
      <c r="K4369" s="2"/>
    </row>
    <row r="4370" spans="1:11" x14ac:dyDescent="0.3">
      <c r="A4370" s="1">
        <v>45108</v>
      </c>
      <c r="B4370" t="s">
        <v>5</v>
      </c>
      <c r="C4370" t="s">
        <v>6</v>
      </c>
      <c r="D4370">
        <v>89</v>
      </c>
      <c r="E4370" s="2">
        <v>50000</v>
      </c>
      <c r="F4370">
        <f t="shared" si="340"/>
        <v>2023</v>
      </c>
      <c r="G4370" t="str">
        <f t="shared" si="341"/>
        <v>July</v>
      </c>
      <c r="H4370">
        <f t="shared" si="342"/>
        <v>3</v>
      </c>
      <c r="I4370" t="str">
        <f t="shared" si="343"/>
        <v>Saturday</v>
      </c>
      <c r="J4370" s="2">
        <f t="shared" si="344"/>
        <v>4450000</v>
      </c>
      <c r="K4370" s="2"/>
    </row>
    <row r="4371" spans="1:11" x14ac:dyDescent="0.3">
      <c r="A4371" s="1">
        <v>45108</v>
      </c>
      <c r="B4371" t="s">
        <v>7</v>
      </c>
      <c r="C4371" t="s">
        <v>8</v>
      </c>
      <c r="D4371">
        <v>53</v>
      </c>
      <c r="E4371" s="2">
        <v>35000</v>
      </c>
      <c r="F4371">
        <f t="shared" si="340"/>
        <v>2023</v>
      </c>
      <c r="G4371" t="str">
        <f t="shared" si="341"/>
        <v>July</v>
      </c>
      <c r="H4371">
        <f t="shared" si="342"/>
        <v>3</v>
      </c>
      <c r="I4371" t="str">
        <f t="shared" si="343"/>
        <v>Saturday</v>
      </c>
      <c r="J4371" s="2">
        <f t="shared" si="344"/>
        <v>1855000</v>
      </c>
      <c r="K4371" s="2"/>
    </row>
    <row r="4372" spans="1:11" x14ac:dyDescent="0.3">
      <c r="A4372" s="1">
        <v>45108</v>
      </c>
      <c r="B4372" t="s">
        <v>9</v>
      </c>
      <c r="C4372" t="s">
        <v>10</v>
      </c>
      <c r="D4372">
        <v>63</v>
      </c>
      <c r="E4372" s="2">
        <v>45000</v>
      </c>
      <c r="F4372">
        <f t="shared" si="340"/>
        <v>2023</v>
      </c>
      <c r="G4372" t="str">
        <f t="shared" si="341"/>
        <v>July</v>
      </c>
      <c r="H4372">
        <f t="shared" si="342"/>
        <v>3</v>
      </c>
      <c r="I4372" t="str">
        <f t="shared" si="343"/>
        <v>Saturday</v>
      </c>
      <c r="J4372" s="2">
        <f t="shared" si="344"/>
        <v>2835000</v>
      </c>
      <c r="K4372" s="2"/>
    </row>
    <row r="4373" spans="1:11" x14ac:dyDescent="0.3">
      <c r="A4373" s="1">
        <v>45108</v>
      </c>
      <c r="B4373" t="s">
        <v>11</v>
      </c>
      <c r="C4373" t="s">
        <v>12</v>
      </c>
      <c r="D4373">
        <v>51</v>
      </c>
      <c r="E4373" s="2">
        <v>60000</v>
      </c>
      <c r="F4373">
        <f t="shared" si="340"/>
        <v>2023</v>
      </c>
      <c r="G4373" t="str">
        <f t="shared" si="341"/>
        <v>July</v>
      </c>
      <c r="H4373">
        <f t="shared" si="342"/>
        <v>3</v>
      </c>
      <c r="I4373" t="str">
        <f t="shared" si="343"/>
        <v>Saturday</v>
      </c>
      <c r="J4373" s="2">
        <f t="shared" si="344"/>
        <v>3060000</v>
      </c>
      <c r="K4373" s="2"/>
    </row>
    <row r="4374" spans="1:11" x14ac:dyDescent="0.3">
      <c r="A4374" s="1">
        <v>45108</v>
      </c>
      <c r="B4374" t="s">
        <v>13</v>
      </c>
      <c r="C4374" t="s">
        <v>14</v>
      </c>
      <c r="D4374">
        <v>125</v>
      </c>
      <c r="E4374" s="2">
        <v>20000</v>
      </c>
      <c r="F4374">
        <f t="shared" si="340"/>
        <v>2023</v>
      </c>
      <c r="G4374" t="str">
        <f t="shared" si="341"/>
        <v>July</v>
      </c>
      <c r="H4374">
        <f t="shared" si="342"/>
        <v>3</v>
      </c>
      <c r="I4374" t="str">
        <f t="shared" si="343"/>
        <v>Saturday</v>
      </c>
      <c r="J4374" s="2">
        <f t="shared" si="344"/>
        <v>2500000</v>
      </c>
      <c r="K4374" s="2"/>
    </row>
    <row r="4375" spans="1:11" x14ac:dyDescent="0.3">
      <c r="A4375" s="1">
        <v>45108</v>
      </c>
      <c r="B4375" t="s">
        <v>15</v>
      </c>
      <c r="C4375" t="s">
        <v>16</v>
      </c>
      <c r="D4375">
        <v>223</v>
      </c>
      <c r="E4375" s="2">
        <v>5000</v>
      </c>
      <c r="F4375">
        <f t="shared" si="340"/>
        <v>2023</v>
      </c>
      <c r="G4375" t="str">
        <f t="shared" si="341"/>
        <v>July</v>
      </c>
      <c r="H4375">
        <f t="shared" si="342"/>
        <v>3</v>
      </c>
      <c r="I4375" t="str">
        <f t="shared" si="343"/>
        <v>Saturday</v>
      </c>
      <c r="J4375" s="2">
        <f t="shared" si="344"/>
        <v>1115000</v>
      </c>
      <c r="K4375" s="2"/>
    </row>
    <row r="4376" spans="1:11" x14ac:dyDescent="0.3">
      <c r="A4376" s="1">
        <v>45108</v>
      </c>
      <c r="B4376" t="s">
        <v>17</v>
      </c>
      <c r="C4376" t="s">
        <v>18</v>
      </c>
      <c r="D4376">
        <v>93</v>
      </c>
      <c r="E4376" s="2">
        <v>25000</v>
      </c>
      <c r="F4376">
        <f t="shared" si="340"/>
        <v>2023</v>
      </c>
      <c r="G4376" t="str">
        <f t="shared" si="341"/>
        <v>July</v>
      </c>
      <c r="H4376">
        <f t="shared" si="342"/>
        <v>3</v>
      </c>
      <c r="I4376" t="str">
        <f t="shared" si="343"/>
        <v>Saturday</v>
      </c>
      <c r="J4376" s="2">
        <f t="shared" si="344"/>
        <v>2325000</v>
      </c>
      <c r="K4376" s="2"/>
    </row>
    <row r="4377" spans="1:11" x14ac:dyDescent="0.3">
      <c r="A4377" s="1">
        <v>45108</v>
      </c>
      <c r="B4377" t="s">
        <v>19</v>
      </c>
      <c r="C4377" t="s">
        <v>20</v>
      </c>
      <c r="D4377">
        <v>62</v>
      </c>
      <c r="E4377" s="2">
        <v>30000</v>
      </c>
      <c r="F4377">
        <f t="shared" si="340"/>
        <v>2023</v>
      </c>
      <c r="G4377" t="str">
        <f t="shared" si="341"/>
        <v>July</v>
      </c>
      <c r="H4377">
        <f t="shared" si="342"/>
        <v>3</v>
      </c>
      <c r="I4377" t="str">
        <f t="shared" si="343"/>
        <v>Saturday</v>
      </c>
      <c r="J4377" s="2">
        <f t="shared" si="344"/>
        <v>1860000</v>
      </c>
      <c r="K4377" s="2"/>
    </row>
    <row r="4378" spans="1:11" x14ac:dyDescent="0.3">
      <c r="A4378" s="1">
        <v>45109</v>
      </c>
      <c r="B4378" t="s">
        <v>5</v>
      </c>
      <c r="C4378" t="s">
        <v>6</v>
      </c>
      <c r="D4378">
        <v>86</v>
      </c>
      <c r="E4378" s="2">
        <v>50000</v>
      </c>
      <c r="F4378">
        <f t="shared" si="340"/>
        <v>2023</v>
      </c>
      <c r="G4378" t="str">
        <f t="shared" si="341"/>
        <v>July</v>
      </c>
      <c r="H4378">
        <f t="shared" si="342"/>
        <v>3</v>
      </c>
      <c r="I4378" t="str">
        <f t="shared" si="343"/>
        <v>Sunday</v>
      </c>
      <c r="J4378" s="2">
        <f t="shared" si="344"/>
        <v>4300000</v>
      </c>
      <c r="K4378" s="2"/>
    </row>
    <row r="4379" spans="1:11" x14ac:dyDescent="0.3">
      <c r="A4379" s="1">
        <v>45109</v>
      </c>
      <c r="B4379" t="s">
        <v>7</v>
      </c>
      <c r="C4379" t="s">
        <v>8</v>
      </c>
      <c r="D4379">
        <v>59</v>
      </c>
      <c r="E4379" s="2">
        <v>35000</v>
      </c>
      <c r="F4379">
        <f t="shared" si="340"/>
        <v>2023</v>
      </c>
      <c r="G4379" t="str">
        <f t="shared" si="341"/>
        <v>July</v>
      </c>
      <c r="H4379">
        <f t="shared" si="342"/>
        <v>3</v>
      </c>
      <c r="I4379" t="str">
        <f t="shared" si="343"/>
        <v>Sunday</v>
      </c>
      <c r="J4379" s="2">
        <f t="shared" si="344"/>
        <v>2065000</v>
      </c>
      <c r="K4379" s="2"/>
    </row>
    <row r="4380" spans="1:11" x14ac:dyDescent="0.3">
      <c r="A4380" s="1">
        <v>45109</v>
      </c>
      <c r="B4380" t="s">
        <v>9</v>
      </c>
      <c r="C4380" t="s">
        <v>10</v>
      </c>
      <c r="D4380">
        <v>68</v>
      </c>
      <c r="E4380" s="2">
        <v>45000</v>
      </c>
      <c r="F4380">
        <f t="shared" si="340"/>
        <v>2023</v>
      </c>
      <c r="G4380" t="str">
        <f t="shared" si="341"/>
        <v>July</v>
      </c>
      <c r="H4380">
        <f t="shared" si="342"/>
        <v>3</v>
      </c>
      <c r="I4380" t="str">
        <f t="shared" si="343"/>
        <v>Sunday</v>
      </c>
      <c r="J4380" s="2">
        <f t="shared" si="344"/>
        <v>3060000</v>
      </c>
      <c r="K4380" s="2"/>
    </row>
    <row r="4381" spans="1:11" x14ac:dyDescent="0.3">
      <c r="A4381" s="1">
        <v>45109</v>
      </c>
      <c r="B4381" t="s">
        <v>11</v>
      </c>
      <c r="C4381" t="s">
        <v>12</v>
      </c>
      <c r="D4381">
        <v>50</v>
      </c>
      <c r="E4381" s="2">
        <v>60000</v>
      </c>
      <c r="F4381">
        <f t="shared" si="340"/>
        <v>2023</v>
      </c>
      <c r="G4381" t="str">
        <f t="shared" si="341"/>
        <v>July</v>
      </c>
      <c r="H4381">
        <f t="shared" si="342"/>
        <v>3</v>
      </c>
      <c r="I4381" t="str">
        <f t="shared" si="343"/>
        <v>Sunday</v>
      </c>
      <c r="J4381" s="2">
        <f t="shared" si="344"/>
        <v>3000000</v>
      </c>
      <c r="K4381" s="2"/>
    </row>
    <row r="4382" spans="1:11" x14ac:dyDescent="0.3">
      <c r="A4382" s="1">
        <v>45109</v>
      </c>
      <c r="B4382" t="s">
        <v>13</v>
      </c>
      <c r="C4382" t="s">
        <v>14</v>
      </c>
      <c r="D4382">
        <v>112</v>
      </c>
      <c r="E4382" s="2">
        <v>20000</v>
      </c>
      <c r="F4382">
        <f t="shared" si="340"/>
        <v>2023</v>
      </c>
      <c r="G4382" t="str">
        <f t="shared" si="341"/>
        <v>July</v>
      </c>
      <c r="H4382">
        <f t="shared" si="342"/>
        <v>3</v>
      </c>
      <c r="I4382" t="str">
        <f t="shared" si="343"/>
        <v>Sunday</v>
      </c>
      <c r="J4382" s="2">
        <f t="shared" si="344"/>
        <v>2240000</v>
      </c>
      <c r="K4382" s="2"/>
    </row>
    <row r="4383" spans="1:11" x14ac:dyDescent="0.3">
      <c r="A4383" s="1">
        <v>45109</v>
      </c>
      <c r="B4383" t="s">
        <v>15</v>
      </c>
      <c r="C4383" t="s">
        <v>16</v>
      </c>
      <c r="D4383">
        <v>197</v>
      </c>
      <c r="E4383" s="2">
        <v>5000</v>
      </c>
      <c r="F4383">
        <f t="shared" si="340"/>
        <v>2023</v>
      </c>
      <c r="G4383" t="str">
        <f t="shared" si="341"/>
        <v>July</v>
      </c>
      <c r="H4383">
        <f t="shared" si="342"/>
        <v>3</v>
      </c>
      <c r="I4383" t="str">
        <f t="shared" si="343"/>
        <v>Sunday</v>
      </c>
      <c r="J4383" s="2">
        <f t="shared" si="344"/>
        <v>985000</v>
      </c>
      <c r="K4383" s="2"/>
    </row>
    <row r="4384" spans="1:11" x14ac:dyDescent="0.3">
      <c r="A4384" s="1">
        <v>45109</v>
      </c>
      <c r="B4384" t="s">
        <v>17</v>
      </c>
      <c r="C4384" t="s">
        <v>18</v>
      </c>
      <c r="D4384">
        <v>88</v>
      </c>
      <c r="E4384" s="2">
        <v>25000</v>
      </c>
      <c r="F4384">
        <f t="shared" si="340"/>
        <v>2023</v>
      </c>
      <c r="G4384" t="str">
        <f t="shared" si="341"/>
        <v>July</v>
      </c>
      <c r="H4384">
        <f t="shared" si="342"/>
        <v>3</v>
      </c>
      <c r="I4384" t="str">
        <f t="shared" si="343"/>
        <v>Sunday</v>
      </c>
      <c r="J4384" s="2">
        <f t="shared" si="344"/>
        <v>2200000</v>
      </c>
      <c r="K4384" s="2"/>
    </row>
    <row r="4385" spans="1:11" x14ac:dyDescent="0.3">
      <c r="A4385" s="1">
        <v>45109</v>
      </c>
      <c r="B4385" t="s">
        <v>19</v>
      </c>
      <c r="C4385" t="s">
        <v>20</v>
      </c>
      <c r="D4385">
        <v>66</v>
      </c>
      <c r="E4385" s="2">
        <v>30000</v>
      </c>
      <c r="F4385">
        <f t="shared" si="340"/>
        <v>2023</v>
      </c>
      <c r="G4385" t="str">
        <f t="shared" si="341"/>
        <v>July</v>
      </c>
      <c r="H4385">
        <f t="shared" si="342"/>
        <v>3</v>
      </c>
      <c r="I4385" t="str">
        <f t="shared" si="343"/>
        <v>Sunday</v>
      </c>
      <c r="J4385" s="2">
        <f t="shared" si="344"/>
        <v>1980000</v>
      </c>
      <c r="K4385" s="2"/>
    </row>
    <row r="4386" spans="1:11" x14ac:dyDescent="0.3">
      <c r="A4386" s="1">
        <v>45110</v>
      </c>
      <c r="B4386" t="s">
        <v>5</v>
      </c>
      <c r="C4386" t="s">
        <v>6</v>
      </c>
      <c r="D4386">
        <v>88</v>
      </c>
      <c r="E4386" s="2">
        <v>50000</v>
      </c>
      <c r="F4386">
        <f t="shared" si="340"/>
        <v>2023</v>
      </c>
      <c r="G4386" t="str">
        <f t="shared" si="341"/>
        <v>July</v>
      </c>
      <c r="H4386">
        <f t="shared" si="342"/>
        <v>3</v>
      </c>
      <c r="I4386" t="str">
        <f t="shared" si="343"/>
        <v>Monday</v>
      </c>
      <c r="J4386" s="2">
        <f t="shared" si="344"/>
        <v>4400000</v>
      </c>
      <c r="K4386" s="2"/>
    </row>
    <row r="4387" spans="1:11" x14ac:dyDescent="0.3">
      <c r="A4387" s="1">
        <v>45110</v>
      </c>
      <c r="B4387" t="s">
        <v>7</v>
      </c>
      <c r="C4387" t="s">
        <v>8</v>
      </c>
      <c r="D4387">
        <v>59</v>
      </c>
      <c r="E4387" s="2">
        <v>35000</v>
      </c>
      <c r="F4387">
        <f t="shared" si="340"/>
        <v>2023</v>
      </c>
      <c r="G4387" t="str">
        <f t="shared" si="341"/>
        <v>July</v>
      </c>
      <c r="H4387">
        <f t="shared" si="342"/>
        <v>3</v>
      </c>
      <c r="I4387" t="str">
        <f t="shared" si="343"/>
        <v>Monday</v>
      </c>
      <c r="J4387" s="2">
        <f t="shared" si="344"/>
        <v>2065000</v>
      </c>
      <c r="K4387" s="2"/>
    </row>
    <row r="4388" spans="1:11" x14ac:dyDescent="0.3">
      <c r="A4388" s="1">
        <v>45110</v>
      </c>
      <c r="B4388" t="s">
        <v>9</v>
      </c>
      <c r="C4388" t="s">
        <v>10</v>
      </c>
      <c r="D4388">
        <v>72</v>
      </c>
      <c r="E4388" s="2">
        <v>45000</v>
      </c>
      <c r="F4388">
        <f t="shared" si="340"/>
        <v>2023</v>
      </c>
      <c r="G4388" t="str">
        <f t="shared" si="341"/>
        <v>July</v>
      </c>
      <c r="H4388">
        <f t="shared" si="342"/>
        <v>3</v>
      </c>
      <c r="I4388" t="str">
        <f t="shared" si="343"/>
        <v>Monday</v>
      </c>
      <c r="J4388" s="2">
        <f t="shared" si="344"/>
        <v>3240000</v>
      </c>
      <c r="K4388" s="2"/>
    </row>
    <row r="4389" spans="1:11" x14ac:dyDescent="0.3">
      <c r="A4389" s="1">
        <v>45110</v>
      </c>
      <c r="B4389" t="s">
        <v>11</v>
      </c>
      <c r="C4389" t="s">
        <v>12</v>
      </c>
      <c r="D4389">
        <v>56</v>
      </c>
      <c r="E4389" s="2">
        <v>60000</v>
      </c>
      <c r="F4389">
        <f t="shared" si="340"/>
        <v>2023</v>
      </c>
      <c r="G4389" t="str">
        <f t="shared" si="341"/>
        <v>July</v>
      </c>
      <c r="H4389">
        <f t="shared" si="342"/>
        <v>3</v>
      </c>
      <c r="I4389" t="str">
        <f t="shared" si="343"/>
        <v>Monday</v>
      </c>
      <c r="J4389" s="2">
        <f t="shared" si="344"/>
        <v>3360000</v>
      </c>
      <c r="K4389" s="2"/>
    </row>
    <row r="4390" spans="1:11" x14ac:dyDescent="0.3">
      <c r="A4390" s="1">
        <v>45110</v>
      </c>
      <c r="B4390" t="s">
        <v>13</v>
      </c>
      <c r="C4390" t="s">
        <v>14</v>
      </c>
      <c r="D4390">
        <v>113</v>
      </c>
      <c r="E4390" s="2">
        <v>20000</v>
      </c>
      <c r="F4390">
        <f t="shared" si="340"/>
        <v>2023</v>
      </c>
      <c r="G4390" t="str">
        <f t="shared" si="341"/>
        <v>July</v>
      </c>
      <c r="H4390">
        <f t="shared" si="342"/>
        <v>3</v>
      </c>
      <c r="I4390" t="str">
        <f t="shared" si="343"/>
        <v>Monday</v>
      </c>
      <c r="J4390" s="2">
        <f t="shared" si="344"/>
        <v>2260000</v>
      </c>
      <c r="K4390" s="2"/>
    </row>
    <row r="4391" spans="1:11" x14ac:dyDescent="0.3">
      <c r="A4391" s="1">
        <v>45110</v>
      </c>
      <c r="B4391" t="s">
        <v>15</v>
      </c>
      <c r="C4391" t="s">
        <v>16</v>
      </c>
      <c r="D4391">
        <v>205</v>
      </c>
      <c r="E4391" s="2">
        <v>5000</v>
      </c>
      <c r="F4391">
        <f t="shared" si="340"/>
        <v>2023</v>
      </c>
      <c r="G4391" t="str">
        <f t="shared" si="341"/>
        <v>July</v>
      </c>
      <c r="H4391">
        <f t="shared" si="342"/>
        <v>3</v>
      </c>
      <c r="I4391" t="str">
        <f t="shared" si="343"/>
        <v>Monday</v>
      </c>
      <c r="J4391" s="2">
        <f t="shared" si="344"/>
        <v>1025000</v>
      </c>
      <c r="K4391" s="2"/>
    </row>
    <row r="4392" spans="1:11" x14ac:dyDescent="0.3">
      <c r="A4392" s="1">
        <v>45110</v>
      </c>
      <c r="B4392" t="s">
        <v>17</v>
      </c>
      <c r="C4392" t="s">
        <v>18</v>
      </c>
      <c r="D4392">
        <v>90</v>
      </c>
      <c r="E4392" s="2">
        <v>25000</v>
      </c>
      <c r="F4392">
        <f t="shared" si="340"/>
        <v>2023</v>
      </c>
      <c r="G4392" t="str">
        <f t="shared" si="341"/>
        <v>July</v>
      </c>
      <c r="H4392">
        <f t="shared" si="342"/>
        <v>3</v>
      </c>
      <c r="I4392" t="str">
        <f t="shared" si="343"/>
        <v>Monday</v>
      </c>
      <c r="J4392" s="2">
        <f t="shared" si="344"/>
        <v>2250000</v>
      </c>
      <c r="K4392" s="2"/>
    </row>
    <row r="4393" spans="1:11" x14ac:dyDescent="0.3">
      <c r="A4393" s="1">
        <v>45110</v>
      </c>
      <c r="B4393" t="s">
        <v>19</v>
      </c>
      <c r="C4393" t="s">
        <v>20</v>
      </c>
      <c r="D4393">
        <v>65</v>
      </c>
      <c r="E4393" s="2">
        <v>30000</v>
      </c>
      <c r="F4393">
        <f t="shared" si="340"/>
        <v>2023</v>
      </c>
      <c r="G4393" t="str">
        <f t="shared" si="341"/>
        <v>July</v>
      </c>
      <c r="H4393">
        <f t="shared" si="342"/>
        <v>3</v>
      </c>
      <c r="I4393" t="str">
        <f t="shared" si="343"/>
        <v>Monday</v>
      </c>
      <c r="J4393" s="2">
        <f t="shared" si="344"/>
        <v>1950000</v>
      </c>
      <c r="K4393" s="2"/>
    </row>
    <row r="4394" spans="1:11" x14ac:dyDescent="0.3">
      <c r="A4394" s="1">
        <v>45111</v>
      </c>
      <c r="B4394" t="s">
        <v>5</v>
      </c>
      <c r="C4394" t="s">
        <v>6</v>
      </c>
      <c r="D4394">
        <v>90</v>
      </c>
      <c r="E4394" s="2">
        <v>50000</v>
      </c>
      <c r="F4394">
        <f t="shared" si="340"/>
        <v>2023</v>
      </c>
      <c r="G4394" t="str">
        <f t="shared" si="341"/>
        <v>July</v>
      </c>
      <c r="H4394">
        <f t="shared" si="342"/>
        <v>3</v>
      </c>
      <c r="I4394" t="str">
        <f t="shared" si="343"/>
        <v>Tuesday</v>
      </c>
      <c r="J4394" s="2">
        <f t="shared" si="344"/>
        <v>4500000</v>
      </c>
      <c r="K4394" s="2"/>
    </row>
    <row r="4395" spans="1:11" x14ac:dyDescent="0.3">
      <c r="A4395" s="1">
        <v>45111</v>
      </c>
      <c r="B4395" t="s">
        <v>7</v>
      </c>
      <c r="C4395" t="s">
        <v>8</v>
      </c>
      <c r="D4395">
        <v>56</v>
      </c>
      <c r="E4395" s="2">
        <v>35000</v>
      </c>
      <c r="F4395">
        <f t="shared" si="340"/>
        <v>2023</v>
      </c>
      <c r="G4395" t="str">
        <f t="shared" si="341"/>
        <v>July</v>
      </c>
      <c r="H4395">
        <f t="shared" si="342"/>
        <v>3</v>
      </c>
      <c r="I4395" t="str">
        <f t="shared" si="343"/>
        <v>Tuesday</v>
      </c>
      <c r="J4395" s="2">
        <f t="shared" si="344"/>
        <v>1960000</v>
      </c>
      <c r="K4395" s="2"/>
    </row>
    <row r="4396" spans="1:11" x14ac:dyDescent="0.3">
      <c r="A4396" s="1">
        <v>45111</v>
      </c>
      <c r="B4396" t="s">
        <v>9</v>
      </c>
      <c r="C4396" t="s">
        <v>10</v>
      </c>
      <c r="D4396">
        <v>67</v>
      </c>
      <c r="E4396" s="2">
        <v>45000</v>
      </c>
      <c r="F4396">
        <f t="shared" si="340"/>
        <v>2023</v>
      </c>
      <c r="G4396" t="str">
        <f t="shared" si="341"/>
        <v>July</v>
      </c>
      <c r="H4396">
        <f t="shared" si="342"/>
        <v>3</v>
      </c>
      <c r="I4396" t="str">
        <f t="shared" si="343"/>
        <v>Tuesday</v>
      </c>
      <c r="J4396" s="2">
        <f t="shared" si="344"/>
        <v>3015000</v>
      </c>
      <c r="K4396" s="2"/>
    </row>
    <row r="4397" spans="1:11" x14ac:dyDescent="0.3">
      <c r="A4397" s="1">
        <v>45111</v>
      </c>
      <c r="B4397" t="s">
        <v>11</v>
      </c>
      <c r="C4397" t="s">
        <v>12</v>
      </c>
      <c r="D4397">
        <v>52</v>
      </c>
      <c r="E4397" s="2">
        <v>60000</v>
      </c>
      <c r="F4397">
        <f t="shared" si="340"/>
        <v>2023</v>
      </c>
      <c r="G4397" t="str">
        <f t="shared" si="341"/>
        <v>July</v>
      </c>
      <c r="H4397">
        <f t="shared" si="342"/>
        <v>3</v>
      </c>
      <c r="I4397" t="str">
        <f t="shared" si="343"/>
        <v>Tuesday</v>
      </c>
      <c r="J4397" s="2">
        <f t="shared" si="344"/>
        <v>3120000</v>
      </c>
      <c r="K4397" s="2"/>
    </row>
    <row r="4398" spans="1:11" x14ac:dyDescent="0.3">
      <c r="A4398" s="1">
        <v>45111</v>
      </c>
      <c r="B4398" t="s">
        <v>13</v>
      </c>
      <c r="C4398" t="s">
        <v>14</v>
      </c>
      <c r="D4398">
        <v>125</v>
      </c>
      <c r="E4398" s="2">
        <v>20000</v>
      </c>
      <c r="F4398">
        <f t="shared" si="340"/>
        <v>2023</v>
      </c>
      <c r="G4398" t="str">
        <f t="shared" si="341"/>
        <v>July</v>
      </c>
      <c r="H4398">
        <f t="shared" si="342"/>
        <v>3</v>
      </c>
      <c r="I4398" t="str">
        <f t="shared" si="343"/>
        <v>Tuesday</v>
      </c>
      <c r="J4398" s="2">
        <f t="shared" si="344"/>
        <v>2500000</v>
      </c>
      <c r="K4398" s="2"/>
    </row>
    <row r="4399" spans="1:11" x14ac:dyDescent="0.3">
      <c r="A4399" s="1">
        <v>45111</v>
      </c>
      <c r="B4399" t="s">
        <v>15</v>
      </c>
      <c r="C4399" t="s">
        <v>16</v>
      </c>
      <c r="D4399">
        <v>215</v>
      </c>
      <c r="E4399" s="2">
        <v>5000</v>
      </c>
      <c r="F4399">
        <f t="shared" si="340"/>
        <v>2023</v>
      </c>
      <c r="G4399" t="str">
        <f t="shared" si="341"/>
        <v>July</v>
      </c>
      <c r="H4399">
        <f t="shared" si="342"/>
        <v>3</v>
      </c>
      <c r="I4399" t="str">
        <f t="shared" si="343"/>
        <v>Tuesday</v>
      </c>
      <c r="J4399" s="2">
        <f t="shared" si="344"/>
        <v>1075000</v>
      </c>
      <c r="K4399" s="2"/>
    </row>
    <row r="4400" spans="1:11" x14ac:dyDescent="0.3">
      <c r="A4400" s="1">
        <v>45111</v>
      </c>
      <c r="B4400" t="s">
        <v>17</v>
      </c>
      <c r="C4400" t="s">
        <v>18</v>
      </c>
      <c r="D4400">
        <v>85</v>
      </c>
      <c r="E4400" s="2">
        <v>25000</v>
      </c>
      <c r="F4400">
        <f t="shared" si="340"/>
        <v>2023</v>
      </c>
      <c r="G4400" t="str">
        <f t="shared" si="341"/>
        <v>July</v>
      </c>
      <c r="H4400">
        <f t="shared" si="342"/>
        <v>3</v>
      </c>
      <c r="I4400" t="str">
        <f t="shared" si="343"/>
        <v>Tuesday</v>
      </c>
      <c r="J4400" s="2">
        <f t="shared" si="344"/>
        <v>2125000</v>
      </c>
      <c r="K4400" s="2"/>
    </row>
    <row r="4401" spans="1:11" x14ac:dyDescent="0.3">
      <c r="A4401" s="1">
        <v>45111</v>
      </c>
      <c r="B4401" t="s">
        <v>19</v>
      </c>
      <c r="C4401" t="s">
        <v>20</v>
      </c>
      <c r="D4401">
        <v>63</v>
      </c>
      <c r="E4401" s="2">
        <v>30000</v>
      </c>
      <c r="F4401">
        <f t="shared" si="340"/>
        <v>2023</v>
      </c>
      <c r="G4401" t="str">
        <f t="shared" si="341"/>
        <v>July</v>
      </c>
      <c r="H4401">
        <f t="shared" si="342"/>
        <v>3</v>
      </c>
      <c r="I4401" t="str">
        <f t="shared" si="343"/>
        <v>Tuesday</v>
      </c>
      <c r="J4401" s="2">
        <f t="shared" si="344"/>
        <v>1890000</v>
      </c>
      <c r="K4401" s="2"/>
    </row>
    <row r="4402" spans="1:11" x14ac:dyDescent="0.3">
      <c r="A4402" s="1">
        <v>45112</v>
      </c>
      <c r="B4402" t="s">
        <v>5</v>
      </c>
      <c r="C4402" t="s">
        <v>6</v>
      </c>
      <c r="D4402">
        <v>90</v>
      </c>
      <c r="E4402" s="2">
        <v>50000</v>
      </c>
      <c r="F4402">
        <f t="shared" si="340"/>
        <v>2023</v>
      </c>
      <c r="G4402" t="str">
        <f t="shared" si="341"/>
        <v>July</v>
      </c>
      <c r="H4402">
        <f t="shared" si="342"/>
        <v>3</v>
      </c>
      <c r="I4402" t="str">
        <f t="shared" si="343"/>
        <v>Wednesday</v>
      </c>
      <c r="J4402" s="2">
        <f t="shared" si="344"/>
        <v>4500000</v>
      </c>
      <c r="K4402" s="2"/>
    </row>
    <row r="4403" spans="1:11" x14ac:dyDescent="0.3">
      <c r="A4403" s="1">
        <v>45112</v>
      </c>
      <c r="B4403" t="s">
        <v>7</v>
      </c>
      <c r="C4403" t="s">
        <v>8</v>
      </c>
      <c r="D4403">
        <v>57</v>
      </c>
      <c r="E4403" s="2">
        <v>35000</v>
      </c>
      <c r="F4403">
        <f t="shared" si="340"/>
        <v>2023</v>
      </c>
      <c r="G4403" t="str">
        <f t="shared" si="341"/>
        <v>July</v>
      </c>
      <c r="H4403">
        <f t="shared" si="342"/>
        <v>3</v>
      </c>
      <c r="I4403" t="str">
        <f t="shared" si="343"/>
        <v>Wednesday</v>
      </c>
      <c r="J4403" s="2">
        <f t="shared" si="344"/>
        <v>1995000</v>
      </c>
      <c r="K4403" s="2"/>
    </row>
    <row r="4404" spans="1:11" x14ac:dyDescent="0.3">
      <c r="A4404" s="1">
        <v>45112</v>
      </c>
      <c r="B4404" t="s">
        <v>9</v>
      </c>
      <c r="C4404" t="s">
        <v>10</v>
      </c>
      <c r="D4404">
        <v>66</v>
      </c>
      <c r="E4404" s="2">
        <v>45000</v>
      </c>
      <c r="F4404">
        <f t="shared" si="340"/>
        <v>2023</v>
      </c>
      <c r="G4404" t="str">
        <f t="shared" si="341"/>
        <v>July</v>
      </c>
      <c r="H4404">
        <f t="shared" si="342"/>
        <v>3</v>
      </c>
      <c r="I4404" t="str">
        <f t="shared" si="343"/>
        <v>Wednesday</v>
      </c>
      <c r="J4404" s="2">
        <f t="shared" si="344"/>
        <v>2970000</v>
      </c>
      <c r="K4404" s="2"/>
    </row>
    <row r="4405" spans="1:11" x14ac:dyDescent="0.3">
      <c r="A4405" s="1">
        <v>45112</v>
      </c>
      <c r="B4405" t="s">
        <v>11</v>
      </c>
      <c r="C4405" t="s">
        <v>12</v>
      </c>
      <c r="D4405">
        <v>52</v>
      </c>
      <c r="E4405" s="2">
        <v>60000</v>
      </c>
      <c r="F4405">
        <f t="shared" si="340"/>
        <v>2023</v>
      </c>
      <c r="G4405" t="str">
        <f t="shared" si="341"/>
        <v>July</v>
      </c>
      <c r="H4405">
        <f t="shared" si="342"/>
        <v>3</v>
      </c>
      <c r="I4405" t="str">
        <f t="shared" si="343"/>
        <v>Wednesday</v>
      </c>
      <c r="J4405" s="2">
        <f t="shared" si="344"/>
        <v>3120000</v>
      </c>
      <c r="K4405" s="2"/>
    </row>
    <row r="4406" spans="1:11" x14ac:dyDescent="0.3">
      <c r="A4406" s="1">
        <v>45112</v>
      </c>
      <c r="B4406" t="s">
        <v>13</v>
      </c>
      <c r="C4406" t="s">
        <v>14</v>
      </c>
      <c r="D4406">
        <v>117</v>
      </c>
      <c r="E4406" s="2">
        <v>20000</v>
      </c>
      <c r="F4406">
        <f t="shared" si="340"/>
        <v>2023</v>
      </c>
      <c r="G4406" t="str">
        <f t="shared" si="341"/>
        <v>July</v>
      </c>
      <c r="H4406">
        <f t="shared" si="342"/>
        <v>3</v>
      </c>
      <c r="I4406" t="str">
        <f t="shared" si="343"/>
        <v>Wednesday</v>
      </c>
      <c r="J4406" s="2">
        <f t="shared" si="344"/>
        <v>2340000</v>
      </c>
      <c r="K4406" s="2"/>
    </row>
    <row r="4407" spans="1:11" x14ac:dyDescent="0.3">
      <c r="A4407" s="1">
        <v>45112</v>
      </c>
      <c r="B4407" t="s">
        <v>15</v>
      </c>
      <c r="C4407" t="s">
        <v>16</v>
      </c>
      <c r="D4407">
        <v>217</v>
      </c>
      <c r="E4407" s="2">
        <v>5000</v>
      </c>
      <c r="F4407">
        <f t="shared" si="340"/>
        <v>2023</v>
      </c>
      <c r="G4407" t="str">
        <f t="shared" si="341"/>
        <v>July</v>
      </c>
      <c r="H4407">
        <f t="shared" si="342"/>
        <v>3</v>
      </c>
      <c r="I4407" t="str">
        <f t="shared" si="343"/>
        <v>Wednesday</v>
      </c>
      <c r="J4407" s="2">
        <f t="shared" si="344"/>
        <v>1085000</v>
      </c>
      <c r="K4407" s="2"/>
    </row>
    <row r="4408" spans="1:11" x14ac:dyDescent="0.3">
      <c r="A4408" s="1">
        <v>45112</v>
      </c>
      <c r="B4408" t="s">
        <v>17</v>
      </c>
      <c r="C4408" t="s">
        <v>18</v>
      </c>
      <c r="D4408">
        <v>82</v>
      </c>
      <c r="E4408" s="2">
        <v>25000</v>
      </c>
      <c r="F4408">
        <f t="shared" si="340"/>
        <v>2023</v>
      </c>
      <c r="G4408" t="str">
        <f t="shared" si="341"/>
        <v>July</v>
      </c>
      <c r="H4408">
        <f t="shared" si="342"/>
        <v>3</v>
      </c>
      <c r="I4408" t="str">
        <f t="shared" si="343"/>
        <v>Wednesday</v>
      </c>
      <c r="J4408" s="2">
        <f t="shared" si="344"/>
        <v>2050000</v>
      </c>
      <c r="K4408" s="2"/>
    </row>
    <row r="4409" spans="1:11" x14ac:dyDescent="0.3">
      <c r="A4409" s="1">
        <v>45112</v>
      </c>
      <c r="B4409" t="s">
        <v>19</v>
      </c>
      <c r="C4409" t="s">
        <v>20</v>
      </c>
      <c r="D4409">
        <v>62</v>
      </c>
      <c r="E4409" s="2">
        <v>30000</v>
      </c>
      <c r="F4409">
        <f t="shared" si="340"/>
        <v>2023</v>
      </c>
      <c r="G4409" t="str">
        <f t="shared" si="341"/>
        <v>July</v>
      </c>
      <c r="H4409">
        <f t="shared" si="342"/>
        <v>3</v>
      </c>
      <c r="I4409" t="str">
        <f t="shared" si="343"/>
        <v>Wednesday</v>
      </c>
      <c r="J4409" s="2">
        <f t="shared" si="344"/>
        <v>1860000</v>
      </c>
      <c r="K4409" s="2"/>
    </row>
    <row r="4410" spans="1:11" x14ac:dyDescent="0.3">
      <c r="A4410" s="1">
        <v>45113</v>
      </c>
      <c r="B4410" t="s">
        <v>5</v>
      </c>
      <c r="C4410" t="s">
        <v>6</v>
      </c>
      <c r="D4410">
        <v>93</v>
      </c>
      <c r="E4410" s="2">
        <v>50000</v>
      </c>
      <c r="F4410">
        <f t="shared" si="340"/>
        <v>2023</v>
      </c>
      <c r="G4410" t="str">
        <f t="shared" si="341"/>
        <v>July</v>
      </c>
      <c r="H4410">
        <f t="shared" si="342"/>
        <v>3</v>
      </c>
      <c r="I4410" t="str">
        <f t="shared" si="343"/>
        <v>Thursday</v>
      </c>
      <c r="J4410" s="2">
        <f t="shared" si="344"/>
        <v>4650000</v>
      </c>
      <c r="K4410" s="2"/>
    </row>
    <row r="4411" spans="1:11" x14ac:dyDescent="0.3">
      <c r="A4411" s="1">
        <v>45113</v>
      </c>
      <c r="B4411" t="s">
        <v>7</v>
      </c>
      <c r="C4411" t="s">
        <v>8</v>
      </c>
      <c r="D4411">
        <v>58</v>
      </c>
      <c r="E4411" s="2">
        <v>35000</v>
      </c>
      <c r="F4411">
        <f t="shared" si="340"/>
        <v>2023</v>
      </c>
      <c r="G4411" t="str">
        <f t="shared" si="341"/>
        <v>July</v>
      </c>
      <c r="H4411">
        <f t="shared" si="342"/>
        <v>3</v>
      </c>
      <c r="I4411" t="str">
        <f t="shared" si="343"/>
        <v>Thursday</v>
      </c>
      <c r="J4411" s="2">
        <f t="shared" si="344"/>
        <v>2030000</v>
      </c>
      <c r="K4411" s="2"/>
    </row>
    <row r="4412" spans="1:11" x14ac:dyDescent="0.3">
      <c r="A4412" s="1">
        <v>45113</v>
      </c>
      <c r="B4412" t="s">
        <v>9</v>
      </c>
      <c r="C4412" t="s">
        <v>10</v>
      </c>
      <c r="D4412">
        <v>74</v>
      </c>
      <c r="E4412" s="2">
        <v>45000</v>
      </c>
      <c r="F4412">
        <f t="shared" si="340"/>
        <v>2023</v>
      </c>
      <c r="G4412" t="str">
        <f t="shared" si="341"/>
        <v>July</v>
      </c>
      <c r="H4412">
        <f t="shared" si="342"/>
        <v>3</v>
      </c>
      <c r="I4412" t="str">
        <f t="shared" si="343"/>
        <v>Thursday</v>
      </c>
      <c r="J4412" s="2">
        <f t="shared" si="344"/>
        <v>3330000</v>
      </c>
      <c r="K4412" s="2"/>
    </row>
    <row r="4413" spans="1:11" x14ac:dyDescent="0.3">
      <c r="A4413" s="1">
        <v>45113</v>
      </c>
      <c r="B4413" t="s">
        <v>11</v>
      </c>
      <c r="C4413" t="s">
        <v>12</v>
      </c>
      <c r="D4413">
        <v>54</v>
      </c>
      <c r="E4413" s="2">
        <v>60000</v>
      </c>
      <c r="F4413">
        <f t="shared" si="340"/>
        <v>2023</v>
      </c>
      <c r="G4413" t="str">
        <f t="shared" si="341"/>
        <v>July</v>
      </c>
      <c r="H4413">
        <f t="shared" si="342"/>
        <v>3</v>
      </c>
      <c r="I4413" t="str">
        <f t="shared" si="343"/>
        <v>Thursday</v>
      </c>
      <c r="J4413" s="2">
        <f t="shared" si="344"/>
        <v>3240000</v>
      </c>
      <c r="K4413" s="2"/>
    </row>
    <row r="4414" spans="1:11" x14ac:dyDescent="0.3">
      <c r="A4414" s="1">
        <v>45113</v>
      </c>
      <c r="B4414" t="s">
        <v>13</v>
      </c>
      <c r="C4414" t="s">
        <v>14</v>
      </c>
      <c r="D4414">
        <v>122</v>
      </c>
      <c r="E4414" s="2">
        <v>20000</v>
      </c>
      <c r="F4414">
        <f t="shared" si="340"/>
        <v>2023</v>
      </c>
      <c r="G4414" t="str">
        <f t="shared" si="341"/>
        <v>July</v>
      </c>
      <c r="H4414">
        <f t="shared" si="342"/>
        <v>3</v>
      </c>
      <c r="I4414" t="str">
        <f t="shared" si="343"/>
        <v>Thursday</v>
      </c>
      <c r="J4414" s="2">
        <f t="shared" si="344"/>
        <v>2440000</v>
      </c>
      <c r="K4414" s="2"/>
    </row>
    <row r="4415" spans="1:11" x14ac:dyDescent="0.3">
      <c r="A4415" s="1">
        <v>45113</v>
      </c>
      <c r="B4415" t="s">
        <v>15</v>
      </c>
      <c r="C4415" t="s">
        <v>16</v>
      </c>
      <c r="D4415">
        <v>236</v>
      </c>
      <c r="E4415" s="2">
        <v>5000</v>
      </c>
      <c r="F4415">
        <f t="shared" si="340"/>
        <v>2023</v>
      </c>
      <c r="G4415" t="str">
        <f t="shared" si="341"/>
        <v>July</v>
      </c>
      <c r="H4415">
        <f t="shared" si="342"/>
        <v>3</v>
      </c>
      <c r="I4415" t="str">
        <f t="shared" si="343"/>
        <v>Thursday</v>
      </c>
      <c r="J4415" s="2">
        <f t="shared" si="344"/>
        <v>1180000</v>
      </c>
      <c r="K4415" s="2"/>
    </row>
    <row r="4416" spans="1:11" x14ac:dyDescent="0.3">
      <c r="A4416" s="1">
        <v>45113</v>
      </c>
      <c r="B4416" t="s">
        <v>17</v>
      </c>
      <c r="C4416" t="s">
        <v>18</v>
      </c>
      <c r="D4416">
        <v>92</v>
      </c>
      <c r="E4416" s="2">
        <v>25000</v>
      </c>
      <c r="F4416">
        <f t="shared" si="340"/>
        <v>2023</v>
      </c>
      <c r="G4416" t="str">
        <f t="shared" si="341"/>
        <v>July</v>
      </c>
      <c r="H4416">
        <f t="shared" si="342"/>
        <v>3</v>
      </c>
      <c r="I4416" t="str">
        <f t="shared" si="343"/>
        <v>Thursday</v>
      </c>
      <c r="J4416" s="2">
        <f t="shared" si="344"/>
        <v>2300000</v>
      </c>
      <c r="K4416" s="2"/>
    </row>
    <row r="4417" spans="1:11" x14ac:dyDescent="0.3">
      <c r="A4417" s="1">
        <v>45113</v>
      </c>
      <c r="B4417" t="s">
        <v>19</v>
      </c>
      <c r="C4417" t="s">
        <v>20</v>
      </c>
      <c r="D4417">
        <v>63</v>
      </c>
      <c r="E4417" s="2">
        <v>30000</v>
      </c>
      <c r="F4417">
        <f t="shared" si="340"/>
        <v>2023</v>
      </c>
      <c r="G4417" t="str">
        <f t="shared" si="341"/>
        <v>July</v>
      </c>
      <c r="H4417">
        <f t="shared" si="342"/>
        <v>3</v>
      </c>
      <c r="I4417" t="str">
        <f t="shared" si="343"/>
        <v>Thursday</v>
      </c>
      <c r="J4417" s="2">
        <f t="shared" si="344"/>
        <v>1890000</v>
      </c>
      <c r="K4417" s="2"/>
    </row>
    <row r="4418" spans="1:11" x14ac:dyDescent="0.3">
      <c r="A4418" s="1">
        <v>45114</v>
      </c>
      <c r="B4418" t="s">
        <v>5</v>
      </c>
      <c r="C4418" t="s">
        <v>6</v>
      </c>
      <c r="D4418">
        <v>92</v>
      </c>
      <c r="E4418" s="2">
        <v>50000</v>
      </c>
      <c r="F4418">
        <f t="shared" ref="F4418:F4481" si="345">YEAR(A4418)</f>
        <v>2023</v>
      </c>
      <c r="G4418" t="str">
        <f t="shared" ref="G4418:G4481" si="346">TEXT(A4418,"mmmm")</f>
        <v>July</v>
      </c>
      <c r="H4418">
        <f t="shared" ref="H4418:H4481" si="347">ROUNDUP(MONTH(A4418)/3,0)</f>
        <v>3</v>
      </c>
      <c r="I4418" t="str">
        <f t="shared" ref="I4418:I4481" si="348">TEXT(A4418,"dddd")</f>
        <v>Friday</v>
      </c>
      <c r="J4418" s="2">
        <f t="shared" ref="J4418:J4481" si="349">D4418*E4418</f>
        <v>4600000</v>
      </c>
      <c r="K4418" s="2"/>
    </row>
    <row r="4419" spans="1:11" x14ac:dyDescent="0.3">
      <c r="A4419" s="1">
        <v>45114</v>
      </c>
      <c r="B4419" t="s">
        <v>7</v>
      </c>
      <c r="C4419" t="s">
        <v>8</v>
      </c>
      <c r="D4419">
        <v>51</v>
      </c>
      <c r="E4419" s="2">
        <v>35000</v>
      </c>
      <c r="F4419">
        <f t="shared" si="345"/>
        <v>2023</v>
      </c>
      <c r="G4419" t="str">
        <f t="shared" si="346"/>
        <v>July</v>
      </c>
      <c r="H4419">
        <f t="shared" si="347"/>
        <v>3</v>
      </c>
      <c r="I4419" t="str">
        <f t="shared" si="348"/>
        <v>Friday</v>
      </c>
      <c r="J4419" s="2">
        <f t="shared" si="349"/>
        <v>1785000</v>
      </c>
      <c r="K4419" s="2"/>
    </row>
    <row r="4420" spans="1:11" x14ac:dyDescent="0.3">
      <c r="A4420" s="1">
        <v>45114</v>
      </c>
      <c r="B4420" t="s">
        <v>9</v>
      </c>
      <c r="C4420" t="s">
        <v>10</v>
      </c>
      <c r="D4420">
        <v>74</v>
      </c>
      <c r="E4420" s="2">
        <v>45000</v>
      </c>
      <c r="F4420">
        <f t="shared" si="345"/>
        <v>2023</v>
      </c>
      <c r="G4420" t="str">
        <f t="shared" si="346"/>
        <v>July</v>
      </c>
      <c r="H4420">
        <f t="shared" si="347"/>
        <v>3</v>
      </c>
      <c r="I4420" t="str">
        <f t="shared" si="348"/>
        <v>Friday</v>
      </c>
      <c r="J4420" s="2">
        <f t="shared" si="349"/>
        <v>3330000</v>
      </c>
      <c r="K4420" s="2"/>
    </row>
    <row r="4421" spans="1:11" x14ac:dyDescent="0.3">
      <c r="A4421" s="1">
        <v>45114</v>
      </c>
      <c r="B4421" t="s">
        <v>11</v>
      </c>
      <c r="C4421" t="s">
        <v>12</v>
      </c>
      <c r="D4421">
        <v>54</v>
      </c>
      <c r="E4421" s="2">
        <v>60000</v>
      </c>
      <c r="F4421">
        <f t="shared" si="345"/>
        <v>2023</v>
      </c>
      <c r="G4421" t="str">
        <f t="shared" si="346"/>
        <v>July</v>
      </c>
      <c r="H4421">
        <f t="shared" si="347"/>
        <v>3</v>
      </c>
      <c r="I4421" t="str">
        <f t="shared" si="348"/>
        <v>Friday</v>
      </c>
      <c r="J4421" s="2">
        <f t="shared" si="349"/>
        <v>3240000</v>
      </c>
      <c r="K4421" s="2"/>
    </row>
    <row r="4422" spans="1:11" x14ac:dyDescent="0.3">
      <c r="A4422" s="1">
        <v>45114</v>
      </c>
      <c r="B4422" t="s">
        <v>13</v>
      </c>
      <c r="C4422" t="s">
        <v>14</v>
      </c>
      <c r="D4422">
        <v>122</v>
      </c>
      <c r="E4422" s="2">
        <v>20000</v>
      </c>
      <c r="F4422">
        <f t="shared" si="345"/>
        <v>2023</v>
      </c>
      <c r="G4422" t="str">
        <f t="shared" si="346"/>
        <v>July</v>
      </c>
      <c r="H4422">
        <f t="shared" si="347"/>
        <v>3</v>
      </c>
      <c r="I4422" t="str">
        <f t="shared" si="348"/>
        <v>Friday</v>
      </c>
      <c r="J4422" s="2">
        <f t="shared" si="349"/>
        <v>2440000</v>
      </c>
      <c r="K4422" s="2"/>
    </row>
    <row r="4423" spans="1:11" x14ac:dyDescent="0.3">
      <c r="A4423" s="1">
        <v>45114</v>
      </c>
      <c r="B4423" t="s">
        <v>15</v>
      </c>
      <c r="C4423" t="s">
        <v>16</v>
      </c>
      <c r="D4423">
        <v>208</v>
      </c>
      <c r="E4423" s="2">
        <v>5000</v>
      </c>
      <c r="F4423">
        <f t="shared" si="345"/>
        <v>2023</v>
      </c>
      <c r="G4423" t="str">
        <f t="shared" si="346"/>
        <v>July</v>
      </c>
      <c r="H4423">
        <f t="shared" si="347"/>
        <v>3</v>
      </c>
      <c r="I4423" t="str">
        <f t="shared" si="348"/>
        <v>Friday</v>
      </c>
      <c r="J4423" s="2">
        <f t="shared" si="349"/>
        <v>1040000</v>
      </c>
      <c r="K4423" s="2"/>
    </row>
    <row r="4424" spans="1:11" x14ac:dyDescent="0.3">
      <c r="A4424" s="1">
        <v>45114</v>
      </c>
      <c r="B4424" t="s">
        <v>17</v>
      </c>
      <c r="C4424" t="s">
        <v>18</v>
      </c>
      <c r="D4424">
        <v>92</v>
      </c>
      <c r="E4424" s="2">
        <v>25000</v>
      </c>
      <c r="F4424">
        <f t="shared" si="345"/>
        <v>2023</v>
      </c>
      <c r="G4424" t="str">
        <f t="shared" si="346"/>
        <v>July</v>
      </c>
      <c r="H4424">
        <f t="shared" si="347"/>
        <v>3</v>
      </c>
      <c r="I4424" t="str">
        <f t="shared" si="348"/>
        <v>Friday</v>
      </c>
      <c r="J4424" s="2">
        <f t="shared" si="349"/>
        <v>2300000</v>
      </c>
      <c r="K4424" s="2"/>
    </row>
    <row r="4425" spans="1:11" x14ac:dyDescent="0.3">
      <c r="A4425" s="1">
        <v>45114</v>
      </c>
      <c r="B4425" t="s">
        <v>19</v>
      </c>
      <c r="C4425" t="s">
        <v>20</v>
      </c>
      <c r="D4425">
        <v>65</v>
      </c>
      <c r="E4425" s="2">
        <v>30000</v>
      </c>
      <c r="F4425">
        <f t="shared" si="345"/>
        <v>2023</v>
      </c>
      <c r="G4425" t="str">
        <f t="shared" si="346"/>
        <v>July</v>
      </c>
      <c r="H4425">
        <f t="shared" si="347"/>
        <v>3</v>
      </c>
      <c r="I4425" t="str">
        <f t="shared" si="348"/>
        <v>Friday</v>
      </c>
      <c r="J4425" s="2">
        <f t="shared" si="349"/>
        <v>1950000</v>
      </c>
      <c r="K4425" s="2"/>
    </row>
    <row r="4426" spans="1:11" x14ac:dyDescent="0.3">
      <c r="A4426" s="1">
        <v>45115</v>
      </c>
      <c r="B4426" t="s">
        <v>5</v>
      </c>
      <c r="C4426" t="s">
        <v>6</v>
      </c>
      <c r="D4426">
        <v>89</v>
      </c>
      <c r="E4426" s="2">
        <v>50000</v>
      </c>
      <c r="F4426">
        <f t="shared" si="345"/>
        <v>2023</v>
      </c>
      <c r="G4426" t="str">
        <f t="shared" si="346"/>
        <v>July</v>
      </c>
      <c r="H4426">
        <f t="shared" si="347"/>
        <v>3</v>
      </c>
      <c r="I4426" t="str">
        <f t="shared" si="348"/>
        <v>Saturday</v>
      </c>
      <c r="J4426" s="2">
        <f t="shared" si="349"/>
        <v>4450000</v>
      </c>
      <c r="K4426" s="2"/>
    </row>
    <row r="4427" spans="1:11" x14ac:dyDescent="0.3">
      <c r="A4427" s="1">
        <v>45115</v>
      </c>
      <c r="B4427" t="s">
        <v>7</v>
      </c>
      <c r="C4427" t="s">
        <v>8</v>
      </c>
      <c r="D4427">
        <v>53</v>
      </c>
      <c r="E4427" s="2">
        <v>35000</v>
      </c>
      <c r="F4427">
        <f t="shared" si="345"/>
        <v>2023</v>
      </c>
      <c r="G4427" t="str">
        <f t="shared" si="346"/>
        <v>July</v>
      </c>
      <c r="H4427">
        <f t="shared" si="347"/>
        <v>3</v>
      </c>
      <c r="I4427" t="str">
        <f t="shared" si="348"/>
        <v>Saturday</v>
      </c>
      <c r="J4427" s="2">
        <f t="shared" si="349"/>
        <v>1855000</v>
      </c>
      <c r="K4427" s="2"/>
    </row>
    <row r="4428" spans="1:11" x14ac:dyDescent="0.3">
      <c r="A4428" s="1">
        <v>45115</v>
      </c>
      <c r="B4428" t="s">
        <v>9</v>
      </c>
      <c r="C4428" t="s">
        <v>10</v>
      </c>
      <c r="D4428">
        <v>73</v>
      </c>
      <c r="E4428" s="2">
        <v>45000</v>
      </c>
      <c r="F4428">
        <f t="shared" si="345"/>
        <v>2023</v>
      </c>
      <c r="G4428" t="str">
        <f t="shared" si="346"/>
        <v>July</v>
      </c>
      <c r="H4428">
        <f t="shared" si="347"/>
        <v>3</v>
      </c>
      <c r="I4428" t="str">
        <f t="shared" si="348"/>
        <v>Saturday</v>
      </c>
      <c r="J4428" s="2">
        <f t="shared" si="349"/>
        <v>3285000</v>
      </c>
      <c r="K4428" s="2"/>
    </row>
    <row r="4429" spans="1:11" x14ac:dyDescent="0.3">
      <c r="A4429" s="1">
        <v>45115</v>
      </c>
      <c r="B4429" t="s">
        <v>11</v>
      </c>
      <c r="C4429" t="s">
        <v>12</v>
      </c>
      <c r="D4429">
        <v>54</v>
      </c>
      <c r="E4429" s="2">
        <v>60000</v>
      </c>
      <c r="F4429">
        <f t="shared" si="345"/>
        <v>2023</v>
      </c>
      <c r="G4429" t="str">
        <f t="shared" si="346"/>
        <v>July</v>
      </c>
      <c r="H4429">
        <f t="shared" si="347"/>
        <v>3</v>
      </c>
      <c r="I4429" t="str">
        <f t="shared" si="348"/>
        <v>Saturday</v>
      </c>
      <c r="J4429" s="2">
        <f t="shared" si="349"/>
        <v>3240000</v>
      </c>
      <c r="K4429" s="2"/>
    </row>
    <row r="4430" spans="1:11" x14ac:dyDescent="0.3">
      <c r="A4430" s="1">
        <v>45115</v>
      </c>
      <c r="B4430" t="s">
        <v>13</v>
      </c>
      <c r="C4430" t="s">
        <v>14</v>
      </c>
      <c r="D4430">
        <v>128</v>
      </c>
      <c r="E4430" s="2">
        <v>20000</v>
      </c>
      <c r="F4430">
        <f t="shared" si="345"/>
        <v>2023</v>
      </c>
      <c r="G4430" t="str">
        <f t="shared" si="346"/>
        <v>July</v>
      </c>
      <c r="H4430">
        <f t="shared" si="347"/>
        <v>3</v>
      </c>
      <c r="I4430" t="str">
        <f t="shared" si="348"/>
        <v>Saturday</v>
      </c>
      <c r="J4430" s="2">
        <f t="shared" si="349"/>
        <v>2560000</v>
      </c>
      <c r="K4430" s="2"/>
    </row>
    <row r="4431" spans="1:11" x14ac:dyDescent="0.3">
      <c r="A4431" s="1">
        <v>45115</v>
      </c>
      <c r="B4431" t="s">
        <v>15</v>
      </c>
      <c r="C4431" t="s">
        <v>16</v>
      </c>
      <c r="D4431">
        <v>215</v>
      </c>
      <c r="E4431" s="2">
        <v>5000</v>
      </c>
      <c r="F4431">
        <f t="shared" si="345"/>
        <v>2023</v>
      </c>
      <c r="G4431" t="str">
        <f t="shared" si="346"/>
        <v>July</v>
      </c>
      <c r="H4431">
        <f t="shared" si="347"/>
        <v>3</v>
      </c>
      <c r="I4431" t="str">
        <f t="shared" si="348"/>
        <v>Saturday</v>
      </c>
      <c r="J4431" s="2">
        <f t="shared" si="349"/>
        <v>1075000</v>
      </c>
      <c r="K4431" s="2"/>
    </row>
    <row r="4432" spans="1:11" x14ac:dyDescent="0.3">
      <c r="A4432" s="1">
        <v>45115</v>
      </c>
      <c r="B4432" t="s">
        <v>17</v>
      </c>
      <c r="C4432" t="s">
        <v>18</v>
      </c>
      <c r="D4432">
        <v>89</v>
      </c>
      <c r="E4432" s="2">
        <v>25000</v>
      </c>
      <c r="F4432">
        <f t="shared" si="345"/>
        <v>2023</v>
      </c>
      <c r="G4432" t="str">
        <f t="shared" si="346"/>
        <v>July</v>
      </c>
      <c r="H4432">
        <f t="shared" si="347"/>
        <v>3</v>
      </c>
      <c r="I4432" t="str">
        <f t="shared" si="348"/>
        <v>Saturday</v>
      </c>
      <c r="J4432" s="2">
        <f t="shared" si="349"/>
        <v>2225000</v>
      </c>
      <c r="K4432" s="2"/>
    </row>
    <row r="4433" spans="1:11" x14ac:dyDescent="0.3">
      <c r="A4433" s="1">
        <v>45115</v>
      </c>
      <c r="B4433" t="s">
        <v>19</v>
      </c>
      <c r="C4433" t="s">
        <v>20</v>
      </c>
      <c r="D4433">
        <v>67</v>
      </c>
      <c r="E4433" s="2">
        <v>30000</v>
      </c>
      <c r="F4433">
        <f t="shared" si="345"/>
        <v>2023</v>
      </c>
      <c r="G4433" t="str">
        <f t="shared" si="346"/>
        <v>July</v>
      </c>
      <c r="H4433">
        <f t="shared" si="347"/>
        <v>3</v>
      </c>
      <c r="I4433" t="str">
        <f t="shared" si="348"/>
        <v>Saturday</v>
      </c>
      <c r="J4433" s="2">
        <f t="shared" si="349"/>
        <v>2010000</v>
      </c>
      <c r="K4433" s="2"/>
    </row>
    <row r="4434" spans="1:11" x14ac:dyDescent="0.3">
      <c r="A4434" s="1">
        <v>45116</v>
      </c>
      <c r="B4434" t="s">
        <v>5</v>
      </c>
      <c r="C4434" t="s">
        <v>6</v>
      </c>
      <c r="D4434">
        <v>87</v>
      </c>
      <c r="E4434" s="2">
        <v>50000</v>
      </c>
      <c r="F4434">
        <f t="shared" si="345"/>
        <v>2023</v>
      </c>
      <c r="G4434" t="str">
        <f t="shared" si="346"/>
        <v>July</v>
      </c>
      <c r="H4434">
        <f t="shared" si="347"/>
        <v>3</v>
      </c>
      <c r="I4434" t="str">
        <f t="shared" si="348"/>
        <v>Sunday</v>
      </c>
      <c r="J4434" s="2">
        <f t="shared" si="349"/>
        <v>4350000</v>
      </c>
      <c r="K4434" s="2"/>
    </row>
    <row r="4435" spans="1:11" x14ac:dyDescent="0.3">
      <c r="A4435" s="1">
        <v>45116</v>
      </c>
      <c r="B4435" t="s">
        <v>7</v>
      </c>
      <c r="C4435" t="s">
        <v>8</v>
      </c>
      <c r="D4435">
        <v>61</v>
      </c>
      <c r="E4435" s="2">
        <v>35000</v>
      </c>
      <c r="F4435">
        <f t="shared" si="345"/>
        <v>2023</v>
      </c>
      <c r="G4435" t="str">
        <f t="shared" si="346"/>
        <v>July</v>
      </c>
      <c r="H4435">
        <f t="shared" si="347"/>
        <v>3</v>
      </c>
      <c r="I4435" t="str">
        <f t="shared" si="348"/>
        <v>Sunday</v>
      </c>
      <c r="J4435" s="2">
        <f t="shared" si="349"/>
        <v>2135000</v>
      </c>
      <c r="K4435" s="2"/>
    </row>
    <row r="4436" spans="1:11" x14ac:dyDescent="0.3">
      <c r="A4436" s="1">
        <v>45116</v>
      </c>
      <c r="B4436" t="s">
        <v>9</v>
      </c>
      <c r="C4436" t="s">
        <v>10</v>
      </c>
      <c r="D4436">
        <v>67</v>
      </c>
      <c r="E4436" s="2">
        <v>45000</v>
      </c>
      <c r="F4436">
        <f t="shared" si="345"/>
        <v>2023</v>
      </c>
      <c r="G4436" t="str">
        <f t="shared" si="346"/>
        <v>July</v>
      </c>
      <c r="H4436">
        <f t="shared" si="347"/>
        <v>3</v>
      </c>
      <c r="I4436" t="str">
        <f t="shared" si="348"/>
        <v>Sunday</v>
      </c>
      <c r="J4436" s="2">
        <f t="shared" si="349"/>
        <v>3015000</v>
      </c>
      <c r="K4436" s="2"/>
    </row>
    <row r="4437" spans="1:11" x14ac:dyDescent="0.3">
      <c r="A4437" s="1">
        <v>45116</v>
      </c>
      <c r="B4437" t="s">
        <v>11</v>
      </c>
      <c r="C4437" t="s">
        <v>12</v>
      </c>
      <c r="D4437">
        <v>50</v>
      </c>
      <c r="E4437" s="2">
        <v>60000</v>
      </c>
      <c r="F4437">
        <f t="shared" si="345"/>
        <v>2023</v>
      </c>
      <c r="G4437" t="str">
        <f t="shared" si="346"/>
        <v>July</v>
      </c>
      <c r="H4437">
        <f t="shared" si="347"/>
        <v>3</v>
      </c>
      <c r="I4437" t="str">
        <f t="shared" si="348"/>
        <v>Sunday</v>
      </c>
      <c r="J4437" s="2">
        <f t="shared" si="349"/>
        <v>3000000</v>
      </c>
      <c r="K4437" s="2"/>
    </row>
    <row r="4438" spans="1:11" x14ac:dyDescent="0.3">
      <c r="A4438" s="1">
        <v>45116</v>
      </c>
      <c r="B4438" t="s">
        <v>13</v>
      </c>
      <c r="C4438" t="s">
        <v>14</v>
      </c>
      <c r="D4438">
        <v>127</v>
      </c>
      <c r="E4438" s="2">
        <v>20000</v>
      </c>
      <c r="F4438">
        <f t="shared" si="345"/>
        <v>2023</v>
      </c>
      <c r="G4438" t="str">
        <f t="shared" si="346"/>
        <v>July</v>
      </c>
      <c r="H4438">
        <f t="shared" si="347"/>
        <v>3</v>
      </c>
      <c r="I4438" t="str">
        <f t="shared" si="348"/>
        <v>Sunday</v>
      </c>
      <c r="J4438" s="2">
        <f t="shared" si="349"/>
        <v>2540000</v>
      </c>
      <c r="K4438" s="2"/>
    </row>
    <row r="4439" spans="1:11" x14ac:dyDescent="0.3">
      <c r="A4439" s="1">
        <v>45116</v>
      </c>
      <c r="B4439" t="s">
        <v>15</v>
      </c>
      <c r="C4439" t="s">
        <v>16</v>
      </c>
      <c r="D4439">
        <v>226</v>
      </c>
      <c r="E4439" s="2">
        <v>5000</v>
      </c>
      <c r="F4439">
        <f t="shared" si="345"/>
        <v>2023</v>
      </c>
      <c r="G4439" t="str">
        <f t="shared" si="346"/>
        <v>July</v>
      </c>
      <c r="H4439">
        <f t="shared" si="347"/>
        <v>3</v>
      </c>
      <c r="I4439" t="str">
        <f t="shared" si="348"/>
        <v>Sunday</v>
      </c>
      <c r="J4439" s="2">
        <f t="shared" si="349"/>
        <v>1130000</v>
      </c>
      <c r="K4439" s="2"/>
    </row>
    <row r="4440" spans="1:11" x14ac:dyDescent="0.3">
      <c r="A4440" s="1">
        <v>45116</v>
      </c>
      <c r="B4440" t="s">
        <v>17</v>
      </c>
      <c r="C4440" t="s">
        <v>18</v>
      </c>
      <c r="D4440">
        <v>84</v>
      </c>
      <c r="E4440" s="2">
        <v>25000</v>
      </c>
      <c r="F4440">
        <f t="shared" si="345"/>
        <v>2023</v>
      </c>
      <c r="G4440" t="str">
        <f t="shared" si="346"/>
        <v>July</v>
      </c>
      <c r="H4440">
        <f t="shared" si="347"/>
        <v>3</v>
      </c>
      <c r="I4440" t="str">
        <f t="shared" si="348"/>
        <v>Sunday</v>
      </c>
      <c r="J4440" s="2">
        <f t="shared" si="349"/>
        <v>2100000</v>
      </c>
      <c r="K4440" s="2"/>
    </row>
    <row r="4441" spans="1:11" x14ac:dyDescent="0.3">
      <c r="A4441" s="1">
        <v>45116</v>
      </c>
      <c r="B4441" t="s">
        <v>19</v>
      </c>
      <c r="C4441" t="s">
        <v>20</v>
      </c>
      <c r="D4441">
        <v>65</v>
      </c>
      <c r="E4441" s="2">
        <v>30000</v>
      </c>
      <c r="F4441">
        <f t="shared" si="345"/>
        <v>2023</v>
      </c>
      <c r="G4441" t="str">
        <f t="shared" si="346"/>
        <v>July</v>
      </c>
      <c r="H4441">
        <f t="shared" si="347"/>
        <v>3</v>
      </c>
      <c r="I4441" t="str">
        <f t="shared" si="348"/>
        <v>Sunday</v>
      </c>
      <c r="J4441" s="2">
        <f t="shared" si="349"/>
        <v>1950000</v>
      </c>
      <c r="K4441" s="2"/>
    </row>
    <row r="4442" spans="1:11" x14ac:dyDescent="0.3">
      <c r="A4442" s="1">
        <v>45117</v>
      </c>
      <c r="B4442" t="s">
        <v>5</v>
      </c>
      <c r="C4442" t="s">
        <v>6</v>
      </c>
      <c r="D4442">
        <v>91</v>
      </c>
      <c r="E4442" s="2">
        <v>50000</v>
      </c>
      <c r="F4442">
        <f t="shared" si="345"/>
        <v>2023</v>
      </c>
      <c r="G4442" t="str">
        <f t="shared" si="346"/>
        <v>July</v>
      </c>
      <c r="H4442">
        <f t="shared" si="347"/>
        <v>3</v>
      </c>
      <c r="I4442" t="str">
        <f t="shared" si="348"/>
        <v>Monday</v>
      </c>
      <c r="J4442" s="2">
        <f t="shared" si="349"/>
        <v>4550000</v>
      </c>
      <c r="K4442" s="2"/>
    </row>
    <row r="4443" spans="1:11" x14ac:dyDescent="0.3">
      <c r="A4443" s="1">
        <v>45117</v>
      </c>
      <c r="B4443" t="s">
        <v>7</v>
      </c>
      <c r="C4443" t="s">
        <v>8</v>
      </c>
      <c r="D4443">
        <v>53</v>
      </c>
      <c r="E4443" s="2">
        <v>35000</v>
      </c>
      <c r="F4443">
        <f t="shared" si="345"/>
        <v>2023</v>
      </c>
      <c r="G4443" t="str">
        <f t="shared" si="346"/>
        <v>July</v>
      </c>
      <c r="H4443">
        <f t="shared" si="347"/>
        <v>3</v>
      </c>
      <c r="I4443" t="str">
        <f t="shared" si="348"/>
        <v>Monday</v>
      </c>
      <c r="J4443" s="2">
        <f t="shared" si="349"/>
        <v>1855000</v>
      </c>
      <c r="K4443" s="2"/>
    </row>
    <row r="4444" spans="1:11" x14ac:dyDescent="0.3">
      <c r="A4444" s="1">
        <v>45117</v>
      </c>
      <c r="B4444" t="s">
        <v>9</v>
      </c>
      <c r="C4444" t="s">
        <v>10</v>
      </c>
      <c r="D4444">
        <v>65</v>
      </c>
      <c r="E4444" s="2">
        <v>45000</v>
      </c>
      <c r="F4444">
        <f t="shared" si="345"/>
        <v>2023</v>
      </c>
      <c r="G4444" t="str">
        <f t="shared" si="346"/>
        <v>July</v>
      </c>
      <c r="H4444">
        <f t="shared" si="347"/>
        <v>3</v>
      </c>
      <c r="I4444" t="str">
        <f t="shared" si="348"/>
        <v>Monday</v>
      </c>
      <c r="J4444" s="2">
        <f t="shared" si="349"/>
        <v>2925000</v>
      </c>
      <c r="K4444" s="2"/>
    </row>
    <row r="4445" spans="1:11" x14ac:dyDescent="0.3">
      <c r="A4445" s="1">
        <v>45117</v>
      </c>
      <c r="B4445" t="s">
        <v>11</v>
      </c>
      <c r="C4445" t="s">
        <v>12</v>
      </c>
      <c r="D4445">
        <v>54</v>
      </c>
      <c r="E4445" s="2">
        <v>60000</v>
      </c>
      <c r="F4445">
        <f t="shared" si="345"/>
        <v>2023</v>
      </c>
      <c r="G4445" t="str">
        <f t="shared" si="346"/>
        <v>July</v>
      </c>
      <c r="H4445">
        <f t="shared" si="347"/>
        <v>3</v>
      </c>
      <c r="I4445" t="str">
        <f t="shared" si="348"/>
        <v>Monday</v>
      </c>
      <c r="J4445" s="2">
        <f t="shared" si="349"/>
        <v>3240000</v>
      </c>
      <c r="K4445" s="2"/>
    </row>
    <row r="4446" spans="1:11" x14ac:dyDescent="0.3">
      <c r="A4446" s="1">
        <v>45117</v>
      </c>
      <c r="B4446" t="s">
        <v>13</v>
      </c>
      <c r="C4446" t="s">
        <v>14</v>
      </c>
      <c r="D4446">
        <v>118</v>
      </c>
      <c r="E4446" s="2">
        <v>20000</v>
      </c>
      <c r="F4446">
        <f t="shared" si="345"/>
        <v>2023</v>
      </c>
      <c r="G4446" t="str">
        <f t="shared" si="346"/>
        <v>July</v>
      </c>
      <c r="H4446">
        <f t="shared" si="347"/>
        <v>3</v>
      </c>
      <c r="I4446" t="str">
        <f t="shared" si="348"/>
        <v>Monday</v>
      </c>
      <c r="J4446" s="2">
        <f t="shared" si="349"/>
        <v>2360000</v>
      </c>
      <c r="K4446" s="2"/>
    </row>
    <row r="4447" spans="1:11" x14ac:dyDescent="0.3">
      <c r="A4447" s="1">
        <v>45117</v>
      </c>
      <c r="B4447" t="s">
        <v>15</v>
      </c>
      <c r="C4447" t="s">
        <v>16</v>
      </c>
      <c r="D4447">
        <v>224</v>
      </c>
      <c r="E4447" s="2">
        <v>5000</v>
      </c>
      <c r="F4447">
        <f t="shared" si="345"/>
        <v>2023</v>
      </c>
      <c r="G4447" t="str">
        <f t="shared" si="346"/>
        <v>July</v>
      </c>
      <c r="H4447">
        <f t="shared" si="347"/>
        <v>3</v>
      </c>
      <c r="I4447" t="str">
        <f t="shared" si="348"/>
        <v>Monday</v>
      </c>
      <c r="J4447" s="2">
        <f t="shared" si="349"/>
        <v>1120000</v>
      </c>
      <c r="K4447" s="2"/>
    </row>
    <row r="4448" spans="1:11" x14ac:dyDescent="0.3">
      <c r="A4448" s="1">
        <v>45117</v>
      </c>
      <c r="B4448" t="s">
        <v>17</v>
      </c>
      <c r="C4448" t="s">
        <v>18</v>
      </c>
      <c r="D4448">
        <v>89</v>
      </c>
      <c r="E4448" s="2">
        <v>25000</v>
      </c>
      <c r="F4448">
        <f t="shared" si="345"/>
        <v>2023</v>
      </c>
      <c r="G4448" t="str">
        <f t="shared" si="346"/>
        <v>July</v>
      </c>
      <c r="H4448">
        <f t="shared" si="347"/>
        <v>3</v>
      </c>
      <c r="I4448" t="str">
        <f t="shared" si="348"/>
        <v>Monday</v>
      </c>
      <c r="J4448" s="2">
        <f t="shared" si="349"/>
        <v>2225000</v>
      </c>
      <c r="K4448" s="2"/>
    </row>
    <row r="4449" spans="1:11" x14ac:dyDescent="0.3">
      <c r="A4449" s="1">
        <v>45117</v>
      </c>
      <c r="B4449" t="s">
        <v>19</v>
      </c>
      <c r="C4449" t="s">
        <v>20</v>
      </c>
      <c r="D4449">
        <v>68</v>
      </c>
      <c r="E4449" s="2">
        <v>30000</v>
      </c>
      <c r="F4449">
        <f t="shared" si="345"/>
        <v>2023</v>
      </c>
      <c r="G4449" t="str">
        <f t="shared" si="346"/>
        <v>July</v>
      </c>
      <c r="H4449">
        <f t="shared" si="347"/>
        <v>3</v>
      </c>
      <c r="I4449" t="str">
        <f t="shared" si="348"/>
        <v>Monday</v>
      </c>
      <c r="J4449" s="2">
        <f t="shared" si="349"/>
        <v>2040000</v>
      </c>
      <c r="K4449" s="2"/>
    </row>
    <row r="4450" spans="1:11" x14ac:dyDescent="0.3">
      <c r="A4450" s="1">
        <v>45118</v>
      </c>
      <c r="B4450" t="s">
        <v>5</v>
      </c>
      <c r="C4450" t="s">
        <v>6</v>
      </c>
      <c r="D4450">
        <v>89</v>
      </c>
      <c r="E4450" s="2">
        <v>50000</v>
      </c>
      <c r="F4450">
        <f t="shared" si="345"/>
        <v>2023</v>
      </c>
      <c r="G4450" t="str">
        <f t="shared" si="346"/>
        <v>July</v>
      </c>
      <c r="H4450">
        <f t="shared" si="347"/>
        <v>3</v>
      </c>
      <c r="I4450" t="str">
        <f t="shared" si="348"/>
        <v>Tuesday</v>
      </c>
      <c r="J4450" s="2">
        <f t="shared" si="349"/>
        <v>4450000</v>
      </c>
      <c r="K4450" s="2"/>
    </row>
    <row r="4451" spans="1:11" x14ac:dyDescent="0.3">
      <c r="A4451" s="1">
        <v>45118</v>
      </c>
      <c r="B4451" t="s">
        <v>7</v>
      </c>
      <c r="C4451" t="s">
        <v>8</v>
      </c>
      <c r="D4451">
        <v>54</v>
      </c>
      <c r="E4451" s="2">
        <v>35000</v>
      </c>
      <c r="F4451">
        <f t="shared" si="345"/>
        <v>2023</v>
      </c>
      <c r="G4451" t="str">
        <f t="shared" si="346"/>
        <v>July</v>
      </c>
      <c r="H4451">
        <f t="shared" si="347"/>
        <v>3</v>
      </c>
      <c r="I4451" t="str">
        <f t="shared" si="348"/>
        <v>Tuesday</v>
      </c>
      <c r="J4451" s="2">
        <f t="shared" si="349"/>
        <v>1890000</v>
      </c>
      <c r="K4451" s="2"/>
    </row>
    <row r="4452" spans="1:11" x14ac:dyDescent="0.3">
      <c r="A4452" s="1">
        <v>45118</v>
      </c>
      <c r="B4452" t="s">
        <v>9</v>
      </c>
      <c r="C4452" t="s">
        <v>10</v>
      </c>
      <c r="D4452">
        <v>62</v>
      </c>
      <c r="E4452" s="2">
        <v>45000</v>
      </c>
      <c r="F4452">
        <f t="shared" si="345"/>
        <v>2023</v>
      </c>
      <c r="G4452" t="str">
        <f t="shared" si="346"/>
        <v>July</v>
      </c>
      <c r="H4452">
        <f t="shared" si="347"/>
        <v>3</v>
      </c>
      <c r="I4452" t="str">
        <f t="shared" si="348"/>
        <v>Tuesday</v>
      </c>
      <c r="J4452" s="2">
        <f t="shared" si="349"/>
        <v>2790000</v>
      </c>
      <c r="K4452" s="2"/>
    </row>
    <row r="4453" spans="1:11" x14ac:dyDescent="0.3">
      <c r="A4453" s="1">
        <v>45118</v>
      </c>
      <c r="B4453" t="s">
        <v>11</v>
      </c>
      <c r="C4453" t="s">
        <v>12</v>
      </c>
      <c r="D4453">
        <v>56</v>
      </c>
      <c r="E4453" s="2">
        <v>60000</v>
      </c>
      <c r="F4453">
        <f t="shared" si="345"/>
        <v>2023</v>
      </c>
      <c r="G4453" t="str">
        <f t="shared" si="346"/>
        <v>July</v>
      </c>
      <c r="H4453">
        <f t="shared" si="347"/>
        <v>3</v>
      </c>
      <c r="I4453" t="str">
        <f t="shared" si="348"/>
        <v>Tuesday</v>
      </c>
      <c r="J4453" s="2">
        <f t="shared" si="349"/>
        <v>3360000</v>
      </c>
      <c r="K4453" s="2"/>
    </row>
    <row r="4454" spans="1:11" x14ac:dyDescent="0.3">
      <c r="A4454" s="1">
        <v>45118</v>
      </c>
      <c r="B4454" t="s">
        <v>13</v>
      </c>
      <c r="C4454" t="s">
        <v>14</v>
      </c>
      <c r="D4454">
        <v>117</v>
      </c>
      <c r="E4454" s="2">
        <v>20000</v>
      </c>
      <c r="F4454">
        <f t="shared" si="345"/>
        <v>2023</v>
      </c>
      <c r="G4454" t="str">
        <f t="shared" si="346"/>
        <v>July</v>
      </c>
      <c r="H4454">
        <f t="shared" si="347"/>
        <v>3</v>
      </c>
      <c r="I4454" t="str">
        <f t="shared" si="348"/>
        <v>Tuesday</v>
      </c>
      <c r="J4454" s="2">
        <f t="shared" si="349"/>
        <v>2340000</v>
      </c>
      <c r="K4454" s="2"/>
    </row>
    <row r="4455" spans="1:11" x14ac:dyDescent="0.3">
      <c r="A4455" s="1">
        <v>45118</v>
      </c>
      <c r="B4455" t="s">
        <v>15</v>
      </c>
      <c r="C4455" t="s">
        <v>16</v>
      </c>
      <c r="D4455">
        <v>219</v>
      </c>
      <c r="E4455" s="2">
        <v>5000</v>
      </c>
      <c r="F4455">
        <f t="shared" si="345"/>
        <v>2023</v>
      </c>
      <c r="G4455" t="str">
        <f t="shared" si="346"/>
        <v>July</v>
      </c>
      <c r="H4455">
        <f t="shared" si="347"/>
        <v>3</v>
      </c>
      <c r="I4455" t="str">
        <f t="shared" si="348"/>
        <v>Tuesday</v>
      </c>
      <c r="J4455" s="2">
        <f t="shared" si="349"/>
        <v>1095000</v>
      </c>
      <c r="K4455" s="2"/>
    </row>
    <row r="4456" spans="1:11" x14ac:dyDescent="0.3">
      <c r="A4456" s="1">
        <v>45118</v>
      </c>
      <c r="B4456" t="s">
        <v>17</v>
      </c>
      <c r="C4456" t="s">
        <v>18</v>
      </c>
      <c r="D4456">
        <v>90</v>
      </c>
      <c r="E4456" s="2">
        <v>25000</v>
      </c>
      <c r="F4456">
        <f t="shared" si="345"/>
        <v>2023</v>
      </c>
      <c r="G4456" t="str">
        <f t="shared" si="346"/>
        <v>July</v>
      </c>
      <c r="H4456">
        <f t="shared" si="347"/>
        <v>3</v>
      </c>
      <c r="I4456" t="str">
        <f t="shared" si="348"/>
        <v>Tuesday</v>
      </c>
      <c r="J4456" s="2">
        <f t="shared" si="349"/>
        <v>2250000</v>
      </c>
      <c r="K4456" s="2"/>
    </row>
    <row r="4457" spans="1:11" x14ac:dyDescent="0.3">
      <c r="A4457" s="1">
        <v>45118</v>
      </c>
      <c r="B4457" t="s">
        <v>19</v>
      </c>
      <c r="C4457" t="s">
        <v>20</v>
      </c>
      <c r="D4457">
        <v>63</v>
      </c>
      <c r="E4457" s="2">
        <v>30000</v>
      </c>
      <c r="F4457">
        <f t="shared" si="345"/>
        <v>2023</v>
      </c>
      <c r="G4457" t="str">
        <f t="shared" si="346"/>
        <v>July</v>
      </c>
      <c r="H4457">
        <f t="shared" si="347"/>
        <v>3</v>
      </c>
      <c r="I4457" t="str">
        <f t="shared" si="348"/>
        <v>Tuesday</v>
      </c>
      <c r="J4457" s="2">
        <f t="shared" si="349"/>
        <v>1890000</v>
      </c>
      <c r="K4457" s="2"/>
    </row>
    <row r="4458" spans="1:11" x14ac:dyDescent="0.3">
      <c r="A4458" s="1">
        <v>45119</v>
      </c>
      <c r="B4458" t="s">
        <v>5</v>
      </c>
      <c r="C4458" t="s">
        <v>6</v>
      </c>
      <c r="D4458">
        <v>77</v>
      </c>
      <c r="E4458" s="2">
        <v>50000</v>
      </c>
      <c r="F4458">
        <f t="shared" si="345"/>
        <v>2023</v>
      </c>
      <c r="G4458" t="str">
        <f t="shared" si="346"/>
        <v>July</v>
      </c>
      <c r="H4458">
        <f t="shared" si="347"/>
        <v>3</v>
      </c>
      <c r="I4458" t="str">
        <f t="shared" si="348"/>
        <v>Wednesday</v>
      </c>
      <c r="J4458" s="2">
        <f t="shared" si="349"/>
        <v>3850000</v>
      </c>
      <c r="K4458" s="2"/>
    </row>
    <row r="4459" spans="1:11" x14ac:dyDescent="0.3">
      <c r="A4459" s="1">
        <v>45119</v>
      </c>
      <c r="B4459" t="s">
        <v>7</v>
      </c>
      <c r="C4459" t="s">
        <v>8</v>
      </c>
      <c r="D4459">
        <v>62</v>
      </c>
      <c r="E4459" s="2">
        <v>35000</v>
      </c>
      <c r="F4459">
        <f t="shared" si="345"/>
        <v>2023</v>
      </c>
      <c r="G4459" t="str">
        <f t="shared" si="346"/>
        <v>July</v>
      </c>
      <c r="H4459">
        <f t="shared" si="347"/>
        <v>3</v>
      </c>
      <c r="I4459" t="str">
        <f t="shared" si="348"/>
        <v>Wednesday</v>
      </c>
      <c r="J4459" s="2">
        <f t="shared" si="349"/>
        <v>2170000</v>
      </c>
      <c r="K4459" s="2"/>
    </row>
    <row r="4460" spans="1:11" x14ac:dyDescent="0.3">
      <c r="A4460" s="1">
        <v>45119</v>
      </c>
      <c r="B4460" t="s">
        <v>9</v>
      </c>
      <c r="C4460" t="s">
        <v>10</v>
      </c>
      <c r="D4460">
        <v>68</v>
      </c>
      <c r="E4460" s="2">
        <v>45000</v>
      </c>
      <c r="F4460">
        <f t="shared" si="345"/>
        <v>2023</v>
      </c>
      <c r="G4460" t="str">
        <f t="shared" si="346"/>
        <v>July</v>
      </c>
      <c r="H4460">
        <f t="shared" si="347"/>
        <v>3</v>
      </c>
      <c r="I4460" t="str">
        <f t="shared" si="348"/>
        <v>Wednesday</v>
      </c>
      <c r="J4460" s="2">
        <f t="shared" si="349"/>
        <v>3060000</v>
      </c>
      <c r="K4460" s="2"/>
    </row>
    <row r="4461" spans="1:11" x14ac:dyDescent="0.3">
      <c r="A4461" s="1">
        <v>45119</v>
      </c>
      <c r="B4461" t="s">
        <v>11</v>
      </c>
      <c r="C4461" t="s">
        <v>12</v>
      </c>
      <c r="D4461">
        <v>51</v>
      </c>
      <c r="E4461" s="2">
        <v>60000</v>
      </c>
      <c r="F4461">
        <f t="shared" si="345"/>
        <v>2023</v>
      </c>
      <c r="G4461" t="str">
        <f t="shared" si="346"/>
        <v>July</v>
      </c>
      <c r="H4461">
        <f t="shared" si="347"/>
        <v>3</v>
      </c>
      <c r="I4461" t="str">
        <f t="shared" si="348"/>
        <v>Wednesday</v>
      </c>
      <c r="J4461" s="2">
        <f t="shared" si="349"/>
        <v>3060000</v>
      </c>
      <c r="K4461" s="2"/>
    </row>
    <row r="4462" spans="1:11" x14ac:dyDescent="0.3">
      <c r="A4462" s="1">
        <v>45119</v>
      </c>
      <c r="B4462" t="s">
        <v>13</v>
      </c>
      <c r="C4462" t="s">
        <v>14</v>
      </c>
      <c r="D4462">
        <v>118</v>
      </c>
      <c r="E4462" s="2">
        <v>20000</v>
      </c>
      <c r="F4462">
        <f t="shared" si="345"/>
        <v>2023</v>
      </c>
      <c r="G4462" t="str">
        <f t="shared" si="346"/>
        <v>July</v>
      </c>
      <c r="H4462">
        <f t="shared" si="347"/>
        <v>3</v>
      </c>
      <c r="I4462" t="str">
        <f t="shared" si="348"/>
        <v>Wednesday</v>
      </c>
      <c r="J4462" s="2">
        <f t="shared" si="349"/>
        <v>2360000</v>
      </c>
      <c r="K4462" s="2"/>
    </row>
    <row r="4463" spans="1:11" x14ac:dyDescent="0.3">
      <c r="A4463" s="1">
        <v>45119</v>
      </c>
      <c r="B4463" t="s">
        <v>15</v>
      </c>
      <c r="C4463" t="s">
        <v>16</v>
      </c>
      <c r="D4463">
        <v>237</v>
      </c>
      <c r="E4463" s="2">
        <v>5000</v>
      </c>
      <c r="F4463">
        <f t="shared" si="345"/>
        <v>2023</v>
      </c>
      <c r="G4463" t="str">
        <f t="shared" si="346"/>
        <v>July</v>
      </c>
      <c r="H4463">
        <f t="shared" si="347"/>
        <v>3</v>
      </c>
      <c r="I4463" t="str">
        <f t="shared" si="348"/>
        <v>Wednesday</v>
      </c>
      <c r="J4463" s="2">
        <f t="shared" si="349"/>
        <v>1185000</v>
      </c>
      <c r="K4463" s="2"/>
    </row>
    <row r="4464" spans="1:11" x14ac:dyDescent="0.3">
      <c r="A4464" s="1">
        <v>45119</v>
      </c>
      <c r="B4464" t="s">
        <v>17</v>
      </c>
      <c r="C4464" t="s">
        <v>18</v>
      </c>
      <c r="D4464">
        <v>82</v>
      </c>
      <c r="E4464" s="2">
        <v>25000</v>
      </c>
      <c r="F4464">
        <f t="shared" si="345"/>
        <v>2023</v>
      </c>
      <c r="G4464" t="str">
        <f t="shared" si="346"/>
        <v>July</v>
      </c>
      <c r="H4464">
        <f t="shared" si="347"/>
        <v>3</v>
      </c>
      <c r="I4464" t="str">
        <f t="shared" si="348"/>
        <v>Wednesday</v>
      </c>
      <c r="J4464" s="2">
        <f t="shared" si="349"/>
        <v>2050000</v>
      </c>
      <c r="K4464" s="2"/>
    </row>
    <row r="4465" spans="1:11" x14ac:dyDescent="0.3">
      <c r="A4465" s="1">
        <v>45119</v>
      </c>
      <c r="B4465" t="s">
        <v>19</v>
      </c>
      <c r="C4465" t="s">
        <v>20</v>
      </c>
      <c r="D4465">
        <v>66</v>
      </c>
      <c r="E4465" s="2">
        <v>30000</v>
      </c>
      <c r="F4465">
        <f t="shared" si="345"/>
        <v>2023</v>
      </c>
      <c r="G4465" t="str">
        <f t="shared" si="346"/>
        <v>July</v>
      </c>
      <c r="H4465">
        <f t="shared" si="347"/>
        <v>3</v>
      </c>
      <c r="I4465" t="str">
        <f t="shared" si="348"/>
        <v>Wednesday</v>
      </c>
      <c r="J4465" s="2">
        <f t="shared" si="349"/>
        <v>1980000</v>
      </c>
      <c r="K4465" s="2"/>
    </row>
    <row r="4466" spans="1:11" x14ac:dyDescent="0.3">
      <c r="A4466" s="1">
        <v>45120</v>
      </c>
      <c r="B4466" t="s">
        <v>5</v>
      </c>
      <c r="C4466" t="s">
        <v>6</v>
      </c>
      <c r="D4466">
        <v>89</v>
      </c>
      <c r="E4466" s="2">
        <v>50000</v>
      </c>
      <c r="F4466">
        <f t="shared" si="345"/>
        <v>2023</v>
      </c>
      <c r="G4466" t="str">
        <f t="shared" si="346"/>
        <v>July</v>
      </c>
      <c r="H4466">
        <f t="shared" si="347"/>
        <v>3</v>
      </c>
      <c r="I4466" t="str">
        <f t="shared" si="348"/>
        <v>Thursday</v>
      </c>
      <c r="J4466" s="2">
        <f t="shared" si="349"/>
        <v>4450000</v>
      </c>
      <c r="K4466" s="2"/>
    </row>
    <row r="4467" spans="1:11" x14ac:dyDescent="0.3">
      <c r="A4467" s="1">
        <v>45120</v>
      </c>
      <c r="B4467" t="s">
        <v>7</v>
      </c>
      <c r="C4467" t="s">
        <v>8</v>
      </c>
      <c r="D4467">
        <v>63</v>
      </c>
      <c r="E4467" s="2">
        <v>35000</v>
      </c>
      <c r="F4467">
        <f t="shared" si="345"/>
        <v>2023</v>
      </c>
      <c r="G4467" t="str">
        <f t="shared" si="346"/>
        <v>July</v>
      </c>
      <c r="H4467">
        <f t="shared" si="347"/>
        <v>3</v>
      </c>
      <c r="I4467" t="str">
        <f t="shared" si="348"/>
        <v>Thursday</v>
      </c>
      <c r="J4467" s="2">
        <f t="shared" si="349"/>
        <v>2205000</v>
      </c>
      <c r="K4467" s="2"/>
    </row>
    <row r="4468" spans="1:11" x14ac:dyDescent="0.3">
      <c r="A4468" s="1">
        <v>45120</v>
      </c>
      <c r="B4468" t="s">
        <v>9</v>
      </c>
      <c r="C4468" t="s">
        <v>10</v>
      </c>
      <c r="D4468">
        <v>68</v>
      </c>
      <c r="E4468" s="2">
        <v>45000</v>
      </c>
      <c r="F4468">
        <f t="shared" si="345"/>
        <v>2023</v>
      </c>
      <c r="G4468" t="str">
        <f t="shared" si="346"/>
        <v>July</v>
      </c>
      <c r="H4468">
        <f t="shared" si="347"/>
        <v>3</v>
      </c>
      <c r="I4468" t="str">
        <f t="shared" si="348"/>
        <v>Thursday</v>
      </c>
      <c r="J4468" s="2">
        <f t="shared" si="349"/>
        <v>3060000</v>
      </c>
      <c r="K4468" s="2"/>
    </row>
    <row r="4469" spans="1:11" x14ac:dyDescent="0.3">
      <c r="A4469" s="1">
        <v>45120</v>
      </c>
      <c r="B4469" t="s">
        <v>11</v>
      </c>
      <c r="C4469" t="s">
        <v>12</v>
      </c>
      <c r="D4469">
        <v>54</v>
      </c>
      <c r="E4469" s="2">
        <v>60000</v>
      </c>
      <c r="F4469">
        <f t="shared" si="345"/>
        <v>2023</v>
      </c>
      <c r="G4469" t="str">
        <f t="shared" si="346"/>
        <v>July</v>
      </c>
      <c r="H4469">
        <f t="shared" si="347"/>
        <v>3</v>
      </c>
      <c r="I4469" t="str">
        <f t="shared" si="348"/>
        <v>Thursday</v>
      </c>
      <c r="J4469" s="2">
        <f t="shared" si="349"/>
        <v>3240000</v>
      </c>
      <c r="K4469" s="2"/>
    </row>
    <row r="4470" spans="1:11" x14ac:dyDescent="0.3">
      <c r="A4470" s="1">
        <v>45120</v>
      </c>
      <c r="B4470" t="s">
        <v>13</v>
      </c>
      <c r="C4470" t="s">
        <v>14</v>
      </c>
      <c r="D4470">
        <v>127</v>
      </c>
      <c r="E4470" s="2">
        <v>20000</v>
      </c>
      <c r="F4470">
        <f t="shared" si="345"/>
        <v>2023</v>
      </c>
      <c r="G4470" t="str">
        <f t="shared" si="346"/>
        <v>July</v>
      </c>
      <c r="H4470">
        <f t="shared" si="347"/>
        <v>3</v>
      </c>
      <c r="I4470" t="str">
        <f t="shared" si="348"/>
        <v>Thursday</v>
      </c>
      <c r="J4470" s="2">
        <f t="shared" si="349"/>
        <v>2540000</v>
      </c>
      <c r="K4470" s="2"/>
    </row>
    <row r="4471" spans="1:11" x14ac:dyDescent="0.3">
      <c r="A4471" s="1">
        <v>45120</v>
      </c>
      <c r="B4471" t="s">
        <v>15</v>
      </c>
      <c r="C4471" t="s">
        <v>16</v>
      </c>
      <c r="D4471">
        <v>232</v>
      </c>
      <c r="E4471" s="2">
        <v>5000</v>
      </c>
      <c r="F4471">
        <f t="shared" si="345"/>
        <v>2023</v>
      </c>
      <c r="G4471" t="str">
        <f t="shared" si="346"/>
        <v>July</v>
      </c>
      <c r="H4471">
        <f t="shared" si="347"/>
        <v>3</v>
      </c>
      <c r="I4471" t="str">
        <f t="shared" si="348"/>
        <v>Thursday</v>
      </c>
      <c r="J4471" s="2">
        <f t="shared" si="349"/>
        <v>1160000</v>
      </c>
      <c r="K4471" s="2"/>
    </row>
    <row r="4472" spans="1:11" x14ac:dyDescent="0.3">
      <c r="A4472" s="1">
        <v>45120</v>
      </c>
      <c r="B4472" t="s">
        <v>17</v>
      </c>
      <c r="C4472" t="s">
        <v>18</v>
      </c>
      <c r="D4472">
        <v>83</v>
      </c>
      <c r="E4472" s="2">
        <v>25000</v>
      </c>
      <c r="F4472">
        <f t="shared" si="345"/>
        <v>2023</v>
      </c>
      <c r="G4472" t="str">
        <f t="shared" si="346"/>
        <v>July</v>
      </c>
      <c r="H4472">
        <f t="shared" si="347"/>
        <v>3</v>
      </c>
      <c r="I4472" t="str">
        <f t="shared" si="348"/>
        <v>Thursday</v>
      </c>
      <c r="J4472" s="2">
        <f t="shared" si="349"/>
        <v>2075000</v>
      </c>
      <c r="K4472" s="2"/>
    </row>
    <row r="4473" spans="1:11" x14ac:dyDescent="0.3">
      <c r="A4473" s="1">
        <v>45120</v>
      </c>
      <c r="B4473" t="s">
        <v>19</v>
      </c>
      <c r="C4473" t="s">
        <v>20</v>
      </c>
      <c r="D4473">
        <v>64</v>
      </c>
      <c r="E4473" s="2">
        <v>30000</v>
      </c>
      <c r="F4473">
        <f t="shared" si="345"/>
        <v>2023</v>
      </c>
      <c r="G4473" t="str">
        <f t="shared" si="346"/>
        <v>July</v>
      </c>
      <c r="H4473">
        <f t="shared" si="347"/>
        <v>3</v>
      </c>
      <c r="I4473" t="str">
        <f t="shared" si="348"/>
        <v>Thursday</v>
      </c>
      <c r="J4473" s="2">
        <f t="shared" si="349"/>
        <v>1920000</v>
      </c>
      <c r="K4473" s="2"/>
    </row>
    <row r="4474" spans="1:11" x14ac:dyDescent="0.3">
      <c r="A4474" s="1">
        <v>45121</v>
      </c>
      <c r="B4474" t="s">
        <v>5</v>
      </c>
      <c r="C4474" t="s">
        <v>6</v>
      </c>
      <c r="D4474">
        <v>83</v>
      </c>
      <c r="E4474" s="2">
        <v>50000</v>
      </c>
      <c r="F4474">
        <f t="shared" si="345"/>
        <v>2023</v>
      </c>
      <c r="G4474" t="str">
        <f t="shared" si="346"/>
        <v>July</v>
      </c>
      <c r="H4474">
        <f t="shared" si="347"/>
        <v>3</v>
      </c>
      <c r="I4474" t="str">
        <f t="shared" si="348"/>
        <v>Friday</v>
      </c>
      <c r="J4474" s="2">
        <f t="shared" si="349"/>
        <v>4150000</v>
      </c>
      <c r="K4474" s="2"/>
    </row>
    <row r="4475" spans="1:11" x14ac:dyDescent="0.3">
      <c r="A4475" s="1">
        <v>45121</v>
      </c>
      <c r="B4475" t="s">
        <v>7</v>
      </c>
      <c r="C4475" t="s">
        <v>8</v>
      </c>
      <c r="D4475">
        <v>58</v>
      </c>
      <c r="E4475" s="2">
        <v>35000</v>
      </c>
      <c r="F4475">
        <f t="shared" si="345"/>
        <v>2023</v>
      </c>
      <c r="G4475" t="str">
        <f t="shared" si="346"/>
        <v>July</v>
      </c>
      <c r="H4475">
        <f t="shared" si="347"/>
        <v>3</v>
      </c>
      <c r="I4475" t="str">
        <f t="shared" si="348"/>
        <v>Friday</v>
      </c>
      <c r="J4475" s="2">
        <f t="shared" si="349"/>
        <v>2030000</v>
      </c>
      <c r="K4475" s="2"/>
    </row>
    <row r="4476" spans="1:11" x14ac:dyDescent="0.3">
      <c r="A4476" s="1">
        <v>45121</v>
      </c>
      <c r="B4476" t="s">
        <v>9</v>
      </c>
      <c r="C4476" t="s">
        <v>10</v>
      </c>
      <c r="D4476">
        <v>74</v>
      </c>
      <c r="E4476" s="2">
        <v>45000</v>
      </c>
      <c r="F4476">
        <f t="shared" si="345"/>
        <v>2023</v>
      </c>
      <c r="G4476" t="str">
        <f t="shared" si="346"/>
        <v>July</v>
      </c>
      <c r="H4476">
        <f t="shared" si="347"/>
        <v>3</v>
      </c>
      <c r="I4476" t="str">
        <f t="shared" si="348"/>
        <v>Friday</v>
      </c>
      <c r="J4476" s="2">
        <f t="shared" si="349"/>
        <v>3330000</v>
      </c>
      <c r="K4476" s="2"/>
    </row>
    <row r="4477" spans="1:11" x14ac:dyDescent="0.3">
      <c r="A4477" s="1">
        <v>45121</v>
      </c>
      <c r="B4477" t="s">
        <v>11</v>
      </c>
      <c r="C4477" t="s">
        <v>12</v>
      </c>
      <c r="D4477">
        <v>57</v>
      </c>
      <c r="E4477" s="2">
        <v>60000</v>
      </c>
      <c r="F4477">
        <f t="shared" si="345"/>
        <v>2023</v>
      </c>
      <c r="G4477" t="str">
        <f t="shared" si="346"/>
        <v>July</v>
      </c>
      <c r="H4477">
        <f t="shared" si="347"/>
        <v>3</v>
      </c>
      <c r="I4477" t="str">
        <f t="shared" si="348"/>
        <v>Friday</v>
      </c>
      <c r="J4477" s="2">
        <f t="shared" si="349"/>
        <v>3420000</v>
      </c>
      <c r="K4477" s="2"/>
    </row>
    <row r="4478" spans="1:11" x14ac:dyDescent="0.3">
      <c r="A4478" s="1">
        <v>45121</v>
      </c>
      <c r="B4478" t="s">
        <v>13</v>
      </c>
      <c r="C4478" t="s">
        <v>14</v>
      </c>
      <c r="D4478">
        <v>106</v>
      </c>
      <c r="E4478" s="2">
        <v>20000</v>
      </c>
      <c r="F4478">
        <f t="shared" si="345"/>
        <v>2023</v>
      </c>
      <c r="G4478" t="str">
        <f t="shared" si="346"/>
        <v>July</v>
      </c>
      <c r="H4478">
        <f t="shared" si="347"/>
        <v>3</v>
      </c>
      <c r="I4478" t="str">
        <f t="shared" si="348"/>
        <v>Friday</v>
      </c>
      <c r="J4478" s="2">
        <f t="shared" si="349"/>
        <v>2120000</v>
      </c>
      <c r="K4478" s="2"/>
    </row>
    <row r="4479" spans="1:11" x14ac:dyDescent="0.3">
      <c r="A4479" s="1">
        <v>45121</v>
      </c>
      <c r="B4479" t="s">
        <v>15</v>
      </c>
      <c r="C4479" t="s">
        <v>16</v>
      </c>
      <c r="D4479">
        <v>231</v>
      </c>
      <c r="E4479" s="2">
        <v>5000</v>
      </c>
      <c r="F4479">
        <f t="shared" si="345"/>
        <v>2023</v>
      </c>
      <c r="G4479" t="str">
        <f t="shared" si="346"/>
        <v>July</v>
      </c>
      <c r="H4479">
        <f t="shared" si="347"/>
        <v>3</v>
      </c>
      <c r="I4479" t="str">
        <f t="shared" si="348"/>
        <v>Friday</v>
      </c>
      <c r="J4479" s="2">
        <f t="shared" si="349"/>
        <v>1155000</v>
      </c>
      <c r="K4479" s="2"/>
    </row>
    <row r="4480" spans="1:11" x14ac:dyDescent="0.3">
      <c r="A4480" s="1">
        <v>45121</v>
      </c>
      <c r="B4480" t="s">
        <v>17</v>
      </c>
      <c r="C4480" t="s">
        <v>18</v>
      </c>
      <c r="D4480">
        <v>81</v>
      </c>
      <c r="E4480" s="2">
        <v>25000</v>
      </c>
      <c r="F4480">
        <f t="shared" si="345"/>
        <v>2023</v>
      </c>
      <c r="G4480" t="str">
        <f t="shared" si="346"/>
        <v>July</v>
      </c>
      <c r="H4480">
        <f t="shared" si="347"/>
        <v>3</v>
      </c>
      <c r="I4480" t="str">
        <f t="shared" si="348"/>
        <v>Friday</v>
      </c>
      <c r="J4480" s="2">
        <f t="shared" si="349"/>
        <v>2025000</v>
      </c>
      <c r="K4480" s="2"/>
    </row>
    <row r="4481" spans="1:11" x14ac:dyDescent="0.3">
      <c r="A4481" s="1">
        <v>45121</v>
      </c>
      <c r="B4481" t="s">
        <v>19</v>
      </c>
      <c r="C4481" t="s">
        <v>20</v>
      </c>
      <c r="D4481">
        <v>67</v>
      </c>
      <c r="E4481" s="2">
        <v>30000</v>
      </c>
      <c r="F4481">
        <f t="shared" si="345"/>
        <v>2023</v>
      </c>
      <c r="G4481" t="str">
        <f t="shared" si="346"/>
        <v>July</v>
      </c>
      <c r="H4481">
        <f t="shared" si="347"/>
        <v>3</v>
      </c>
      <c r="I4481" t="str">
        <f t="shared" si="348"/>
        <v>Friday</v>
      </c>
      <c r="J4481" s="2">
        <f t="shared" si="349"/>
        <v>2010000</v>
      </c>
      <c r="K4481" s="2"/>
    </row>
    <row r="4482" spans="1:11" x14ac:dyDescent="0.3">
      <c r="A4482" s="1">
        <v>45122</v>
      </c>
      <c r="B4482" t="s">
        <v>5</v>
      </c>
      <c r="C4482" t="s">
        <v>6</v>
      </c>
      <c r="D4482">
        <v>87</v>
      </c>
      <c r="E4482" s="2">
        <v>50000</v>
      </c>
      <c r="F4482">
        <f t="shared" ref="F4482:F4545" si="350">YEAR(A4482)</f>
        <v>2023</v>
      </c>
      <c r="G4482" t="str">
        <f t="shared" ref="G4482:G4545" si="351">TEXT(A4482,"mmmm")</f>
        <v>July</v>
      </c>
      <c r="H4482">
        <f t="shared" ref="H4482:H4545" si="352">ROUNDUP(MONTH(A4482)/3,0)</f>
        <v>3</v>
      </c>
      <c r="I4482" t="str">
        <f t="shared" ref="I4482:I4545" si="353">TEXT(A4482,"dddd")</f>
        <v>Saturday</v>
      </c>
      <c r="J4482" s="2">
        <f t="shared" ref="J4482:J4545" si="354">D4482*E4482</f>
        <v>4350000</v>
      </c>
      <c r="K4482" s="2"/>
    </row>
    <row r="4483" spans="1:11" x14ac:dyDescent="0.3">
      <c r="A4483" s="1">
        <v>45122</v>
      </c>
      <c r="B4483" t="s">
        <v>7</v>
      </c>
      <c r="C4483" t="s">
        <v>8</v>
      </c>
      <c r="D4483">
        <v>52</v>
      </c>
      <c r="E4483" s="2">
        <v>35000</v>
      </c>
      <c r="F4483">
        <f t="shared" si="350"/>
        <v>2023</v>
      </c>
      <c r="G4483" t="str">
        <f t="shared" si="351"/>
        <v>July</v>
      </c>
      <c r="H4483">
        <f t="shared" si="352"/>
        <v>3</v>
      </c>
      <c r="I4483" t="str">
        <f t="shared" si="353"/>
        <v>Saturday</v>
      </c>
      <c r="J4483" s="2">
        <f t="shared" si="354"/>
        <v>1820000</v>
      </c>
      <c r="K4483" s="2"/>
    </row>
    <row r="4484" spans="1:11" x14ac:dyDescent="0.3">
      <c r="A4484" s="1">
        <v>45122</v>
      </c>
      <c r="B4484" t="s">
        <v>9</v>
      </c>
      <c r="C4484" t="s">
        <v>10</v>
      </c>
      <c r="D4484">
        <v>62</v>
      </c>
      <c r="E4484" s="2">
        <v>45000</v>
      </c>
      <c r="F4484">
        <f t="shared" si="350"/>
        <v>2023</v>
      </c>
      <c r="G4484" t="str">
        <f t="shared" si="351"/>
        <v>July</v>
      </c>
      <c r="H4484">
        <f t="shared" si="352"/>
        <v>3</v>
      </c>
      <c r="I4484" t="str">
        <f t="shared" si="353"/>
        <v>Saturday</v>
      </c>
      <c r="J4484" s="2">
        <f t="shared" si="354"/>
        <v>2790000</v>
      </c>
      <c r="K4484" s="2"/>
    </row>
    <row r="4485" spans="1:11" x14ac:dyDescent="0.3">
      <c r="A4485" s="1">
        <v>45122</v>
      </c>
      <c r="B4485" t="s">
        <v>11</v>
      </c>
      <c r="C4485" t="s">
        <v>12</v>
      </c>
      <c r="D4485">
        <v>54</v>
      </c>
      <c r="E4485" s="2">
        <v>60000</v>
      </c>
      <c r="F4485">
        <f t="shared" si="350"/>
        <v>2023</v>
      </c>
      <c r="G4485" t="str">
        <f t="shared" si="351"/>
        <v>July</v>
      </c>
      <c r="H4485">
        <f t="shared" si="352"/>
        <v>3</v>
      </c>
      <c r="I4485" t="str">
        <f t="shared" si="353"/>
        <v>Saturday</v>
      </c>
      <c r="J4485" s="2">
        <f t="shared" si="354"/>
        <v>3240000</v>
      </c>
      <c r="K4485" s="2"/>
    </row>
    <row r="4486" spans="1:11" x14ac:dyDescent="0.3">
      <c r="A4486" s="1">
        <v>45122</v>
      </c>
      <c r="B4486" t="s">
        <v>13</v>
      </c>
      <c r="C4486" t="s">
        <v>14</v>
      </c>
      <c r="D4486">
        <v>112</v>
      </c>
      <c r="E4486" s="2">
        <v>20000</v>
      </c>
      <c r="F4486">
        <f t="shared" si="350"/>
        <v>2023</v>
      </c>
      <c r="G4486" t="str">
        <f t="shared" si="351"/>
        <v>July</v>
      </c>
      <c r="H4486">
        <f t="shared" si="352"/>
        <v>3</v>
      </c>
      <c r="I4486" t="str">
        <f t="shared" si="353"/>
        <v>Saturday</v>
      </c>
      <c r="J4486" s="2">
        <f t="shared" si="354"/>
        <v>2240000</v>
      </c>
      <c r="K4486" s="2"/>
    </row>
    <row r="4487" spans="1:11" x14ac:dyDescent="0.3">
      <c r="A4487" s="1">
        <v>45122</v>
      </c>
      <c r="B4487" t="s">
        <v>15</v>
      </c>
      <c r="C4487" t="s">
        <v>16</v>
      </c>
      <c r="D4487">
        <v>232</v>
      </c>
      <c r="E4487" s="2">
        <v>5000</v>
      </c>
      <c r="F4487">
        <f t="shared" si="350"/>
        <v>2023</v>
      </c>
      <c r="G4487" t="str">
        <f t="shared" si="351"/>
        <v>July</v>
      </c>
      <c r="H4487">
        <f t="shared" si="352"/>
        <v>3</v>
      </c>
      <c r="I4487" t="str">
        <f t="shared" si="353"/>
        <v>Saturday</v>
      </c>
      <c r="J4487" s="2">
        <f t="shared" si="354"/>
        <v>1160000</v>
      </c>
      <c r="K4487" s="2"/>
    </row>
    <row r="4488" spans="1:11" x14ac:dyDescent="0.3">
      <c r="A4488" s="1">
        <v>45122</v>
      </c>
      <c r="B4488" t="s">
        <v>17</v>
      </c>
      <c r="C4488" t="s">
        <v>18</v>
      </c>
      <c r="D4488">
        <v>91</v>
      </c>
      <c r="E4488" s="2">
        <v>25000</v>
      </c>
      <c r="F4488">
        <f t="shared" si="350"/>
        <v>2023</v>
      </c>
      <c r="G4488" t="str">
        <f t="shared" si="351"/>
        <v>July</v>
      </c>
      <c r="H4488">
        <f t="shared" si="352"/>
        <v>3</v>
      </c>
      <c r="I4488" t="str">
        <f t="shared" si="353"/>
        <v>Saturday</v>
      </c>
      <c r="J4488" s="2">
        <f t="shared" si="354"/>
        <v>2275000</v>
      </c>
      <c r="K4488" s="2"/>
    </row>
    <row r="4489" spans="1:11" x14ac:dyDescent="0.3">
      <c r="A4489" s="1">
        <v>45122</v>
      </c>
      <c r="B4489" t="s">
        <v>19</v>
      </c>
      <c r="C4489" t="s">
        <v>20</v>
      </c>
      <c r="D4489">
        <v>67</v>
      </c>
      <c r="E4489" s="2">
        <v>30000</v>
      </c>
      <c r="F4489">
        <f t="shared" si="350"/>
        <v>2023</v>
      </c>
      <c r="G4489" t="str">
        <f t="shared" si="351"/>
        <v>July</v>
      </c>
      <c r="H4489">
        <f t="shared" si="352"/>
        <v>3</v>
      </c>
      <c r="I4489" t="str">
        <f t="shared" si="353"/>
        <v>Saturday</v>
      </c>
      <c r="J4489" s="2">
        <f t="shared" si="354"/>
        <v>2010000</v>
      </c>
      <c r="K4489" s="2"/>
    </row>
    <row r="4490" spans="1:11" x14ac:dyDescent="0.3">
      <c r="A4490" s="1">
        <v>45123</v>
      </c>
      <c r="B4490" t="s">
        <v>5</v>
      </c>
      <c r="C4490" t="s">
        <v>6</v>
      </c>
      <c r="D4490">
        <v>80</v>
      </c>
      <c r="E4490" s="2">
        <v>50000</v>
      </c>
      <c r="F4490">
        <f t="shared" si="350"/>
        <v>2023</v>
      </c>
      <c r="G4490" t="str">
        <f t="shared" si="351"/>
        <v>July</v>
      </c>
      <c r="H4490">
        <f t="shared" si="352"/>
        <v>3</v>
      </c>
      <c r="I4490" t="str">
        <f t="shared" si="353"/>
        <v>Sunday</v>
      </c>
      <c r="J4490" s="2">
        <f t="shared" si="354"/>
        <v>4000000</v>
      </c>
      <c r="K4490" s="2"/>
    </row>
    <row r="4491" spans="1:11" x14ac:dyDescent="0.3">
      <c r="A4491" s="1">
        <v>45123</v>
      </c>
      <c r="B4491" t="s">
        <v>7</v>
      </c>
      <c r="C4491" t="s">
        <v>8</v>
      </c>
      <c r="D4491">
        <v>47</v>
      </c>
      <c r="E4491" s="2">
        <v>35000</v>
      </c>
      <c r="F4491">
        <f t="shared" si="350"/>
        <v>2023</v>
      </c>
      <c r="G4491" t="str">
        <f t="shared" si="351"/>
        <v>July</v>
      </c>
      <c r="H4491">
        <f t="shared" si="352"/>
        <v>3</v>
      </c>
      <c r="I4491" t="str">
        <f t="shared" si="353"/>
        <v>Sunday</v>
      </c>
      <c r="J4491" s="2">
        <f t="shared" si="354"/>
        <v>1645000</v>
      </c>
      <c r="K4491" s="2"/>
    </row>
    <row r="4492" spans="1:11" x14ac:dyDescent="0.3">
      <c r="A4492" s="1">
        <v>45123</v>
      </c>
      <c r="B4492" t="s">
        <v>9</v>
      </c>
      <c r="C4492" t="s">
        <v>10</v>
      </c>
      <c r="D4492">
        <v>71</v>
      </c>
      <c r="E4492" s="2">
        <v>45000</v>
      </c>
      <c r="F4492">
        <f t="shared" si="350"/>
        <v>2023</v>
      </c>
      <c r="G4492" t="str">
        <f t="shared" si="351"/>
        <v>July</v>
      </c>
      <c r="H4492">
        <f t="shared" si="352"/>
        <v>3</v>
      </c>
      <c r="I4492" t="str">
        <f t="shared" si="353"/>
        <v>Sunday</v>
      </c>
      <c r="J4492" s="2">
        <f t="shared" si="354"/>
        <v>3195000</v>
      </c>
      <c r="K4492" s="2"/>
    </row>
    <row r="4493" spans="1:11" x14ac:dyDescent="0.3">
      <c r="A4493" s="1">
        <v>45123</v>
      </c>
      <c r="B4493" t="s">
        <v>11</v>
      </c>
      <c r="C4493" t="s">
        <v>12</v>
      </c>
      <c r="D4493">
        <v>50</v>
      </c>
      <c r="E4493" s="2">
        <v>60000</v>
      </c>
      <c r="F4493">
        <f t="shared" si="350"/>
        <v>2023</v>
      </c>
      <c r="G4493" t="str">
        <f t="shared" si="351"/>
        <v>July</v>
      </c>
      <c r="H4493">
        <f t="shared" si="352"/>
        <v>3</v>
      </c>
      <c r="I4493" t="str">
        <f t="shared" si="353"/>
        <v>Sunday</v>
      </c>
      <c r="J4493" s="2">
        <f t="shared" si="354"/>
        <v>3000000</v>
      </c>
      <c r="K4493" s="2"/>
    </row>
    <row r="4494" spans="1:11" x14ac:dyDescent="0.3">
      <c r="A4494" s="1">
        <v>45123</v>
      </c>
      <c r="B4494" t="s">
        <v>13</v>
      </c>
      <c r="C4494" t="s">
        <v>14</v>
      </c>
      <c r="D4494">
        <v>122</v>
      </c>
      <c r="E4494" s="2">
        <v>20000</v>
      </c>
      <c r="F4494">
        <f t="shared" si="350"/>
        <v>2023</v>
      </c>
      <c r="G4494" t="str">
        <f t="shared" si="351"/>
        <v>July</v>
      </c>
      <c r="H4494">
        <f t="shared" si="352"/>
        <v>3</v>
      </c>
      <c r="I4494" t="str">
        <f t="shared" si="353"/>
        <v>Sunday</v>
      </c>
      <c r="J4494" s="2">
        <f t="shared" si="354"/>
        <v>2440000</v>
      </c>
      <c r="K4494" s="2"/>
    </row>
    <row r="4495" spans="1:11" x14ac:dyDescent="0.3">
      <c r="A4495" s="1">
        <v>45123</v>
      </c>
      <c r="B4495" t="s">
        <v>15</v>
      </c>
      <c r="C4495" t="s">
        <v>16</v>
      </c>
      <c r="D4495">
        <v>225</v>
      </c>
      <c r="E4495" s="2">
        <v>5000</v>
      </c>
      <c r="F4495">
        <f t="shared" si="350"/>
        <v>2023</v>
      </c>
      <c r="G4495" t="str">
        <f t="shared" si="351"/>
        <v>July</v>
      </c>
      <c r="H4495">
        <f t="shared" si="352"/>
        <v>3</v>
      </c>
      <c r="I4495" t="str">
        <f t="shared" si="353"/>
        <v>Sunday</v>
      </c>
      <c r="J4495" s="2">
        <f t="shared" si="354"/>
        <v>1125000</v>
      </c>
      <c r="K4495" s="2"/>
    </row>
    <row r="4496" spans="1:11" x14ac:dyDescent="0.3">
      <c r="A4496" s="1">
        <v>45123</v>
      </c>
      <c r="B4496" t="s">
        <v>17</v>
      </c>
      <c r="C4496" t="s">
        <v>18</v>
      </c>
      <c r="D4496">
        <v>87</v>
      </c>
      <c r="E4496" s="2">
        <v>25000</v>
      </c>
      <c r="F4496">
        <f t="shared" si="350"/>
        <v>2023</v>
      </c>
      <c r="G4496" t="str">
        <f t="shared" si="351"/>
        <v>July</v>
      </c>
      <c r="H4496">
        <f t="shared" si="352"/>
        <v>3</v>
      </c>
      <c r="I4496" t="str">
        <f t="shared" si="353"/>
        <v>Sunday</v>
      </c>
      <c r="J4496" s="2">
        <f t="shared" si="354"/>
        <v>2175000</v>
      </c>
      <c r="K4496" s="2"/>
    </row>
    <row r="4497" spans="1:11" x14ac:dyDescent="0.3">
      <c r="A4497" s="1">
        <v>45123</v>
      </c>
      <c r="B4497" t="s">
        <v>19</v>
      </c>
      <c r="C4497" t="s">
        <v>20</v>
      </c>
      <c r="D4497">
        <v>69</v>
      </c>
      <c r="E4497" s="2">
        <v>30000</v>
      </c>
      <c r="F4497">
        <f t="shared" si="350"/>
        <v>2023</v>
      </c>
      <c r="G4497" t="str">
        <f t="shared" si="351"/>
        <v>July</v>
      </c>
      <c r="H4497">
        <f t="shared" si="352"/>
        <v>3</v>
      </c>
      <c r="I4497" t="str">
        <f t="shared" si="353"/>
        <v>Sunday</v>
      </c>
      <c r="J4497" s="2">
        <f t="shared" si="354"/>
        <v>2070000</v>
      </c>
      <c r="K4497" s="2"/>
    </row>
    <row r="4498" spans="1:11" x14ac:dyDescent="0.3">
      <c r="A4498" s="1">
        <v>45124</v>
      </c>
      <c r="B4498" t="s">
        <v>5</v>
      </c>
      <c r="C4498" t="s">
        <v>6</v>
      </c>
      <c r="D4498">
        <v>92</v>
      </c>
      <c r="E4498" s="2">
        <v>50000</v>
      </c>
      <c r="F4498">
        <f t="shared" si="350"/>
        <v>2023</v>
      </c>
      <c r="G4498" t="str">
        <f t="shared" si="351"/>
        <v>July</v>
      </c>
      <c r="H4498">
        <f t="shared" si="352"/>
        <v>3</v>
      </c>
      <c r="I4498" t="str">
        <f t="shared" si="353"/>
        <v>Monday</v>
      </c>
      <c r="J4498" s="2">
        <f t="shared" si="354"/>
        <v>4600000</v>
      </c>
      <c r="K4498" s="2"/>
    </row>
    <row r="4499" spans="1:11" x14ac:dyDescent="0.3">
      <c r="A4499" s="1">
        <v>45124</v>
      </c>
      <c r="B4499" t="s">
        <v>7</v>
      </c>
      <c r="C4499" t="s">
        <v>8</v>
      </c>
      <c r="D4499">
        <v>56</v>
      </c>
      <c r="E4499" s="2">
        <v>35000</v>
      </c>
      <c r="F4499">
        <f t="shared" si="350"/>
        <v>2023</v>
      </c>
      <c r="G4499" t="str">
        <f t="shared" si="351"/>
        <v>July</v>
      </c>
      <c r="H4499">
        <f t="shared" si="352"/>
        <v>3</v>
      </c>
      <c r="I4499" t="str">
        <f t="shared" si="353"/>
        <v>Monday</v>
      </c>
      <c r="J4499" s="2">
        <f t="shared" si="354"/>
        <v>1960000</v>
      </c>
      <c r="K4499" s="2"/>
    </row>
    <row r="4500" spans="1:11" x14ac:dyDescent="0.3">
      <c r="A4500" s="1">
        <v>45124</v>
      </c>
      <c r="B4500" t="s">
        <v>9</v>
      </c>
      <c r="C4500" t="s">
        <v>10</v>
      </c>
      <c r="D4500">
        <v>71</v>
      </c>
      <c r="E4500" s="2">
        <v>45000</v>
      </c>
      <c r="F4500">
        <f t="shared" si="350"/>
        <v>2023</v>
      </c>
      <c r="G4500" t="str">
        <f t="shared" si="351"/>
        <v>July</v>
      </c>
      <c r="H4500">
        <f t="shared" si="352"/>
        <v>3</v>
      </c>
      <c r="I4500" t="str">
        <f t="shared" si="353"/>
        <v>Monday</v>
      </c>
      <c r="J4500" s="2">
        <f t="shared" si="354"/>
        <v>3195000</v>
      </c>
      <c r="K4500" s="2"/>
    </row>
    <row r="4501" spans="1:11" x14ac:dyDescent="0.3">
      <c r="A4501" s="1">
        <v>45124</v>
      </c>
      <c r="B4501" t="s">
        <v>11</v>
      </c>
      <c r="C4501" t="s">
        <v>12</v>
      </c>
      <c r="D4501">
        <v>51</v>
      </c>
      <c r="E4501" s="2">
        <v>60000</v>
      </c>
      <c r="F4501">
        <f t="shared" si="350"/>
        <v>2023</v>
      </c>
      <c r="G4501" t="str">
        <f t="shared" si="351"/>
        <v>July</v>
      </c>
      <c r="H4501">
        <f t="shared" si="352"/>
        <v>3</v>
      </c>
      <c r="I4501" t="str">
        <f t="shared" si="353"/>
        <v>Monday</v>
      </c>
      <c r="J4501" s="2">
        <f t="shared" si="354"/>
        <v>3060000</v>
      </c>
      <c r="K4501" s="2"/>
    </row>
    <row r="4502" spans="1:11" x14ac:dyDescent="0.3">
      <c r="A4502" s="1">
        <v>45124</v>
      </c>
      <c r="B4502" t="s">
        <v>13</v>
      </c>
      <c r="C4502" t="s">
        <v>14</v>
      </c>
      <c r="D4502">
        <v>121</v>
      </c>
      <c r="E4502" s="2">
        <v>20000</v>
      </c>
      <c r="F4502">
        <f t="shared" si="350"/>
        <v>2023</v>
      </c>
      <c r="G4502" t="str">
        <f t="shared" si="351"/>
        <v>July</v>
      </c>
      <c r="H4502">
        <f t="shared" si="352"/>
        <v>3</v>
      </c>
      <c r="I4502" t="str">
        <f t="shared" si="353"/>
        <v>Monday</v>
      </c>
      <c r="J4502" s="2">
        <f t="shared" si="354"/>
        <v>2420000</v>
      </c>
      <c r="K4502" s="2"/>
    </row>
    <row r="4503" spans="1:11" x14ac:dyDescent="0.3">
      <c r="A4503" s="1">
        <v>45124</v>
      </c>
      <c r="B4503" t="s">
        <v>15</v>
      </c>
      <c r="C4503" t="s">
        <v>16</v>
      </c>
      <c r="D4503">
        <v>229</v>
      </c>
      <c r="E4503" s="2">
        <v>5000</v>
      </c>
      <c r="F4503">
        <f t="shared" si="350"/>
        <v>2023</v>
      </c>
      <c r="G4503" t="str">
        <f t="shared" si="351"/>
        <v>July</v>
      </c>
      <c r="H4503">
        <f t="shared" si="352"/>
        <v>3</v>
      </c>
      <c r="I4503" t="str">
        <f t="shared" si="353"/>
        <v>Monday</v>
      </c>
      <c r="J4503" s="2">
        <f t="shared" si="354"/>
        <v>1145000</v>
      </c>
      <c r="K4503" s="2"/>
    </row>
    <row r="4504" spans="1:11" x14ac:dyDescent="0.3">
      <c r="A4504" s="1">
        <v>45124</v>
      </c>
      <c r="B4504" t="s">
        <v>17</v>
      </c>
      <c r="C4504" t="s">
        <v>18</v>
      </c>
      <c r="D4504">
        <v>83</v>
      </c>
      <c r="E4504" s="2">
        <v>25000</v>
      </c>
      <c r="F4504">
        <f t="shared" si="350"/>
        <v>2023</v>
      </c>
      <c r="G4504" t="str">
        <f t="shared" si="351"/>
        <v>July</v>
      </c>
      <c r="H4504">
        <f t="shared" si="352"/>
        <v>3</v>
      </c>
      <c r="I4504" t="str">
        <f t="shared" si="353"/>
        <v>Monday</v>
      </c>
      <c r="J4504" s="2">
        <f t="shared" si="354"/>
        <v>2075000</v>
      </c>
      <c r="K4504" s="2"/>
    </row>
    <row r="4505" spans="1:11" x14ac:dyDescent="0.3">
      <c r="A4505" s="1">
        <v>45124</v>
      </c>
      <c r="B4505" t="s">
        <v>19</v>
      </c>
      <c r="C4505" t="s">
        <v>20</v>
      </c>
      <c r="D4505">
        <v>63</v>
      </c>
      <c r="E4505" s="2">
        <v>30000</v>
      </c>
      <c r="F4505">
        <f t="shared" si="350"/>
        <v>2023</v>
      </c>
      <c r="G4505" t="str">
        <f t="shared" si="351"/>
        <v>July</v>
      </c>
      <c r="H4505">
        <f t="shared" si="352"/>
        <v>3</v>
      </c>
      <c r="I4505" t="str">
        <f t="shared" si="353"/>
        <v>Monday</v>
      </c>
      <c r="J4505" s="2">
        <f t="shared" si="354"/>
        <v>1890000</v>
      </c>
      <c r="K4505" s="2"/>
    </row>
    <row r="4506" spans="1:11" x14ac:dyDescent="0.3">
      <c r="A4506" s="1">
        <v>45125</v>
      </c>
      <c r="B4506" t="s">
        <v>5</v>
      </c>
      <c r="C4506" t="s">
        <v>6</v>
      </c>
      <c r="D4506">
        <v>87</v>
      </c>
      <c r="E4506" s="2">
        <v>50000</v>
      </c>
      <c r="F4506">
        <f t="shared" si="350"/>
        <v>2023</v>
      </c>
      <c r="G4506" t="str">
        <f t="shared" si="351"/>
        <v>July</v>
      </c>
      <c r="H4506">
        <f t="shared" si="352"/>
        <v>3</v>
      </c>
      <c r="I4506" t="str">
        <f t="shared" si="353"/>
        <v>Tuesday</v>
      </c>
      <c r="J4506" s="2">
        <f t="shared" si="354"/>
        <v>4350000</v>
      </c>
      <c r="K4506" s="2"/>
    </row>
    <row r="4507" spans="1:11" x14ac:dyDescent="0.3">
      <c r="A4507" s="1">
        <v>45125</v>
      </c>
      <c r="B4507" t="s">
        <v>7</v>
      </c>
      <c r="C4507" t="s">
        <v>8</v>
      </c>
      <c r="D4507">
        <v>58</v>
      </c>
      <c r="E4507" s="2">
        <v>35000</v>
      </c>
      <c r="F4507">
        <f t="shared" si="350"/>
        <v>2023</v>
      </c>
      <c r="G4507" t="str">
        <f t="shared" si="351"/>
        <v>July</v>
      </c>
      <c r="H4507">
        <f t="shared" si="352"/>
        <v>3</v>
      </c>
      <c r="I4507" t="str">
        <f t="shared" si="353"/>
        <v>Tuesday</v>
      </c>
      <c r="J4507" s="2">
        <f t="shared" si="354"/>
        <v>2030000</v>
      </c>
      <c r="K4507" s="2"/>
    </row>
    <row r="4508" spans="1:11" x14ac:dyDescent="0.3">
      <c r="A4508" s="1">
        <v>45125</v>
      </c>
      <c r="B4508" t="s">
        <v>9</v>
      </c>
      <c r="C4508" t="s">
        <v>10</v>
      </c>
      <c r="D4508">
        <v>71</v>
      </c>
      <c r="E4508" s="2">
        <v>45000</v>
      </c>
      <c r="F4508">
        <f t="shared" si="350"/>
        <v>2023</v>
      </c>
      <c r="G4508" t="str">
        <f t="shared" si="351"/>
        <v>July</v>
      </c>
      <c r="H4508">
        <f t="shared" si="352"/>
        <v>3</v>
      </c>
      <c r="I4508" t="str">
        <f t="shared" si="353"/>
        <v>Tuesday</v>
      </c>
      <c r="J4508" s="2">
        <f t="shared" si="354"/>
        <v>3195000</v>
      </c>
      <c r="K4508" s="2"/>
    </row>
    <row r="4509" spans="1:11" x14ac:dyDescent="0.3">
      <c r="A4509" s="1">
        <v>45125</v>
      </c>
      <c r="B4509" t="s">
        <v>11</v>
      </c>
      <c r="C4509" t="s">
        <v>12</v>
      </c>
      <c r="D4509">
        <v>49</v>
      </c>
      <c r="E4509" s="2">
        <v>60000</v>
      </c>
      <c r="F4509">
        <f t="shared" si="350"/>
        <v>2023</v>
      </c>
      <c r="G4509" t="str">
        <f t="shared" si="351"/>
        <v>July</v>
      </c>
      <c r="H4509">
        <f t="shared" si="352"/>
        <v>3</v>
      </c>
      <c r="I4509" t="str">
        <f t="shared" si="353"/>
        <v>Tuesday</v>
      </c>
      <c r="J4509" s="2">
        <f t="shared" si="354"/>
        <v>2940000</v>
      </c>
      <c r="K4509" s="2"/>
    </row>
    <row r="4510" spans="1:11" x14ac:dyDescent="0.3">
      <c r="A4510" s="1">
        <v>45125</v>
      </c>
      <c r="B4510" t="s">
        <v>13</v>
      </c>
      <c r="C4510" t="s">
        <v>14</v>
      </c>
      <c r="D4510">
        <v>115</v>
      </c>
      <c r="E4510" s="2">
        <v>20000</v>
      </c>
      <c r="F4510">
        <f t="shared" si="350"/>
        <v>2023</v>
      </c>
      <c r="G4510" t="str">
        <f t="shared" si="351"/>
        <v>July</v>
      </c>
      <c r="H4510">
        <f t="shared" si="352"/>
        <v>3</v>
      </c>
      <c r="I4510" t="str">
        <f t="shared" si="353"/>
        <v>Tuesday</v>
      </c>
      <c r="J4510" s="2">
        <f t="shared" si="354"/>
        <v>2300000</v>
      </c>
      <c r="K4510" s="2"/>
    </row>
    <row r="4511" spans="1:11" x14ac:dyDescent="0.3">
      <c r="A4511" s="1">
        <v>45125</v>
      </c>
      <c r="B4511" t="s">
        <v>15</v>
      </c>
      <c r="C4511" t="s">
        <v>16</v>
      </c>
      <c r="D4511">
        <v>220</v>
      </c>
      <c r="E4511" s="2">
        <v>5000</v>
      </c>
      <c r="F4511">
        <f t="shared" si="350"/>
        <v>2023</v>
      </c>
      <c r="G4511" t="str">
        <f t="shared" si="351"/>
        <v>July</v>
      </c>
      <c r="H4511">
        <f t="shared" si="352"/>
        <v>3</v>
      </c>
      <c r="I4511" t="str">
        <f t="shared" si="353"/>
        <v>Tuesday</v>
      </c>
      <c r="J4511" s="2">
        <f t="shared" si="354"/>
        <v>1100000</v>
      </c>
      <c r="K4511" s="2"/>
    </row>
    <row r="4512" spans="1:11" x14ac:dyDescent="0.3">
      <c r="A4512" s="1">
        <v>45125</v>
      </c>
      <c r="B4512" t="s">
        <v>17</v>
      </c>
      <c r="C4512" t="s">
        <v>18</v>
      </c>
      <c r="D4512">
        <v>90</v>
      </c>
      <c r="E4512" s="2">
        <v>25000</v>
      </c>
      <c r="F4512">
        <f t="shared" si="350"/>
        <v>2023</v>
      </c>
      <c r="G4512" t="str">
        <f t="shared" si="351"/>
        <v>July</v>
      </c>
      <c r="H4512">
        <f t="shared" si="352"/>
        <v>3</v>
      </c>
      <c r="I4512" t="str">
        <f t="shared" si="353"/>
        <v>Tuesday</v>
      </c>
      <c r="J4512" s="2">
        <f t="shared" si="354"/>
        <v>2250000</v>
      </c>
      <c r="K4512" s="2"/>
    </row>
    <row r="4513" spans="1:11" x14ac:dyDescent="0.3">
      <c r="A4513" s="1">
        <v>45125</v>
      </c>
      <c r="B4513" t="s">
        <v>19</v>
      </c>
      <c r="C4513" t="s">
        <v>20</v>
      </c>
      <c r="D4513">
        <v>69</v>
      </c>
      <c r="E4513" s="2">
        <v>30000</v>
      </c>
      <c r="F4513">
        <f t="shared" si="350"/>
        <v>2023</v>
      </c>
      <c r="G4513" t="str">
        <f t="shared" si="351"/>
        <v>July</v>
      </c>
      <c r="H4513">
        <f t="shared" si="352"/>
        <v>3</v>
      </c>
      <c r="I4513" t="str">
        <f t="shared" si="353"/>
        <v>Tuesday</v>
      </c>
      <c r="J4513" s="2">
        <f t="shared" si="354"/>
        <v>2070000</v>
      </c>
      <c r="K4513" s="2"/>
    </row>
    <row r="4514" spans="1:11" x14ac:dyDescent="0.3">
      <c r="A4514" s="1">
        <v>45126</v>
      </c>
      <c r="B4514" t="s">
        <v>5</v>
      </c>
      <c r="C4514" t="s">
        <v>6</v>
      </c>
      <c r="D4514">
        <v>89</v>
      </c>
      <c r="E4514" s="2">
        <v>50000</v>
      </c>
      <c r="F4514">
        <f t="shared" si="350"/>
        <v>2023</v>
      </c>
      <c r="G4514" t="str">
        <f t="shared" si="351"/>
        <v>July</v>
      </c>
      <c r="H4514">
        <f t="shared" si="352"/>
        <v>3</v>
      </c>
      <c r="I4514" t="str">
        <f t="shared" si="353"/>
        <v>Wednesday</v>
      </c>
      <c r="J4514" s="2">
        <f t="shared" si="354"/>
        <v>4450000</v>
      </c>
      <c r="K4514" s="2"/>
    </row>
    <row r="4515" spans="1:11" x14ac:dyDescent="0.3">
      <c r="A4515" s="1">
        <v>45126</v>
      </c>
      <c r="B4515" t="s">
        <v>7</v>
      </c>
      <c r="C4515" t="s">
        <v>8</v>
      </c>
      <c r="D4515">
        <v>56</v>
      </c>
      <c r="E4515" s="2">
        <v>35000</v>
      </c>
      <c r="F4515">
        <f t="shared" si="350"/>
        <v>2023</v>
      </c>
      <c r="G4515" t="str">
        <f t="shared" si="351"/>
        <v>July</v>
      </c>
      <c r="H4515">
        <f t="shared" si="352"/>
        <v>3</v>
      </c>
      <c r="I4515" t="str">
        <f t="shared" si="353"/>
        <v>Wednesday</v>
      </c>
      <c r="J4515" s="2">
        <f t="shared" si="354"/>
        <v>1960000</v>
      </c>
      <c r="K4515" s="2"/>
    </row>
    <row r="4516" spans="1:11" x14ac:dyDescent="0.3">
      <c r="A4516" s="1">
        <v>45126</v>
      </c>
      <c r="B4516" t="s">
        <v>9</v>
      </c>
      <c r="C4516" t="s">
        <v>10</v>
      </c>
      <c r="D4516">
        <v>69</v>
      </c>
      <c r="E4516" s="2">
        <v>45000</v>
      </c>
      <c r="F4516">
        <f t="shared" si="350"/>
        <v>2023</v>
      </c>
      <c r="G4516" t="str">
        <f t="shared" si="351"/>
        <v>July</v>
      </c>
      <c r="H4516">
        <f t="shared" si="352"/>
        <v>3</v>
      </c>
      <c r="I4516" t="str">
        <f t="shared" si="353"/>
        <v>Wednesday</v>
      </c>
      <c r="J4516" s="2">
        <f t="shared" si="354"/>
        <v>3105000</v>
      </c>
      <c r="K4516" s="2"/>
    </row>
    <row r="4517" spans="1:11" x14ac:dyDescent="0.3">
      <c r="A4517" s="1">
        <v>45126</v>
      </c>
      <c r="B4517" t="s">
        <v>11</v>
      </c>
      <c r="C4517" t="s">
        <v>12</v>
      </c>
      <c r="D4517">
        <v>53</v>
      </c>
      <c r="E4517" s="2">
        <v>60000</v>
      </c>
      <c r="F4517">
        <f t="shared" si="350"/>
        <v>2023</v>
      </c>
      <c r="G4517" t="str">
        <f t="shared" si="351"/>
        <v>July</v>
      </c>
      <c r="H4517">
        <f t="shared" si="352"/>
        <v>3</v>
      </c>
      <c r="I4517" t="str">
        <f t="shared" si="353"/>
        <v>Wednesday</v>
      </c>
      <c r="J4517" s="2">
        <f t="shared" si="354"/>
        <v>3180000</v>
      </c>
      <c r="K4517" s="2"/>
    </row>
    <row r="4518" spans="1:11" x14ac:dyDescent="0.3">
      <c r="A4518" s="1">
        <v>45126</v>
      </c>
      <c r="B4518" t="s">
        <v>13</v>
      </c>
      <c r="C4518" t="s">
        <v>14</v>
      </c>
      <c r="D4518">
        <v>122</v>
      </c>
      <c r="E4518" s="2">
        <v>20000</v>
      </c>
      <c r="F4518">
        <f t="shared" si="350"/>
        <v>2023</v>
      </c>
      <c r="G4518" t="str">
        <f t="shared" si="351"/>
        <v>July</v>
      </c>
      <c r="H4518">
        <f t="shared" si="352"/>
        <v>3</v>
      </c>
      <c r="I4518" t="str">
        <f t="shared" si="353"/>
        <v>Wednesday</v>
      </c>
      <c r="J4518" s="2">
        <f t="shared" si="354"/>
        <v>2440000</v>
      </c>
      <c r="K4518" s="2"/>
    </row>
    <row r="4519" spans="1:11" x14ac:dyDescent="0.3">
      <c r="A4519" s="1">
        <v>45126</v>
      </c>
      <c r="B4519" t="s">
        <v>15</v>
      </c>
      <c r="C4519" t="s">
        <v>16</v>
      </c>
      <c r="D4519">
        <v>227</v>
      </c>
      <c r="E4519" s="2">
        <v>5000</v>
      </c>
      <c r="F4519">
        <f t="shared" si="350"/>
        <v>2023</v>
      </c>
      <c r="G4519" t="str">
        <f t="shared" si="351"/>
        <v>July</v>
      </c>
      <c r="H4519">
        <f t="shared" si="352"/>
        <v>3</v>
      </c>
      <c r="I4519" t="str">
        <f t="shared" si="353"/>
        <v>Wednesday</v>
      </c>
      <c r="J4519" s="2">
        <f t="shared" si="354"/>
        <v>1135000</v>
      </c>
      <c r="K4519" s="2"/>
    </row>
    <row r="4520" spans="1:11" x14ac:dyDescent="0.3">
      <c r="A4520" s="1">
        <v>45126</v>
      </c>
      <c r="B4520" t="s">
        <v>17</v>
      </c>
      <c r="C4520" t="s">
        <v>18</v>
      </c>
      <c r="D4520">
        <v>81</v>
      </c>
      <c r="E4520" s="2">
        <v>25000</v>
      </c>
      <c r="F4520">
        <f t="shared" si="350"/>
        <v>2023</v>
      </c>
      <c r="G4520" t="str">
        <f t="shared" si="351"/>
        <v>July</v>
      </c>
      <c r="H4520">
        <f t="shared" si="352"/>
        <v>3</v>
      </c>
      <c r="I4520" t="str">
        <f t="shared" si="353"/>
        <v>Wednesday</v>
      </c>
      <c r="J4520" s="2">
        <f t="shared" si="354"/>
        <v>2025000</v>
      </c>
      <c r="K4520" s="2"/>
    </row>
    <row r="4521" spans="1:11" x14ac:dyDescent="0.3">
      <c r="A4521" s="1">
        <v>45126</v>
      </c>
      <c r="B4521" t="s">
        <v>19</v>
      </c>
      <c r="C4521" t="s">
        <v>20</v>
      </c>
      <c r="D4521">
        <v>70</v>
      </c>
      <c r="E4521" s="2">
        <v>30000</v>
      </c>
      <c r="F4521">
        <f t="shared" si="350"/>
        <v>2023</v>
      </c>
      <c r="G4521" t="str">
        <f t="shared" si="351"/>
        <v>July</v>
      </c>
      <c r="H4521">
        <f t="shared" si="352"/>
        <v>3</v>
      </c>
      <c r="I4521" t="str">
        <f t="shared" si="353"/>
        <v>Wednesday</v>
      </c>
      <c r="J4521" s="2">
        <f t="shared" si="354"/>
        <v>2100000</v>
      </c>
      <c r="K4521" s="2"/>
    </row>
    <row r="4522" spans="1:11" x14ac:dyDescent="0.3">
      <c r="A4522" s="1">
        <v>45127</v>
      </c>
      <c r="B4522" t="s">
        <v>5</v>
      </c>
      <c r="C4522" t="s">
        <v>6</v>
      </c>
      <c r="D4522">
        <v>86</v>
      </c>
      <c r="E4522" s="2">
        <v>50000</v>
      </c>
      <c r="F4522">
        <f t="shared" si="350"/>
        <v>2023</v>
      </c>
      <c r="G4522" t="str">
        <f t="shared" si="351"/>
        <v>July</v>
      </c>
      <c r="H4522">
        <f t="shared" si="352"/>
        <v>3</v>
      </c>
      <c r="I4522" t="str">
        <f t="shared" si="353"/>
        <v>Thursday</v>
      </c>
      <c r="J4522" s="2">
        <f t="shared" si="354"/>
        <v>4300000</v>
      </c>
      <c r="K4522" s="2"/>
    </row>
    <row r="4523" spans="1:11" x14ac:dyDescent="0.3">
      <c r="A4523" s="1">
        <v>45127</v>
      </c>
      <c r="B4523" t="s">
        <v>7</v>
      </c>
      <c r="C4523" t="s">
        <v>8</v>
      </c>
      <c r="D4523">
        <v>47</v>
      </c>
      <c r="E4523" s="2">
        <v>35000</v>
      </c>
      <c r="F4523">
        <f t="shared" si="350"/>
        <v>2023</v>
      </c>
      <c r="G4523" t="str">
        <f t="shared" si="351"/>
        <v>July</v>
      </c>
      <c r="H4523">
        <f t="shared" si="352"/>
        <v>3</v>
      </c>
      <c r="I4523" t="str">
        <f t="shared" si="353"/>
        <v>Thursday</v>
      </c>
      <c r="J4523" s="2">
        <f t="shared" si="354"/>
        <v>1645000</v>
      </c>
      <c r="K4523" s="2"/>
    </row>
    <row r="4524" spans="1:11" x14ac:dyDescent="0.3">
      <c r="A4524" s="1">
        <v>45127</v>
      </c>
      <c r="B4524" t="s">
        <v>9</v>
      </c>
      <c r="C4524" t="s">
        <v>10</v>
      </c>
      <c r="D4524">
        <v>69</v>
      </c>
      <c r="E4524" s="2">
        <v>45000</v>
      </c>
      <c r="F4524">
        <f t="shared" si="350"/>
        <v>2023</v>
      </c>
      <c r="G4524" t="str">
        <f t="shared" si="351"/>
        <v>July</v>
      </c>
      <c r="H4524">
        <f t="shared" si="352"/>
        <v>3</v>
      </c>
      <c r="I4524" t="str">
        <f t="shared" si="353"/>
        <v>Thursday</v>
      </c>
      <c r="J4524" s="2">
        <f t="shared" si="354"/>
        <v>3105000</v>
      </c>
      <c r="K4524" s="2"/>
    </row>
    <row r="4525" spans="1:11" x14ac:dyDescent="0.3">
      <c r="A4525" s="1">
        <v>45127</v>
      </c>
      <c r="B4525" t="s">
        <v>11</v>
      </c>
      <c r="C4525" t="s">
        <v>12</v>
      </c>
      <c r="D4525">
        <v>47</v>
      </c>
      <c r="E4525" s="2">
        <v>60000</v>
      </c>
      <c r="F4525">
        <f t="shared" si="350"/>
        <v>2023</v>
      </c>
      <c r="G4525" t="str">
        <f t="shared" si="351"/>
        <v>July</v>
      </c>
      <c r="H4525">
        <f t="shared" si="352"/>
        <v>3</v>
      </c>
      <c r="I4525" t="str">
        <f t="shared" si="353"/>
        <v>Thursday</v>
      </c>
      <c r="J4525" s="2">
        <f t="shared" si="354"/>
        <v>2820000</v>
      </c>
      <c r="K4525" s="2"/>
    </row>
    <row r="4526" spans="1:11" x14ac:dyDescent="0.3">
      <c r="A4526" s="1">
        <v>45127</v>
      </c>
      <c r="B4526" t="s">
        <v>13</v>
      </c>
      <c r="C4526" t="s">
        <v>14</v>
      </c>
      <c r="D4526">
        <v>117</v>
      </c>
      <c r="E4526" s="2">
        <v>20000</v>
      </c>
      <c r="F4526">
        <f t="shared" si="350"/>
        <v>2023</v>
      </c>
      <c r="G4526" t="str">
        <f t="shared" si="351"/>
        <v>July</v>
      </c>
      <c r="H4526">
        <f t="shared" si="352"/>
        <v>3</v>
      </c>
      <c r="I4526" t="str">
        <f t="shared" si="353"/>
        <v>Thursday</v>
      </c>
      <c r="J4526" s="2">
        <f t="shared" si="354"/>
        <v>2340000</v>
      </c>
      <c r="K4526" s="2"/>
    </row>
    <row r="4527" spans="1:11" x14ac:dyDescent="0.3">
      <c r="A4527" s="1">
        <v>45127</v>
      </c>
      <c r="B4527" t="s">
        <v>15</v>
      </c>
      <c r="C4527" t="s">
        <v>16</v>
      </c>
      <c r="D4527">
        <v>221</v>
      </c>
      <c r="E4527" s="2">
        <v>5000</v>
      </c>
      <c r="F4527">
        <f t="shared" si="350"/>
        <v>2023</v>
      </c>
      <c r="G4527" t="str">
        <f t="shared" si="351"/>
        <v>July</v>
      </c>
      <c r="H4527">
        <f t="shared" si="352"/>
        <v>3</v>
      </c>
      <c r="I4527" t="str">
        <f t="shared" si="353"/>
        <v>Thursday</v>
      </c>
      <c r="J4527" s="2">
        <f t="shared" si="354"/>
        <v>1105000</v>
      </c>
      <c r="K4527" s="2"/>
    </row>
    <row r="4528" spans="1:11" x14ac:dyDescent="0.3">
      <c r="A4528" s="1">
        <v>45127</v>
      </c>
      <c r="B4528" t="s">
        <v>17</v>
      </c>
      <c r="C4528" t="s">
        <v>18</v>
      </c>
      <c r="D4528">
        <v>81</v>
      </c>
      <c r="E4528" s="2">
        <v>25000</v>
      </c>
      <c r="F4528">
        <f t="shared" si="350"/>
        <v>2023</v>
      </c>
      <c r="G4528" t="str">
        <f t="shared" si="351"/>
        <v>July</v>
      </c>
      <c r="H4528">
        <f t="shared" si="352"/>
        <v>3</v>
      </c>
      <c r="I4528" t="str">
        <f t="shared" si="353"/>
        <v>Thursday</v>
      </c>
      <c r="J4528" s="2">
        <f t="shared" si="354"/>
        <v>2025000</v>
      </c>
      <c r="K4528" s="2"/>
    </row>
    <row r="4529" spans="1:11" x14ac:dyDescent="0.3">
      <c r="A4529" s="1">
        <v>45127</v>
      </c>
      <c r="B4529" t="s">
        <v>19</v>
      </c>
      <c r="C4529" t="s">
        <v>20</v>
      </c>
      <c r="D4529">
        <v>65</v>
      </c>
      <c r="E4529" s="2">
        <v>30000</v>
      </c>
      <c r="F4529">
        <f t="shared" si="350"/>
        <v>2023</v>
      </c>
      <c r="G4529" t="str">
        <f t="shared" si="351"/>
        <v>July</v>
      </c>
      <c r="H4529">
        <f t="shared" si="352"/>
        <v>3</v>
      </c>
      <c r="I4529" t="str">
        <f t="shared" si="353"/>
        <v>Thursday</v>
      </c>
      <c r="J4529" s="2">
        <f t="shared" si="354"/>
        <v>1950000</v>
      </c>
      <c r="K4529" s="2"/>
    </row>
    <row r="4530" spans="1:11" x14ac:dyDescent="0.3">
      <c r="A4530" s="1">
        <v>45128</v>
      </c>
      <c r="B4530" t="s">
        <v>5</v>
      </c>
      <c r="C4530" t="s">
        <v>6</v>
      </c>
      <c r="D4530">
        <v>87</v>
      </c>
      <c r="E4530" s="2">
        <v>50000</v>
      </c>
      <c r="F4530">
        <f t="shared" si="350"/>
        <v>2023</v>
      </c>
      <c r="G4530" t="str">
        <f t="shared" si="351"/>
        <v>July</v>
      </c>
      <c r="H4530">
        <f t="shared" si="352"/>
        <v>3</v>
      </c>
      <c r="I4530" t="str">
        <f t="shared" si="353"/>
        <v>Friday</v>
      </c>
      <c r="J4530" s="2">
        <f t="shared" si="354"/>
        <v>4350000</v>
      </c>
      <c r="K4530" s="2"/>
    </row>
    <row r="4531" spans="1:11" x14ac:dyDescent="0.3">
      <c r="A4531" s="1">
        <v>45128</v>
      </c>
      <c r="B4531" t="s">
        <v>7</v>
      </c>
      <c r="C4531" t="s">
        <v>8</v>
      </c>
      <c r="D4531">
        <v>58</v>
      </c>
      <c r="E4531" s="2">
        <v>35000</v>
      </c>
      <c r="F4531">
        <f t="shared" si="350"/>
        <v>2023</v>
      </c>
      <c r="G4531" t="str">
        <f t="shared" si="351"/>
        <v>July</v>
      </c>
      <c r="H4531">
        <f t="shared" si="352"/>
        <v>3</v>
      </c>
      <c r="I4531" t="str">
        <f t="shared" si="353"/>
        <v>Friday</v>
      </c>
      <c r="J4531" s="2">
        <f t="shared" si="354"/>
        <v>2030000</v>
      </c>
      <c r="K4531" s="2"/>
    </row>
    <row r="4532" spans="1:11" x14ac:dyDescent="0.3">
      <c r="A4532" s="1">
        <v>45128</v>
      </c>
      <c r="B4532" t="s">
        <v>9</v>
      </c>
      <c r="C4532" t="s">
        <v>10</v>
      </c>
      <c r="D4532">
        <v>72</v>
      </c>
      <c r="E4532" s="2">
        <v>45000</v>
      </c>
      <c r="F4532">
        <f t="shared" si="350"/>
        <v>2023</v>
      </c>
      <c r="G4532" t="str">
        <f t="shared" si="351"/>
        <v>July</v>
      </c>
      <c r="H4532">
        <f t="shared" si="352"/>
        <v>3</v>
      </c>
      <c r="I4532" t="str">
        <f t="shared" si="353"/>
        <v>Friday</v>
      </c>
      <c r="J4532" s="2">
        <f t="shared" si="354"/>
        <v>3240000</v>
      </c>
      <c r="K4532" s="2"/>
    </row>
    <row r="4533" spans="1:11" x14ac:dyDescent="0.3">
      <c r="A4533" s="1">
        <v>45128</v>
      </c>
      <c r="B4533" t="s">
        <v>11</v>
      </c>
      <c r="C4533" t="s">
        <v>12</v>
      </c>
      <c r="D4533">
        <v>53</v>
      </c>
      <c r="E4533" s="2">
        <v>60000</v>
      </c>
      <c r="F4533">
        <f t="shared" si="350"/>
        <v>2023</v>
      </c>
      <c r="G4533" t="str">
        <f t="shared" si="351"/>
        <v>July</v>
      </c>
      <c r="H4533">
        <f t="shared" si="352"/>
        <v>3</v>
      </c>
      <c r="I4533" t="str">
        <f t="shared" si="353"/>
        <v>Friday</v>
      </c>
      <c r="J4533" s="2">
        <f t="shared" si="354"/>
        <v>3180000</v>
      </c>
      <c r="K4533" s="2"/>
    </row>
    <row r="4534" spans="1:11" x14ac:dyDescent="0.3">
      <c r="A4534" s="1">
        <v>45128</v>
      </c>
      <c r="B4534" t="s">
        <v>13</v>
      </c>
      <c r="C4534" t="s">
        <v>14</v>
      </c>
      <c r="D4534">
        <v>112</v>
      </c>
      <c r="E4534" s="2">
        <v>20000</v>
      </c>
      <c r="F4534">
        <f t="shared" si="350"/>
        <v>2023</v>
      </c>
      <c r="G4534" t="str">
        <f t="shared" si="351"/>
        <v>July</v>
      </c>
      <c r="H4534">
        <f t="shared" si="352"/>
        <v>3</v>
      </c>
      <c r="I4534" t="str">
        <f t="shared" si="353"/>
        <v>Friday</v>
      </c>
      <c r="J4534" s="2">
        <f t="shared" si="354"/>
        <v>2240000</v>
      </c>
      <c r="K4534" s="2"/>
    </row>
    <row r="4535" spans="1:11" x14ac:dyDescent="0.3">
      <c r="A4535" s="1">
        <v>45128</v>
      </c>
      <c r="B4535" t="s">
        <v>15</v>
      </c>
      <c r="C4535" t="s">
        <v>16</v>
      </c>
      <c r="D4535">
        <v>231</v>
      </c>
      <c r="E4535" s="2">
        <v>5000</v>
      </c>
      <c r="F4535">
        <f t="shared" si="350"/>
        <v>2023</v>
      </c>
      <c r="G4535" t="str">
        <f t="shared" si="351"/>
        <v>July</v>
      </c>
      <c r="H4535">
        <f t="shared" si="352"/>
        <v>3</v>
      </c>
      <c r="I4535" t="str">
        <f t="shared" si="353"/>
        <v>Friday</v>
      </c>
      <c r="J4535" s="2">
        <f t="shared" si="354"/>
        <v>1155000</v>
      </c>
      <c r="K4535" s="2"/>
    </row>
    <row r="4536" spans="1:11" x14ac:dyDescent="0.3">
      <c r="A4536" s="1">
        <v>45128</v>
      </c>
      <c r="B4536" t="s">
        <v>17</v>
      </c>
      <c r="C4536" t="s">
        <v>18</v>
      </c>
      <c r="D4536">
        <v>88</v>
      </c>
      <c r="E4536" s="2">
        <v>25000</v>
      </c>
      <c r="F4536">
        <f t="shared" si="350"/>
        <v>2023</v>
      </c>
      <c r="G4536" t="str">
        <f t="shared" si="351"/>
        <v>July</v>
      </c>
      <c r="H4536">
        <f t="shared" si="352"/>
        <v>3</v>
      </c>
      <c r="I4536" t="str">
        <f t="shared" si="353"/>
        <v>Friday</v>
      </c>
      <c r="J4536" s="2">
        <f t="shared" si="354"/>
        <v>2200000</v>
      </c>
      <c r="K4536" s="2"/>
    </row>
    <row r="4537" spans="1:11" x14ac:dyDescent="0.3">
      <c r="A4537" s="1">
        <v>45128</v>
      </c>
      <c r="B4537" t="s">
        <v>19</v>
      </c>
      <c r="C4537" t="s">
        <v>20</v>
      </c>
      <c r="D4537">
        <v>69</v>
      </c>
      <c r="E4537" s="2">
        <v>30000</v>
      </c>
      <c r="F4537">
        <f t="shared" si="350"/>
        <v>2023</v>
      </c>
      <c r="G4537" t="str">
        <f t="shared" si="351"/>
        <v>July</v>
      </c>
      <c r="H4537">
        <f t="shared" si="352"/>
        <v>3</v>
      </c>
      <c r="I4537" t="str">
        <f t="shared" si="353"/>
        <v>Friday</v>
      </c>
      <c r="J4537" s="2">
        <f t="shared" si="354"/>
        <v>2070000</v>
      </c>
      <c r="K4537" s="2"/>
    </row>
    <row r="4538" spans="1:11" x14ac:dyDescent="0.3">
      <c r="A4538" s="1">
        <v>45129</v>
      </c>
      <c r="B4538" t="s">
        <v>5</v>
      </c>
      <c r="C4538" t="s">
        <v>6</v>
      </c>
      <c r="D4538">
        <v>103</v>
      </c>
      <c r="E4538" s="2">
        <v>50000</v>
      </c>
      <c r="F4538">
        <f t="shared" si="350"/>
        <v>2023</v>
      </c>
      <c r="G4538" t="str">
        <f t="shared" si="351"/>
        <v>July</v>
      </c>
      <c r="H4538">
        <f t="shared" si="352"/>
        <v>3</v>
      </c>
      <c r="I4538" t="str">
        <f t="shared" si="353"/>
        <v>Saturday</v>
      </c>
      <c r="J4538" s="2">
        <f t="shared" si="354"/>
        <v>5150000</v>
      </c>
      <c r="K4538" s="2"/>
    </row>
    <row r="4539" spans="1:11" x14ac:dyDescent="0.3">
      <c r="A4539" s="1">
        <v>45129</v>
      </c>
      <c r="B4539" t="s">
        <v>7</v>
      </c>
      <c r="C4539" t="s">
        <v>8</v>
      </c>
      <c r="D4539">
        <v>56</v>
      </c>
      <c r="E4539" s="2">
        <v>35000</v>
      </c>
      <c r="F4539">
        <f t="shared" si="350"/>
        <v>2023</v>
      </c>
      <c r="G4539" t="str">
        <f t="shared" si="351"/>
        <v>July</v>
      </c>
      <c r="H4539">
        <f t="shared" si="352"/>
        <v>3</v>
      </c>
      <c r="I4539" t="str">
        <f t="shared" si="353"/>
        <v>Saturday</v>
      </c>
      <c r="J4539" s="2">
        <f t="shared" si="354"/>
        <v>1960000</v>
      </c>
      <c r="K4539" s="2"/>
    </row>
    <row r="4540" spans="1:11" x14ac:dyDescent="0.3">
      <c r="A4540" s="1">
        <v>45129</v>
      </c>
      <c r="B4540" t="s">
        <v>9</v>
      </c>
      <c r="C4540" t="s">
        <v>10</v>
      </c>
      <c r="D4540">
        <v>68</v>
      </c>
      <c r="E4540" s="2">
        <v>45000</v>
      </c>
      <c r="F4540">
        <f t="shared" si="350"/>
        <v>2023</v>
      </c>
      <c r="G4540" t="str">
        <f t="shared" si="351"/>
        <v>July</v>
      </c>
      <c r="H4540">
        <f t="shared" si="352"/>
        <v>3</v>
      </c>
      <c r="I4540" t="str">
        <f t="shared" si="353"/>
        <v>Saturday</v>
      </c>
      <c r="J4540" s="2">
        <f t="shared" si="354"/>
        <v>3060000</v>
      </c>
      <c r="K4540" s="2"/>
    </row>
    <row r="4541" spans="1:11" x14ac:dyDescent="0.3">
      <c r="A4541" s="1">
        <v>45129</v>
      </c>
      <c r="B4541" t="s">
        <v>11</v>
      </c>
      <c r="C4541" t="s">
        <v>12</v>
      </c>
      <c r="D4541">
        <v>51</v>
      </c>
      <c r="E4541" s="2">
        <v>60000</v>
      </c>
      <c r="F4541">
        <f t="shared" si="350"/>
        <v>2023</v>
      </c>
      <c r="G4541" t="str">
        <f t="shared" si="351"/>
        <v>July</v>
      </c>
      <c r="H4541">
        <f t="shared" si="352"/>
        <v>3</v>
      </c>
      <c r="I4541" t="str">
        <f t="shared" si="353"/>
        <v>Saturday</v>
      </c>
      <c r="J4541" s="2">
        <f t="shared" si="354"/>
        <v>3060000</v>
      </c>
      <c r="K4541" s="2"/>
    </row>
    <row r="4542" spans="1:11" x14ac:dyDescent="0.3">
      <c r="A4542" s="1">
        <v>45129</v>
      </c>
      <c r="B4542" t="s">
        <v>13</v>
      </c>
      <c r="C4542" t="s">
        <v>14</v>
      </c>
      <c r="D4542">
        <v>118</v>
      </c>
      <c r="E4542" s="2">
        <v>20000</v>
      </c>
      <c r="F4542">
        <f t="shared" si="350"/>
        <v>2023</v>
      </c>
      <c r="G4542" t="str">
        <f t="shared" si="351"/>
        <v>July</v>
      </c>
      <c r="H4542">
        <f t="shared" si="352"/>
        <v>3</v>
      </c>
      <c r="I4542" t="str">
        <f t="shared" si="353"/>
        <v>Saturday</v>
      </c>
      <c r="J4542" s="2">
        <f t="shared" si="354"/>
        <v>2360000</v>
      </c>
      <c r="K4542" s="2"/>
    </row>
    <row r="4543" spans="1:11" x14ac:dyDescent="0.3">
      <c r="A4543" s="1">
        <v>45129</v>
      </c>
      <c r="B4543" t="s">
        <v>15</v>
      </c>
      <c r="C4543" t="s">
        <v>16</v>
      </c>
      <c r="D4543">
        <v>214</v>
      </c>
      <c r="E4543" s="2">
        <v>5000</v>
      </c>
      <c r="F4543">
        <f t="shared" si="350"/>
        <v>2023</v>
      </c>
      <c r="G4543" t="str">
        <f t="shared" si="351"/>
        <v>July</v>
      </c>
      <c r="H4543">
        <f t="shared" si="352"/>
        <v>3</v>
      </c>
      <c r="I4543" t="str">
        <f t="shared" si="353"/>
        <v>Saturday</v>
      </c>
      <c r="J4543" s="2">
        <f t="shared" si="354"/>
        <v>1070000</v>
      </c>
      <c r="K4543" s="2"/>
    </row>
    <row r="4544" spans="1:11" x14ac:dyDescent="0.3">
      <c r="A4544" s="1">
        <v>45129</v>
      </c>
      <c r="B4544" t="s">
        <v>17</v>
      </c>
      <c r="C4544" t="s">
        <v>18</v>
      </c>
      <c r="D4544">
        <v>91</v>
      </c>
      <c r="E4544" s="2">
        <v>25000</v>
      </c>
      <c r="F4544">
        <f t="shared" si="350"/>
        <v>2023</v>
      </c>
      <c r="G4544" t="str">
        <f t="shared" si="351"/>
        <v>July</v>
      </c>
      <c r="H4544">
        <f t="shared" si="352"/>
        <v>3</v>
      </c>
      <c r="I4544" t="str">
        <f t="shared" si="353"/>
        <v>Saturday</v>
      </c>
      <c r="J4544" s="2">
        <f t="shared" si="354"/>
        <v>2275000</v>
      </c>
      <c r="K4544" s="2"/>
    </row>
    <row r="4545" spans="1:11" x14ac:dyDescent="0.3">
      <c r="A4545" s="1">
        <v>45129</v>
      </c>
      <c r="B4545" t="s">
        <v>19</v>
      </c>
      <c r="C4545" t="s">
        <v>20</v>
      </c>
      <c r="D4545">
        <v>68</v>
      </c>
      <c r="E4545" s="2">
        <v>30000</v>
      </c>
      <c r="F4545">
        <f t="shared" si="350"/>
        <v>2023</v>
      </c>
      <c r="G4545" t="str">
        <f t="shared" si="351"/>
        <v>July</v>
      </c>
      <c r="H4545">
        <f t="shared" si="352"/>
        <v>3</v>
      </c>
      <c r="I4545" t="str">
        <f t="shared" si="353"/>
        <v>Saturday</v>
      </c>
      <c r="J4545" s="2">
        <f t="shared" si="354"/>
        <v>2040000</v>
      </c>
      <c r="K4545" s="2"/>
    </row>
    <row r="4546" spans="1:11" x14ac:dyDescent="0.3">
      <c r="A4546" s="1">
        <v>45130</v>
      </c>
      <c r="B4546" t="s">
        <v>5</v>
      </c>
      <c r="C4546" t="s">
        <v>6</v>
      </c>
      <c r="D4546">
        <v>88</v>
      </c>
      <c r="E4546" s="2">
        <v>50000</v>
      </c>
      <c r="F4546">
        <f t="shared" ref="F4546:F4609" si="355">YEAR(A4546)</f>
        <v>2023</v>
      </c>
      <c r="G4546" t="str">
        <f t="shared" ref="G4546:G4609" si="356">TEXT(A4546,"mmmm")</f>
        <v>July</v>
      </c>
      <c r="H4546">
        <f t="shared" ref="H4546:H4609" si="357">ROUNDUP(MONTH(A4546)/3,0)</f>
        <v>3</v>
      </c>
      <c r="I4546" t="str">
        <f t="shared" ref="I4546:I4609" si="358">TEXT(A4546,"dddd")</f>
        <v>Sunday</v>
      </c>
      <c r="J4546" s="2">
        <f t="shared" ref="J4546:J4609" si="359">D4546*E4546</f>
        <v>4400000</v>
      </c>
      <c r="K4546" s="2"/>
    </row>
    <row r="4547" spans="1:11" x14ac:dyDescent="0.3">
      <c r="A4547" s="1">
        <v>45130</v>
      </c>
      <c r="B4547" t="s">
        <v>7</v>
      </c>
      <c r="C4547" t="s">
        <v>8</v>
      </c>
      <c r="D4547">
        <v>61</v>
      </c>
      <c r="E4547" s="2">
        <v>35000</v>
      </c>
      <c r="F4547">
        <f t="shared" si="355"/>
        <v>2023</v>
      </c>
      <c r="G4547" t="str">
        <f t="shared" si="356"/>
        <v>July</v>
      </c>
      <c r="H4547">
        <f t="shared" si="357"/>
        <v>3</v>
      </c>
      <c r="I4547" t="str">
        <f t="shared" si="358"/>
        <v>Sunday</v>
      </c>
      <c r="J4547" s="2">
        <f t="shared" si="359"/>
        <v>2135000</v>
      </c>
      <c r="K4547" s="2"/>
    </row>
    <row r="4548" spans="1:11" x14ac:dyDescent="0.3">
      <c r="A4548" s="1">
        <v>45130</v>
      </c>
      <c r="B4548" t="s">
        <v>9</v>
      </c>
      <c r="C4548" t="s">
        <v>10</v>
      </c>
      <c r="D4548">
        <v>71</v>
      </c>
      <c r="E4548" s="2">
        <v>45000</v>
      </c>
      <c r="F4548">
        <f t="shared" si="355"/>
        <v>2023</v>
      </c>
      <c r="G4548" t="str">
        <f t="shared" si="356"/>
        <v>July</v>
      </c>
      <c r="H4548">
        <f t="shared" si="357"/>
        <v>3</v>
      </c>
      <c r="I4548" t="str">
        <f t="shared" si="358"/>
        <v>Sunday</v>
      </c>
      <c r="J4548" s="2">
        <f t="shared" si="359"/>
        <v>3195000</v>
      </c>
      <c r="K4548" s="2"/>
    </row>
    <row r="4549" spans="1:11" x14ac:dyDescent="0.3">
      <c r="A4549" s="1">
        <v>45130</v>
      </c>
      <c r="B4549" t="s">
        <v>11</v>
      </c>
      <c r="C4549" t="s">
        <v>12</v>
      </c>
      <c r="D4549">
        <v>48</v>
      </c>
      <c r="E4549" s="2">
        <v>60000</v>
      </c>
      <c r="F4549">
        <f t="shared" si="355"/>
        <v>2023</v>
      </c>
      <c r="G4549" t="str">
        <f t="shared" si="356"/>
        <v>July</v>
      </c>
      <c r="H4549">
        <f t="shared" si="357"/>
        <v>3</v>
      </c>
      <c r="I4549" t="str">
        <f t="shared" si="358"/>
        <v>Sunday</v>
      </c>
      <c r="J4549" s="2">
        <f t="shared" si="359"/>
        <v>2880000</v>
      </c>
      <c r="K4549" s="2"/>
    </row>
    <row r="4550" spans="1:11" x14ac:dyDescent="0.3">
      <c r="A4550" s="1">
        <v>45130</v>
      </c>
      <c r="B4550" t="s">
        <v>13</v>
      </c>
      <c r="C4550" t="s">
        <v>14</v>
      </c>
      <c r="D4550">
        <v>117</v>
      </c>
      <c r="E4550" s="2">
        <v>20000</v>
      </c>
      <c r="F4550">
        <f t="shared" si="355"/>
        <v>2023</v>
      </c>
      <c r="G4550" t="str">
        <f t="shared" si="356"/>
        <v>July</v>
      </c>
      <c r="H4550">
        <f t="shared" si="357"/>
        <v>3</v>
      </c>
      <c r="I4550" t="str">
        <f t="shared" si="358"/>
        <v>Sunday</v>
      </c>
      <c r="J4550" s="2">
        <f t="shared" si="359"/>
        <v>2340000</v>
      </c>
      <c r="K4550" s="2"/>
    </row>
    <row r="4551" spans="1:11" x14ac:dyDescent="0.3">
      <c r="A4551" s="1">
        <v>45130</v>
      </c>
      <c r="B4551" t="s">
        <v>15</v>
      </c>
      <c r="C4551" t="s">
        <v>16</v>
      </c>
      <c r="D4551">
        <v>241</v>
      </c>
      <c r="E4551" s="2">
        <v>5000</v>
      </c>
      <c r="F4551">
        <f t="shared" si="355"/>
        <v>2023</v>
      </c>
      <c r="G4551" t="str">
        <f t="shared" si="356"/>
        <v>July</v>
      </c>
      <c r="H4551">
        <f t="shared" si="357"/>
        <v>3</v>
      </c>
      <c r="I4551" t="str">
        <f t="shared" si="358"/>
        <v>Sunday</v>
      </c>
      <c r="J4551" s="2">
        <f t="shared" si="359"/>
        <v>1205000</v>
      </c>
      <c r="K4551" s="2"/>
    </row>
    <row r="4552" spans="1:11" x14ac:dyDescent="0.3">
      <c r="A4552" s="1">
        <v>45130</v>
      </c>
      <c r="B4552" t="s">
        <v>17</v>
      </c>
      <c r="C4552" t="s">
        <v>18</v>
      </c>
      <c r="D4552">
        <v>87</v>
      </c>
      <c r="E4552" s="2">
        <v>25000</v>
      </c>
      <c r="F4552">
        <f t="shared" si="355"/>
        <v>2023</v>
      </c>
      <c r="G4552" t="str">
        <f t="shared" si="356"/>
        <v>July</v>
      </c>
      <c r="H4552">
        <f t="shared" si="357"/>
        <v>3</v>
      </c>
      <c r="I4552" t="str">
        <f t="shared" si="358"/>
        <v>Sunday</v>
      </c>
      <c r="J4552" s="2">
        <f t="shared" si="359"/>
        <v>2175000</v>
      </c>
      <c r="K4552" s="2"/>
    </row>
    <row r="4553" spans="1:11" x14ac:dyDescent="0.3">
      <c r="A4553" s="1">
        <v>45130</v>
      </c>
      <c r="B4553" t="s">
        <v>19</v>
      </c>
      <c r="C4553" t="s">
        <v>20</v>
      </c>
      <c r="D4553">
        <v>72</v>
      </c>
      <c r="E4553" s="2">
        <v>30000</v>
      </c>
      <c r="F4553">
        <f t="shared" si="355"/>
        <v>2023</v>
      </c>
      <c r="G4553" t="str">
        <f t="shared" si="356"/>
        <v>July</v>
      </c>
      <c r="H4553">
        <f t="shared" si="357"/>
        <v>3</v>
      </c>
      <c r="I4553" t="str">
        <f t="shared" si="358"/>
        <v>Sunday</v>
      </c>
      <c r="J4553" s="2">
        <f t="shared" si="359"/>
        <v>2160000</v>
      </c>
      <c r="K4553" s="2"/>
    </row>
    <row r="4554" spans="1:11" x14ac:dyDescent="0.3">
      <c r="A4554" s="1">
        <v>45131</v>
      </c>
      <c r="B4554" t="s">
        <v>5</v>
      </c>
      <c r="C4554" t="s">
        <v>6</v>
      </c>
      <c r="D4554">
        <v>91</v>
      </c>
      <c r="E4554" s="2">
        <v>50000</v>
      </c>
      <c r="F4554">
        <f t="shared" si="355"/>
        <v>2023</v>
      </c>
      <c r="G4554" t="str">
        <f t="shared" si="356"/>
        <v>July</v>
      </c>
      <c r="H4554">
        <f t="shared" si="357"/>
        <v>3</v>
      </c>
      <c r="I4554" t="str">
        <f t="shared" si="358"/>
        <v>Monday</v>
      </c>
      <c r="J4554" s="2">
        <f t="shared" si="359"/>
        <v>4550000</v>
      </c>
      <c r="K4554" s="2"/>
    </row>
    <row r="4555" spans="1:11" x14ac:dyDescent="0.3">
      <c r="A4555" s="1">
        <v>45131</v>
      </c>
      <c r="B4555" t="s">
        <v>7</v>
      </c>
      <c r="C4555" t="s">
        <v>8</v>
      </c>
      <c r="D4555">
        <v>64</v>
      </c>
      <c r="E4555" s="2">
        <v>35000</v>
      </c>
      <c r="F4555">
        <f t="shared" si="355"/>
        <v>2023</v>
      </c>
      <c r="G4555" t="str">
        <f t="shared" si="356"/>
        <v>July</v>
      </c>
      <c r="H4555">
        <f t="shared" si="357"/>
        <v>3</v>
      </c>
      <c r="I4555" t="str">
        <f t="shared" si="358"/>
        <v>Monday</v>
      </c>
      <c r="J4555" s="2">
        <f t="shared" si="359"/>
        <v>2240000</v>
      </c>
      <c r="K4555" s="2"/>
    </row>
    <row r="4556" spans="1:11" x14ac:dyDescent="0.3">
      <c r="A4556" s="1">
        <v>45131</v>
      </c>
      <c r="B4556" t="s">
        <v>9</v>
      </c>
      <c r="C4556" t="s">
        <v>10</v>
      </c>
      <c r="D4556">
        <v>68</v>
      </c>
      <c r="E4556" s="2">
        <v>45000</v>
      </c>
      <c r="F4556">
        <f t="shared" si="355"/>
        <v>2023</v>
      </c>
      <c r="G4556" t="str">
        <f t="shared" si="356"/>
        <v>July</v>
      </c>
      <c r="H4556">
        <f t="shared" si="357"/>
        <v>3</v>
      </c>
      <c r="I4556" t="str">
        <f t="shared" si="358"/>
        <v>Monday</v>
      </c>
      <c r="J4556" s="2">
        <f t="shared" si="359"/>
        <v>3060000</v>
      </c>
      <c r="K4556" s="2"/>
    </row>
    <row r="4557" spans="1:11" x14ac:dyDescent="0.3">
      <c r="A4557" s="1">
        <v>45131</v>
      </c>
      <c r="B4557" t="s">
        <v>11</v>
      </c>
      <c r="C4557" t="s">
        <v>12</v>
      </c>
      <c r="D4557">
        <v>48</v>
      </c>
      <c r="E4557" s="2">
        <v>60000</v>
      </c>
      <c r="F4557">
        <f t="shared" si="355"/>
        <v>2023</v>
      </c>
      <c r="G4557" t="str">
        <f t="shared" si="356"/>
        <v>July</v>
      </c>
      <c r="H4557">
        <f t="shared" si="357"/>
        <v>3</v>
      </c>
      <c r="I4557" t="str">
        <f t="shared" si="358"/>
        <v>Monday</v>
      </c>
      <c r="J4557" s="2">
        <f t="shared" si="359"/>
        <v>2880000</v>
      </c>
      <c r="K4557" s="2"/>
    </row>
    <row r="4558" spans="1:11" x14ac:dyDescent="0.3">
      <c r="A4558" s="1">
        <v>45131</v>
      </c>
      <c r="B4558" t="s">
        <v>13</v>
      </c>
      <c r="C4558" t="s">
        <v>14</v>
      </c>
      <c r="D4558">
        <v>111</v>
      </c>
      <c r="E4558" s="2">
        <v>20000</v>
      </c>
      <c r="F4558">
        <f t="shared" si="355"/>
        <v>2023</v>
      </c>
      <c r="G4558" t="str">
        <f t="shared" si="356"/>
        <v>July</v>
      </c>
      <c r="H4558">
        <f t="shared" si="357"/>
        <v>3</v>
      </c>
      <c r="I4558" t="str">
        <f t="shared" si="358"/>
        <v>Monday</v>
      </c>
      <c r="J4558" s="2">
        <f t="shared" si="359"/>
        <v>2220000</v>
      </c>
      <c r="K4558" s="2"/>
    </row>
    <row r="4559" spans="1:11" x14ac:dyDescent="0.3">
      <c r="A4559" s="1">
        <v>45131</v>
      </c>
      <c r="B4559" t="s">
        <v>15</v>
      </c>
      <c r="C4559" t="s">
        <v>16</v>
      </c>
      <c r="D4559">
        <v>223</v>
      </c>
      <c r="E4559" s="2">
        <v>5000</v>
      </c>
      <c r="F4559">
        <f t="shared" si="355"/>
        <v>2023</v>
      </c>
      <c r="G4559" t="str">
        <f t="shared" si="356"/>
        <v>July</v>
      </c>
      <c r="H4559">
        <f t="shared" si="357"/>
        <v>3</v>
      </c>
      <c r="I4559" t="str">
        <f t="shared" si="358"/>
        <v>Monday</v>
      </c>
      <c r="J4559" s="2">
        <f t="shared" si="359"/>
        <v>1115000</v>
      </c>
      <c r="K4559" s="2"/>
    </row>
    <row r="4560" spans="1:11" x14ac:dyDescent="0.3">
      <c r="A4560" s="1">
        <v>45131</v>
      </c>
      <c r="B4560" t="s">
        <v>17</v>
      </c>
      <c r="C4560" t="s">
        <v>18</v>
      </c>
      <c r="D4560">
        <v>85</v>
      </c>
      <c r="E4560" s="2">
        <v>25000</v>
      </c>
      <c r="F4560">
        <f t="shared" si="355"/>
        <v>2023</v>
      </c>
      <c r="G4560" t="str">
        <f t="shared" si="356"/>
        <v>July</v>
      </c>
      <c r="H4560">
        <f t="shared" si="357"/>
        <v>3</v>
      </c>
      <c r="I4560" t="str">
        <f t="shared" si="358"/>
        <v>Monday</v>
      </c>
      <c r="J4560" s="2">
        <f t="shared" si="359"/>
        <v>2125000</v>
      </c>
      <c r="K4560" s="2"/>
    </row>
    <row r="4561" spans="1:11" x14ac:dyDescent="0.3">
      <c r="A4561" s="1">
        <v>45131</v>
      </c>
      <c r="B4561" t="s">
        <v>19</v>
      </c>
      <c r="C4561" t="s">
        <v>20</v>
      </c>
      <c r="D4561">
        <v>65</v>
      </c>
      <c r="E4561" s="2">
        <v>30000</v>
      </c>
      <c r="F4561">
        <f t="shared" si="355"/>
        <v>2023</v>
      </c>
      <c r="G4561" t="str">
        <f t="shared" si="356"/>
        <v>July</v>
      </c>
      <c r="H4561">
        <f t="shared" si="357"/>
        <v>3</v>
      </c>
      <c r="I4561" t="str">
        <f t="shared" si="358"/>
        <v>Monday</v>
      </c>
      <c r="J4561" s="2">
        <f t="shared" si="359"/>
        <v>1950000</v>
      </c>
      <c r="K4561" s="2"/>
    </row>
    <row r="4562" spans="1:11" x14ac:dyDescent="0.3">
      <c r="A4562" s="1">
        <v>45132</v>
      </c>
      <c r="B4562" t="s">
        <v>5</v>
      </c>
      <c r="C4562" t="s">
        <v>6</v>
      </c>
      <c r="D4562">
        <v>94</v>
      </c>
      <c r="E4562" s="2">
        <v>50000</v>
      </c>
      <c r="F4562">
        <f t="shared" si="355"/>
        <v>2023</v>
      </c>
      <c r="G4562" t="str">
        <f t="shared" si="356"/>
        <v>July</v>
      </c>
      <c r="H4562">
        <f t="shared" si="357"/>
        <v>3</v>
      </c>
      <c r="I4562" t="str">
        <f t="shared" si="358"/>
        <v>Tuesday</v>
      </c>
      <c r="J4562" s="2">
        <f t="shared" si="359"/>
        <v>4700000</v>
      </c>
      <c r="K4562" s="2"/>
    </row>
    <row r="4563" spans="1:11" x14ac:dyDescent="0.3">
      <c r="A4563" s="1">
        <v>45132</v>
      </c>
      <c r="B4563" t="s">
        <v>7</v>
      </c>
      <c r="C4563" t="s">
        <v>8</v>
      </c>
      <c r="D4563">
        <v>62</v>
      </c>
      <c r="E4563" s="2">
        <v>35000</v>
      </c>
      <c r="F4563">
        <f t="shared" si="355"/>
        <v>2023</v>
      </c>
      <c r="G4563" t="str">
        <f t="shared" si="356"/>
        <v>July</v>
      </c>
      <c r="H4563">
        <f t="shared" si="357"/>
        <v>3</v>
      </c>
      <c r="I4563" t="str">
        <f t="shared" si="358"/>
        <v>Tuesday</v>
      </c>
      <c r="J4563" s="2">
        <f t="shared" si="359"/>
        <v>2170000</v>
      </c>
      <c r="K4563" s="2"/>
    </row>
    <row r="4564" spans="1:11" x14ac:dyDescent="0.3">
      <c r="A4564" s="1">
        <v>45132</v>
      </c>
      <c r="B4564" t="s">
        <v>9</v>
      </c>
      <c r="C4564" t="s">
        <v>10</v>
      </c>
      <c r="D4564">
        <v>67</v>
      </c>
      <c r="E4564" s="2">
        <v>45000</v>
      </c>
      <c r="F4564">
        <f t="shared" si="355"/>
        <v>2023</v>
      </c>
      <c r="G4564" t="str">
        <f t="shared" si="356"/>
        <v>July</v>
      </c>
      <c r="H4564">
        <f t="shared" si="357"/>
        <v>3</v>
      </c>
      <c r="I4564" t="str">
        <f t="shared" si="358"/>
        <v>Tuesday</v>
      </c>
      <c r="J4564" s="2">
        <f t="shared" si="359"/>
        <v>3015000</v>
      </c>
      <c r="K4564" s="2"/>
    </row>
    <row r="4565" spans="1:11" x14ac:dyDescent="0.3">
      <c r="A4565" s="1">
        <v>45132</v>
      </c>
      <c r="B4565" t="s">
        <v>11</v>
      </c>
      <c r="C4565" t="s">
        <v>12</v>
      </c>
      <c r="D4565">
        <v>48</v>
      </c>
      <c r="E4565" s="2">
        <v>60000</v>
      </c>
      <c r="F4565">
        <f t="shared" si="355"/>
        <v>2023</v>
      </c>
      <c r="G4565" t="str">
        <f t="shared" si="356"/>
        <v>July</v>
      </c>
      <c r="H4565">
        <f t="shared" si="357"/>
        <v>3</v>
      </c>
      <c r="I4565" t="str">
        <f t="shared" si="358"/>
        <v>Tuesday</v>
      </c>
      <c r="J4565" s="2">
        <f t="shared" si="359"/>
        <v>2880000</v>
      </c>
      <c r="K4565" s="2"/>
    </row>
    <row r="4566" spans="1:11" x14ac:dyDescent="0.3">
      <c r="A4566" s="1">
        <v>45132</v>
      </c>
      <c r="B4566" t="s">
        <v>13</v>
      </c>
      <c r="C4566" t="s">
        <v>14</v>
      </c>
      <c r="D4566">
        <v>113</v>
      </c>
      <c r="E4566" s="2">
        <v>20000</v>
      </c>
      <c r="F4566">
        <f t="shared" si="355"/>
        <v>2023</v>
      </c>
      <c r="G4566" t="str">
        <f t="shared" si="356"/>
        <v>July</v>
      </c>
      <c r="H4566">
        <f t="shared" si="357"/>
        <v>3</v>
      </c>
      <c r="I4566" t="str">
        <f t="shared" si="358"/>
        <v>Tuesday</v>
      </c>
      <c r="J4566" s="2">
        <f t="shared" si="359"/>
        <v>2260000</v>
      </c>
      <c r="K4566" s="2"/>
    </row>
    <row r="4567" spans="1:11" x14ac:dyDescent="0.3">
      <c r="A4567" s="1">
        <v>45132</v>
      </c>
      <c r="B4567" t="s">
        <v>15</v>
      </c>
      <c r="C4567" t="s">
        <v>16</v>
      </c>
      <c r="D4567">
        <v>246</v>
      </c>
      <c r="E4567" s="2">
        <v>5000</v>
      </c>
      <c r="F4567">
        <f t="shared" si="355"/>
        <v>2023</v>
      </c>
      <c r="G4567" t="str">
        <f t="shared" si="356"/>
        <v>July</v>
      </c>
      <c r="H4567">
        <f t="shared" si="357"/>
        <v>3</v>
      </c>
      <c r="I4567" t="str">
        <f t="shared" si="358"/>
        <v>Tuesday</v>
      </c>
      <c r="J4567" s="2">
        <f t="shared" si="359"/>
        <v>1230000</v>
      </c>
      <c r="K4567" s="2"/>
    </row>
    <row r="4568" spans="1:11" x14ac:dyDescent="0.3">
      <c r="A4568" s="1">
        <v>45132</v>
      </c>
      <c r="B4568" t="s">
        <v>17</v>
      </c>
      <c r="C4568" t="s">
        <v>18</v>
      </c>
      <c r="D4568">
        <v>86</v>
      </c>
      <c r="E4568" s="2">
        <v>25000</v>
      </c>
      <c r="F4568">
        <f t="shared" si="355"/>
        <v>2023</v>
      </c>
      <c r="G4568" t="str">
        <f t="shared" si="356"/>
        <v>July</v>
      </c>
      <c r="H4568">
        <f t="shared" si="357"/>
        <v>3</v>
      </c>
      <c r="I4568" t="str">
        <f t="shared" si="358"/>
        <v>Tuesday</v>
      </c>
      <c r="J4568" s="2">
        <f t="shared" si="359"/>
        <v>2150000</v>
      </c>
      <c r="K4568" s="2"/>
    </row>
    <row r="4569" spans="1:11" x14ac:dyDescent="0.3">
      <c r="A4569" s="1">
        <v>45132</v>
      </c>
      <c r="B4569" t="s">
        <v>19</v>
      </c>
      <c r="C4569" t="s">
        <v>20</v>
      </c>
      <c r="D4569">
        <v>68</v>
      </c>
      <c r="E4569" s="2">
        <v>30000</v>
      </c>
      <c r="F4569">
        <f t="shared" si="355"/>
        <v>2023</v>
      </c>
      <c r="G4569" t="str">
        <f t="shared" si="356"/>
        <v>July</v>
      </c>
      <c r="H4569">
        <f t="shared" si="357"/>
        <v>3</v>
      </c>
      <c r="I4569" t="str">
        <f t="shared" si="358"/>
        <v>Tuesday</v>
      </c>
      <c r="J4569" s="2">
        <f t="shared" si="359"/>
        <v>2040000</v>
      </c>
      <c r="K4569" s="2"/>
    </row>
    <row r="4570" spans="1:11" x14ac:dyDescent="0.3">
      <c r="A4570" s="1">
        <v>45133</v>
      </c>
      <c r="B4570" t="s">
        <v>5</v>
      </c>
      <c r="C4570" t="s">
        <v>6</v>
      </c>
      <c r="D4570">
        <v>96</v>
      </c>
      <c r="E4570" s="2">
        <v>50000</v>
      </c>
      <c r="F4570">
        <f t="shared" si="355"/>
        <v>2023</v>
      </c>
      <c r="G4570" t="str">
        <f t="shared" si="356"/>
        <v>July</v>
      </c>
      <c r="H4570">
        <f t="shared" si="357"/>
        <v>3</v>
      </c>
      <c r="I4570" t="str">
        <f t="shared" si="358"/>
        <v>Wednesday</v>
      </c>
      <c r="J4570" s="2">
        <f t="shared" si="359"/>
        <v>4800000</v>
      </c>
      <c r="K4570" s="2"/>
    </row>
    <row r="4571" spans="1:11" x14ac:dyDescent="0.3">
      <c r="A4571" s="1">
        <v>45133</v>
      </c>
      <c r="B4571" t="s">
        <v>7</v>
      </c>
      <c r="C4571" t="s">
        <v>8</v>
      </c>
      <c r="D4571">
        <v>56</v>
      </c>
      <c r="E4571" s="2">
        <v>35000</v>
      </c>
      <c r="F4571">
        <f t="shared" si="355"/>
        <v>2023</v>
      </c>
      <c r="G4571" t="str">
        <f t="shared" si="356"/>
        <v>July</v>
      </c>
      <c r="H4571">
        <f t="shared" si="357"/>
        <v>3</v>
      </c>
      <c r="I4571" t="str">
        <f t="shared" si="358"/>
        <v>Wednesday</v>
      </c>
      <c r="J4571" s="2">
        <f t="shared" si="359"/>
        <v>1960000</v>
      </c>
      <c r="K4571" s="2"/>
    </row>
    <row r="4572" spans="1:11" x14ac:dyDescent="0.3">
      <c r="A4572" s="1">
        <v>45133</v>
      </c>
      <c r="B4572" t="s">
        <v>9</v>
      </c>
      <c r="C4572" t="s">
        <v>10</v>
      </c>
      <c r="D4572">
        <v>65</v>
      </c>
      <c r="E4572" s="2">
        <v>45000</v>
      </c>
      <c r="F4572">
        <f t="shared" si="355"/>
        <v>2023</v>
      </c>
      <c r="G4572" t="str">
        <f t="shared" si="356"/>
        <v>July</v>
      </c>
      <c r="H4572">
        <f t="shared" si="357"/>
        <v>3</v>
      </c>
      <c r="I4572" t="str">
        <f t="shared" si="358"/>
        <v>Wednesday</v>
      </c>
      <c r="J4572" s="2">
        <f t="shared" si="359"/>
        <v>2925000</v>
      </c>
      <c r="K4572" s="2"/>
    </row>
    <row r="4573" spans="1:11" x14ac:dyDescent="0.3">
      <c r="A4573" s="1">
        <v>45133</v>
      </c>
      <c r="B4573" t="s">
        <v>11</v>
      </c>
      <c r="C4573" t="s">
        <v>12</v>
      </c>
      <c r="D4573">
        <v>55</v>
      </c>
      <c r="E4573" s="2">
        <v>60000</v>
      </c>
      <c r="F4573">
        <f t="shared" si="355"/>
        <v>2023</v>
      </c>
      <c r="G4573" t="str">
        <f t="shared" si="356"/>
        <v>July</v>
      </c>
      <c r="H4573">
        <f t="shared" si="357"/>
        <v>3</v>
      </c>
      <c r="I4573" t="str">
        <f t="shared" si="358"/>
        <v>Wednesday</v>
      </c>
      <c r="J4573" s="2">
        <f t="shared" si="359"/>
        <v>3300000</v>
      </c>
      <c r="K4573" s="2"/>
    </row>
    <row r="4574" spans="1:11" x14ac:dyDescent="0.3">
      <c r="A4574" s="1">
        <v>45133</v>
      </c>
      <c r="B4574" t="s">
        <v>13</v>
      </c>
      <c r="C4574" t="s">
        <v>14</v>
      </c>
      <c r="D4574">
        <v>122</v>
      </c>
      <c r="E4574" s="2">
        <v>20000</v>
      </c>
      <c r="F4574">
        <f t="shared" si="355"/>
        <v>2023</v>
      </c>
      <c r="G4574" t="str">
        <f t="shared" si="356"/>
        <v>July</v>
      </c>
      <c r="H4574">
        <f t="shared" si="357"/>
        <v>3</v>
      </c>
      <c r="I4574" t="str">
        <f t="shared" si="358"/>
        <v>Wednesday</v>
      </c>
      <c r="J4574" s="2">
        <f t="shared" si="359"/>
        <v>2440000</v>
      </c>
      <c r="K4574" s="2"/>
    </row>
    <row r="4575" spans="1:11" x14ac:dyDescent="0.3">
      <c r="A4575" s="1">
        <v>45133</v>
      </c>
      <c r="B4575" t="s">
        <v>15</v>
      </c>
      <c r="C4575" t="s">
        <v>16</v>
      </c>
      <c r="D4575">
        <v>234</v>
      </c>
      <c r="E4575" s="2">
        <v>5000</v>
      </c>
      <c r="F4575">
        <f t="shared" si="355"/>
        <v>2023</v>
      </c>
      <c r="G4575" t="str">
        <f t="shared" si="356"/>
        <v>July</v>
      </c>
      <c r="H4575">
        <f t="shared" si="357"/>
        <v>3</v>
      </c>
      <c r="I4575" t="str">
        <f t="shared" si="358"/>
        <v>Wednesday</v>
      </c>
      <c r="J4575" s="2">
        <f t="shared" si="359"/>
        <v>1170000</v>
      </c>
      <c r="K4575" s="2"/>
    </row>
    <row r="4576" spans="1:11" x14ac:dyDescent="0.3">
      <c r="A4576" s="1">
        <v>45133</v>
      </c>
      <c r="B4576" t="s">
        <v>17</v>
      </c>
      <c r="C4576" t="s">
        <v>18</v>
      </c>
      <c r="D4576">
        <v>82</v>
      </c>
      <c r="E4576" s="2">
        <v>25000</v>
      </c>
      <c r="F4576">
        <f t="shared" si="355"/>
        <v>2023</v>
      </c>
      <c r="G4576" t="str">
        <f t="shared" si="356"/>
        <v>July</v>
      </c>
      <c r="H4576">
        <f t="shared" si="357"/>
        <v>3</v>
      </c>
      <c r="I4576" t="str">
        <f t="shared" si="358"/>
        <v>Wednesday</v>
      </c>
      <c r="J4576" s="2">
        <f t="shared" si="359"/>
        <v>2050000</v>
      </c>
      <c r="K4576" s="2"/>
    </row>
    <row r="4577" spans="1:11" x14ac:dyDescent="0.3">
      <c r="A4577" s="1">
        <v>45133</v>
      </c>
      <c r="B4577" t="s">
        <v>19</v>
      </c>
      <c r="C4577" t="s">
        <v>20</v>
      </c>
      <c r="D4577">
        <v>76</v>
      </c>
      <c r="E4577" s="2">
        <v>30000</v>
      </c>
      <c r="F4577">
        <f t="shared" si="355"/>
        <v>2023</v>
      </c>
      <c r="G4577" t="str">
        <f t="shared" si="356"/>
        <v>July</v>
      </c>
      <c r="H4577">
        <f t="shared" si="357"/>
        <v>3</v>
      </c>
      <c r="I4577" t="str">
        <f t="shared" si="358"/>
        <v>Wednesday</v>
      </c>
      <c r="J4577" s="2">
        <f t="shared" si="359"/>
        <v>2280000</v>
      </c>
      <c r="K4577" s="2"/>
    </row>
    <row r="4578" spans="1:11" x14ac:dyDescent="0.3">
      <c r="A4578" s="1">
        <v>45134</v>
      </c>
      <c r="B4578" t="s">
        <v>5</v>
      </c>
      <c r="C4578" t="s">
        <v>6</v>
      </c>
      <c r="D4578">
        <v>92</v>
      </c>
      <c r="E4578" s="2">
        <v>50000</v>
      </c>
      <c r="F4578">
        <f t="shared" si="355"/>
        <v>2023</v>
      </c>
      <c r="G4578" t="str">
        <f t="shared" si="356"/>
        <v>July</v>
      </c>
      <c r="H4578">
        <f t="shared" si="357"/>
        <v>3</v>
      </c>
      <c r="I4578" t="str">
        <f t="shared" si="358"/>
        <v>Thursday</v>
      </c>
      <c r="J4578" s="2">
        <f t="shared" si="359"/>
        <v>4600000</v>
      </c>
      <c r="K4578" s="2"/>
    </row>
    <row r="4579" spans="1:11" x14ac:dyDescent="0.3">
      <c r="A4579" s="1">
        <v>45134</v>
      </c>
      <c r="B4579" t="s">
        <v>7</v>
      </c>
      <c r="C4579" t="s">
        <v>8</v>
      </c>
      <c r="D4579">
        <v>58</v>
      </c>
      <c r="E4579" s="2">
        <v>35000</v>
      </c>
      <c r="F4579">
        <f t="shared" si="355"/>
        <v>2023</v>
      </c>
      <c r="G4579" t="str">
        <f t="shared" si="356"/>
        <v>July</v>
      </c>
      <c r="H4579">
        <f t="shared" si="357"/>
        <v>3</v>
      </c>
      <c r="I4579" t="str">
        <f t="shared" si="358"/>
        <v>Thursday</v>
      </c>
      <c r="J4579" s="2">
        <f t="shared" si="359"/>
        <v>2030000</v>
      </c>
      <c r="K4579" s="2"/>
    </row>
    <row r="4580" spans="1:11" x14ac:dyDescent="0.3">
      <c r="A4580" s="1">
        <v>45134</v>
      </c>
      <c r="B4580" t="s">
        <v>9</v>
      </c>
      <c r="C4580" t="s">
        <v>10</v>
      </c>
      <c r="D4580">
        <v>70</v>
      </c>
      <c r="E4580" s="2">
        <v>45000</v>
      </c>
      <c r="F4580">
        <f t="shared" si="355"/>
        <v>2023</v>
      </c>
      <c r="G4580" t="str">
        <f t="shared" si="356"/>
        <v>July</v>
      </c>
      <c r="H4580">
        <f t="shared" si="357"/>
        <v>3</v>
      </c>
      <c r="I4580" t="str">
        <f t="shared" si="358"/>
        <v>Thursday</v>
      </c>
      <c r="J4580" s="2">
        <f t="shared" si="359"/>
        <v>3150000</v>
      </c>
      <c r="K4580" s="2"/>
    </row>
    <row r="4581" spans="1:11" x14ac:dyDescent="0.3">
      <c r="A4581" s="1">
        <v>45134</v>
      </c>
      <c r="B4581" t="s">
        <v>11</v>
      </c>
      <c r="C4581" t="s">
        <v>12</v>
      </c>
      <c r="D4581">
        <v>51</v>
      </c>
      <c r="E4581" s="2">
        <v>60000</v>
      </c>
      <c r="F4581">
        <f t="shared" si="355"/>
        <v>2023</v>
      </c>
      <c r="G4581" t="str">
        <f t="shared" si="356"/>
        <v>July</v>
      </c>
      <c r="H4581">
        <f t="shared" si="357"/>
        <v>3</v>
      </c>
      <c r="I4581" t="str">
        <f t="shared" si="358"/>
        <v>Thursday</v>
      </c>
      <c r="J4581" s="2">
        <f t="shared" si="359"/>
        <v>3060000</v>
      </c>
      <c r="K4581" s="2"/>
    </row>
    <row r="4582" spans="1:11" x14ac:dyDescent="0.3">
      <c r="A4582" s="1">
        <v>45134</v>
      </c>
      <c r="B4582" t="s">
        <v>13</v>
      </c>
      <c r="C4582" t="s">
        <v>14</v>
      </c>
      <c r="D4582">
        <v>115</v>
      </c>
      <c r="E4582" s="2">
        <v>20000</v>
      </c>
      <c r="F4582">
        <f t="shared" si="355"/>
        <v>2023</v>
      </c>
      <c r="G4582" t="str">
        <f t="shared" si="356"/>
        <v>July</v>
      </c>
      <c r="H4582">
        <f t="shared" si="357"/>
        <v>3</v>
      </c>
      <c r="I4582" t="str">
        <f t="shared" si="358"/>
        <v>Thursday</v>
      </c>
      <c r="J4582" s="2">
        <f t="shared" si="359"/>
        <v>2300000</v>
      </c>
      <c r="K4582" s="2"/>
    </row>
    <row r="4583" spans="1:11" x14ac:dyDescent="0.3">
      <c r="A4583" s="1">
        <v>45134</v>
      </c>
      <c r="B4583" t="s">
        <v>15</v>
      </c>
      <c r="C4583" t="s">
        <v>16</v>
      </c>
      <c r="D4583">
        <v>242</v>
      </c>
      <c r="E4583" s="2">
        <v>5000</v>
      </c>
      <c r="F4583">
        <f t="shared" si="355"/>
        <v>2023</v>
      </c>
      <c r="G4583" t="str">
        <f t="shared" si="356"/>
        <v>July</v>
      </c>
      <c r="H4583">
        <f t="shared" si="357"/>
        <v>3</v>
      </c>
      <c r="I4583" t="str">
        <f t="shared" si="358"/>
        <v>Thursday</v>
      </c>
      <c r="J4583" s="2">
        <f t="shared" si="359"/>
        <v>1210000</v>
      </c>
      <c r="K4583" s="2"/>
    </row>
    <row r="4584" spans="1:11" x14ac:dyDescent="0.3">
      <c r="A4584" s="1">
        <v>45134</v>
      </c>
      <c r="B4584" t="s">
        <v>17</v>
      </c>
      <c r="C4584" t="s">
        <v>18</v>
      </c>
      <c r="D4584">
        <v>89</v>
      </c>
      <c r="E4584" s="2">
        <v>25000</v>
      </c>
      <c r="F4584">
        <f t="shared" si="355"/>
        <v>2023</v>
      </c>
      <c r="G4584" t="str">
        <f t="shared" si="356"/>
        <v>July</v>
      </c>
      <c r="H4584">
        <f t="shared" si="357"/>
        <v>3</v>
      </c>
      <c r="I4584" t="str">
        <f t="shared" si="358"/>
        <v>Thursday</v>
      </c>
      <c r="J4584" s="2">
        <f t="shared" si="359"/>
        <v>2225000</v>
      </c>
      <c r="K4584" s="2"/>
    </row>
    <row r="4585" spans="1:11" x14ac:dyDescent="0.3">
      <c r="A4585" s="1">
        <v>45134</v>
      </c>
      <c r="B4585" t="s">
        <v>19</v>
      </c>
      <c r="C4585" t="s">
        <v>20</v>
      </c>
      <c r="D4585">
        <v>71</v>
      </c>
      <c r="E4585" s="2">
        <v>30000</v>
      </c>
      <c r="F4585">
        <f t="shared" si="355"/>
        <v>2023</v>
      </c>
      <c r="G4585" t="str">
        <f t="shared" si="356"/>
        <v>July</v>
      </c>
      <c r="H4585">
        <f t="shared" si="357"/>
        <v>3</v>
      </c>
      <c r="I4585" t="str">
        <f t="shared" si="358"/>
        <v>Thursday</v>
      </c>
      <c r="J4585" s="2">
        <f t="shared" si="359"/>
        <v>2130000</v>
      </c>
      <c r="K4585" s="2"/>
    </row>
    <row r="4586" spans="1:11" x14ac:dyDescent="0.3">
      <c r="A4586" s="1">
        <v>45135</v>
      </c>
      <c r="B4586" t="s">
        <v>5</v>
      </c>
      <c r="C4586" t="s">
        <v>6</v>
      </c>
      <c r="D4586">
        <v>84</v>
      </c>
      <c r="E4586" s="2">
        <v>50000</v>
      </c>
      <c r="F4586">
        <f t="shared" si="355"/>
        <v>2023</v>
      </c>
      <c r="G4586" t="str">
        <f t="shared" si="356"/>
        <v>July</v>
      </c>
      <c r="H4586">
        <f t="shared" si="357"/>
        <v>3</v>
      </c>
      <c r="I4586" t="str">
        <f t="shared" si="358"/>
        <v>Friday</v>
      </c>
      <c r="J4586" s="2">
        <f t="shared" si="359"/>
        <v>4200000</v>
      </c>
      <c r="K4586" s="2"/>
    </row>
    <row r="4587" spans="1:11" x14ac:dyDescent="0.3">
      <c r="A4587" s="1">
        <v>45135</v>
      </c>
      <c r="B4587" t="s">
        <v>7</v>
      </c>
      <c r="C4587" t="s">
        <v>8</v>
      </c>
      <c r="D4587">
        <v>57</v>
      </c>
      <c r="E4587" s="2">
        <v>35000</v>
      </c>
      <c r="F4587">
        <f t="shared" si="355"/>
        <v>2023</v>
      </c>
      <c r="G4587" t="str">
        <f t="shared" si="356"/>
        <v>July</v>
      </c>
      <c r="H4587">
        <f t="shared" si="357"/>
        <v>3</v>
      </c>
      <c r="I4587" t="str">
        <f t="shared" si="358"/>
        <v>Friday</v>
      </c>
      <c r="J4587" s="2">
        <f t="shared" si="359"/>
        <v>1995000</v>
      </c>
      <c r="K4587" s="2"/>
    </row>
    <row r="4588" spans="1:11" x14ac:dyDescent="0.3">
      <c r="A4588" s="1">
        <v>45135</v>
      </c>
      <c r="B4588" t="s">
        <v>9</v>
      </c>
      <c r="C4588" t="s">
        <v>10</v>
      </c>
      <c r="D4588">
        <v>68</v>
      </c>
      <c r="E4588" s="2">
        <v>45000</v>
      </c>
      <c r="F4588">
        <f t="shared" si="355"/>
        <v>2023</v>
      </c>
      <c r="G4588" t="str">
        <f t="shared" si="356"/>
        <v>July</v>
      </c>
      <c r="H4588">
        <f t="shared" si="357"/>
        <v>3</v>
      </c>
      <c r="I4588" t="str">
        <f t="shared" si="358"/>
        <v>Friday</v>
      </c>
      <c r="J4588" s="2">
        <f t="shared" si="359"/>
        <v>3060000</v>
      </c>
      <c r="K4588" s="2"/>
    </row>
    <row r="4589" spans="1:11" x14ac:dyDescent="0.3">
      <c r="A4589" s="1">
        <v>45135</v>
      </c>
      <c r="B4589" t="s">
        <v>11</v>
      </c>
      <c r="C4589" t="s">
        <v>12</v>
      </c>
      <c r="D4589">
        <v>48</v>
      </c>
      <c r="E4589" s="2">
        <v>60000</v>
      </c>
      <c r="F4589">
        <f t="shared" si="355"/>
        <v>2023</v>
      </c>
      <c r="G4589" t="str">
        <f t="shared" si="356"/>
        <v>July</v>
      </c>
      <c r="H4589">
        <f t="shared" si="357"/>
        <v>3</v>
      </c>
      <c r="I4589" t="str">
        <f t="shared" si="358"/>
        <v>Friday</v>
      </c>
      <c r="J4589" s="2">
        <f t="shared" si="359"/>
        <v>2880000</v>
      </c>
      <c r="K4589" s="2"/>
    </row>
    <row r="4590" spans="1:11" x14ac:dyDescent="0.3">
      <c r="A4590" s="1">
        <v>45135</v>
      </c>
      <c r="B4590" t="s">
        <v>13</v>
      </c>
      <c r="C4590" t="s">
        <v>14</v>
      </c>
      <c r="D4590">
        <v>107</v>
      </c>
      <c r="E4590" s="2">
        <v>20000</v>
      </c>
      <c r="F4590">
        <f t="shared" si="355"/>
        <v>2023</v>
      </c>
      <c r="G4590" t="str">
        <f t="shared" si="356"/>
        <v>July</v>
      </c>
      <c r="H4590">
        <f t="shared" si="357"/>
        <v>3</v>
      </c>
      <c r="I4590" t="str">
        <f t="shared" si="358"/>
        <v>Friday</v>
      </c>
      <c r="J4590" s="2">
        <f t="shared" si="359"/>
        <v>2140000</v>
      </c>
      <c r="K4590" s="2"/>
    </row>
    <row r="4591" spans="1:11" x14ac:dyDescent="0.3">
      <c r="A4591" s="1">
        <v>45135</v>
      </c>
      <c r="B4591" t="s">
        <v>15</v>
      </c>
      <c r="C4591" t="s">
        <v>16</v>
      </c>
      <c r="D4591">
        <v>235</v>
      </c>
      <c r="E4591" s="2">
        <v>5000</v>
      </c>
      <c r="F4591">
        <f t="shared" si="355"/>
        <v>2023</v>
      </c>
      <c r="G4591" t="str">
        <f t="shared" si="356"/>
        <v>July</v>
      </c>
      <c r="H4591">
        <f t="shared" si="357"/>
        <v>3</v>
      </c>
      <c r="I4591" t="str">
        <f t="shared" si="358"/>
        <v>Friday</v>
      </c>
      <c r="J4591" s="2">
        <f t="shared" si="359"/>
        <v>1175000</v>
      </c>
      <c r="K4591" s="2"/>
    </row>
    <row r="4592" spans="1:11" x14ac:dyDescent="0.3">
      <c r="A4592" s="1">
        <v>45135</v>
      </c>
      <c r="B4592" t="s">
        <v>17</v>
      </c>
      <c r="C4592" t="s">
        <v>18</v>
      </c>
      <c r="D4592">
        <v>81</v>
      </c>
      <c r="E4592" s="2">
        <v>25000</v>
      </c>
      <c r="F4592">
        <f t="shared" si="355"/>
        <v>2023</v>
      </c>
      <c r="G4592" t="str">
        <f t="shared" si="356"/>
        <v>July</v>
      </c>
      <c r="H4592">
        <f t="shared" si="357"/>
        <v>3</v>
      </c>
      <c r="I4592" t="str">
        <f t="shared" si="358"/>
        <v>Friday</v>
      </c>
      <c r="J4592" s="2">
        <f t="shared" si="359"/>
        <v>2025000</v>
      </c>
      <c r="K4592" s="2"/>
    </row>
    <row r="4593" spans="1:11" x14ac:dyDescent="0.3">
      <c r="A4593" s="1">
        <v>45135</v>
      </c>
      <c r="B4593" t="s">
        <v>19</v>
      </c>
      <c r="C4593" t="s">
        <v>20</v>
      </c>
      <c r="D4593">
        <v>76</v>
      </c>
      <c r="E4593" s="2">
        <v>30000</v>
      </c>
      <c r="F4593">
        <f t="shared" si="355"/>
        <v>2023</v>
      </c>
      <c r="G4593" t="str">
        <f t="shared" si="356"/>
        <v>July</v>
      </c>
      <c r="H4593">
        <f t="shared" si="357"/>
        <v>3</v>
      </c>
      <c r="I4593" t="str">
        <f t="shared" si="358"/>
        <v>Friday</v>
      </c>
      <c r="J4593" s="2">
        <f t="shared" si="359"/>
        <v>2280000</v>
      </c>
      <c r="K4593" s="2"/>
    </row>
    <row r="4594" spans="1:11" x14ac:dyDescent="0.3">
      <c r="A4594" s="1">
        <v>45136</v>
      </c>
      <c r="B4594" t="s">
        <v>5</v>
      </c>
      <c r="C4594" t="s">
        <v>6</v>
      </c>
      <c r="D4594">
        <v>84</v>
      </c>
      <c r="E4594" s="2">
        <v>50000</v>
      </c>
      <c r="F4594">
        <f t="shared" si="355"/>
        <v>2023</v>
      </c>
      <c r="G4594" t="str">
        <f t="shared" si="356"/>
        <v>July</v>
      </c>
      <c r="H4594">
        <f t="shared" si="357"/>
        <v>3</v>
      </c>
      <c r="I4594" t="str">
        <f t="shared" si="358"/>
        <v>Saturday</v>
      </c>
      <c r="J4594" s="2">
        <f t="shared" si="359"/>
        <v>4200000</v>
      </c>
      <c r="K4594" s="2"/>
    </row>
    <row r="4595" spans="1:11" x14ac:dyDescent="0.3">
      <c r="A4595" s="1">
        <v>45136</v>
      </c>
      <c r="B4595" t="s">
        <v>7</v>
      </c>
      <c r="C4595" t="s">
        <v>8</v>
      </c>
      <c r="D4595">
        <v>57</v>
      </c>
      <c r="E4595" s="2">
        <v>35000</v>
      </c>
      <c r="F4595">
        <f t="shared" si="355"/>
        <v>2023</v>
      </c>
      <c r="G4595" t="str">
        <f t="shared" si="356"/>
        <v>July</v>
      </c>
      <c r="H4595">
        <f t="shared" si="357"/>
        <v>3</v>
      </c>
      <c r="I4595" t="str">
        <f t="shared" si="358"/>
        <v>Saturday</v>
      </c>
      <c r="J4595" s="2">
        <f t="shared" si="359"/>
        <v>1995000</v>
      </c>
      <c r="K4595" s="2"/>
    </row>
    <row r="4596" spans="1:11" x14ac:dyDescent="0.3">
      <c r="A4596" s="1">
        <v>45136</v>
      </c>
      <c r="B4596" t="s">
        <v>9</v>
      </c>
      <c r="C4596" t="s">
        <v>10</v>
      </c>
      <c r="D4596">
        <v>74</v>
      </c>
      <c r="E4596" s="2">
        <v>45000</v>
      </c>
      <c r="F4596">
        <f t="shared" si="355"/>
        <v>2023</v>
      </c>
      <c r="G4596" t="str">
        <f t="shared" si="356"/>
        <v>July</v>
      </c>
      <c r="H4596">
        <f t="shared" si="357"/>
        <v>3</v>
      </c>
      <c r="I4596" t="str">
        <f t="shared" si="358"/>
        <v>Saturday</v>
      </c>
      <c r="J4596" s="2">
        <f t="shared" si="359"/>
        <v>3330000</v>
      </c>
      <c r="K4596" s="2"/>
    </row>
    <row r="4597" spans="1:11" x14ac:dyDescent="0.3">
      <c r="A4597" s="1">
        <v>45136</v>
      </c>
      <c r="B4597" t="s">
        <v>11</v>
      </c>
      <c r="C4597" t="s">
        <v>12</v>
      </c>
      <c r="D4597">
        <v>54</v>
      </c>
      <c r="E4597" s="2">
        <v>60000</v>
      </c>
      <c r="F4597">
        <f t="shared" si="355"/>
        <v>2023</v>
      </c>
      <c r="G4597" t="str">
        <f t="shared" si="356"/>
        <v>July</v>
      </c>
      <c r="H4597">
        <f t="shared" si="357"/>
        <v>3</v>
      </c>
      <c r="I4597" t="str">
        <f t="shared" si="358"/>
        <v>Saturday</v>
      </c>
      <c r="J4597" s="2">
        <f t="shared" si="359"/>
        <v>3240000</v>
      </c>
      <c r="K4597" s="2"/>
    </row>
    <row r="4598" spans="1:11" x14ac:dyDescent="0.3">
      <c r="A4598" s="1">
        <v>45136</v>
      </c>
      <c r="B4598" t="s">
        <v>13</v>
      </c>
      <c r="C4598" t="s">
        <v>14</v>
      </c>
      <c r="D4598">
        <v>114</v>
      </c>
      <c r="E4598" s="2">
        <v>20000</v>
      </c>
      <c r="F4598">
        <f t="shared" si="355"/>
        <v>2023</v>
      </c>
      <c r="G4598" t="str">
        <f t="shared" si="356"/>
        <v>July</v>
      </c>
      <c r="H4598">
        <f t="shared" si="357"/>
        <v>3</v>
      </c>
      <c r="I4598" t="str">
        <f t="shared" si="358"/>
        <v>Saturday</v>
      </c>
      <c r="J4598" s="2">
        <f t="shared" si="359"/>
        <v>2280000</v>
      </c>
      <c r="K4598" s="2"/>
    </row>
    <row r="4599" spans="1:11" x14ac:dyDescent="0.3">
      <c r="A4599" s="1">
        <v>45136</v>
      </c>
      <c r="B4599" t="s">
        <v>15</v>
      </c>
      <c r="C4599" t="s">
        <v>16</v>
      </c>
      <c r="D4599">
        <v>233</v>
      </c>
      <c r="E4599" s="2">
        <v>5000</v>
      </c>
      <c r="F4599">
        <f t="shared" si="355"/>
        <v>2023</v>
      </c>
      <c r="G4599" t="str">
        <f t="shared" si="356"/>
        <v>July</v>
      </c>
      <c r="H4599">
        <f t="shared" si="357"/>
        <v>3</v>
      </c>
      <c r="I4599" t="str">
        <f t="shared" si="358"/>
        <v>Saturday</v>
      </c>
      <c r="J4599" s="2">
        <f t="shared" si="359"/>
        <v>1165000</v>
      </c>
      <c r="K4599" s="2"/>
    </row>
    <row r="4600" spans="1:11" x14ac:dyDescent="0.3">
      <c r="A4600" s="1">
        <v>45136</v>
      </c>
      <c r="B4600" t="s">
        <v>17</v>
      </c>
      <c r="C4600" t="s">
        <v>18</v>
      </c>
      <c r="D4600">
        <v>82</v>
      </c>
      <c r="E4600" s="2">
        <v>25000</v>
      </c>
      <c r="F4600">
        <f t="shared" si="355"/>
        <v>2023</v>
      </c>
      <c r="G4600" t="str">
        <f t="shared" si="356"/>
        <v>July</v>
      </c>
      <c r="H4600">
        <f t="shared" si="357"/>
        <v>3</v>
      </c>
      <c r="I4600" t="str">
        <f t="shared" si="358"/>
        <v>Saturday</v>
      </c>
      <c r="J4600" s="2">
        <f t="shared" si="359"/>
        <v>2050000</v>
      </c>
      <c r="K4600" s="2"/>
    </row>
    <row r="4601" spans="1:11" x14ac:dyDescent="0.3">
      <c r="A4601" s="1">
        <v>45136</v>
      </c>
      <c r="B4601" t="s">
        <v>19</v>
      </c>
      <c r="C4601" t="s">
        <v>20</v>
      </c>
      <c r="D4601">
        <v>70</v>
      </c>
      <c r="E4601" s="2">
        <v>30000</v>
      </c>
      <c r="F4601">
        <f t="shared" si="355"/>
        <v>2023</v>
      </c>
      <c r="G4601" t="str">
        <f t="shared" si="356"/>
        <v>July</v>
      </c>
      <c r="H4601">
        <f t="shared" si="357"/>
        <v>3</v>
      </c>
      <c r="I4601" t="str">
        <f t="shared" si="358"/>
        <v>Saturday</v>
      </c>
      <c r="J4601" s="2">
        <f t="shared" si="359"/>
        <v>2100000</v>
      </c>
      <c r="K4601" s="2"/>
    </row>
    <row r="4602" spans="1:11" x14ac:dyDescent="0.3">
      <c r="A4602" s="1">
        <v>45137</v>
      </c>
      <c r="B4602" t="s">
        <v>5</v>
      </c>
      <c r="C4602" t="s">
        <v>6</v>
      </c>
      <c r="D4602">
        <v>95</v>
      </c>
      <c r="E4602" s="2">
        <v>50000</v>
      </c>
      <c r="F4602">
        <f t="shared" si="355"/>
        <v>2023</v>
      </c>
      <c r="G4602" t="str">
        <f t="shared" si="356"/>
        <v>July</v>
      </c>
      <c r="H4602">
        <f t="shared" si="357"/>
        <v>3</v>
      </c>
      <c r="I4602" t="str">
        <f t="shared" si="358"/>
        <v>Sunday</v>
      </c>
      <c r="J4602" s="2">
        <f t="shared" si="359"/>
        <v>4750000</v>
      </c>
      <c r="K4602" s="2"/>
    </row>
    <row r="4603" spans="1:11" x14ac:dyDescent="0.3">
      <c r="A4603" s="1">
        <v>45137</v>
      </c>
      <c r="B4603" t="s">
        <v>7</v>
      </c>
      <c r="C4603" t="s">
        <v>8</v>
      </c>
      <c r="D4603">
        <v>63</v>
      </c>
      <c r="E4603" s="2">
        <v>35000</v>
      </c>
      <c r="F4603">
        <f t="shared" si="355"/>
        <v>2023</v>
      </c>
      <c r="G4603" t="str">
        <f t="shared" si="356"/>
        <v>July</v>
      </c>
      <c r="H4603">
        <f t="shared" si="357"/>
        <v>3</v>
      </c>
      <c r="I4603" t="str">
        <f t="shared" si="358"/>
        <v>Sunday</v>
      </c>
      <c r="J4603" s="2">
        <f t="shared" si="359"/>
        <v>2205000</v>
      </c>
      <c r="K4603" s="2"/>
    </row>
    <row r="4604" spans="1:11" x14ac:dyDescent="0.3">
      <c r="A4604" s="1">
        <v>45137</v>
      </c>
      <c r="B4604" t="s">
        <v>9</v>
      </c>
      <c r="C4604" t="s">
        <v>10</v>
      </c>
      <c r="D4604">
        <v>62</v>
      </c>
      <c r="E4604" s="2">
        <v>45000</v>
      </c>
      <c r="F4604">
        <f t="shared" si="355"/>
        <v>2023</v>
      </c>
      <c r="G4604" t="str">
        <f t="shared" si="356"/>
        <v>July</v>
      </c>
      <c r="H4604">
        <f t="shared" si="357"/>
        <v>3</v>
      </c>
      <c r="I4604" t="str">
        <f t="shared" si="358"/>
        <v>Sunday</v>
      </c>
      <c r="J4604" s="2">
        <f t="shared" si="359"/>
        <v>2790000</v>
      </c>
      <c r="K4604" s="2"/>
    </row>
    <row r="4605" spans="1:11" x14ac:dyDescent="0.3">
      <c r="A4605" s="1">
        <v>45137</v>
      </c>
      <c r="B4605" t="s">
        <v>11</v>
      </c>
      <c r="C4605" t="s">
        <v>12</v>
      </c>
      <c r="D4605">
        <v>53</v>
      </c>
      <c r="E4605" s="2">
        <v>60000</v>
      </c>
      <c r="F4605">
        <f t="shared" si="355"/>
        <v>2023</v>
      </c>
      <c r="G4605" t="str">
        <f t="shared" si="356"/>
        <v>July</v>
      </c>
      <c r="H4605">
        <f t="shared" si="357"/>
        <v>3</v>
      </c>
      <c r="I4605" t="str">
        <f t="shared" si="358"/>
        <v>Sunday</v>
      </c>
      <c r="J4605" s="2">
        <f t="shared" si="359"/>
        <v>3180000</v>
      </c>
      <c r="K4605" s="2"/>
    </row>
    <row r="4606" spans="1:11" x14ac:dyDescent="0.3">
      <c r="A4606" s="1">
        <v>45137</v>
      </c>
      <c r="B4606" t="s">
        <v>13</v>
      </c>
      <c r="C4606" t="s">
        <v>14</v>
      </c>
      <c r="D4606">
        <v>121</v>
      </c>
      <c r="E4606" s="2">
        <v>20000</v>
      </c>
      <c r="F4606">
        <f t="shared" si="355"/>
        <v>2023</v>
      </c>
      <c r="G4606" t="str">
        <f t="shared" si="356"/>
        <v>July</v>
      </c>
      <c r="H4606">
        <f t="shared" si="357"/>
        <v>3</v>
      </c>
      <c r="I4606" t="str">
        <f t="shared" si="358"/>
        <v>Sunday</v>
      </c>
      <c r="J4606" s="2">
        <f t="shared" si="359"/>
        <v>2420000</v>
      </c>
      <c r="K4606" s="2"/>
    </row>
    <row r="4607" spans="1:11" x14ac:dyDescent="0.3">
      <c r="A4607" s="1">
        <v>45137</v>
      </c>
      <c r="B4607" t="s">
        <v>15</v>
      </c>
      <c r="C4607" t="s">
        <v>16</v>
      </c>
      <c r="D4607">
        <v>228</v>
      </c>
      <c r="E4607" s="2">
        <v>5000</v>
      </c>
      <c r="F4607">
        <f t="shared" si="355"/>
        <v>2023</v>
      </c>
      <c r="G4607" t="str">
        <f t="shared" si="356"/>
        <v>July</v>
      </c>
      <c r="H4607">
        <f t="shared" si="357"/>
        <v>3</v>
      </c>
      <c r="I4607" t="str">
        <f t="shared" si="358"/>
        <v>Sunday</v>
      </c>
      <c r="J4607" s="2">
        <f t="shared" si="359"/>
        <v>1140000</v>
      </c>
      <c r="K4607" s="2"/>
    </row>
    <row r="4608" spans="1:11" x14ac:dyDescent="0.3">
      <c r="A4608" s="1">
        <v>45137</v>
      </c>
      <c r="B4608" t="s">
        <v>17</v>
      </c>
      <c r="C4608" t="s">
        <v>18</v>
      </c>
      <c r="D4608">
        <v>85</v>
      </c>
      <c r="E4608" s="2">
        <v>25000</v>
      </c>
      <c r="F4608">
        <f t="shared" si="355"/>
        <v>2023</v>
      </c>
      <c r="G4608" t="str">
        <f t="shared" si="356"/>
        <v>July</v>
      </c>
      <c r="H4608">
        <f t="shared" si="357"/>
        <v>3</v>
      </c>
      <c r="I4608" t="str">
        <f t="shared" si="358"/>
        <v>Sunday</v>
      </c>
      <c r="J4608" s="2">
        <f t="shared" si="359"/>
        <v>2125000</v>
      </c>
      <c r="K4608" s="2"/>
    </row>
    <row r="4609" spans="1:11" x14ac:dyDescent="0.3">
      <c r="A4609" s="1">
        <v>45137</v>
      </c>
      <c r="B4609" t="s">
        <v>19</v>
      </c>
      <c r="C4609" t="s">
        <v>20</v>
      </c>
      <c r="D4609">
        <v>68</v>
      </c>
      <c r="E4609" s="2">
        <v>30000</v>
      </c>
      <c r="F4609">
        <f t="shared" si="355"/>
        <v>2023</v>
      </c>
      <c r="G4609" t="str">
        <f t="shared" si="356"/>
        <v>July</v>
      </c>
      <c r="H4609">
        <f t="shared" si="357"/>
        <v>3</v>
      </c>
      <c r="I4609" t="str">
        <f t="shared" si="358"/>
        <v>Sunday</v>
      </c>
      <c r="J4609" s="2">
        <f t="shared" si="359"/>
        <v>2040000</v>
      </c>
      <c r="K4609" s="2"/>
    </row>
    <row r="4610" spans="1:11" x14ac:dyDescent="0.3">
      <c r="A4610" s="1">
        <v>45138</v>
      </c>
      <c r="B4610" t="s">
        <v>5</v>
      </c>
      <c r="C4610" t="s">
        <v>6</v>
      </c>
      <c r="D4610">
        <v>87</v>
      </c>
      <c r="E4610" s="2">
        <v>50000</v>
      </c>
      <c r="F4610">
        <f t="shared" ref="F4610:F4673" si="360">YEAR(A4610)</f>
        <v>2023</v>
      </c>
      <c r="G4610" t="str">
        <f t="shared" ref="G4610:G4673" si="361">TEXT(A4610,"mmmm")</f>
        <v>July</v>
      </c>
      <c r="H4610">
        <f t="shared" ref="H4610:H4673" si="362">ROUNDUP(MONTH(A4610)/3,0)</f>
        <v>3</v>
      </c>
      <c r="I4610" t="str">
        <f t="shared" ref="I4610:I4673" si="363">TEXT(A4610,"dddd")</f>
        <v>Monday</v>
      </c>
      <c r="J4610" s="2">
        <f t="shared" ref="J4610:J4673" si="364">D4610*E4610</f>
        <v>4350000</v>
      </c>
      <c r="K4610" s="2"/>
    </row>
    <row r="4611" spans="1:11" x14ac:dyDescent="0.3">
      <c r="A4611" s="1">
        <v>45138</v>
      </c>
      <c r="B4611" t="s">
        <v>7</v>
      </c>
      <c r="C4611" t="s">
        <v>8</v>
      </c>
      <c r="D4611">
        <v>62</v>
      </c>
      <c r="E4611" s="2">
        <v>35000</v>
      </c>
      <c r="F4611">
        <f t="shared" si="360"/>
        <v>2023</v>
      </c>
      <c r="G4611" t="str">
        <f t="shared" si="361"/>
        <v>July</v>
      </c>
      <c r="H4611">
        <f t="shared" si="362"/>
        <v>3</v>
      </c>
      <c r="I4611" t="str">
        <f t="shared" si="363"/>
        <v>Monday</v>
      </c>
      <c r="J4611" s="2">
        <f t="shared" si="364"/>
        <v>2170000</v>
      </c>
      <c r="K4611" s="2"/>
    </row>
    <row r="4612" spans="1:11" x14ac:dyDescent="0.3">
      <c r="A4612" s="1">
        <v>45138</v>
      </c>
      <c r="B4612" t="s">
        <v>9</v>
      </c>
      <c r="C4612" t="s">
        <v>10</v>
      </c>
      <c r="D4612">
        <v>67</v>
      </c>
      <c r="E4612" s="2">
        <v>45000</v>
      </c>
      <c r="F4612">
        <f t="shared" si="360"/>
        <v>2023</v>
      </c>
      <c r="G4612" t="str">
        <f t="shared" si="361"/>
        <v>July</v>
      </c>
      <c r="H4612">
        <f t="shared" si="362"/>
        <v>3</v>
      </c>
      <c r="I4612" t="str">
        <f t="shared" si="363"/>
        <v>Monday</v>
      </c>
      <c r="J4612" s="2">
        <f t="shared" si="364"/>
        <v>3015000</v>
      </c>
      <c r="K4612" s="2"/>
    </row>
    <row r="4613" spans="1:11" x14ac:dyDescent="0.3">
      <c r="A4613" s="1">
        <v>45138</v>
      </c>
      <c r="B4613" t="s">
        <v>11</v>
      </c>
      <c r="C4613" t="s">
        <v>12</v>
      </c>
      <c r="D4613">
        <v>50</v>
      </c>
      <c r="E4613" s="2">
        <v>60000</v>
      </c>
      <c r="F4613">
        <f t="shared" si="360"/>
        <v>2023</v>
      </c>
      <c r="G4613" t="str">
        <f t="shared" si="361"/>
        <v>July</v>
      </c>
      <c r="H4613">
        <f t="shared" si="362"/>
        <v>3</v>
      </c>
      <c r="I4613" t="str">
        <f t="shared" si="363"/>
        <v>Monday</v>
      </c>
      <c r="J4613" s="2">
        <f t="shared" si="364"/>
        <v>3000000</v>
      </c>
      <c r="K4613" s="2"/>
    </row>
    <row r="4614" spans="1:11" x14ac:dyDescent="0.3">
      <c r="A4614" s="1">
        <v>45138</v>
      </c>
      <c r="B4614" t="s">
        <v>13</v>
      </c>
      <c r="C4614" t="s">
        <v>14</v>
      </c>
      <c r="D4614">
        <v>121</v>
      </c>
      <c r="E4614" s="2">
        <v>20000</v>
      </c>
      <c r="F4614">
        <f t="shared" si="360"/>
        <v>2023</v>
      </c>
      <c r="G4614" t="str">
        <f t="shared" si="361"/>
        <v>July</v>
      </c>
      <c r="H4614">
        <f t="shared" si="362"/>
        <v>3</v>
      </c>
      <c r="I4614" t="str">
        <f t="shared" si="363"/>
        <v>Monday</v>
      </c>
      <c r="J4614" s="2">
        <f t="shared" si="364"/>
        <v>2420000</v>
      </c>
      <c r="K4614" s="2"/>
    </row>
    <row r="4615" spans="1:11" x14ac:dyDescent="0.3">
      <c r="A4615" s="1">
        <v>45138</v>
      </c>
      <c r="B4615" t="s">
        <v>15</v>
      </c>
      <c r="C4615" t="s">
        <v>16</v>
      </c>
      <c r="D4615">
        <v>233</v>
      </c>
      <c r="E4615" s="2">
        <v>5000</v>
      </c>
      <c r="F4615">
        <f t="shared" si="360"/>
        <v>2023</v>
      </c>
      <c r="G4615" t="str">
        <f t="shared" si="361"/>
        <v>July</v>
      </c>
      <c r="H4615">
        <f t="shared" si="362"/>
        <v>3</v>
      </c>
      <c r="I4615" t="str">
        <f t="shared" si="363"/>
        <v>Monday</v>
      </c>
      <c r="J4615" s="2">
        <f t="shared" si="364"/>
        <v>1165000</v>
      </c>
      <c r="K4615" s="2"/>
    </row>
    <row r="4616" spans="1:11" x14ac:dyDescent="0.3">
      <c r="A4616" s="1">
        <v>45138</v>
      </c>
      <c r="B4616" t="s">
        <v>17</v>
      </c>
      <c r="C4616" t="s">
        <v>18</v>
      </c>
      <c r="D4616">
        <v>85</v>
      </c>
      <c r="E4616" s="2">
        <v>25000</v>
      </c>
      <c r="F4616">
        <f t="shared" si="360"/>
        <v>2023</v>
      </c>
      <c r="G4616" t="str">
        <f t="shared" si="361"/>
        <v>July</v>
      </c>
      <c r="H4616">
        <f t="shared" si="362"/>
        <v>3</v>
      </c>
      <c r="I4616" t="str">
        <f t="shared" si="363"/>
        <v>Monday</v>
      </c>
      <c r="J4616" s="2">
        <f t="shared" si="364"/>
        <v>2125000</v>
      </c>
      <c r="K4616" s="2"/>
    </row>
    <row r="4617" spans="1:11" x14ac:dyDescent="0.3">
      <c r="A4617" s="1">
        <v>45138</v>
      </c>
      <c r="B4617" t="s">
        <v>19</v>
      </c>
      <c r="C4617" t="s">
        <v>20</v>
      </c>
      <c r="D4617">
        <v>67</v>
      </c>
      <c r="E4617" s="2">
        <v>30000</v>
      </c>
      <c r="F4617">
        <f t="shared" si="360"/>
        <v>2023</v>
      </c>
      <c r="G4617" t="str">
        <f t="shared" si="361"/>
        <v>July</v>
      </c>
      <c r="H4617">
        <f t="shared" si="362"/>
        <v>3</v>
      </c>
      <c r="I4617" t="str">
        <f t="shared" si="363"/>
        <v>Monday</v>
      </c>
      <c r="J4617" s="2">
        <f t="shared" si="364"/>
        <v>2010000</v>
      </c>
      <c r="K4617" s="2"/>
    </row>
    <row r="4618" spans="1:11" x14ac:dyDescent="0.3">
      <c r="A4618" s="1">
        <v>45139</v>
      </c>
      <c r="B4618" t="s">
        <v>5</v>
      </c>
      <c r="C4618" t="s">
        <v>6</v>
      </c>
      <c r="D4618">
        <v>97</v>
      </c>
      <c r="E4618" s="2">
        <v>50000</v>
      </c>
      <c r="F4618">
        <f t="shared" si="360"/>
        <v>2023</v>
      </c>
      <c r="G4618" t="str">
        <f t="shared" si="361"/>
        <v>August</v>
      </c>
      <c r="H4618">
        <f t="shared" si="362"/>
        <v>3</v>
      </c>
      <c r="I4618" t="str">
        <f t="shared" si="363"/>
        <v>Tuesday</v>
      </c>
      <c r="J4618" s="2">
        <f t="shared" si="364"/>
        <v>4850000</v>
      </c>
      <c r="K4618" s="2"/>
    </row>
    <row r="4619" spans="1:11" x14ac:dyDescent="0.3">
      <c r="A4619" s="1">
        <v>45139</v>
      </c>
      <c r="B4619" t="s">
        <v>7</v>
      </c>
      <c r="C4619" t="s">
        <v>8</v>
      </c>
      <c r="D4619">
        <v>61</v>
      </c>
      <c r="E4619" s="2">
        <v>35000</v>
      </c>
      <c r="F4619">
        <f t="shared" si="360"/>
        <v>2023</v>
      </c>
      <c r="G4619" t="str">
        <f t="shared" si="361"/>
        <v>August</v>
      </c>
      <c r="H4619">
        <f t="shared" si="362"/>
        <v>3</v>
      </c>
      <c r="I4619" t="str">
        <f t="shared" si="363"/>
        <v>Tuesday</v>
      </c>
      <c r="J4619" s="2">
        <f t="shared" si="364"/>
        <v>2135000</v>
      </c>
      <c r="K4619" s="2"/>
    </row>
    <row r="4620" spans="1:11" x14ac:dyDescent="0.3">
      <c r="A4620" s="1">
        <v>45139</v>
      </c>
      <c r="B4620" t="s">
        <v>9</v>
      </c>
      <c r="C4620" t="s">
        <v>10</v>
      </c>
      <c r="D4620">
        <v>67</v>
      </c>
      <c r="E4620" s="2">
        <v>45000</v>
      </c>
      <c r="F4620">
        <f t="shared" si="360"/>
        <v>2023</v>
      </c>
      <c r="G4620" t="str">
        <f t="shared" si="361"/>
        <v>August</v>
      </c>
      <c r="H4620">
        <f t="shared" si="362"/>
        <v>3</v>
      </c>
      <c r="I4620" t="str">
        <f t="shared" si="363"/>
        <v>Tuesday</v>
      </c>
      <c r="J4620" s="2">
        <f t="shared" si="364"/>
        <v>3015000</v>
      </c>
      <c r="K4620" s="2"/>
    </row>
    <row r="4621" spans="1:11" x14ac:dyDescent="0.3">
      <c r="A4621" s="1">
        <v>45139</v>
      </c>
      <c r="B4621" t="s">
        <v>11</v>
      </c>
      <c r="C4621" t="s">
        <v>12</v>
      </c>
      <c r="D4621">
        <v>52</v>
      </c>
      <c r="E4621" s="2">
        <v>60000</v>
      </c>
      <c r="F4621">
        <f t="shared" si="360"/>
        <v>2023</v>
      </c>
      <c r="G4621" t="str">
        <f t="shared" si="361"/>
        <v>August</v>
      </c>
      <c r="H4621">
        <f t="shared" si="362"/>
        <v>3</v>
      </c>
      <c r="I4621" t="str">
        <f t="shared" si="363"/>
        <v>Tuesday</v>
      </c>
      <c r="J4621" s="2">
        <f t="shared" si="364"/>
        <v>3120000</v>
      </c>
      <c r="K4621" s="2"/>
    </row>
    <row r="4622" spans="1:11" x14ac:dyDescent="0.3">
      <c r="A4622" s="1">
        <v>45139</v>
      </c>
      <c r="B4622" t="s">
        <v>13</v>
      </c>
      <c r="C4622" t="s">
        <v>14</v>
      </c>
      <c r="D4622">
        <v>120</v>
      </c>
      <c r="E4622" s="2">
        <v>20000</v>
      </c>
      <c r="F4622">
        <f t="shared" si="360"/>
        <v>2023</v>
      </c>
      <c r="G4622" t="str">
        <f t="shared" si="361"/>
        <v>August</v>
      </c>
      <c r="H4622">
        <f t="shared" si="362"/>
        <v>3</v>
      </c>
      <c r="I4622" t="str">
        <f t="shared" si="363"/>
        <v>Tuesday</v>
      </c>
      <c r="J4622" s="2">
        <f t="shared" si="364"/>
        <v>2400000</v>
      </c>
      <c r="K4622" s="2"/>
    </row>
    <row r="4623" spans="1:11" x14ac:dyDescent="0.3">
      <c r="A4623" s="1">
        <v>45139</v>
      </c>
      <c r="B4623" t="s">
        <v>15</v>
      </c>
      <c r="C4623" t="s">
        <v>16</v>
      </c>
      <c r="D4623">
        <v>236</v>
      </c>
      <c r="E4623" s="2">
        <v>5000</v>
      </c>
      <c r="F4623">
        <f t="shared" si="360"/>
        <v>2023</v>
      </c>
      <c r="G4623" t="str">
        <f t="shared" si="361"/>
        <v>August</v>
      </c>
      <c r="H4623">
        <f t="shared" si="362"/>
        <v>3</v>
      </c>
      <c r="I4623" t="str">
        <f t="shared" si="363"/>
        <v>Tuesday</v>
      </c>
      <c r="J4623" s="2">
        <f t="shared" si="364"/>
        <v>1180000</v>
      </c>
      <c r="K4623" s="2"/>
    </row>
    <row r="4624" spans="1:11" x14ac:dyDescent="0.3">
      <c r="A4624" s="1">
        <v>45139</v>
      </c>
      <c r="B4624" t="s">
        <v>17</v>
      </c>
      <c r="C4624" t="s">
        <v>18</v>
      </c>
      <c r="D4624">
        <v>84</v>
      </c>
      <c r="E4624" s="2">
        <v>25000</v>
      </c>
      <c r="F4624">
        <f t="shared" si="360"/>
        <v>2023</v>
      </c>
      <c r="G4624" t="str">
        <f t="shared" si="361"/>
        <v>August</v>
      </c>
      <c r="H4624">
        <f t="shared" si="362"/>
        <v>3</v>
      </c>
      <c r="I4624" t="str">
        <f t="shared" si="363"/>
        <v>Tuesday</v>
      </c>
      <c r="J4624" s="2">
        <f t="shared" si="364"/>
        <v>2100000</v>
      </c>
      <c r="K4624" s="2"/>
    </row>
    <row r="4625" spans="1:11" x14ac:dyDescent="0.3">
      <c r="A4625" s="1">
        <v>45139</v>
      </c>
      <c r="B4625" t="s">
        <v>19</v>
      </c>
      <c r="C4625" t="s">
        <v>20</v>
      </c>
      <c r="D4625">
        <v>73</v>
      </c>
      <c r="E4625" s="2">
        <v>30000</v>
      </c>
      <c r="F4625">
        <f t="shared" si="360"/>
        <v>2023</v>
      </c>
      <c r="G4625" t="str">
        <f t="shared" si="361"/>
        <v>August</v>
      </c>
      <c r="H4625">
        <f t="shared" si="362"/>
        <v>3</v>
      </c>
      <c r="I4625" t="str">
        <f t="shared" si="363"/>
        <v>Tuesday</v>
      </c>
      <c r="J4625" s="2">
        <f t="shared" si="364"/>
        <v>2190000</v>
      </c>
      <c r="K4625" s="2"/>
    </row>
    <row r="4626" spans="1:11" x14ac:dyDescent="0.3">
      <c r="A4626" s="1">
        <v>45140</v>
      </c>
      <c r="B4626" t="s">
        <v>5</v>
      </c>
      <c r="C4626" t="s">
        <v>6</v>
      </c>
      <c r="D4626">
        <v>84</v>
      </c>
      <c r="E4626" s="2">
        <v>50000</v>
      </c>
      <c r="F4626">
        <f t="shared" si="360"/>
        <v>2023</v>
      </c>
      <c r="G4626" t="str">
        <f t="shared" si="361"/>
        <v>August</v>
      </c>
      <c r="H4626">
        <f t="shared" si="362"/>
        <v>3</v>
      </c>
      <c r="I4626" t="str">
        <f t="shared" si="363"/>
        <v>Wednesday</v>
      </c>
      <c r="J4626" s="2">
        <f t="shared" si="364"/>
        <v>4200000</v>
      </c>
      <c r="K4626" s="2"/>
    </row>
    <row r="4627" spans="1:11" x14ac:dyDescent="0.3">
      <c r="A4627" s="1">
        <v>45140</v>
      </c>
      <c r="B4627" t="s">
        <v>7</v>
      </c>
      <c r="C4627" t="s">
        <v>8</v>
      </c>
      <c r="D4627">
        <v>58</v>
      </c>
      <c r="E4627" s="2">
        <v>35000</v>
      </c>
      <c r="F4627">
        <f t="shared" si="360"/>
        <v>2023</v>
      </c>
      <c r="G4627" t="str">
        <f t="shared" si="361"/>
        <v>August</v>
      </c>
      <c r="H4627">
        <f t="shared" si="362"/>
        <v>3</v>
      </c>
      <c r="I4627" t="str">
        <f t="shared" si="363"/>
        <v>Wednesday</v>
      </c>
      <c r="J4627" s="2">
        <f t="shared" si="364"/>
        <v>2030000</v>
      </c>
      <c r="K4627" s="2"/>
    </row>
    <row r="4628" spans="1:11" x14ac:dyDescent="0.3">
      <c r="A4628" s="1">
        <v>45140</v>
      </c>
      <c r="B4628" t="s">
        <v>9</v>
      </c>
      <c r="C4628" t="s">
        <v>10</v>
      </c>
      <c r="D4628">
        <v>66</v>
      </c>
      <c r="E4628" s="2">
        <v>45000</v>
      </c>
      <c r="F4628">
        <f t="shared" si="360"/>
        <v>2023</v>
      </c>
      <c r="G4628" t="str">
        <f t="shared" si="361"/>
        <v>August</v>
      </c>
      <c r="H4628">
        <f t="shared" si="362"/>
        <v>3</v>
      </c>
      <c r="I4628" t="str">
        <f t="shared" si="363"/>
        <v>Wednesday</v>
      </c>
      <c r="J4628" s="2">
        <f t="shared" si="364"/>
        <v>2970000</v>
      </c>
      <c r="K4628" s="2"/>
    </row>
    <row r="4629" spans="1:11" x14ac:dyDescent="0.3">
      <c r="A4629" s="1">
        <v>45140</v>
      </c>
      <c r="B4629" t="s">
        <v>11</v>
      </c>
      <c r="C4629" t="s">
        <v>12</v>
      </c>
      <c r="D4629">
        <v>57</v>
      </c>
      <c r="E4629" s="2">
        <v>60000</v>
      </c>
      <c r="F4629">
        <f t="shared" si="360"/>
        <v>2023</v>
      </c>
      <c r="G4629" t="str">
        <f t="shared" si="361"/>
        <v>August</v>
      </c>
      <c r="H4629">
        <f t="shared" si="362"/>
        <v>3</v>
      </c>
      <c r="I4629" t="str">
        <f t="shared" si="363"/>
        <v>Wednesday</v>
      </c>
      <c r="J4629" s="2">
        <f t="shared" si="364"/>
        <v>3420000</v>
      </c>
      <c r="K4629" s="2"/>
    </row>
    <row r="4630" spans="1:11" x14ac:dyDescent="0.3">
      <c r="A4630" s="1">
        <v>45140</v>
      </c>
      <c r="B4630" t="s">
        <v>13</v>
      </c>
      <c r="C4630" t="s">
        <v>14</v>
      </c>
      <c r="D4630">
        <v>124</v>
      </c>
      <c r="E4630" s="2">
        <v>20000</v>
      </c>
      <c r="F4630">
        <f t="shared" si="360"/>
        <v>2023</v>
      </c>
      <c r="G4630" t="str">
        <f t="shared" si="361"/>
        <v>August</v>
      </c>
      <c r="H4630">
        <f t="shared" si="362"/>
        <v>3</v>
      </c>
      <c r="I4630" t="str">
        <f t="shared" si="363"/>
        <v>Wednesday</v>
      </c>
      <c r="J4630" s="2">
        <f t="shared" si="364"/>
        <v>2480000</v>
      </c>
      <c r="K4630" s="2"/>
    </row>
    <row r="4631" spans="1:11" x14ac:dyDescent="0.3">
      <c r="A4631" s="1">
        <v>45140</v>
      </c>
      <c r="B4631" t="s">
        <v>15</v>
      </c>
      <c r="C4631" t="s">
        <v>16</v>
      </c>
      <c r="D4631">
        <v>243</v>
      </c>
      <c r="E4631" s="2">
        <v>5000</v>
      </c>
      <c r="F4631">
        <f t="shared" si="360"/>
        <v>2023</v>
      </c>
      <c r="G4631" t="str">
        <f t="shared" si="361"/>
        <v>August</v>
      </c>
      <c r="H4631">
        <f t="shared" si="362"/>
        <v>3</v>
      </c>
      <c r="I4631" t="str">
        <f t="shared" si="363"/>
        <v>Wednesday</v>
      </c>
      <c r="J4631" s="2">
        <f t="shared" si="364"/>
        <v>1215000</v>
      </c>
      <c r="K4631" s="2"/>
    </row>
    <row r="4632" spans="1:11" x14ac:dyDescent="0.3">
      <c r="A4632" s="1">
        <v>45140</v>
      </c>
      <c r="B4632" t="s">
        <v>17</v>
      </c>
      <c r="C4632" t="s">
        <v>18</v>
      </c>
      <c r="D4632">
        <v>96</v>
      </c>
      <c r="E4632" s="2">
        <v>25000</v>
      </c>
      <c r="F4632">
        <f t="shared" si="360"/>
        <v>2023</v>
      </c>
      <c r="G4632" t="str">
        <f t="shared" si="361"/>
        <v>August</v>
      </c>
      <c r="H4632">
        <f t="shared" si="362"/>
        <v>3</v>
      </c>
      <c r="I4632" t="str">
        <f t="shared" si="363"/>
        <v>Wednesday</v>
      </c>
      <c r="J4632" s="2">
        <f t="shared" si="364"/>
        <v>2400000</v>
      </c>
      <c r="K4632" s="2"/>
    </row>
    <row r="4633" spans="1:11" x14ac:dyDescent="0.3">
      <c r="A4633" s="1">
        <v>45140</v>
      </c>
      <c r="B4633" t="s">
        <v>19</v>
      </c>
      <c r="C4633" t="s">
        <v>20</v>
      </c>
      <c r="D4633">
        <v>74</v>
      </c>
      <c r="E4633" s="2">
        <v>30000</v>
      </c>
      <c r="F4633">
        <f t="shared" si="360"/>
        <v>2023</v>
      </c>
      <c r="G4633" t="str">
        <f t="shared" si="361"/>
        <v>August</v>
      </c>
      <c r="H4633">
        <f t="shared" si="362"/>
        <v>3</v>
      </c>
      <c r="I4633" t="str">
        <f t="shared" si="363"/>
        <v>Wednesday</v>
      </c>
      <c r="J4633" s="2">
        <f t="shared" si="364"/>
        <v>2220000</v>
      </c>
      <c r="K4633" s="2"/>
    </row>
    <row r="4634" spans="1:11" x14ac:dyDescent="0.3">
      <c r="A4634" s="1">
        <v>45141</v>
      </c>
      <c r="B4634" t="s">
        <v>5</v>
      </c>
      <c r="C4634" t="s">
        <v>6</v>
      </c>
      <c r="D4634">
        <v>94</v>
      </c>
      <c r="E4634" s="2">
        <v>50000</v>
      </c>
      <c r="F4634">
        <f t="shared" si="360"/>
        <v>2023</v>
      </c>
      <c r="G4634" t="str">
        <f t="shared" si="361"/>
        <v>August</v>
      </c>
      <c r="H4634">
        <f t="shared" si="362"/>
        <v>3</v>
      </c>
      <c r="I4634" t="str">
        <f t="shared" si="363"/>
        <v>Thursday</v>
      </c>
      <c r="J4634" s="2">
        <f t="shared" si="364"/>
        <v>4700000</v>
      </c>
      <c r="K4634" s="2"/>
    </row>
    <row r="4635" spans="1:11" x14ac:dyDescent="0.3">
      <c r="A4635" s="1">
        <v>45141</v>
      </c>
      <c r="B4635" t="s">
        <v>7</v>
      </c>
      <c r="C4635" t="s">
        <v>8</v>
      </c>
      <c r="D4635">
        <v>59</v>
      </c>
      <c r="E4635" s="2">
        <v>35000</v>
      </c>
      <c r="F4635">
        <f t="shared" si="360"/>
        <v>2023</v>
      </c>
      <c r="G4635" t="str">
        <f t="shared" si="361"/>
        <v>August</v>
      </c>
      <c r="H4635">
        <f t="shared" si="362"/>
        <v>3</v>
      </c>
      <c r="I4635" t="str">
        <f t="shared" si="363"/>
        <v>Thursday</v>
      </c>
      <c r="J4635" s="2">
        <f t="shared" si="364"/>
        <v>2065000</v>
      </c>
      <c r="K4635" s="2"/>
    </row>
    <row r="4636" spans="1:11" x14ac:dyDescent="0.3">
      <c r="A4636" s="1">
        <v>45141</v>
      </c>
      <c r="B4636" t="s">
        <v>9</v>
      </c>
      <c r="C4636" t="s">
        <v>10</v>
      </c>
      <c r="D4636">
        <v>69</v>
      </c>
      <c r="E4636" s="2">
        <v>45000</v>
      </c>
      <c r="F4636">
        <f t="shared" si="360"/>
        <v>2023</v>
      </c>
      <c r="G4636" t="str">
        <f t="shared" si="361"/>
        <v>August</v>
      </c>
      <c r="H4636">
        <f t="shared" si="362"/>
        <v>3</v>
      </c>
      <c r="I4636" t="str">
        <f t="shared" si="363"/>
        <v>Thursday</v>
      </c>
      <c r="J4636" s="2">
        <f t="shared" si="364"/>
        <v>3105000</v>
      </c>
      <c r="K4636" s="2"/>
    </row>
    <row r="4637" spans="1:11" x14ac:dyDescent="0.3">
      <c r="A4637" s="1">
        <v>45141</v>
      </c>
      <c r="B4637" t="s">
        <v>11</v>
      </c>
      <c r="C4637" t="s">
        <v>12</v>
      </c>
      <c r="D4637">
        <v>52</v>
      </c>
      <c r="E4637" s="2">
        <v>60000</v>
      </c>
      <c r="F4637">
        <f t="shared" si="360"/>
        <v>2023</v>
      </c>
      <c r="G4637" t="str">
        <f t="shared" si="361"/>
        <v>August</v>
      </c>
      <c r="H4637">
        <f t="shared" si="362"/>
        <v>3</v>
      </c>
      <c r="I4637" t="str">
        <f t="shared" si="363"/>
        <v>Thursday</v>
      </c>
      <c r="J4637" s="2">
        <f t="shared" si="364"/>
        <v>3120000</v>
      </c>
      <c r="K4637" s="2"/>
    </row>
    <row r="4638" spans="1:11" x14ac:dyDescent="0.3">
      <c r="A4638" s="1">
        <v>45141</v>
      </c>
      <c r="B4638" t="s">
        <v>13</v>
      </c>
      <c r="C4638" t="s">
        <v>14</v>
      </c>
      <c r="D4638">
        <v>124</v>
      </c>
      <c r="E4638" s="2">
        <v>20000</v>
      </c>
      <c r="F4638">
        <f t="shared" si="360"/>
        <v>2023</v>
      </c>
      <c r="G4638" t="str">
        <f t="shared" si="361"/>
        <v>August</v>
      </c>
      <c r="H4638">
        <f t="shared" si="362"/>
        <v>3</v>
      </c>
      <c r="I4638" t="str">
        <f t="shared" si="363"/>
        <v>Thursday</v>
      </c>
      <c r="J4638" s="2">
        <f t="shared" si="364"/>
        <v>2480000</v>
      </c>
      <c r="K4638" s="2"/>
    </row>
    <row r="4639" spans="1:11" x14ac:dyDescent="0.3">
      <c r="A4639" s="1">
        <v>45141</v>
      </c>
      <c r="B4639" t="s">
        <v>15</v>
      </c>
      <c r="C4639" t="s">
        <v>16</v>
      </c>
      <c r="D4639">
        <v>213</v>
      </c>
      <c r="E4639" s="2">
        <v>5000</v>
      </c>
      <c r="F4639">
        <f t="shared" si="360"/>
        <v>2023</v>
      </c>
      <c r="G4639" t="str">
        <f t="shared" si="361"/>
        <v>August</v>
      </c>
      <c r="H4639">
        <f t="shared" si="362"/>
        <v>3</v>
      </c>
      <c r="I4639" t="str">
        <f t="shared" si="363"/>
        <v>Thursday</v>
      </c>
      <c r="J4639" s="2">
        <f t="shared" si="364"/>
        <v>1065000</v>
      </c>
      <c r="K4639" s="2"/>
    </row>
    <row r="4640" spans="1:11" x14ac:dyDescent="0.3">
      <c r="A4640" s="1">
        <v>45141</v>
      </c>
      <c r="B4640" t="s">
        <v>17</v>
      </c>
      <c r="C4640" t="s">
        <v>18</v>
      </c>
      <c r="D4640">
        <v>89</v>
      </c>
      <c r="E4640" s="2">
        <v>25000</v>
      </c>
      <c r="F4640">
        <f t="shared" si="360"/>
        <v>2023</v>
      </c>
      <c r="G4640" t="str">
        <f t="shared" si="361"/>
        <v>August</v>
      </c>
      <c r="H4640">
        <f t="shared" si="362"/>
        <v>3</v>
      </c>
      <c r="I4640" t="str">
        <f t="shared" si="363"/>
        <v>Thursday</v>
      </c>
      <c r="J4640" s="2">
        <f t="shared" si="364"/>
        <v>2225000</v>
      </c>
      <c r="K4640" s="2"/>
    </row>
    <row r="4641" spans="1:11" x14ac:dyDescent="0.3">
      <c r="A4641" s="1">
        <v>45141</v>
      </c>
      <c r="B4641" t="s">
        <v>19</v>
      </c>
      <c r="C4641" t="s">
        <v>20</v>
      </c>
      <c r="D4641">
        <v>70</v>
      </c>
      <c r="E4641" s="2">
        <v>30000</v>
      </c>
      <c r="F4641">
        <f t="shared" si="360"/>
        <v>2023</v>
      </c>
      <c r="G4641" t="str">
        <f t="shared" si="361"/>
        <v>August</v>
      </c>
      <c r="H4641">
        <f t="shared" si="362"/>
        <v>3</v>
      </c>
      <c r="I4641" t="str">
        <f t="shared" si="363"/>
        <v>Thursday</v>
      </c>
      <c r="J4641" s="2">
        <f t="shared" si="364"/>
        <v>2100000</v>
      </c>
      <c r="K4641" s="2"/>
    </row>
    <row r="4642" spans="1:11" x14ac:dyDescent="0.3">
      <c r="A4642" s="1">
        <v>45142</v>
      </c>
      <c r="B4642" t="s">
        <v>5</v>
      </c>
      <c r="C4642" t="s">
        <v>6</v>
      </c>
      <c r="D4642">
        <v>93</v>
      </c>
      <c r="E4642" s="2">
        <v>50000</v>
      </c>
      <c r="F4642">
        <f t="shared" si="360"/>
        <v>2023</v>
      </c>
      <c r="G4642" t="str">
        <f t="shared" si="361"/>
        <v>August</v>
      </c>
      <c r="H4642">
        <f t="shared" si="362"/>
        <v>3</v>
      </c>
      <c r="I4642" t="str">
        <f t="shared" si="363"/>
        <v>Friday</v>
      </c>
      <c r="J4642" s="2">
        <f t="shared" si="364"/>
        <v>4650000</v>
      </c>
      <c r="K4642" s="2"/>
    </row>
    <row r="4643" spans="1:11" x14ac:dyDescent="0.3">
      <c r="A4643" s="1">
        <v>45142</v>
      </c>
      <c r="B4643" t="s">
        <v>7</v>
      </c>
      <c r="C4643" t="s">
        <v>8</v>
      </c>
      <c r="D4643">
        <v>57</v>
      </c>
      <c r="E4643" s="2">
        <v>35000</v>
      </c>
      <c r="F4643">
        <f t="shared" si="360"/>
        <v>2023</v>
      </c>
      <c r="G4643" t="str">
        <f t="shared" si="361"/>
        <v>August</v>
      </c>
      <c r="H4643">
        <f t="shared" si="362"/>
        <v>3</v>
      </c>
      <c r="I4643" t="str">
        <f t="shared" si="363"/>
        <v>Friday</v>
      </c>
      <c r="J4643" s="2">
        <f t="shared" si="364"/>
        <v>1995000</v>
      </c>
      <c r="K4643" s="2"/>
    </row>
    <row r="4644" spans="1:11" x14ac:dyDescent="0.3">
      <c r="A4644" s="1">
        <v>45142</v>
      </c>
      <c r="B4644" t="s">
        <v>9</v>
      </c>
      <c r="C4644" t="s">
        <v>10</v>
      </c>
      <c r="D4644">
        <v>66</v>
      </c>
      <c r="E4644" s="2">
        <v>45000</v>
      </c>
      <c r="F4644">
        <f t="shared" si="360"/>
        <v>2023</v>
      </c>
      <c r="G4644" t="str">
        <f t="shared" si="361"/>
        <v>August</v>
      </c>
      <c r="H4644">
        <f t="shared" si="362"/>
        <v>3</v>
      </c>
      <c r="I4644" t="str">
        <f t="shared" si="363"/>
        <v>Friday</v>
      </c>
      <c r="J4644" s="2">
        <f t="shared" si="364"/>
        <v>2970000</v>
      </c>
      <c r="K4644" s="2"/>
    </row>
    <row r="4645" spans="1:11" x14ac:dyDescent="0.3">
      <c r="A4645" s="1">
        <v>45142</v>
      </c>
      <c r="B4645" t="s">
        <v>11</v>
      </c>
      <c r="C4645" t="s">
        <v>12</v>
      </c>
      <c r="D4645">
        <v>53</v>
      </c>
      <c r="E4645" s="2">
        <v>60000</v>
      </c>
      <c r="F4645">
        <f t="shared" si="360"/>
        <v>2023</v>
      </c>
      <c r="G4645" t="str">
        <f t="shared" si="361"/>
        <v>August</v>
      </c>
      <c r="H4645">
        <f t="shared" si="362"/>
        <v>3</v>
      </c>
      <c r="I4645" t="str">
        <f t="shared" si="363"/>
        <v>Friday</v>
      </c>
      <c r="J4645" s="2">
        <f t="shared" si="364"/>
        <v>3180000</v>
      </c>
      <c r="K4645" s="2"/>
    </row>
    <row r="4646" spans="1:11" x14ac:dyDescent="0.3">
      <c r="A4646" s="1">
        <v>45142</v>
      </c>
      <c r="B4646" t="s">
        <v>13</v>
      </c>
      <c r="C4646" t="s">
        <v>14</v>
      </c>
      <c r="D4646">
        <v>115</v>
      </c>
      <c r="E4646" s="2">
        <v>20000</v>
      </c>
      <c r="F4646">
        <f t="shared" si="360"/>
        <v>2023</v>
      </c>
      <c r="G4646" t="str">
        <f t="shared" si="361"/>
        <v>August</v>
      </c>
      <c r="H4646">
        <f t="shared" si="362"/>
        <v>3</v>
      </c>
      <c r="I4646" t="str">
        <f t="shared" si="363"/>
        <v>Friday</v>
      </c>
      <c r="J4646" s="2">
        <f t="shared" si="364"/>
        <v>2300000</v>
      </c>
      <c r="K4646" s="2"/>
    </row>
    <row r="4647" spans="1:11" x14ac:dyDescent="0.3">
      <c r="A4647" s="1">
        <v>45142</v>
      </c>
      <c r="B4647" t="s">
        <v>15</v>
      </c>
      <c r="C4647" t="s">
        <v>16</v>
      </c>
      <c r="D4647">
        <v>225</v>
      </c>
      <c r="E4647" s="2">
        <v>5000</v>
      </c>
      <c r="F4647">
        <f t="shared" si="360"/>
        <v>2023</v>
      </c>
      <c r="G4647" t="str">
        <f t="shared" si="361"/>
        <v>August</v>
      </c>
      <c r="H4647">
        <f t="shared" si="362"/>
        <v>3</v>
      </c>
      <c r="I4647" t="str">
        <f t="shared" si="363"/>
        <v>Friday</v>
      </c>
      <c r="J4647" s="2">
        <f t="shared" si="364"/>
        <v>1125000</v>
      </c>
      <c r="K4647" s="2"/>
    </row>
    <row r="4648" spans="1:11" x14ac:dyDescent="0.3">
      <c r="A4648" s="1">
        <v>45142</v>
      </c>
      <c r="B4648" t="s">
        <v>17</v>
      </c>
      <c r="C4648" t="s">
        <v>18</v>
      </c>
      <c r="D4648">
        <v>91</v>
      </c>
      <c r="E4648" s="2">
        <v>25000</v>
      </c>
      <c r="F4648">
        <f t="shared" si="360"/>
        <v>2023</v>
      </c>
      <c r="G4648" t="str">
        <f t="shared" si="361"/>
        <v>August</v>
      </c>
      <c r="H4648">
        <f t="shared" si="362"/>
        <v>3</v>
      </c>
      <c r="I4648" t="str">
        <f t="shared" si="363"/>
        <v>Friday</v>
      </c>
      <c r="J4648" s="2">
        <f t="shared" si="364"/>
        <v>2275000</v>
      </c>
      <c r="K4648" s="2"/>
    </row>
    <row r="4649" spans="1:11" x14ac:dyDescent="0.3">
      <c r="A4649" s="1">
        <v>45142</v>
      </c>
      <c r="B4649" t="s">
        <v>19</v>
      </c>
      <c r="C4649" t="s">
        <v>20</v>
      </c>
      <c r="D4649">
        <v>72</v>
      </c>
      <c r="E4649" s="2">
        <v>30000</v>
      </c>
      <c r="F4649">
        <f t="shared" si="360"/>
        <v>2023</v>
      </c>
      <c r="G4649" t="str">
        <f t="shared" si="361"/>
        <v>August</v>
      </c>
      <c r="H4649">
        <f t="shared" si="362"/>
        <v>3</v>
      </c>
      <c r="I4649" t="str">
        <f t="shared" si="363"/>
        <v>Friday</v>
      </c>
      <c r="J4649" s="2">
        <f t="shared" si="364"/>
        <v>2160000</v>
      </c>
      <c r="K4649" s="2"/>
    </row>
    <row r="4650" spans="1:11" x14ac:dyDescent="0.3">
      <c r="A4650" s="1">
        <v>45143</v>
      </c>
      <c r="B4650" t="s">
        <v>5</v>
      </c>
      <c r="C4650" t="s">
        <v>6</v>
      </c>
      <c r="D4650">
        <v>93</v>
      </c>
      <c r="E4650" s="2">
        <v>50000</v>
      </c>
      <c r="F4650">
        <f t="shared" si="360"/>
        <v>2023</v>
      </c>
      <c r="G4650" t="str">
        <f t="shared" si="361"/>
        <v>August</v>
      </c>
      <c r="H4650">
        <f t="shared" si="362"/>
        <v>3</v>
      </c>
      <c r="I4650" t="str">
        <f t="shared" si="363"/>
        <v>Saturday</v>
      </c>
      <c r="J4650" s="2">
        <f t="shared" si="364"/>
        <v>4650000</v>
      </c>
      <c r="K4650" s="2"/>
    </row>
    <row r="4651" spans="1:11" x14ac:dyDescent="0.3">
      <c r="A4651" s="1">
        <v>45143</v>
      </c>
      <c r="B4651" t="s">
        <v>7</v>
      </c>
      <c r="C4651" t="s">
        <v>8</v>
      </c>
      <c r="D4651">
        <v>54</v>
      </c>
      <c r="E4651" s="2">
        <v>35000</v>
      </c>
      <c r="F4651">
        <f t="shared" si="360"/>
        <v>2023</v>
      </c>
      <c r="G4651" t="str">
        <f t="shared" si="361"/>
        <v>August</v>
      </c>
      <c r="H4651">
        <f t="shared" si="362"/>
        <v>3</v>
      </c>
      <c r="I4651" t="str">
        <f t="shared" si="363"/>
        <v>Saturday</v>
      </c>
      <c r="J4651" s="2">
        <f t="shared" si="364"/>
        <v>1890000</v>
      </c>
      <c r="K4651" s="2"/>
    </row>
    <row r="4652" spans="1:11" x14ac:dyDescent="0.3">
      <c r="A4652" s="1">
        <v>45143</v>
      </c>
      <c r="B4652" t="s">
        <v>9</v>
      </c>
      <c r="C4652" t="s">
        <v>10</v>
      </c>
      <c r="D4652">
        <v>64</v>
      </c>
      <c r="E4652" s="2">
        <v>45000</v>
      </c>
      <c r="F4652">
        <f t="shared" si="360"/>
        <v>2023</v>
      </c>
      <c r="G4652" t="str">
        <f t="shared" si="361"/>
        <v>August</v>
      </c>
      <c r="H4652">
        <f t="shared" si="362"/>
        <v>3</v>
      </c>
      <c r="I4652" t="str">
        <f t="shared" si="363"/>
        <v>Saturday</v>
      </c>
      <c r="J4652" s="2">
        <f t="shared" si="364"/>
        <v>2880000</v>
      </c>
      <c r="K4652" s="2"/>
    </row>
    <row r="4653" spans="1:11" x14ac:dyDescent="0.3">
      <c r="A4653" s="1">
        <v>45143</v>
      </c>
      <c r="B4653" t="s">
        <v>11</v>
      </c>
      <c r="C4653" t="s">
        <v>12</v>
      </c>
      <c r="D4653">
        <v>55</v>
      </c>
      <c r="E4653" s="2">
        <v>60000</v>
      </c>
      <c r="F4653">
        <f t="shared" si="360"/>
        <v>2023</v>
      </c>
      <c r="G4653" t="str">
        <f t="shared" si="361"/>
        <v>August</v>
      </c>
      <c r="H4653">
        <f t="shared" si="362"/>
        <v>3</v>
      </c>
      <c r="I4653" t="str">
        <f t="shared" si="363"/>
        <v>Saturday</v>
      </c>
      <c r="J4653" s="2">
        <f t="shared" si="364"/>
        <v>3300000</v>
      </c>
      <c r="K4653" s="2"/>
    </row>
    <row r="4654" spans="1:11" x14ac:dyDescent="0.3">
      <c r="A4654" s="1">
        <v>45143</v>
      </c>
      <c r="B4654" t="s">
        <v>13</v>
      </c>
      <c r="C4654" t="s">
        <v>14</v>
      </c>
      <c r="D4654">
        <v>110</v>
      </c>
      <c r="E4654" s="2">
        <v>20000</v>
      </c>
      <c r="F4654">
        <f t="shared" si="360"/>
        <v>2023</v>
      </c>
      <c r="G4654" t="str">
        <f t="shared" si="361"/>
        <v>August</v>
      </c>
      <c r="H4654">
        <f t="shared" si="362"/>
        <v>3</v>
      </c>
      <c r="I4654" t="str">
        <f t="shared" si="363"/>
        <v>Saturday</v>
      </c>
      <c r="J4654" s="2">
        <f t="shared" si="364"/>
        <v>2200000</v>
      </c>
      <c r="K4654" s="2"/>
    </row>
    <row r="4655" spans="1:11" x14ac:dyDescent="0.3">
      <c r="A4655" s="1">
        <v>45143</v>
      </c>
      <c r="B4655" t="s">
        <v>15</v>
      </c>
      <c r="C4655" t="s">
        <v>16</v>
      </c>
      <c r="D4655">
        <v>250</v>
      </c>
      <c r="E4655" s="2">
        <v>5000</v>
      </c>
      <c r="F4655">
        <f t="shared" si="360"/>
        <v>2023</v>
      </c>
      <c r="G4655" t="str">
        <f t="shared" si="361"/>
        <v>August</v>
      </c>
      <c r="H4655">
        <f t="shared" si="362"/>
        <v>3</v>
      </c>
      <c r="I4655" t="str">
        <f t="shared" si="363"/>
        <v>Saturday</v>
      </c>
      <c r="J4655" s="2">
        <f t="shared" si="364"/>
        <v>1250000</v>
      </c>
      <c r="K4655" s="2"/>
    </row>
    <row r="4656" spans="1:11" x14ac:dyDescent="0.3">
      <c r="A4656" s="1">
        <v>45143</v>
      </c>
      <c r="B4656" t="s">
        <v>17</v>
      </c>
      <c r="C4656" t="s">
        <v>18</v>
      </c>
      <c r="D4656">
        <v>83</v>
      </c>
      <c r="E4656" s="2">
        <v>25000</v>
      </c>
      <c r="F4656">
        <f t="shared" si="360"/>
        <v>2023</v>
      </c>
      <c r="G4656" t="str">
        <f t="shared" si="361"/>
        <v>August</v>
      </c>
      <c r="H4656">
        <f t="shared" si="362"/>
        <v>3</v>
      </c>
      <c r="I4656" t="str">
        <f t="shared" si="363"/>
        <v>Saturday</v>
      </c>
      <c r="J4656" s="2">
        <f t="shared" si="364"/>
        <v>2075000</v>
      </c>
      <c r="K4656" s="2"/>
    </row>
    <row r="4657" spans="1:11" x14ac:dyDescent="0.3">
      <c r="A4657" s="1">
        <v>45143</v>
      </c>
      <c r="B4657" t="s">
        <v>19</v>
      </c>
      <c r="C4657" t="s">
        <v>20</v>
      </c>
      <c r="D4657">
        <v>67</v>
      </c>
      <c r="E4657" s="2">
        <v>30000</v>
      </c>
      <c r="F4657">
        <f t="shared" si="360"/>
        <v>2023</v>
      </c>
      <c r="G4657" t="str">
        <f t="shared" si="361"/>
        <v>August</v>
      </c>
      <c r="H4657">
        <f t="shared" si="362"/>
        <v>3</v>
      </c>
      <c r="I4657" t="str">
        <f t="shared" si="363"/>
        <v>Saturday</v>
      </c>
      <c r="J4657" s="2">
        <f t="shared" si="364"/>
        <v>2010000</v>
      </c>
      <c r="K4657" s="2"/>
    </row>
    <row r="4658" spans="1:11" x14ac:dyDescent="0.3">
      <c r="A4658" s="1">
        <v>45144</v>
      </c>
      <c r="B4658" t="s">
        <v>5</v>
      </c>
      <c r="C4658" t="s">
        <v>6</v>
      </c>
      <c r="D4658">
        <v>83</v>
      </c>
      <c r="E4658" s="2">
        <v>50000</v>
      </c>
      <c r="F4658">
        <f t="shared" si="360"/>
        <v>2023</v>
      </c>
      <c r="G4658" t="str">
        <f t="shared" si="361"/>
        <v>August</v>
      </c>
      <c r="H4658">
        <f t="shared" si="362"/>
        <v>3</v>
      </c>
      <c r="I4658" t="str">
        <f t="shared" si="363"/>
        <v>Sunday</v>
      </c>
      <c r="J4658" s="2">
        <f t="shared" si="364"/>
        <v>4150000</v>
      </c>
      <c r="K4658" s="2"/>
    </row>
    <row r="4659" spans="1:11" x14ac:dyDescent="0.3">
      <c r="A4659" s="1">
        <v>45144</v>
      </c>
      <c r="B4659" t="s">
        <v>7</v>
      </c>
      <c r="C4659" t="s">
        <v>8</v>
      </c>
      <c r="D4659">
        <v>58</v>
      </c>
      <c r="E4659" s="2">
        <v>35000</v>
      </c>
      <c r="F4659">
        <f t="shared" si="360"/>
        <v>2023</v>
      </c>
      <c r="G4659" t="str">
        <f t="shared" si="361"/>
        <v>August</v>
      </c>
      <c r="H4659">
        <f t="shared" si="362"/>
        <v>3</v>
      </c>
      <c r="I4659" t="str">
        <f t="shared" si="363"/>
        <v>Sunday</v>
      </c>
      <c r="J4659" s="2">
        <f t="shared" si="364"/>
        <v>2030000</v>
      </c>
      <c r="K4659" s="2"/>
    </row>
    <row r="4660" spans="1:11" x14ac:dyDescent="0.3">
      <c r="A4660" s="1">
        <v>45144</v>
      </c>
      <c r="B4660" t="s">
        <v>9</v>
      </c>
      <c r="C4660" t="s">
        <v>10</v>
      </c>
      <c r="D4660">
        <v>62</v>
      </c>
      <c r="E4660" s="2">
        <v>45000</v>
      </c>
      <c r="F4660">
        <f t="shared" si="360"/>
        <v>2023</v>
      </c>
      <c r="G4660" t="str">
        <f t="shared" si="361"/>
        <v>August</v>
      </c>
      <c r="H4660">
        <f t="shared" si="362"/>
        <v>3</v>
      </c>
      <c r="I4660" t="str">
        <f t="shared" si="363"/>
        <v>Sunday</v>
      </c>
      <c r="J4660" s="2">
        <f t="shared" si="364"/>
        <v>2790000</v>
      </c>
      <c r="K4660" s="2"/>
    </row>
    <row r="4661" spans="1:11" x14ac:dyDescent="0.3">
      <c r="A4661" s="1">
        <v>45144</v>
      </c>
      <c r="B4661" t="s">
        <v>11</v>
      </c>
      <c r="C4661" t="s">
        <v>12</v>
      </c>
      <c r="D4661">
        <v>56</v>
      </c>
      <c r="E4661" s="2">
        <v>60000</v>
      </c>
      <c r="F4661">
        <f t="shared" si="360"/>
        <v>2023</v>
      </c>
      <c r="G4661" t="str">
        <f t="shared" si="361"/>
        <v>August</v>
      </c>
      <c r="H4661">
        <f t="shared" si="362"/>
        <v>3</v>
      </c>
      <c r="I4661" t="str">
        <f t="shared" si="363"/>
        <v>Sunday</v>
      </c>
      <c r="J4661" s="2">
        <f t="shared" si="364"/>
        <v>3360000</v>
      </c>
      <c r="K4661" s="2"/>
    </row>
    <row r="4662" spans="1:11" x14ac:dyDescent="0.3">
      <c r="A4662" s="1">
        <v>45144</v>
      </c>
      <c r="B4662" t="s">
        <v>13</v>
      </c>
      <c r="C4662" t="s">
        <v>14</v>
      </c>
      <c r="D4662">
        <v>114</v>
      </c>
      <c r="E4662" s="2">
        <v>20000</v>
      </c>
      <c r="F4662">
        <f t="shared" si="360"/>
        <v>2023</v>
      </c>
      <c r="G4662" t="str">
        <f t="shared" si="361"/>
        <v>August</v>
      </c>
      <c r="H4662">
        <f t="shared" si="362"/>
        <v>3</v>
      </c>
      <c r="I4662" t="str">
        <f t="shared" si="363"/>
        <v>Sunday</v>
      </c>
      <c r="J4662" s="2">
        <f t="shared" si="364"/>
        <v>2280000</v>
      </c>
      <c r="K4662" s="2"/>
    </row>
    <row r="4663" spans="1:11" x14ac:dyDescent="0.3">
      <c r="A4663" s="1">
        <v>45144</v>
      </c>
      <c r="B4663" t="s">
        <v>15</v>
      </c>
      <c r="C4663" t="s">
        <v>16</v>
      </c>
      <c r="D4663">
        <v>251</v>
      </c>
      <c r="E4663" s="2">
        <v>5000</v>
      </c>
      <c r="F4663">
        <f t="shared" si="360"/>
        <v>2023</v>
      </c>
      <c r="G4663" t="str">
        <f t="shared" si="361"/>
        <v>August</v>
      </c>
      <c r="H4663">
        <f t="shared" si="362"/>
        <v>3</v>
      </c>
      <c r="I4663" t="str">
        <f t="shared" si="363"/>
        <v>Sunday</v>
      </c>
      <c r="J4663" s="2">
        <f t="shared" si="364"/>
        <v>1255000</v>
      </c>
      <c r="K4663" s="2"/>
    </row>
    <row r="4664" spans="1:11" x14ac:dyDescent="0.3">
      <c r="A4664" s="1">
        <v>45144</v>
      </c>
      <c r="B4664" t="s">
        <v>17</v>
      </c>
      <c r="C4664" t="s">
        <v>18</v>
      </c>
      <c r="D4664">
        <v>97</v>
      </c>
      <c r="E4664" s="2">
        <v>25000</v>
      </c>
      <c r="F4664">
        <f t="shared" si="360"/>
        <v>2023</v>
      </c>
      <c r="G4664" t="str">
        <f t="shared" si="361"/>
        <v>August</v>
      </c>
      <c r="H4664">
        <f t="shared" si="362"/>
        <v>3</v>
      </c>
      <c r="I4664" t="str">
        <f t="shared" si="363"/>
        <v>Sunday</v>
      </c>
      <c r="J4664" s="2">
        <f t="shared" si="364"/>
        <v>2425000</v>
      </c>
      <c r="K4664" s="2"/>
    </row>
    <row r="4665" spans="1:11" x14ac:dyDescent="0.3">
      <c r="A4665" s="1">
        <v>45144</v>
      </c>
      <c r="B4665" t="s">
        <v>19</v>
      </c>
      <c r="C4665" t="s">
        <v>20</v>
      </c>
      <c r="D4665">
        <v>74</v>
      </c>
      <c r="E4665" s="2">
        <v>30000</v>
      </c>
      <c r="F4665">
        <f t="shared" si="360"/>
        <v>2023</v>
      </c>
      <c r="G4665" t="str">
        <f t="shared" si="361"/>
        <v>August</v>
      </c>
      <c r="H4665">
        <f t="shared" si="362"/>
        <v>3</v>
      </c>
      <c r="I4665" t="str">
        <f t="shared" si="363"/>
        <v>Sunday</v>
      </c>
      <c r="J4665" s="2">
        <f t="shared" si="364"/>
        <v>2220000</v>
      </c>
      <c r="K4665" s="2"/>
    </row>
    <row r="4666" spans="1:11" x14ac:dyDescent="0.3">
      <c r="A4666" s="1">
        <v>45145</v>
      </c>
      <c r="B4666" t="s">
        <v>5</v>
      </c>
      <c r="C4666" t="s">
        <v>6</v>
      </c>
      <c r="D4666">
        <v>88</v>
      </c>
      <c r="E4666" s="2">
        <v>50000</v>
      </c>
      <c r="F4666">
        <f t="shared" si="360"/>
        <v>2023</v>
      </c>
      <c r="G4666" t="str">
        <f t="shared" si="361"/>
        <v>August</v>
      </c>
      <c r="H4666">
        <f t="shared" si="362"/>
        <v>3</v>
      </c>
      <c r="I4666" t="str">
        <f t="shared" si="363"/>
        <v>Monday</v>
      </c>
      <c r="J4666" s="2">
        <f t="shared" si="364"/>
        <v>4400000</v>
      </c>
      <c r="K4666" s="2"/>
    </row>
    <row r="4667" spans="1:11" x14ac:dyDescent="0.3">
      <c r="A4667" s="1">
        <v>45145</v>
      </c>
      <c r="B4667" t="s">
        <v>7</v>
      </c>
      <c r="C4667" t="s">
        <v>8</v>
      </c>
      <c r="D4667">
        <v>58</v>
      </c>
      <c r="E4667" s="2">
        <v>35000</v>
      </c>
      <c r="F4667">
        <f t="shared" si="360"/>
        <v>2023</v>
      </c>
      <c r="G4667" t="str">
        <f t="shared" si="361"/>
        <v>August</v>
      </c>
      <c r="H4667">
        <f t="shared" si="362"/>
        <v>3</v>
      </c>
      <c r="I4667" t="str">
        <f t="shared" si="363"/>
        <v>Monday</v>
      </c>
      <c r="J4667" s="2">
        <f t="shared" si="364"/>
        <v>2030000</v>
      </c>
      <c r="K4667" s="2"/>
    </row>
    <row r="4668" spans="1:11" x14ac:dyDescent="0.3">
      <c r="A4668" s="1">
        <v>45145</v>
      </c>
      <c r="B4668" t="s">
        <v>9</v>
      </c>
      <c r="C4668" t="s">
        <v>10</v>
      </c>
      <c r="D4668">
        <v>63</v>
      </c>
      <c r="E4668" s="2">
        <v>45000</v>
      </c>
      <c r="F4668">
        <f t="shared" si="360"/>
        <v>2023</v>
      </c>
      <c r="G4668" t="str">
        <f t="shared" si="361"/>
        <v>August</v>
      </c>
      <c r="H4668">
        <f t="shared" si="362"/>
        <v>3</v>
      </c>
      <c r="I4668" t="str">
        <f t="shared" si="363"/>
        <v>Monday</v>
      </c>
      <c r="J4668" s="2">
        <f t="shared" si="364"/>
        <v>2835000</v>
      </c>
      <c r="K4668" s="2"/>
    </row>
    <row r="4669" spans="1:11" x14ac:dyDescent="0.3">
      <c r="A4669" s="1">
        <v>45145</v>
      </c>
      <c r="B4669" t="s">
        <v>11</v>
      </c>
      <c r="C4669" t="s">
        <v>12</v>
      </c>
      <c r="D4669">
        <v>48</v>
      </c>
      <c r="E4669" s="2">
        <v>60000</v>
      </c>
      <c r="F4669">
        <f t="shared" si="360"/>
        <v>2023</v>
      </c>
      <c r="G4669" t="str">
        <f t="shared" si="361"/>
        <v>August</v>
      </c>
      <c r="H4669">
        <f t="shared" si="362"/>
        <v>3</v>
      </c>
      <c r="I4669" t="str">
        <f t="shared" si="363"/>
        <v>Monday</v>
      </c>
      <c r="J4669" s="2">
        <f t="shared" si="364"/>
        <v>2880000</v>
      </c>
      <c r="K4669" s="2"/>
    </row>
    <row r="4670" spans="1:11" x14ac:dyDescent="0.3">
      <c r="A4670" s="1">
        <v>45145</v>
      </c>
      <c r="B4670" t="s">
        <v>13</v>
      </c>
      <c r="C4670" t="s">
        <v>14</v>
      </c>
      <c r="D4670">
        <v>128</v>
      </c>
      <c r="E4670" s="2">
        <v>20000</v>
      </c>
      <c r="F4670">
        <f t="shared" si="360"/>
        <v>2023</v>
      </c>
      <c r="G4670" t="str">
        <f t="shared" si="361"/>
        <v>August</v>
      </c>
      <c r="H4670">
        <f t="shared" si="362"/>
        <v>3</v>
      </c>
      <c r="I4670" t="str">
        <f t="shared" si="363"/>
        <v>Monday</v>
      </c>
      <c r="J4670" s="2">
        <f t="shared" si="364"/>
        <v>2560000</v>
      </c>
      <c r="K4670" s="2"/>
    </row>
    <row r="4671" spans="1:11" x14ac:dyDescent="0.3">
      <c r="A4671" s="1">
        <v>45145</v>
      </c>
      <c r="B4671" t="s">
        <v>15</v>
      </c>
      <c r="C4671" t="s">
        <v>16</v>
      </c>
      <c r="D4671">
        <v>230</v>
      </c>
      <c r="E4671" s="2">
        <v>5000</v>
      </c>
      <c r="F4671">
        <f t="shared" si="360"/>
        <v>2023</v>
      </c>
      <c r="G4671" t="str">
        <f t="shared" si="361"/>
        <v>August</v>
      </c>
      <c r="H4671">
        <f t="shared" si="362"/>
        <v>3</v>
      </c>
      <c r="I4671" t="str">
        <f t="shared" si="363"/>
        <v>Monday</v>
      </c>
      <c r="J4671" s="2">
        <f t="shared" si="364"/>
        <v>1150000</v>
      </c>
      <c r="K4671" s="2"/>
    </row>
    <row r="4672" spans="1:11" x14ac:dyDescent="0.3">
      <c r="A4672" s="1">
        <v>45145</v>
      </c>
      <c r="B4672" t="s">
        <v>17</v>
      </c>
      <c r="C4672" t="s">
        <v>18</v>
      </c>
      <c r="D4672">
        <v>81</v>
      </c>
      <c r="E4672" s="2">
        <v>25000</v>
      </c>
      <c r="F4672">
        <f t="shared" si="360"/>
        <v>2023</v>
      </c>
      <c r="G4672" t="str">
        <f t="shared" si="361"/>
        <v>August</v>
      </c>
      <c r="H4672">
        <f t="shared" si="362"/>
        <v>3</v>
      </c>
      <c r="I4672" t="str">
        <f t="shared" si="363"/>
        <v>Monday</v>
      </c>
      <c r="J4672" s="2">
        <f t="shared" si="364"/>
        <v>2025000</v>
      </c>
      <c r="K4672" s="2"/>
    </row>
    <row r="4673" spans="1:11" x14ac:dyDescent="0.3">
      <c r="A4673" s="1">
        <v>45145</v>
      </c>
      <c r="B4673" t="s">
        <v>19</v>
      </c>
      <c r="C4673" t="s">
        <v>20</v>
      </c>
      <c r="D4673">
        <v>76</v>
      </c>
      <c r="E4673" s="2">
        <v>30000</v>
      </c>
      <c r="F4673">
        <f t="shared" si="360"/>
        <v>2023</v>
      </c>
      <c r="G4673" t="str">
        <f t="shared" si="361"/>
        <v>August</v>
      </c>
      <c r="H4673">
        <f t="shared" si="362"/>
        <v>3</v>
      </c>
      <c r="I4673" t="str">
        <f t="shared" si="363"/>
        <v>Monday</v>
      </c>
      <c r="J4673" s="2">
        <f t="shared" si="364"/>
        <v>2280000</v>
      </c>
      <c r="K4673" s="2"/>
    </row>
    <row r="4674" spans="1:11" x14ac:dyDescent="0.3">
      <c r="A4674" s="1">
        <v>45146</v>
      </c>
      <c r="B4674" t="s">
        <v>5</v>
      </c>
      <c r="C4674" t="s">
        <v>6</v>
      </c>
      <c r="D4674">
        <v>87</v>
      </c>
      <c r="E4674" s="2">
        <v>50000</v>
      </c>
      <c r="F4674">
        <f t="shared" ref="F4674:F4737" si="365">YEAR(A4674)</f>
        <v>2023</v>
      </c>
      <c r="G4674" t="str">
        <f t="shared" ref="G4674:G4737" si="366">TEXT(A4674,"mmmm")</f>
        <v>August</v>
      </c>
      <c r="H4674">
        <f t="shared" ref="H4674:H4737" si="367">ROUNDUP(MONTH(A4674)/3,0)</f>
        <v>3</v>
      </c>
      <c r="I4674" t="str">
        <f t="shared" ref="I4674:I4737" si="368">TEXT(A4674,"dddd")</f>
        <v>Tuesday</v>
      </c>
      <c r="J4674" s="2">
        <f t="shared" ref="J4674:J4737" si="369">D4674*E4674</f>
        <v>4350000</v>
      </c>
      <c r="K4674" s="2"/>
    </row>
    <row r="4675" spans="1:11" x14ac:dyDescent="0.3">
      <c r="A4675" s="1">
        <v>45146</v>
      </c>
      <c r="B4675" t="s">
        <v>7</v>
      </c>
      <c r="C4675" t="s">
        <v>8</v>
      </c>
      <c r="D4675">
        <v>62</v>
      </c>
      <c r="E4675" s="2">
        <v>35000</v>
      </c>
      <c r="F4675">
        <f t="shared" si="365"/>
        <v>2023</v>
      </c>
      <c r="G4675" t="str">
        <f t="shared" si="366"/>
        <v>August</v>
      </c>
      <c r="H4675">
        <f t="shared" si="367"/>
        <v>3</v>
      </c>
      <c r="I4675" t="str">
        <f t="shared" si="368"/>
        <v>Tuesday</v>
      </c>
      <c r="J4675" s="2">
        <f t="shared" si="369"/>
        <v>2170000</v>
      </c>
      <c r="K4675" s="2"/>
    </row>
    <row r="4676" spans="1:11" x14ac:dyDescent="0.3">
      <c r="A4676" s="1">
        <v>45146</v>
      </c>
      <c r="B4676" t="s">
        <v>9</v>
      </c>
      <c r="C4676" t="s">
        <v>10</v>
      </c>
      <c r="D4676">
        <v>71</v>
      </c>
      <c r="E4676" s="2">
        <v>45000</v>
      </c>
      <c r="F4676">
        <f t="shared" si="365"/>
        <v>2023</v>
      </c>
      <c r="G4676" t="str">
        <f t="shared" si="366"/>
        <v>August</v>
      </c>
      <c r="H4676">
        <f t="shared" si="367"/>
        <v>3</v>
      </c>
      <c r="I4676" t="str">
        <f t="shared" si="368"/>
        <v>Tuesday</v>
      </c>
      <c r="J4676" s="2">
        <f t="shared" si="369"/>
        <v>3195000</v>
      </c>
      <c r="K4676" s="2"/>
    </row>
    <row r="4677" spans="1:11" x14ac:dyDescent="0.3">
      <c r="A4677" s="1">
        <v>45146</v>
      </c>
      <c r="B4677" t="s">
        <v>11</v>
      </c>
      <c r="C4677" t="s">
        <v>12</v>
      </c>
      <c r="D4677">
        <v>49</v>
      </c>
      <c r="E4677" s="2">
        <v>60000</v>
      </c>
      <c r="F4677">
        <f t="shared" si="365"/>
        <v>2023</v>
      </c>
      <c r="G4677" t="str">
        <f t="shared" si="366"/>
        <v>August</v>
      </c>
      <c r="H4677">
        <f t="shared" si="367"/>
        <v>3</v>
      </c>
      <c r="I4677" t="str">
        <f t="shared" si="368"/>
        <v>Tuesday</v>
      </c>
      <c r="J4677" s="2">
        <f t="shared" si="369"/>
        <v>2940000</v>
      </c>
      <c r="K4677" s="2"/>
    </row>
    <row r="4678" spans="1:11" x14ac:dyDescent="0.3">
      <c r="A4678" s="1">
        <v>45146</v>
      </c>
      <c r="B4678" t="s">
        <v>13</v>
      </c>
      <c r="C4678" t="s">
        <v>14</v>
      </c>
      <c r="D4678">
        <v>114</v>
      </c>
      <c r="E4678" s="2">
        <v>20000</v>
      </c>
      <c r="F4678">
        <f t="shared" si="365"/>
        <v>2023</v>
      </c>
      <c r="G4678" t="str">
        <f t="shared" si="366"/>
        <v>August</v>
      </c>
      <c r="H4678">
        <f t="shared" si="367"/>
        <v>3</v>
      </c>
      <c r="I4678" t="str">
        <f t="shared" si="368"/>
        <v>Tuesday</v>
      </c>
      <c r="J4678" s="2">
        <f t="shared" si="369"/>
        <v>2280000</v>
      </c>
      <c r="K4678" s="2"/>
    </row>
    <row r="4679" spans="1:11" x14ac:dyDescent="0.3">
      <c r="A4679" s="1">
        <v>45146</v>
      </c>
      <c r="B4679" t="s">
        <v>15</v>
      </c>
      <c r="C4679" t="s">
        <v>16</v>
      </c>
      <c r="D4679">
        <v>250</v>
      </c>
      <c r="E4679" s="2">
        <v>5000</v>
      </c>
      <c r="F4679">
        <f t="shared" si="365"/>
        <v>2023</v>
      </c>
      <c r="G4679" t="str">
        <f t="shared" si="366"/>
        <v>August</v>
      </c>
      <c r="H4679">
        <f t="shared" si="367"/>
        <v>3</v>
      </c>
      <c r="I4679" t="str">
        <f t="shared" si="368"/>
        <v>Tuesday</v>
      </c>
      <c r="J4679" s="2">
        <f t="shared" si="369"/>
        <v>1250000</v>
      </c>
      <c r="K4679" s="2"/>
    </row>
    <row r="4680" spans="1:11" x14ac:dyDescent="0.3">
      <c r="A4680" s="1">
        <v>45146</v>
      </c>
      <c r="B4680" t="s">
        <v>17</v>
      </c>
      <c r="C4680" t="s">
        <v>18</v>
      </c>
      <c r="D4680">
        <v>86</v>
      </c>
      <c r="E4680" s="2">
        <v>25000</v>
      </c>
      <c r="F4680">
        <f t="shared" si="365"/>
        <v>2023</v>
      </c>
      <c r="G4680" t="str">
        <f t="shared" si="366"/>
        <v>August</v>
      </c>
      <c r="H4680">
        <f t="shared" si="367"/>
        <v>3</v>
      </c>
      <c r="I4680" t="str">
        <f t="shared" si="368"/>
        <v>Tuesday</v>
      </c>
      <c r="J4680" s="2">
        <f t="shared" si="369"/>
        <v>2150000</v>
      </c>
      <c r="K4680" s="2"/>
    </row>
    <row r="4681" spans="1:11" x14ac:dyDescent="0.3">
      <c r="A4681" s="1">
        <v>45146</v>
      </c>
      <c r="B4681" t="s">
        <v>19</v>
      </c>
      <c r="C4681" t="s">
        <v>20</v>
      </c>
      <c r="D4681">
        <v>78</v>
      </c>
      <c r="E4681" s="2">
        <v>30000</v>
      </c>
      <c r="F4681">
        <f t="shared" si="365"/>
        <v>2023</v>
      </c>
      <c r="G4681" t="str">
        <f t="shared" si="366"/>
        <v>August</v>
      </c>
      <c r="H4681">
        <f t="shared" si="367"/>
        <v>3</v>
      </c>
      <c r="I4681" t="str">
        <f t="shared" si="368"/>
        <v>Tuesday</v>
      </c>
      <c r="J4681" s="2">
        <f t="shared" si="369"/>
        <v>2340000</v>
      </c>
      <c r="K4681" s="2"/>
    </row>
    <row r="4682" spans="1:11" x14ac:dyDescent="0.3">
      <c r="A4682" s="1">
        <v>45147</v>
      </c>
      <c r="B4682" t="s">
        <v>5</v>
      </c>
      <c r="C4682" t="s">
        <v>6</v>
      </c>
      <c r="D4682">
        <v>88</v>
      </c>
      <c r="E4682" s="2">
        <v>50000</v>
      </c>
      <c r="F4682">
        <f t="shared" si="365"/>
        <v>2023</v>
      </c>
      <c r="G4682" t="str">
        <f t="shared" si="366"/>
        <v>August</v>
      </c>
      <c r="H4682">
        <f t="shared" si="367"/>
        <v>3</v>
      </c>
      <c r="I4682" t="str">
        <f t="shared" si="368"/>
        <v>Wednesday</v>
      </c>
      <c r="J4682" s="2">
        <f t="shared" si="369"/>
        <v>4400000</v>
      </c>
      <c r="K4682" s="2"/>
    </row>
    <row r="4683" spans="1:11" x14ac:dyDescent="0.3">
      <c r="A4683" s="1">
        <v>45147</v>
      </c>
      <c r="B4683" t="s">
        <v>7</v>
      </c>
      <c r="C4683" t="s">
        <v>8</v>
      </c>
      <c r="D4683">
        <v>62</v>
      </c>
      <c r="E4683" s="2">
        <v>35000</v>
      </c>
      <c r="F4683">
        <f t="shared" si="365"/>
        <v>2023</v>
      </c>
      <c r="G4683" t="str">
        <f t="shared" si="366"/>
        <v>August</v>
      </c>
      <c r="H4683">
        <f t="shared" si="367"/>
        <v>3</v>
      </c>
      <c r="I4683" t="str">
        <f t="shared" si="368"/>
        <v>Wednesday</v>
      </c>
      <c r="J4683" s="2">
        <f t="shared" si="369"/>
        <v>2170000</v>
      </c>
      <c r="K4683" s="2"/>
    </row>
    <row r="4684" spans="1:11" x14ac:dyDescent="0.3">
      <c r="A4684" s="1">
        <v>45147</v>
      </c>
      <c r="B4684" t="s">
        <v>9</v>
      </c>
      <c r="C4684" t="s">
        <v>10</v>
      </c>
      <c r="D4684">
        <v>72</v>
      </c>
      <c r="E4684" s="2">
        <v>45000</v>
      </c>
      <c r="F4684">
        <f t="shared" si="365"/>
        <v>2023</v>
      </c>
      <c r="G4684" t="str">
        <f t="shared" si="366"/>
        <v>August</v>
      </c>
      <c r="H4684">
        <f t="shared" si="367"/>
        <v>3</v>
      </c>
      <c r="I4684" t="str">
        <f t="shared" si="368"/>
        <v>Wednesday</v>
      </c>
      <c r="J4684" s="2">
        <f t="shared" si="369"/>
        <v>3240000</v>
      </c>
      <c r="K4684" s="2"/>
    </row>
    <row r="4685" spans="1:11" x14ac:dyDescent="0.3">
      <c r="A4685" s="1">
        <v>45147</v>
      </c>
      <c r="B4685" t="s">
        <v>11</v>
      </c>
      <c r="C4685" t="s">
        <v>12</v>
      </c>
      <c r="D4685">
        <v>47</v>
      </c>
      <c r="E4685" s="2">
        <v>60000</v>
      </c>
      <c r="F4685">
        <f t="shared" si="365"/>
        <v>2023</v>
      </c>
      <c r="G4685" t="str">
        <f t="shared" si="366"/>
        <v>August</v>
      </c>
      <c r="H4685">
        <f t="shared" si="367"/>
        <v>3</v>
      </c>
      <c r="I4685" t="str">
        <f t="shared" si="368"/>
        <v>Wednesday</v>
      </c>
      <c r="J4685" s="2">
        <f t="shared" si="369"/>
        <v>2820000</v>
      </c>
      <c r="K4685" s="2"/>
    </row>
    <row r="4686" spans="1:11" x14ac:dyDescent="0.3">
      <c r="A4686" s="1">
        <v>45147</v>
      </c>
      <c r="B4686" t="s">
        <v>13</v>
      </c>
      <c r="C4686" t="s">
        <v>14</v>
      </c>
      <c r="D4686">
        <v>110</v>
      </c>
      <c r="E4686" s="2">
        <v>20000</v>
      </c>
      <c r="F4686">
        <f t="shared" si="365"/>
        <v>2023</v>
      </c>
      <c r="G4686" t="str">
        <f t="shared" si="366"/>
        <v>August</v>
      </c>
      <c r="H4686">
        <f t="shared" si="367"/>
        <v>3</v>
      </c>
      <c r="I4686" t="str">
        <f t="shared" si="368"/>
        <v>Wednesday</v>
      </c>
      <c r="J4686" s="2">
        <f t="shared" si="369"/>
        <v>2200000</v>
      </c>
      <c r="K4686" s="2"/>
    </row>
    <row r="4687" spans="1:11" x14ac:dyDescent="0.3">
      <c r="A4687" s="1">
        <v>45147</v>
      </c>
      <c r="B4687" t="s">
        <v>15</v>
      </c>
      <c r="C4687" t="s">
        <v>16</v>
      </c>
      <c r="D4687">
        <v>246</v>
      </c>
      <c r="E4687" s="2">
        <v>5000</v>
      </c>
      <c r="F4687">
        <f t="shared" si="365"/>
        <v>2023</v>
      </c>
      <c r="G4687" t="str">
        <f t="shared" si="366"/>
        <v>August</v>
      </c>
      <c r="H4687">
        <f t="shared" si="367"/>
        <v>3</v>
      </c>
      <c r="I4687" t="str">
        <f t="shared" si="368"/>
        <v>Wednesday</v>
      </c>
      <c r="J4687" s="2">
        <f t="shared" si="369"/>
        <v>1230000</v>
      </c>
      <c r="K4687" s="2"/>
    </row>
    <row r="4688" spans="1:11" x14ac:dyDescent="0.3">
      <c r="A4688" s="1">
        <v>45147</v>
      </c>
      <c r="B4688" t="s">
        <v>17</v>
      </c>
      <c r="C4688" t="s">
        <v>18</v>
      </c>
      <c r="D4688">
        <v>81</v>
      </c>
      <c r="E4688" s="2">
        <v>25000</v>
      </c>
      <c r="F4688">
        <f t="shared" si="365"/>
        <v>2023</v>
      </c>
      <c r="G4688" t="str">
        <f t="shared" si="366"/>
        <v>August</v>
      </c>
      <c r="H4688">
        <f t="shared" si="367"/>
        <v>3</v>
      </c>
      <c r="I4688" t="str">
        <f t="shared" si="368"/>
        <v>Wednesday</v>
      </c>
      <c r="J4688" s="2">
        <f t="shared" si="369"/>
        <v>2025000</v>
      </c>
      <c r="K4688" s="2"/>
    </row>
    <row r="4689" spans="1:11" x14ac:dyDescent="0.3">
      <c r="A4689" s="1">
        <v>45147</v>
      </c>
      <c r="B4689" t="s">
        <v>19</v>
      </c>
      <c r="C4689" t="s">
        <v>20</v>
      </c>
      <c r="D4689">
        <v>75</v>
      </c>
      <c r="E4689" s="2">
        <v>30000</v>
      </c>
      <c r="F4689">
        <f t="shared" si="365"/>
        <v>2023</v>
      </c>
      <c r="G4689" t="str">
        <f t="shared" si="366"/>
        <v>August</v>
      </c>
      <c r="H4689">
        <f t="shared" si="367"/>
        <v>3</v>
      </c>
      <c r="I4689" t="str">
        <f t="shared" si="368"/>
        <v>Wednesday</v>
      </c>
      <c r="J4689" s="2">
        <f t="shared" si="369"/>
        <v>2250000</v>
      </c>
      <c r="K4689" s="2"/>
    </row>
    <row r="4690" spans="1:11" x14ac:dyDescent="0.3">
      <c r="A4690" s="1">
        <v>45148</v>
      </c>
      <c r="B4690" t="s">
        <v>5</v>
      </c>
      <c r="C4690" t="s">
        <v>6</v>
      </c>
      <c r="D4690">
        <v>93</v>
      </c>
      <c r="E4690" s="2">
        <v>50000</v>
      </c>
      <c r="F4690">
        <f t="shared" si="365"/>
        <v>2023</v>
      </c>
      <c r="G4690" t="str">
        <f t="shared" si="366"/>
        <v>August</v>
      </c>
      <c r="H4690">
        <f t="shared" si="367"/>
        <v>3</v>
      </c>
      <c r="I4690" t="str">
        <f t="shared" si="368"/>
        <v>Thursday</v>
      </c>
      <c r="J4690" s="2">
        <f t="shared" si="369"/>
        <v>4650000</v>
      </c>
      <c r="K4690" s="2"/>
    </row>
    <row r="4691" spans="1:11" x14ac:dyDescent="0.3">
      <c r="A4691" s="1">
        <v>45148</v>
      </c>
      <c r="B4691" t="s">
        <v>7</v>
      </c>
      <c r="C4691" t="s">
        <v>8</v>
      </c>
      <c r="D4691">
        <v>59</v>
      </c>
      <c r="E4691" s="2">
        <v>35000</v>
      </c>
      <c r="F4691">
        <f t="shared" si="365"/>
        <v>2023</v>
      </c>
      <c r="G4691" t="str">
        <f t="shared" si="366"/>
        <v>August</v>
      </c>
      <c r="H4691">
        <f t="shared" si="367"/>
        <v>3</v>
      </c>
      <c r="I4691" t="str">
        <f t="shared" si="368"/>
        <v>Thursday</v>
      </c>
      <c r="J4691" s="2">
        <f t="shared" si="369"/>
        <v>2065000</v>
      </c>
      <c r="K4691" s="2"/>
    </row>
    <row r="4692" spans="1:11" x14ac:dyDescent="0.3">
      <c r="A4692" s="1">
        <v>45148</v>
      </c>
      <c r="B4692" t="s">
        <v>9</v>
      </c>
      <c r="C4692" t="s">
        <v>10</v>
      </c>
      <c r="D4692">
        <v>70</v>
      </c>
      <c r="E4692" s="2">
        <v>45000</v>
      </c>
      <c r="F4692">
        <f t="shared" si="365"/>
        <v>2023</v>
      </c>
      <c r="G4692" t="str">
        <f t="shared" si="366"/>
        <v>August</v>
      </c>
      <c r="H4692">
        <f t="shared" si="367"/>
        <v>3</v>
      </c>
      <c r="I4692" t="str">
        <f t="shared" si="368"/>
        <v>Thursday</v>
      </c>
      <c r="J4692" s="2">
        <f t="shared" si="369"/>
        <v>3150000</v>
      </c>
      <c r="K4692" s="2"/>
    </row>
    <row r="4693" spans="1:11" x14ac:dyDescent="0.3">
      <c r="A4693" s="1">
        <v>45148</v>
      </c>
      <c r="B4693" t="s">
        <v>11</v>
      </c>
      <c r="C4693" t="s">
        <v>12</v>
      </c>
      <c r="D4693">
        <v>51</v>
      </c>
      <c r="E4693" s="2">
        <v>60000</v>
      </c>
      <c r="F4693">
        <f t="shared" si="365"/>
        <v>2023</v>
      </c>
      <c r="G4693" t="str">
        <f t="shared" si="366"/>
        <v>August</v>
      </c>
      <c r="H4693">
        <f t="shared" si="367"/>
        <v>3</v>
      </c>
      <c r="I4693" t="str">
        <f t="shared" si="368"/>
        <v>Thursday</v>
      </c>
      <c r="J4693" s="2">
        <f t="shared" si="369"/>
        <v>3060000</v>
      </c>
      <c r="K4693" s="2"/>
    </row>
    <row r="4694" spans="1:11" x14ac:dyDescent="0.3">
      <c r="A4694" s="1">
        <v>45148</v>
      </c>
      <c r="B4694" t="s">
        <v>13</v>
      </c>
      <c r="C4694" t="s">
        <v>14</v>
      </c>
      <c r="D4694">
        <v>112</v>
      </c>
      <c r="E4694" s="2">
        <v>20000</v>
      </c>
      <c r="F4694">
        <f t="shared" si="365"/>
        <v>2023</v>
      </c>
      <c r="G4694" t="str">
        <f t="shared" si="366"/>
        <v>August</v>
      </c>
      <c r="H4694">
        <f t="shared" si="367"/>
        <v>3</v>
      </c>
      <c r="I4694" t="str">
        <f t="shared" si="368"/>
        <v>Thursday</v>
      </c>
      <c r="J4694" s="2">
        <f t="shared" si="369"/>
        <v>2240000</v>
      </c>
      <c r="K4694" s="2"/>
    </row>
    <row r="4695" spans="1:11" x14ac:dyDescent="0.3">
      <c r="A4695" s="1">
        <v>45148</v>
      </c>
      <c r="B4695" t="s">
        <v>15</v>
      </c>
      <c r="C4695" t="s">
        <v>16</v>
      </c>
      <c r="D4695">
        <v>278</v>
      </c>
      <c r="E4695" s="2">
        <v>5000</v>
      </c>
      <c r="F4695">
        <f t="shared" si="365"/>
        <v>2023</v>
      </c>
      <c r="G4695" t="str">
        <f t="shared" si="366"/>
        <v>August</v>
      </c>
      <c r="H4695">
        <f t="shared" si="367"/>
        <v>3</v>
      </c>
      <c r="I4695" t="str">
        <f t="shared" si="368"/>
        <v>Thursday</v>
      </c>
      <c r="J4695" s="2">
        <f t="shared" si="369"/>
        <v>1390000</v>
      </c>
      <c r="K4695" s="2"/>
    </row>
    <row r="4696" spans="1:11" x14ac:dyDescent="0.3">
      <c r="A4696" s="1">
        <v>45148</v>
      </c>
      <c r="B4696" t="s">
        <v>17</v>
      </c>
      <c r="C4696" t="s">
        <v>18</v>
      </c>
      <c r="D4696">
        <v>88</v>
      </c>
      <c r="E4696" s="2">
        <v>25000</v>
      </c>
      <c r="F4696">
        <f t="shared" si="365"/>
        <v>2023</v>
      </c>
      <c r="G4696" t="str">
        <f t="shared" si="366"/>
        <v>August</v>
      </c>
      <c r="H4696">
        <f t="shared" si="367"/>
        <v>3</v>
      </c>
      <c r="I4696" t="str">
        <f t="shared" si="368"/>
        <v>Thursday</v>
      </c>
      <c r="J4696" s="2">
        <f t="shared" si="369"/>
        <v>2200000</v>
      </c>
      <c r="K4696" s="2"/>
    </row>
    <row r="4697" spans="1:11" x14ac:dyDescent="0.3">
      <c r="A4697" s="1">
        <v>45148</v>
      </c>
      <c r="B4697" t="s">
        <v>19</v>
      </c>
      <c r="C4697" t="s">
        <v>20</v>
      </c>
      <c r="D4697">
        <v>68</v>
      </c>
      <c r="E4697" s="2">
        <v>30000</v>
      </c>
      <c r="F4697">
        <f t="shared" si="365"/>
        <v>2023</v>
      </c>
      <c r="G4697" t="str">
        <f t="shared" si="366"/>
        <v>August</v>
      </c>
      <c r="H4697">
        <f t="shared" si="367"/>
        <v>3</v>
      </c>
      <c r="I4697" t="str">
        <f t="shared" si="368"/>
        <v>Thursday</v>
      </c>
      <c r="J4697" s="2">
        <f t="shared" si="369"/>
        <v>2040000</v>
      </c>
      <c r="K4697" s="2"/>
    </row>
    <row r="4698" spans="1:11" x14ac:dyDescent="0.3">
      <c r="A4698" s="1">
        <v>45149</v>
      </c>
      <c r="B4698" t="s">
        <v>5</v>
      </c>
      <c r="C4698" t="s">
        <v>6</v>
      </c>
      <c r="D4698">
        <v>90</v>
      </c>
      <c r="E4698" s="2">
        <v>50000</v>
      </c>
      <c r="F4698">
        <f t="shared" si="365"/>
        <v>2023</v>
      </c>
      <c r="G4698" t="str">
        <f t="shared" si="366"/>
        <v>August</v>
      </c>
      <c r="H4698">
        <f t="shared" si="367"/>
        <v>3</v>
      </c>
      <c r="I4698" t="str">
        <f t="shared" si="368"/>
        <v>Friday</v>
      </c>
      <c r="J4698" s="2">
        <f t="shared" si="369"/>
        <v>4500000</v>
      </c>
      <c r="K4698" s="2"/>
    </row>
    <row r="4699" spans="1:11" x14ac:dyDescent="0.3">
      <c r="A4699" s="1">
        <v>45149</v>
      </c>
      <c r="B4699" t="s">
        <v>7</v>
      </c>
      <c r="C4699" t="s">
        <v>8</v>
      </c>
      <c r="D4699">
        <v>59</v>
      </c>
      <c r="E4699" s="2">
        <v>35000</v>
      </c>
      <c r="F4699">
        <f t="shared" si="365"/>
        <v>2023</v>
      </c>
      <c r="G4699" t="str">
        <f t="shared" si="366"/>
        <v>August</v>
      </c>
      <c r="H4699">
        <f t="shared" si="367"/>
        <v>3</v>
      </c>
      <c r="I4699" t="str">
        <f t="shared" si="368"/>
        <v>Friday</v>
      </c>
      <c r="J4699" s="2">
        <f t="shared" si="369"/>
        <v>2065000</v>
      </c>
      <c r="K4699" s="2"/>
    </row>
    <row r="4700" spans="1:11" x14ac:dyDescent="0.3">
      <c r="A4700" s="1">
        <v>45149</v>
      </c>
      <c r="B4700" t="s">
        <v>9</v>
      </c>
      <c r="C4700" t="s">
        <v>10</v>
      </c>
      <c r="D4700">
        <v>66</v>
      </c>
      <c r="E4700" s="2">
        <v>45000</v>
      </c>
      <c r="F4700">
        <f t="shared" si="365"/>
        <v>2023</v>
      </c>
      <c r="G4700" t="str">
        <f t="shared" si="366"/>
        <v>August</v>
      </c>
      <c r="H4700">
        <f t="shared" si="367"/>
        <v>3</v>
      </c>
      <c r="I4700" t="str">
        <f t="shared" si="368"/>
        <v>Friday</v>
      </c>
      <c r="J4700" s="2">
        <f t="shared" si="369"/>
        <v>2970000</v>
      </c>
      <c r="K4700" s="2"/>
    </row>
    <row r="4701" spans="1:11" x14ac:dyDescent="0.3">
      <c r="A4701" s="1">
        <v>45149</v>
      </c>
      <c r="B4701" t="s">
        <v>11</v>
      </c>
      <c r="C4701" t="s">
        <v>12</v>
      </c>
      <c r="D4701">
        <v>51</v>
      </c>
      <c r="E4701" s="2">
        <v>60000</v>
      </c>
      <c r="F4701">
        <f t="shared" si="365"/>
        <v>2023</v>
      </c>
      <c r="G4701" t="str">
        <f t="shared" si="366"/>
        <v>August</v>
      </c>
      <c r="H4701">
        <f t="shared" si="367"/>
        <v>3</v>
      </c>
      <c r="I4701" t="str">
        <f t="shared" si="368"/>
        <v>Friday</v>
      </c>
      <c r="J4701" s="2">
        <f t="shared" si="369"/>
        <v>3060000</v>
      </c>
      <c r="K4701" s="2"/>
    </row>
    <row r="4702" spans="1:11" x14ac:dyDescent="0.3">
      <c r="A4702" s="1">
        <v>45149</v>
      </c>
      <c r="B4702" t="s">
        <v>13</v>
      </c>
      <c r="C4702" t="s">
        <v>14</v>
      </c>
      <c r="D4702">
        <v>114</v>
      </c>
      <c r="E4702" s="2">
        <v>20000</v>
      </c>
      <c r="F4702">
        <f t="shared" si="365"/>
        <v>2023</v>
      </c>
      <c r="G4702" t="str">
        <f t="shared" si="366"/>
        <v>August</v>
      </c>
      <c r="H4702">
        <f t="shared" si="367"/>
        <v>3</v>
      </c>
      <c r="I4702" t="str">
        <f t="shared" si="368"/>
        <v>Friday</v>
      </c>
      <c r="J4702" s="2">
        <f t="shared" si="369"/>
        <v>2280000</v>
      </c>
      <c r="K4702" s="2"/>
    </row>
    <row r="4703" spans="1:11" x14ac:dyDescent="0.3">
      <c r="A4703" s="1">
        <v>45149</v>
      </c>
      <c r="B4703" t="s">
        <v>15</v>
      </c>
      <c r="C4703" t="s">
        <v>16</v>
      </c>
      <c r="D4703">
        <v>249</v>
      </c>
      <c r="E4703" s="2">
        <v>5000</v>
      </c>
      <c r="F4703">
        <f t="shared" si="365"/>
        <v>2023</v>
      </c>
      <c r="G4703" t="str">
        <f t="shared" si="366"/>
        <v>August</v>
      </c>
      <c r="H4703">
        <f t="shared" si="367"/>
        <v>3</v>
      </c>
      <c r="I4703" t="str">
        <f t="shared" si="368"/>
        <v>Friday</v>
      </c>
      <c r="J4703" s="2">
        <f t="shared" si="369"/>
        <v>1245000</v>
      </c>
      <c r="K4703" s="2"/>
    </row>
    <row r="4704" spans="1:11" x14ac:dyDescent="0.3">
      <c r="A4704" s="1">
        <v>45149</v>
      </c>
      <c r="B4704" t="s">
        <v>17</v>
      </c>
      <c r="C4704" t="s">
        <v>18</v>
      </c>
      <c r="D4704">
        <v>81</v>
      </c>
      <c r="E4704" s="2">
        <v>25000</v>
      </c>
      <c r="F4704">
        <f t="shared" si="365"/>
        <v>2023</v>
      </c>
      <c r="G4704" t="str">
        <f t="shared" si="366"/>
        <v>August</v>
      </c>
      <c r="H4704">
        <f t="shared" si="367"/>
        <v>3</v>
      </c>
      <c r="I4704" t="str">
        <f t="shared" si="368"/>
        <v>Friday</v>
      </c>
      <c r="J4704" s="2">
        <f t="shared" si="369"/>
        <v>2025000</v>
      </c>
      <c r="K4704" s="2"/>
    </row>
    <row r="4705" spans="1:11" x14ac:dyDescent="0.3">
      <c r="A4705" s="1">
        <v>45149</v>
      </c>
      <c r="B4705" t="s">
        <v>19</v>
      </c>
      <c r="C4705" t="s">
        <v>20</v>
      </c>
      <c r="D4705">
        <v>70</v>
      </c>
      <c r="E4705" s="2">
        <v>30000</v>
      </c>
      <c r="F4705">
        <f t="shared" si="365"/>
        <v>2023</v>
      </c>
      <c r="G4705" t="str">
        <f t="shared" si="366"/>
        <v>August</v>
      </c>
      <c r="H4705">
        <f t="shared" si="367"/>
        <v>3</v>
      </c>
      <c r="I4705" t="str">
        <f t="shared" si="368"/>
        <v>Friday</v>
      </c>
      <c r="J4705" s="2">
        <f t="shared" si="369"/>
        <v>2100000</v>
      </c>
      <c r="K4705" s="2"/>
    </row>
    <row r="4706" spans="1:11" x14ac:dyDescent="0.3">
      <c r="A4706" s="1">
        <v>45150</v>
      </c>
      <c r="B4706" t="s">
        <v>5</v>
      </c>
      <c r="C4706" t="s">
        <v>6</v>
      </c>
      <c r="D4706">
        <v>101</v>
      </c>
      <c r="E4706" s="2">
        <v>50000</v>
      </c>
      <c r="F4706">
        <f t="shared" si="365"/>
        <v>2023</v>
      </c>
      <c r="G4706" t="str">
        <f t="shared" si="366"/>
        <v>August</v>
      </c>
      <c r="H4706">
        <f t="shared" si="367"/>
        <v>3</v>
      </c>
      <c r="I4706" t="str">
        <f t="shared" si="368"/>
        <v>Saturday</v>
      </c>
      <c r="J4706" s="2">
        <f t="shared" si="369"/>
        <v>5050000</v>
      </c>
      <c r="K4706" s="2"/>
    </row>
    <row r="4707" spans="1:11" x14ac:dyDescent="0.3">
      <c r="A4707" s="1">
        <v>45150</v>
      </c>
      <c r="B4707" t="s">
        <v>7</v>
      </c>
      <c r="C4707" t="s">
        <v>8</v>
      </c>
      <c r="D4707">
        <v>51</v>
      </c>
      <c r="E4707" s="2">
        <v>35000</v>
      </c>
      <c r="F4707">
        <f t="shared" si="365"/>
        <v>2023</v>
      </c>
      <c r="G4707" t="str">
        <f t="shared" si="366"/>
        <v>August</v>
      </c>
      <c r="H4707">
        <f t="shared" si="367"/>
        <v>3</v>
      </c>
      <c r="I4707" t="str">
        <f t="shared" si="368"/>
        <v>Saturday</v>
      </c>
      <c r="J4707" s="2">
        <f t="shared" si="369"/>
        <v>1785000</v>
      </c>
      <c r="K4707" s="2"/>
    </row>
    <row r="4708" spans="1:11" x14ac:dyDescent="0.3">
      <c r="A4708" s="1">
        <v>45150</v>
      </c>
      <c r="B4708" t="s">
        <v>9</v>
      </c>
      <c r="C4708" t="s">
        <v>10</v>
      </c>
      <c r="D4708">
        <v>63</v>
      </c>
      <c r="E4708" s="2">
        <v>45000</v>
      </c>
      <c r="F4708">
        <f t="shared" si="365"/>
        <v>2023</v>
      </c>
      <c r="G4708" t="str">
        <f t="shared" si="366"/>
        <v>August</v>
      </c>
      <c r="H4708">
        <f t="shared" si="367"/>
        <v>3</v>
      </c>
      <c r="I4708" t="str">
        <f t="shared" si="368"/>
        <v>Saturday</v>
      </c>
      <c r="J4708" s="2">
        <f t="shared" si="369"/>
        <v>2835000</v>
      </c>
      <c r="K4708" s="2"/>
    </row>
    <row r="4709" spans="1:11" x14ac:dyDescent="0.3">
      <c r="A4709" s="1">
        <v>45150</v>
      </c>
      <c r="B4709" t="s">
        <v>11</v>
      </c>
      <c r="C4709" t="s">
        <v>12</v>
      </c>
      <c r="D4709">
        <v>49</v>
      </c>
      <c r="E4709" s="2">
        <v>60000</v>
      </c>
      <c r="F4709">
        <f t="shared" si="365"/>
        <v>2023</v>
      </c>
      <c r="G4709" t="str">
        <f t="shared" si="366"/>
        <v>August</v>
      </c>
      <c r="H4709">
        <f t="shared" si="367"/>
        <v>3</v>
      </c>
      <c r="I4709" t="str">
        <f t="shared" si="368"/>
        <v>Saturday</v>
      </c>
      <c r="J4709" s="2">
        <f t="shared" si="369"/>
        <v>2940000</v>
      </c>
      <c r="K4709" s="2"/>
    </row>
    <row r="4710" spans="1:11" x14ac:dyDescent="0.3">
      <c r="A4710" s="1">
        <v>45150</v>
      </c>
      <c r="B4710" t="s">
        <v>13</v>
      </c>
      <c r="C4710" t="s">
        <v>14</v>
      </c>
      <c r="D4710">
        <v>123</v>
      </c>
      <c r="E4710" s="2">
        <v>20000</v>
      </c>
      <c r="F4710">
        <f t="shared" si="365"/>
        <v>2023</v>
      </c>
      <c r="G4710" t="str">
        <f t="shared" si="366"/>
        <v>August</v>
      </c>
      <c r="H4710">
        <f t="shared" si="367"/>
        <v>3</v>
      </c>
      <c r="I4710" t="str">
        <f t="shared" si="368"/>
        <v>Saturday</v>
      </c>
      <c r="J4710" s="2">
        <f t="shared" si="369"/>
        <v>2460000</v>
      </c>
      <c r="K4710" s="2"/>
    </row>
    <row r="4711" spans="1:11" x14ac:dyDescent="0.3">
      <c r="A4711" s="1">
        <v>45150</v>
      </c>
      <c r="B4711" t="s">
        <v>15</v>
      </c>
      <c r="C4711" t="s">
        <v>16</v>
      </c>
      <c r="D4711">
        <v>228</v>
      </c>
      <c r="E4711" s="2">
        <v>5000</v>
      </c>
      <c r="F4711">
        <f t="shared" si="365"/>
        <v>2023</v>
      </c>
      <c r="G4711" t="str">
        <f t="shared" si="366"/>
        <v>August</v>
      </c>
      <c r="H4711">
        <f t="shared" si="367"/>
        <v>3</v>
      </c>
      <c r="I4711" t="str">
        <f t="shared" si="368"/>
        <v>Saturday</v>
      </c>
      <c r="J4711" s="2">
        <f t="shared" si="369"/>
        <v>1140000</v>
      </c>
      <c r="K4711" s="2"/>
    </row>
    <row r="4712" spans="1:11" x14ac:dyDescent="0.3">
      <c r="A4712" s="1">
        <v>45150</v>
      </c>
      <c r="B4712" t="s">
        <v>17</v>
      </c>
      <c r="C4712" t="s">
        <v>18</v>
      </c>
      <c r="D4712">
        <v>90</v>
      </c>
      <c r="E4712" s="2">
        <v>25000</v>
      </c>
      <c r="F4712">
        <f t="shared" si="365"/>
        <v>2023</v>
      </c>
      <c r="G4712" t="str">
        <f t="shared" si="366"/>
        <v>August</v>
      </c>
      <c r="H4712">
        <f t="shared" si="367"/>
        <v>3</v>
      </c>
      <c r="I4712" t="str">
        <f t="shared" si="368"/>
        <v>Saturday</v>
      </c>
      <c r="J4712" s="2">
        <f t="shared" si="369"/>
        <v>2250000</v>
      </c>
      <c r="K4712" s="2"/>
    </row>
    <row r="4713" spans="1:11" x14ac:dyDescent="0.3">
      <c r="A4713" s="1">
        <v>45150</v>
      </c>
      <c r="B4713" t="s">
        <v>19</v>
      </c>
      <c r="C4713" t="s">
        <v>20</v>
      </c>
      <c r="D4713">
        <v>74</v>
      </c>
      <c r="E4713" s="2">
        <v>30000</v>
      </c>
      <c r="F4713">
        <f t="shared" si="365"/>
        <v>2023</v>
      </c>
      <c r="G4713" t="str">
        <f t="shared" si="366"/>
        <v>August</v>
      </c>
      <c r="H4713">
        <f t="shared" si="367"/>
        <v>3</v>
      </c>
      <c r="I4713" t="str">
        <f t="shared" si="368"/>
        <v>Saturday</v>
      </c>
      <c r="J4713" s="2">
        <f t="shared" si="369"/>
        <v>2220000</v>
      </c>
      <c r="K4713" s="2"/>
    </row>
    <row r="4714" spans="1:11" x14ac:dyDescent="0.3">
      <c r="A4714" s="1">
        <v>45151</v>
      </c>
      <c r="B4714" t="s">
        <v>5</v>
      </c>
      <c r="C4714" t="s">
        <v>6</v>
      </c>
      <c r="D4714">
        <v>100</v>
      </c>
      <c r="E4714" s="2">
        <v>50000</v>
      </c>
      <c r="F4714">
        <f t="shared" si="365"/>
        <v>2023</v>
      </c>
      <c r="G4714" t="str">
        <f t="shared" si="366"/>
        <v>August</v>
      </c>
      <c r="H4714">
        <f t="shared" si="367"/>
        <v>3</v>
      </c>
      <c r="I4714" t="str">
        <f t="shared" si="368"/>
        <v>Sunday</v>
      </c>
      <c r="J4714" s="2">
        <f t="shared" si="369"/>
        <v>5000000</v>
      </c>
      <c r="K4714" s="2"/>
    </row>
    <row r="4715" spans="1:11" x14ac:dyDescent="0.3">
      <c r="A4715" s="1">
        <v>45151</v>
      </c>
      <c r="B4715" t="s">
        <v>7</v>
      </c>
      <c r="C4715" t="s">
        <v>8</v>
      </c>
      <c r="D4715">
        <v>61</v>
      </c>
      <c r="E4715" s="2">
        <v>35000</v>
      </c>
      <c r="F4715">
        <f t="shared" si="365"/>
        <v>2023</v>
      </c>
      <c r="G4715" t="str">
        <f t="shared" si="366"/>
        <v>August</v>
      </c>
      <c r="H4715">
        <f t="shared" si="367"/>
        <v>3</v>
      </c>
      <c r="I4715" t="str">
        <f t="shared" si="368"/>
        <v>Sunday</v>
      </c>
      <c r="J4715" s="2">
        <f t="shared" si="369"/>
        <v>2135000</v>
      </c>
      <c r="K4715" s="2"/>
    </row>
    <row r="4716" spans="1:11" x14ac:dyDescent="0.3">
      <c r="A4716" s="1">
        <v>45151</v>
      </c>
      <c r="B4716" t="s">
        <v>9</v>
      </c>
      <c r="C4716" t="s">
        <v>10</v>
      </c>
      <c r="D4716">
        <v>75</v>
      </c>
      <c r="E4716" s="2">
        <v>45000</v>
      </c>
      <c r="F4716">
        <f t="shared" si="365"/>
        <v>2023</v>
      </c>
      <c r="G4716" t="str">
        <f t="shared" si="366"/>
        <v>August</v>
      </c>
      <c r="H4716">
        <f t="shared" si="367"/>
        <v>3</v>
      </c>
      <c r="I4716" t="str">
        <f t="shared" si="368"/>
        <v>Sunday</v>
      </c>
      <c r="J4716" s="2">
        <f t="shared" si="369"/>
        <v>3375000</v>
      </c>
      <c r="K4716" s="2"/>
    </row>
    <row r="4717" spans="1:11" x14ac:dyDescent="0.3">
      <c r="A4717" s="1">
        <v>45151</v>
      </c>
      <c r="B4717" t="s">
        <v>11</v>
      </c>
      <c r="C4717" t="s">
        <v>12</v>
      </c>
      <c r="D4717">
        <v>52</v>
      </c>
      <c r="E4717" s="2">
        <v>60000</v>
      </c>
      <c r="F4717">
        <f t="shared" si="365"/>
        <v>2023</v>
      </c>
      <c r="G4717" t="str">
        <f t="shared" si="366"/>
        <v>August</v>
      </c>
      <c r="H4717">
        <f t="shared" si="367"/>
        <v>3</v>
      </c>
      <c r="I4717" t="str">
        <f t="shared" si="368"/>
        <v>Sunday</v>
      </c>
      <c r="J4717" s="2">
        <f t="shared" si="369"/>
        <v>3120000</v>
      </c>
      <c r="K4717" s="2"/>
    </row>
    <row r="4718" spans="1:11" x14ac:dyDescent="0.3">
      <c r="A4718" s="1">
        <v>45151</v>
      </c>
      <c r="B4718" t="s">
        <v>13</v>
      </c>
      <c r="C4718" t="s">
        <v>14</v>
      </c>
      <c r="D4718">
        <v>111</v>
      </c>
      <c r="E4718" s="2">
        <v>20000</v>
      </c>
      <c r="F4718">
        <f t="shared" si="365"/>
        <v>2023</v>
      </c>
      <c r="G4718" t="str">
        <f t="shared" si="366"/>
        <v>August</v>
      </c>
      <c r="H4718">
        <f t="shared" si="367"/>
        <v>3</v>
      </c>
      <c r="I4718" t="str">
        <f t="shared" si="368"/>
        <v>Sunday</v>
      </c>
      <c r="J4718" s="2">
        <f t="shared" si="369"/>
        <v>2220000</v>
      </c>
      <c r="K4718" s="2"/>
    </row>
    <row r="4719" spans="1:11" x14ac:dyDescent="0.3">
      <c r="A4719" s="1">
        <v>45151</v>
      </c>
      <c r="B4719" t="s">
        <v>15</v>
      </c>
      <c r="C4719" t="s">
        <v>16</v>
      </c>
      <c r="D4719">
        <v>247</v>
      </c>
      <c r="E4719" s="2">
        <v>5000</v>
      </c>
      <c r="F4719">
        <f t="shared" si="365"/>
        <v>2023</v>
      </c>
      <c r="G4719" t="str">
        <f t="shared" si="366"/>
        <v>August</v>
      </c>
      <c r="H4719">
        <f t="shared" si="367"/>
        <v>3</v>
      </c>
      <c r="I4719" t="str">
        <f t="shared" si="368"/>
        <v>Sunday</v>
      </c>
      <c r="J4719" s="2">
        <f t="shared" si="369"/>
        <v>1235000</v>
      </c>
      <c r="K4719" s="2"/>
    </row>
    <row r="4720" spans="1:11" x14ac:dyDescent="0.3">
      <c r="A4720" s="1">
        <v>45151</v>
      </c>
      <c r="B4720" t="s">
        <v>17</v>
      </c>
      <c r="C4720" t="s">
        <v>18</v>
      </c>
      <c r="D4720">
        <v>79</v>
      </c>
      <c r="E4720" s="2">
        <v>25000</v>
      </c>
      <c r="F4720">
        <f t="shared" si="365"/>
        <v>2023</v>
      </c>
      <c r="G4720" t="str">
        <f t="shared" si="366"/>
        <v>August</v>
      </c>
      <c r="H4720">
        <f t="shared" si="367"/>
        <v>3</v>
      </c>
      <c r="I4720" t="str">
        <f t="shared" si="368"/>
        <v>Sunday</v>
      </c>
      <c r="J4720" s="2">
        <f t="shared" si="369"/>
        <v>1975000</v>
      </c>
      <c r="K4720" s="2"/>
    </row>
    <row r="4721" spans="1:11" x14ac:dyDescent="0.3">
      <c r="A4721" s="1">
        <v>45151</v>
      </c>
      <c r="B4721" t="s">
        <v>19</v>
      </c>
      <c r="C4721" t="s">
        <v>20</v>
      </c>
      <c r="D4721">
        <v>71</v>
      </c>
      <c r="E4721" s="2">
        <v>30000</v>
      </c>
      <c r="F4721">
        <f t="shared" si="365"/>
        <v>2023</v>
      </c>
      <c r="G4721" t="str">
        <f t="shared" si="366"/>
        <v>August</v>
      </c>
      <c r="H4721">
        <f t="shared" si="367"/>
        <v>3</v>
      </c>
      <c r="I4721" t="str">
        <f t="shared" si="368"/>
        <v>Sunday</v>
      </c>
      <c r="J4721" s="2">
        <f t="shared" si="369"/>
        <v>2130000</v>
      </c>
      <c r="K4721" s="2"/>
    </row>
    <row r="4722" spans="1:11" x14ac:dyDescent="0.3">
      <c r="A4722" s="1">
        <v>45152</v>
      </c>
      <c r="B4722" t="s">
        <v>5</v>
      </c>
      <c r="C4722" t="s">
        <v>6</v>
      </c>
      <c r="D4722">
        <v>89</v>
      </c>
      <c r="E4722" s="2">
        <v>50000</v>
      </c>
      <c r="F4722">
        <f t="shared" si="365"/>
        <v>2023</v>
      </c>
      <c r="G4722" t="str">
        <f t="shared" si="366"/>
        <v>August</v>
      </c>
      <c r="H4722">
        <f t="shared" si="367"/>
        <v>3</v>
      </c>
      <c r="I4722" t="str">
        <f t="shared" si="368"/>
        <v>Monday</v>
      </c>
      <c r="J4722" s="2">
        <f t="shared" si="369"/>
        <v>4450000</v>
      </c>
      <c r="K4722" s="2"/>
    </row>
    <row r="4723" spans="1:11" x14ac:dyDescent="0.3">
      <c r="A4723" s="1">
        <v>45152</v>
      </c>
      <c r="B4723" t="s">
        <v>7</v>
      </c>
      <c r="C4723" t="s">
        <v>8</v>
      </c>
      <c r="D4723">
        <v>65</v>
      </c>
      <c r="E4723" s="2">
        <v>35000</v>
      </c>
      <c r="F4723">
        <f t="shared" si="365"/>
        <v>2023</v>
      </c>
      <c r="G4723" t="str">
        <f t="shared" si="366"/>
        <v>August</v>
      </c>
      <c r="H4723">
        <f t="shared" si="367"/>
        <v>3</v>
      </c>
      <c r="I4723" t="str">
        <f t="shared" si="368"/>
        <v>Monday</v>
      </c>
      <c r="J4723" s="2">
        <f t="shared" si="369"/>
        <v>2275000</v>
      </c>
      <c r="K4723" s="2"/>
    </row>
    <row r="4724" spans="1:11" x14ac:dyDescent="0.3">
      <c r="A4724" s="1">
        <v>45152</v>
      </c>
      <c r="B4724" t="s">
        <v>9</v>
      </c>
      <c r="C4724" t="s">
        <v>10</v>
      </c>
      <c r="D4724">
        <v>70</v>
      </c>
      <c r="E4724" s="2">
        <v>45000</v>
      </c>
      <c r="F4724">
        <f t="shared" si="365"/>
        <v>2023</v>
      </c>
      <c r="G4724" t="str">
        <f t="shared" si="366"/>
        <v>August</v>
      </c>
      <c r="H4724">
        <f t="shared" si="367"/>
        <v>3</v>
      </c>
      <c r="I4724" t="str">
        <f t="shared" si="368"/>
        <v>Monday</v>
      </c>
      <c r="J4724" s="2">
        <f t="shared" si="369"/>
        <v>3150000</v>
      </c>
      <c r="K4724" s="2"/>
    </row>
    <row r="4725" spans="1:11" x14ac:dyDescent="0.3">
      <c r="A4725" s="1">
        <v>45152</v>
      </c>
      <c r="B4725" t="s">
        <v>11</v>
      </c>
      <c r="C4725" t="s">
        <v>12</v>
      </c>
      <c r="D4725">
        <v>53</v>
      </c>
      <c r="E4725" s="2">
        <v>60000</v>
      </c>
      <c r="F4725">
        <f t="shared" si="365"/>
        <v>2023</v>
      </c>
      <c r="G4725" t="str">
        <f t="shared" si="366"/>
        <v>August</v>
      </c>
      <c r="H4725">
        <f t="shared" si="367"/>
        <v>3</v>
      </c>
      <c r="I4725" t="str">
        <f t="shared" si="368"/>
        <v>Monday</v>
      </c>
      <c r="J4725" s="2">
        <f t="shared" si="369"/>
        <v>3180000</v>
      </c>
      <c r="K4725" s="2"/>
    </row>
    <row r="4726" spans="1:11" x14ac:dyDescent="0.3">
      <c r="A4726" s="1">
        <v>45152</v>
      </c>
      <c r="B4726" t="s">
        <v>13</v>
      </c>
      <c r="C4726" t="s">
        <v>14</v>
      </c>
      <c r="D4726">
        <v>124</v>
      </c>
      <c r="E4726" s="2">
        <v>20000</v>
      </c>
      <c r="F4726">
        <f t="shared" si="365"/>
        <v>2023</v>
      </c>
      <c r="G4726" t="str">
        <f t="shared" si="366"/>
        <v>August</v>
      </c>
      <c r="H4726">
        <f t="shared" si="367"/>
        <v>3</v>
      </c>
      <c r="I4726" t="str">
        <f t="shared" si="368"/>
        <v>Monday</v>
      </c>
      <c r="J4726" s="2">
        <f t="shared" si="369"/>
        <v>2480000</v>
      </c>
      <c r="K4726" s="2"/>
    </row>
    <row r="4727" spans="1:11" x14ac:dyDescent="0.3">
      <c r="A4727" s="1">
        <v>45152</v>
      </c>
      <c r="B4727" t="s">
        <v>15</v>
      </c>
      <c r="C4727" t="s">
        <v>16</v>
      </c>
      <c r="D4727">
        <v>244</v>
      </c>
      <c r="E4727" s="2">
        <v>5000</v>
      </c>
      <c r="F4727">
        <f t="shared" si="365"/>
        <v>2023</v>
      </c>
      <c r="G4727" t="str">
        <f t="shared" si="366"/>
        <v>August</v>
      </c>
      <c r="H4727">
        <f t="shared" si="367"/>
        <v>3</v>
      </c>
      <c r="I4727" t="str">
        <f t="shared" si="368"/>
        <v>Monday</v>
      </c>
      <c r="J4727" s="2">
        <f t="shared" si="369"/>
        <v>1220000</v>
      </c>
      <c r="K4727" s="2"/>
    </row>
    <row r="4728" spans="1:11" x14ac:dyDescent="0.3">
      <c r="A4728" s="1">
        <v>45152</v>
      </c>
      <c r="B4728" t="s">
        <v>17</v>
      </c>
      <c r="C4728" t="s">
        <v>18</v>
      </c>
      <c r="D4728">
        <v>81</v>
      </c>
      <c r="E4728" s="2">
        <v>25000</v>
      </c>
      <c r="F4728">
        <f t="shared" si="365"/>
        <v>2023</v>
      </c>
      <c r="G4728" t="str">
        <f t="shared" si="366"/>
        <v>August</v>
      </c>
      <c r="H4728">
        <f t="shared" si="367"/>
        <v>3</v>
      </c>
      <c r="I4728" t="str">
        <f t="shared" si="368"/>
        <v>Monday</v>
      </c>
      <c r="J4728" s="2">
        <f t="shared" si="369"/>
        <v>2025000</v>
      </c>
      <c r="K4728" s="2"/>
    </row>
    <row r="4729" spans="1:11" x14ac:dyDescent="0.3">
      <c r="A4729" s="1">
        <v>45152</v>
      </c>
      <c r="B4729" t="s">
        <v>19</v>
      </c>
      <c r="C4729" t="s">
        <v>20</v>
      </c>
      <c r="D4729">
        <v>75</v>
      </c>
      <c r="E4729" s="2">
        <v>30000</v>
      </c>
      <c r="F4729">
        <f t="shared" si="365"/>
        <v>2023</v>
      </c>
      <c r="G4729" t="str">
        <f t="shared" si="366"/>
        <v>August</v>
      </c>
      <c r="H4729">
        <f t="shared" si="367"/>
        <v>3</v>
      </c>
      <c r="I4729" t="str">
        <f t="shared" si="368"/>
        <v>Monday</v>
      </c>
      <c r="J4729" s="2">
        <f t="shared" si="369"/>
        <v>2250000</v>
      </c>
      <c r="K4729" s="2"/>
    </row>
    <row r="4730" spans="1:11" x14ac:dyDescent="0.3">
      <c r="A4730" s="1">
        <v>45153</v>
      </c>
      <c r="B4730" t="s">
        <v>5</v>
      </c>
      <c r="C4730" t="s">
        <v>6</v>
      </c>
      <c r="D4730">
        <v>89</v>
      </c>
      <c r="E4730" s="2">
        <v>50000</v>
      </c>
      <c r="F4730">
        <f t="shared" si="365"/>
        <v>2023</v>
      </c>
      <c r="G4730" t="str">
        <f t="shared" si="366"/>
        <v>August</v>
      </c>
      <c r="H4730">
        <f t="shared" si="367"/>
        <v>3</v>
      </c>
      <c r="I4730" t="str">
        <f t="shared" si="368"/>
        <v>Tuesday</v>
      </c>
      <c r="J4730" s="2">
        <f t="shared" si="369"/>
        <v>4450000</v>
      </c>
      <c r="K4730" s="2"/>
    </row>
    <row r="4731" spans="1:11" x14ac:dyDescent="0.3">
      <c r="A4731" s="1">
        <v>45153</v>
      </c>
      <c r="B4731" t="s">
        <v>7</v>
      </c>
      <c r="C4731" t="s">
        <v>8</v>
      </c>
      <c r="D4731">
        <v>63</v>
      </c>
      <c r="E4731" s="2">
        <v>35000</v>
      </c>
      <c r="F4731">
        <f t="shared" si="365"/>
        <v>2023</v>
      </c>
      <c r="G4731" t="str">
        <f t="shared" si="366"/>
        <v>August</v>
      </c>
      <c r="H4731">
        <f t="shared" si="367"/>
        <v>3</v>
      </c>
      <c r="I4731" t="str">
        <f t="shared" si="368"/>
        <v>Tuesday</v>
      </c>
      <c r="J4731" s="2">
        <f t="shared" si="369"/>
        <v>2205000</v>
      </c>
      <c r="K4731" s="2"/>
    </row>
    <row r="4732" spans="1:11" x14ac:dyDescent="0.3">
      <c r="A4732" s="1">
        <v>45153</v>
      </c>
      <c r="B4732" t="s">
        <v>9</v>
      </c>
      <c r="C4732" t="s">
        <v>10</v>
      </c>
      <c r="D4732">
        <v>74</v>
      </c>
      <c r="E4732" s="2">
        <v>45000</v>
      </c>
      <c r="F4732">
        <f t="shared" si="365"/>
        <v>2023</v>
      </c>
      <c r="G4732" t="str">
        <f t="shared" si="366"/>
        <v>August</v>
      </c>
      <c r="H4732">
        <f t="shared" si="367"/>
        <v>3</v>
      </c>
      <c r="I4732" t="str">
        <f t="shared" si="368"/>
        <v>Tuesday</v>
      </c>
      <c r="J4732" s="2">
        <f t="shared" si="369"/>
        <v>3330000</v>
      </c>
      <c r="K4732" s="2"/>
    </row>
    <row r="4733" spans="1:11" x14ac:dyDescent="0.3">
      <c r="A4733" s="1">
        <v>45153</v>
      </c>
      <c r="B4733" t="s">
        <v>11</v>
      </c>
      <c r="C4733" t="s">
        <v>12</v>
      </c>
      <c r="D4733">
        <v>52</v>
      </c>
      <c r="E4733" s="2">
        <v>60000</v>
      </c>
      <c r="F4733">
        <f t="shared" si="365"/>
        <v>2023</v>
      </c>
      <c r="G4733" t="str">
        <f t="shared" si="366"/>
        <v>August</v>
      </c>
      <c r="H4733">
        <f t="shared" si="367"/>
        <v>3</v>
      </c>
      <c r="I4733" t="str">
        <f t="shared" si="368"/>
        <v>Tuesday</v>
      </c>
      <c r="J4733" s="2">
        <f t="shared" si="369"/>
        <v>3120000</v>
      </c>
      <c r="K4733" s="2"/>
    </row>
    <row r="4734" spans="1:11" x14ac:dyDescent="0.3">
      <c r="A4734" s="1">
        <v>45153</v>
      </c>
      <c r="B4734" t="s">
        <v>13</v>
      </c>
      <c r="C4734" t="s">
        <v>14</v>
      </c>
      <c r="D4734">
        <v>116</v>
      </c>
      <c r="E4734" s="2">
        <v>20000</v>
      </c>
      <c r="F4734">
        <f t="shared" si="365"/>
        <v>2023</v>
      </c>
      <c r="G4734" t="str">
        <f t="shared" si="366"/>
        <v>August</v>
      </c>
      <c r="H4734">
        <f t="shared" si="367"/>
        <v>3</v>
      </c>
      <c r="I4734" t="str">
        <f t="shared" si="368"/>
        <v>Tuesday</v>
      </c>
      <c r="J4734" s="2">
        <f t="shared" si="369"/>
        <v>2320000</v>
      </c>
      <c r="K4734" s="2"/>
    </row>
    <row r="4735" spans="1:11" x14ac:dyDescent="0.3">
      <c r="A4735" s="1">
        <v>45153</v>
      </c>
      <c r="B4735" t="s">
        <v>15</v>
      </c>
      <c r="C4735" t="s">
        <v>16</v>
      </c>
      <c r="D4735">
        <v>240</v>
      </c>
      <c r="E4735" s="2">
        <v>5000</v>
      </c>
      <c r="F4735">
        <f t="shared" si="365"/>
        <v>2023</v>
      </c>
      <c r="G4735" t="str">
        <f t="shared" si="366"/>
        <v>August</v>
      </c>
      <c r="H4735">
        <f t="shared" si="367"/>
        <v>3</v>
      </c>
      <c r="I4735" t="str">
        <f t="shared" si="368"/>
        <v>Tuesday</v>
      </c>
      <c r="J4735" s="2">
        <f t="shared" si="369"/>
        <v>1200000</v>
      </c>
      <c r="K4735" s="2"/>
    </row>
    <row r="4736" spans="1:11" x14ac:dyDescent="0.3">
      <c r="A4736" s="1">
        <v>45153</v>
      </c>
      <c r="B4736" t="s">
        <v>17</v>
      </c>
      <c r="C4736" t="s">
        <v>18</v>
      </c>
      <c r="D4736">
        <v>95</v>
      </c>
      <c r="E4736" s="2">
        <v>25000</v>
      </c>
      <c r="F4736">
        <f t="shared" si="365"/>
        <v>2023</v>
      </c>
      <c r="G4736" t="str">
        <f t="shared" si="366"/>
        <v>August</v>
      </c>
      <c r="H4736">
        <f t="shared" si="367"/>
        <v>3</v>
      </c>
      <c r="I4736" t="str">
        <f t="shared" si="368"/>
        <v>Tuesday</v>
      </c>
      <c r="J4736" s="2">
        <f t="shared" si="369"/>
        <v>2375000</v>
      </c>
      <c r="K4736" s="2"/>
    </row>
    <row r="4737" spans="1:11" x14ac:dyDescent="0.3">
      <c r="A4737" s="1">
        <v>45153</v>
      </c>
      <c r="B4737" t="s">
        <v>19</v>
      </c>
      <c r="C4737" t="s">
        <v>20</v>
      </c>
      <c r="D4737">
        <v>61</v>
      </c>
      <c r="E4737" s="2">
        <v>30000</v>
      </c>
      <c r="F4737">
        <f t="shared" si="365"/>
        <v>2023</v>
      </c>
      <c r="G4737" t="str">
        <f t="shared" si="366"/>
        <v>August</v>
      </c>
      <c r="H4737">
        <f t="shared" si="367"/>
        <v>3</v>
      </c>
      <c r="I4737" t="str">
        <f t="shared" si="368"/>
        <v>Tuesday</v>
      </c>
      <c r="J4737" s="2">
        <f t="shared" si="369"/>
        <v>1830000</v>
      </c>
      <c r="K4737" s="2"/>
    </row>
    <row r="4738" spans="1:11" x14ac:dyDescent="0.3">
      <c r="A4738" s="1">
        <v>45154</v>
      </c>
      <c r="B4738" t="s">
        <v>5</v>
      </c>
      <c r="C4738" t="s">
        <v>6</v>
      </c>
      <c r="D4738">
        <v>95</v>
      </c>
      <c r="E4738" s="2">
        <v>50000</v>
      </c>
      <c r="F4738">
        <f t="shared" ref="F4738:F4801" si="370">YEAR(A4738)</f>
        <v>2023</v>
      </c>
      <c r="G4738" t="str">
        <f t="shared" ref="G4738:G4801" si="371">TEXT(A4738,"mmmm")</f>
        <v>August</v>
      </c>
      <c r="H4738">
        <f t="shared" ref="H4738:H4801" si="372">ROUNDUP(MONTH(A4738)/3,0)</f>
        <v>3</v>
      </c>
      <c r="I4738" t="str">
        <f t="shared" ref="I4738:I4801" si="373">TEXT(A4738,"dddd")</f>
        <v>Wednesday</v>
      </c>
      <c r="J4738" s="2">
        <f t="shared" ref="J4738:J4801" si="374">D4738*E4738</f>
        <v>4750000</v>
      </c>
      <c r="K4738" s="2"/>
    </row>
    <row r="4739" spans="1:11" x14ac:dyDescent="0.3">
      <c r="A4739" s="1">
        <v>45154</v>
      </c>
      <c r="B4739" t="s">
        <v>7</v>
      </c>
      <c r="C4739" t="s">
        <v>8</v>
      </c>
      <c r="D4739">
        <v>60</v>
      </c>
      <c r="E4739" s="2">
        <v>35000</v>
      </c>
      <c r="F4739">
        <f t="shared" si="370"/>
        <v>2023</v>
      </c>
      <c r="G4739" t="str">
        <f t="shared" si="371"/>
        <v>August</v>
      </c>
      <c r="H4739">
        <f t="shared" si="372"/>
        <v>3</v>
      </c>
      <c r="I4739" t="str">
        <f t="shared" si="373"/>
        <v>Wednesday</v>
      </c>
      <c r="J4739" s="2">
        <f t="shared" si="374"/>
        <v>2100000</v>
      </c>
      <c r="K4739" s="2"/>
    </row>
    <row r="4740" spans="1:11" x14ac:dyDescent="0.3">
      <c r="A4740" s="1">
        <v>45154</v>
      </c>
      <c r="B4740" t="s">
        <v>9</v>
      </c>
      <c r="C4740" t="s">
        <v>10</v>
      </c>
      <c r="D4740">
        <v>64</v>
      </c>
      <c r="E4740" s="2">
        <v>45000</v>
      </c>
      <c r="F4740">
        <f t="shared" si="370"/>
        <v>2023</v>
      </c>
      <c r="G4740" t="str">
        <f t="shared" si="371"/>
        <v>August</v>
      </c>
      <c r="H4740">
        <f t="shared" si="372"/>
        <v>3</v>
      </c>
      <c r="I4740" t="str">
        <f t="shared" si="373"/>
        <v>Wednesday</v>
      </c>
      <c r="J4740" s="2">
        <f t="shared" si="374"/>
        <v>2880000</v>
      </c>
      <c r="K4740" s="2"/>
    </row>
    <row r="4741" spans="1:11" x14ac:dyDescent="0.3">
      <c r="A4741" s="1">
        <v>45154</v>
      </c>
      <c r="B4741" t="s">
        <v>11</v>
      </c>
      <c r="C4741" t="s">
        <v>12</v>
      </c>
      <c r="D4741">
        <v>48</v>
      </c>
      <c r="E4741" s="2">
        <v>60000</v>
      </c>
      <c r="F4741">
        <f t="shared" si="370"/>
        <v>2023</v>
      </c>
      <c r="G4741" t="str">
        <f t="shared" si="371"/>
        <v>August</v>
      </c>
      <c r="H4741">
        <f t="shared" si="372"/>
        <v>3</v>
      </c>
      <c r="I4741" t="str">
        <f t="shared" si="373"/>
        <v>Wednesday</v>
      </c>
      <c r="J4741" s="2">
        <f t="shared" si="374"/>
        <v>2880000</v>
      </c>
      <c r="K4741" s="2"/>
    </row>
    <row r="4742" spans="1:11" x14ac:dyDescent="0.3">
      <c r="A4742" s="1">
        <v>45154</v>
      </c>
      <c r="B4742" t="s">
        <v>13</v>
      </c>
      <c r="C4742" t="s">
        <v>14</v>
      </c>
      <c r="D4742">
        <v>108</v>
      </c>
      <c r="E4742" s="2">
        <v>20000</v>
      </c>
      <c r="F4742">
        <f t="shared" si="370"/>
        <v>2023</v>
      </c>
      <c r="G4742" t="str">
        <f t="shared" si="371"/>
        <v>August</v>
      </c>
      <c r="H4742">
        <f t="shared" si="372"/>
        <v>3</v>
      </c>
      <c r="I4742" t="str">
        <f t="shared" si="373"/>
        <v>Wednesday</v>
      </c>
      <c r="J4742" s="2">
        <f t="shared" si="374"/>
        <v>2160000</v>
      </c>
      <c r="K4742" s="2"/>
    </row>
    <row r="4743" spans="1:11" x14ac:dyDescent="0.3">
      <c r="A4743" s="1">
        <v>45154</v>
      </c>
      <c r="B4743" t="s">
        <v>15</v>
      </c>
      <c r="C4743" t="s">
        <v>16</v>
      </c>
      <c r="D4743">
        <v>246</v>
      </c>
      <c r="E4743" s="2">
        <v>5000</v>
      </c>
      <c r="F4743">
        <f t="shared" si="370"/>
        <v>2023</v>
      </c>
      <c r="G4743" t="str">
        <f t="shared" si="371"/>
        <v>August</v>
      </c>
      <c r="H4743">
        <f t="shared" si="372"/>
        <v>3</v>
      </c>
      <c r="I4743" t="str">
        <f t="shared" si="373"/>
        <v>Wednesday</v>
      </c>
      <c r="J4743" s="2">
        <f t="shared" si="374"/>
        <v>1230000</v>
      </c>
      <c r="K4743" s="2"/>
    </row>
    <row r="4744" spans="1:11" x14ac:dyDescent="0.3">
      <c r="A4744" s="1">
        <v>45154</v>
      </c>
      <c r="B4744" t="s">
        <v>17</v>
      </c>
      <c r="C4744" t="s">
        <v>18</v>
      </c>
      <c r="D4744">
        <v>90</v>
      </c>
      <c r="E4744" s="2">
        <v>25000</v>
      </c>
      <c r="F4744">
        <f t="shared" si="370"/>
        <v>2023</v>
      </c>
      <c r="G4744" t="str">
        <f t="shared" si="371"/>
        <v>August</v>
      </c>
      <c r="H4744">
        <f t="shared" si="372"/>
        <v>3</v>
      </c>
      <c r="I4744" t="str">
        <f t="shared" si="373"/>
        <v>Wednesday</v>
      </c>
      <c r="J4744" s="2">
        <f t="shared" si="374"/>
        <v>2250000</v>
      </c>
      <c r="K4744" s="2"/>
    </row>
    <row r="4745" spans="1:11" x14ac:dyDescent="0.3">
      <c r="A4745" s="1">
        <v>45154</v>
      </c>
      <c r="B4745" t="s">
        <v>19</v>
      </c>
      <c r="C4745" t="s">
        <v>20</v>
      </c>
      <c r="D4745">
        <v>69</v>
      </c>
      <c r="E4745" s="2">
        <v>30000</v>
      </c>
      <c r="F4745">
        <f t="shared" si="370"/>
        <v>2023</v>
      </c>
      <c r="G4745" t="str">
        <f t="shared" si="371"/>
        <v>August</v>
      </c>
      <c r="H4745">
        <f t="shared" si="372"/>
        <v>3</v>
      </c>
      <c r="I4745" t="str">
        <f t="shared" si="373"/>
        <v>Wednesday</v>
      </c>
      <c r="J4745" s="2">
        <f t="shared" si="374"/>
        <v>2070000</v>
      </c>
      <c r="K4745" s="2"/>
    </row>
    <row r="4746" spans="1:11" x14ac:dyDescent="0.3">
      <c r="A4746" s="1">
        <v>45155</v>
      </c>
      <c r="B4746" t="s">
        <v>5</v>
      </c>
      <c r="C4746" t="s">
        <v>6</v>
      </c>
      <c r="D4746">
        <v>95</v>
      </c>
      <c r="E4746" s="2">
        <v>50000</v>
      </c>
      <c r="F4746">
        <f t="shared" si="370"/>
        <v>2023</v>
      </c>
      <c r="G4746" t="str">
        <f t="shared" si="371"/>
        <v>August</v>
      </c>
      <c r="H4746">
        <f t="shared" si="372"/>
        <v>3</v>
      </c>
      <c r="I4746" t="str">
        <f t="shared" si="373"/>
        <v>Thursday</v>
      </c>
      <c r="J4746" s="2">
        <f t="shared" si="374"/>
        <v>4750000</v>
      </c>
      <c r="K4746" s="2"/>
    </row>
    <row r="4747" spans="1:11" x14ac:dyDescent="0.3">
      <c r="A4747" s="1">
        <v>45155</v>
      </c>
      <c r="B4747" t="s">
        <v>7</v>
      </c>
      <c r="C4747" t="s">
        <v>8</v>
      </c>
      <c r="D4747">
        <v>64</v>
      </c>
      <c r="E4747" s="2">
        <v>35000</v>
      </c>
      <c r="F4747">
        <f t="shared" si="370"/>
        <v>2023</v>
      </c>
      <c r="G4747" t="str">
        <f t="shared" si="371"/>
        <v>August</v>
      </c>
      <c r="H4747">
        <f t="shared" si="372"/>
        <v>3</v>
      </c>
      <c r="I4747" t="str">
        <f t="shared" si="373"/>
        <v>Thursday</v>
      </c>
      <c r="J4747" s="2">
        <f t="shared" si="374"/>
        <v>2240000</v>
      </c>
      <c r="K4747" s="2"/>
    </row>
    <row r="4748" spans="1:11" x14ac:dyDescent="0.3">
      <c r="A4748" s="1">
        <v>45155</v>
      </c>
      <c r="B4748" t="s">
        <v>9</v>
      </c>
      <c r="C4748" t="s">
        <v>10</v>
      </c>
      <c r="D4748">
        <v>66</v>
      </c>
      <c r="E4748" s="2">
        <v>45000</v>
      </c>
      <c r="F4748">
        <f t="shared" si="370"/>
        <v>2023</v>
      </c>
      <c r="G4748" t="str">
        <f t="shared" si="371"/>
        <v>August</v>
      </c>
      <c r="H4748">
        <f t="shared" si="372"/>
        <v>3</v>
      </c>
      <c r="I4748" t="str">
        <f t="shared" si="373"/>
        <v>Thursday</v>
      </c>
      <c r="J4748" s="2">
        <f t="shared" si="374"/>
        <v>2970000</v>
      </c>
      <c r="K4748" s="2"/>
    </row>
    <row r="4749" spans="1:11" x14ac:dyDescent="0.3">
      <c r="A4749" s="1">
        <v>45155</v>
      </c>
      <c r="B4749" t="s">
        <v>11</v>
      </c>
      <c r="C4749" t="s">
        <v>12</v>
      </c>
      <c r="D4749">
        <v>52</v>
      </c>
      <c r="E4749" s="2">
        <v>60000</v>
      </c>
      <c r="F4749">
        <f t="shared" si="370"/>
        <v>2023</v>
      </c>
      <c r="G4749" t="str">
        <f t="shared" si="371"/>
        <v>August</v>
      </c>
      <c r="H4749">
        <f t="shared" si="372"/>
        <v>3</v>
      </c>
      <c r="I4749" t="str">
        <f t="shared" si="373"/>
        <v>Thursday</v>
      </c>
      <c r="J4749" s="2">
        <f t="shared" si="374"/>
        <v>3120000</v>
      </c>
      <c r="K4749" s="2"/>
    </row>
    <row r="4750" spans="1:11" x14ac:dyDescent="0.3">
      <c r="A4750" s="1">
        <v>45155</v>
      </c>
      <c r="B4750" t="s">
        <v>13</v>
      </c>
      <c r="C4750" t="s">
        <v>14</v>
      </c>
      <c r="D4750">
        <v>109</v>
      </c>
      <c r="E4750" s="2">
        <v>20000</v>
      </c>
      <c r="F4750">
        <f t="shared" si="370"/>
        <v>2023</v>
      </c>
      <c r="G4750" t="str">
        <f t="shared" si="371"/>
        <v>August</v>
      </c>
      <c r="H4750">
        <f t="shared" si="372"/>
        <v>3</v>
      </c>
      <c r="I4750" t="str">
        <f t="shared" si="373"/>
        <v>Thursday</v>
      </c>
      <c r="J4750" s="2">
        <f t="shared" si="374"/>
        <v>2180000</v>
      </c>
      <c r="K4750" s="2"/>
    </row>
    <row r="4751" spans="1:11" x14ac:dyDescent="0.3">
      <c r="A4751" s="1">
        <v>45155</v>
      </c>
      <c r="B4751" t="s">
        <v>15</v>
      </c>
      <c r="C4751" t="s">
        <v>16</v>
      </c>
      <c r="D4751">
        <v>239</v>
      </c>
      <c r="E4751" s="2">
        <v>5000</v>
      </c>
      <c r="F4751">
        <f t="shared" si="370"/>
        <v>2023</v>
      </c>
      <c r="G4751" t="str">
        <f t="shared" si="371"/>
        <v>August</v>
      </c>
      <c r="H4751">
        <f t="shared" si="372"/>
        <v>3</v>
      </c>
      <c r="I4751" t="str">
        <f t="shared" si="373"/>
        <v>Thursday</v>
      </c>
      <c r="J4751" s="2">
        <f t="shared" si="374"/>
        <v>1195000</v>
      </c>
      <c r="K4751" s="2"/>
    </row>
    <row r="4752" spans="1:11" x14ac:dyDescent="0.3">
      <c r="A4752" s="1">
        <v>45155</v>
      </c>
      <c r="B4752" t="s">
        <v>17</v>
      </c>
      <c r="C4752" t="s">
        <v>18</v>
      </c>
      <c r="D4752">
        <v>79</v>
      </c>
      <c r="E4752" s="2">
        <v>25000</v>
      </c>
      <c r="F4752">
        <f t="shared" si="370"/>
        <v>2023</v>
      </c>
      <c r="G4752" t="str">
        <f t="shared" si="371"/>
        <v>August</v>
      </c>
      <c r="H4752">
        <f t="shared" si="372"/>
        <v>3</v>
      </c>
      <c r="I4752" t="str">
        <f t="shared" si="373"/>
        <v>Thursday</v>
      </c>
      <c r="J4752" s="2">
        <f t="shared" si="374"/>
        <v>1975000</v>
      </c>
      <c r="K4752" s="2"/>
    </row>
    <row r="4753" spans="1:11" x14ac:dyDescent="0.3">
      <c r="A4753" s="1">
        <v>45155</v>
      </c>
      <c r="B4753" t="s">
        <v>19</v>
      </c>
      <c r="C4753" t="s">
        <v>20</v>
      </c>
      <c r="D4753">
        <v>71</v>
      </c>
      <c r="E4753" s="2">
        <v>30000</v>
      </c>
      <c r="F4753">
        <f t="shared" si="370"/>
        <v>2023</v>
      </c>
      <c r="G4753" t="str">
        <f t="shared" si="371"/>
        <v>August</v>
      </c>
      <c r="H4753">
        <f t="shared" si="372"/>
        <v>3</v>
      </c>
      <c r="I4753" t="str">
        <f t="shared" si="373"/>
        <v>Thursday</v>
      </c>
      <c r="J4753" s="2">
        <f t="shared" si="374"/>
        <v>2130000</v>
      </c>
      <c r="K4753" s="2"/>
    </row>
    <row r="4754" spans="1:11" x14ac:dyDescent="0.3">
      <c r="A4754" s="1">
        <v>45156</v>
      </c>
      <c r="B4754" t="s">
        <v>5</v>
      </c>
      <c r="C4754" t="s">
        <v>6</v>
      </c>
      <c r="D4754">
        <v>91</v>
      </c>
      <c r="E4754" s="2">
        <v>50000</v>
      </c>
      <c r="F4754">
        <f t="shared" si="370"/>
        <v>2023</v>
      </c>
      <c r="G4754" t="str">
        <f t="shared" si="371"/>
        <v>August</v>
      </c>
      <c r="H4754">
        <f t="shared" si="372"/>
        <v>3</v>
      </c>
      <c r="I4754" t="str">
        <f t="shared" si="373"/>
        <v>Friday</v>
      </c>
      <c r="J4754" s="2">
        <f t="shared" si="374"/>
        <v>4550000</v>
      </c>
      <c r="K4754" s="2"/>
    </row>
    <row r="4755" spans="1:11" x14ac:dyDescent="0.3">
      <c r="A4755" s="1">
        <v>45156</v>
      </c>
      <c r="B4755" t="s">
        <v>7</v>
      </c>
      <c r="C4755" t="s">
        <v>8</v>
      </c>
      <c r="D4755">
        <v>66</v>
      </c>
      <c r="E4755" s="2">
        <v>35000</v>
      </c>
      <c r="F4755">
        <f t="shared" si="370"/>
        <v>2023</v>
      </c>
      <c r="G4755" t="str">
        <f t="shared" si="371"/>
        <v>August</v>
      </c>
      <c r="H4755">
        <f t="shared" si="372"/>
        <v>3</v>
      </c>
      <c r="I4755" t="str">
        <f t="shared" si="373"/>
        <v>Friday</v>
      </c>
      <c r="J4755" s="2">
        <f t="shared" si="374"/>
        <v>2310000</v>
      </c>
      <c r="K4755" s="2"/>
    </row>
    <row r="4756" spans="1:11" x14ac:dyDescent="0.3">
      <c r="A4756" s="1">
        <v>45156</v>
      </c>
      <c r="B4756" t="s">
        <v>9</v>
      </c>
      <c r="C4756" t="s">
        <v>10</v>
      </c>
      <c r="D4756">
        <v>69</v>
      </c>
      <c r="E4756" s="2">
        <v>45000</v>
      </c>
      <c r="F4756">
        <f t="shared" si="370"/>
        <v>2023</v>
      </c>
      <c r="G4756" t="str">
        <f t="shared" si="371"/>
        <v>August</v>
      </c>
      <c r="H4756">
        <f t="shared" si="372"/>
        <v>3</v>
      </c>
      <c r="I4756" t="str">
        <f t="shared" si="373"/>
        <v>Friday</v>
      </c>
      <c r="J4756" s="2">
        <f t="shared" si="374"/>
        <v>3105000</v>
      </c>
      <c r="K4756" s="2"/>
    </row>
    <row r="4757" spans="1:11" x14ac:dyDescent="0.3">
      <c r="A4757" s="1">
        <v>45156</v>
      </c>
      <c r="B4757" t="s">
        <v>11</v>
      </c>
      <c r="C4757" t="s">
        <v>12</v>
      </c>
      <c r="D4757">
        <v>50</v>
      </c>
      <c r="E4757" s="2">
        <v>60000</v>
      </c>
      <c r="F4757">
        <f t="shared" si="370"/>
        <v>2023</v>
      </c>
      <c r="G4757" t="str">
        <f t="shared" si="371"/>
        <v>August</v>
      </c>
      <c r="H4757">
        <f t="shared" si="372"/>
        <v>3</v>
      </c>
      <c r="I4757" t="str">
        <f t="shared" si="373"/>
        <v>Friday</v>
      </c>
      <c r="J4757" s="2">
        <f t="shared" si="374"/>
        <v>3000000</v>
      </c>
      <c r="K4757" s="2"/>
    </row>
    <row r="4758" spans="1:11" x14ac:dyDescent="0.3">
      <c r="A4758" s="1">
        <v>45156</v>
      </c>
      <c r="B4758" t="s">
        <v>13</v>
      </c>
      <c r="C4758" t="s">
        <v>14</v>
      </c>
      <c r="D4758">
        <v>113</v>
      </c>
      <c r="E4758" s="2">
        <v>20000</v>
      </c>
      <c r="F4758">
        <f t="shared" si="370"/>
        <v>2023</v>
      </c>
      <c r="G4758" t="str">
        <f t="shared" si="371"/>
        <v>August</v>
      </c>
      <c r="H4758">
        <f t="shared" si="372"/>
        <v>3</v>
      </c>
      <c r="I4758" t="str">
        <f t="shared" si="373"/>
        <v>Friday</v>
      </c>
      <c r="J4758" s="2">
        <f t="shared" si="374"/>
        <v>2260000</v>
      </c>
      <c r="K4758" s="2"/>
    </row>
    <row r="4759" spans="1:11" x14ac:dyDescent="0.3">
      <c r="A4759" s="1">
        <v>45156</v>
      </c>
      <c r="B4759" t="s">
        <v>15</v>
      </c>
      <c r="C4759" t="s">
        <v>16</v>
      </c>
      <c r="D4759">
        <v>235</v>
      </c>
      <c r="E4759" s="2">
        <v>5000</v>
      </c>
      <c r="F4759">
        <f t="shared" si="370"/>
        <v>2023</v>
      </c>
      <c r="G4759" t="str">
        <f t="shared" si="371"/>
        <v>August</v>
      </c>
      <c r="H4759">
        <f t="shared" si="372"/>
        <v>3</v>
      </c>
      <c r="I4759" t="str">
        <f t="shared" si="373"/>
        <v>Friday</v>
      </c>
      <c r="J4759" s="2">
        <f t="shared" si="374"/>
        <v>1175000</v>
      </c>
      <c r="K4759" s="2"/>
    </row>
    <row r="4760" spans="1:11" x14ac:dyDescent="0.3">
      <c r="A4760" s="1">
        <v>45156</v>
      </c>
      <c r="B4760" t="s">
        <v>17</v>
      </c>
      <c r="C4760" t="s">
        <v>18</v>
      </c>
      <c r="D4760">
        <v>87</v>
      </c>
      <c r="E4760" s="2">
        <v>25000</v>
      </c>
      <c r="F4760">
        <f t="shared" si="370"/>
        <v>2023</v>
      </c>
      <c r="G4760" t="str">
        <f t="shared" si="371"/>
        <v>August</v>
      </c>
      <c r="H4760">
        <f t="shared" si="372"/>
        <v>3</v>
      </c>
      <c r="I4760" t="str">
        <f t="shared" si="373"/>
        <v>Friday</v>
      </c>
      <c r="J4760" s="2">
        <f t="shared" si="374"/>
        <v>2175000</v>
      </c>
      <c r="K4760" s="2"/>
    </row>
    <row r="4761" spans="1:11" x14ac:dyDescent="0.3">
      <c r="A4761" s="1">
        <v>45156</v>
      </c>
      <c r="B4761" t="s">
        <v>19</v>
      </c>
      <c r="C4761" t="s">
        <v>20</v>
      </c>
      <c r="D4761">
        <v>76</v>
      </c>
      <c r="E4761" s="2">
        <v>30000</v>
      </c>
      <c r="F4761">
        <f t="shared" si="370"/>
        <v>2023</v>
      </c>
      <c r="G4761" t="str">
        <f t="shared" si="371"/>
        <v>August</v>
      </c>
      <c r="H4761">
        <f t="shared" si="372"/>
        <v>3</v>
      </c>
      <c r="I4761" t="str">
        <f t="shared" si="373"/>
        <v>Friday</v>
      </c>
      <c r="J4761" s="2">
        <f t="shared" si="374"/>
        <v>2280000</v>
      </c>
      <c r="K4761" s="2"/>
    </row>
    <row r="4762" spans="1:11" x14ac:dyDescent="0.3">
      <c r="A4762" s="1">
        <v>45157</v>
      </c>
      <c r="B4762" t="s">
        <v>5</v>
      </c>
      <c r="C4762" t="s">
        <v>6</v>
      </c>
      <c r="D4762">
        <v>91</v>
      </c>
      <c r="E4762" s="2">
        <v>50000</v>
      </c>
      <c r="F4762">
        <f t="shared" si="370"/>
        <v>2023</v>
      </c>
      <c r="G4762" t="str">
        <f t="shared" si="371"/>
        <v>August</v>
      </c>
      <c r="H4762">
        <f t="shared" si="372"/>
        <v>3</v>
      </c>
      <c r="I4762" t="str">
        <f t="shared" si="373"/>
        <v>Saturday</v>
      </c>
      <c r="J4762" s="2">
        <f t="shared" si="374"/>
        <v>4550000</v>
      </c>
      <c r="K4762" s="2"/>
    </row>
    <row r="4763" spans="1:11" x14ac:dyDescent="0.3">
      <c r="A4763" s="1">
        <v>45157</v>
      </c>
      <c r="B4763" t="s">
        <v>7</v>
      </c>
      <c r="C4763" t="s">
        <v>8</v>
      </c>
      <c r="D4763">
        <v>64</v>
      </c>
      <c r="E4763" s="2">
        <v>35000</v>
      </c>
      <c r="F4763">
        <f t="shared" si="370"/>
        <v>2023</v>
      </c>
      <c r="G4763" t="str">
        <f t="shared" si="371"/>
        <v>August</v>
      </c>
      <c r="H4763">
        <f t="shared" si="372"/>
        <v>3</v>
      </c>
      <c r="I4763" t="str">
        <f t="shared" si="373"/>
        <v>Saturday</v>
      </c>
      <c r="J4763" s="2">
        <f t="shared" si="374"/>
        <v>2240000</v>
      </c>
      <c r="K4763" s="2"/>
    </row>
    <row r="4764" spans="1:11" x14ac:dyDescent="0.3">
      <c r="A4764" s="1">
        <v>45157</v>
      </c>
      <c r="B4764" t="s">
        <v>9</v>
      </c>
      <c r="C4764" t="s">
        <v>10</v>
      </c>
      <c r="D4764">
        <v>71</v>
      </c>
      <c r="E4764" s="2">
        <v>45000</v>
      </c>
      <c r="F4764">
        <f t="shared" si="370"/>
        <v>2023</v>
      </c>
      <c r="G4764" t="str">
        <f t="shared" si="371"/>
        <v>August</v>
      </c>
      <c r="H4764">
        <f t="shared" si="372"/>
        <v>3</v>
      </c>
      <c r="I4764" t="str">
        <f t="shared" si="373"/>
        <v>Saturday</v>
      </c>
      <c r="J4764" s="2">
        <f t="shared" si="374"/>
        <v>3195000</v>
      </c>
      <c r="K4764" s="2"/>
    </row>
    <row r="4765" spans="1:11" x14ac:dyDescent="0.3">
      <c r="A4765" s="1">
        <v>45157</v>
      </c>
      <c r="B4765" t="s">
        <v>11</v>
      </c>
      <c r="C4765" t="s">
        <v>12</v>
      </c>
      <c r="D4765">
        <v>50</v>
      </c>
      <c r="E4765" s="2">
        <v>60000</v>
      </c>
      <c r="F4765">
        <f t="shared" si="370"/>
        <v>2023</v>
      </c>
      <c r="G4765" t="str">
        <f t="shared" si="371"/>
        <v>August</v>
      </c>
      <c r="H4765">
        <f t="shared" si="372"/>
        <v>3</v>
      </c>
      <c r="I4765" t="str">
        <f t="shared" si="373"/>
        <v>Saturday</v>
      </c>
      <c r="J4765" s="2">
        <f t="shared" si="374"/>
        <v>3000000</v>
      </c>
      <c r="K4765" s="2"/>
    </row>
    <row r="4766" spans="1:11" x14ac:dyDescent="0.3">
      <c r="A4766" s="1">
        <v>45157</v>
      </c>
      <c r="B4766" t="s">
        <v>13</v>
      </c>
      <c r="C4766" t="s">
        <v>14</v>
      </c>
      <c r="D4766">
        <v>112</v>
      </c>
      <c r="E4766" s="2">
        <v>20000</v>
      </c>
      <c r="F4766">
        <f t="shared" si="370"/>
        <v>2023</v>
      </c>
      <c r="G4766" t="str">
        <f t="shared" si="371"/>
        <v>August</v>
      </c>
      <c r="H4766">
        <f t="shared" si="372"/>
        <v>3</v>
      </c>
      <c r="I4766" t="str">
        <f t="shared" si="373"/>
        <v>Saturday</v>
      </c>
      <c r="J4766" s="2">
        <f t="shared" si="374"/>
        <v>2240000</v>
      </c>
      <c r="K4766" s="2"/>
    </row>
    <row r="4767" spans="1:11" x14ac:dyDescent="0.3">
      <c r="A4767" s="1">
        <v>45157</v>
      </c>
      <c r="B4767" t="s">
        <v>15</v>
      </c>
      <c r="C4767" t="s">
        <v>16</v>
      </c>
      <c r="D4767">
        <v>245</v>
      </c>
      <c r="E4767" s="2">
        <v>5000</v>
      </c>
      <c r="F4767">
        <f t="shared" si="370"/>
        <v>2023</v>
      </c>
      <c r="G4767" t="str">
        <f t="shared" si="371"/>
        <v>August</v>
      </c>
      <c r="H4767">
        <f t="shared" si="372"/>
        <v>3</v>
      </c>
      <c r="I4767" t="str">
        <f t="shared" si="373"/>
        <v>Saturday</v>
      </c>
      <c r="J4767" s="2">
        <f t="shared" si="374"/>
        <v>1225000</v>
      </c>
      <c r="K4767" s="2"/>
    </row>
    <row r="4768" spans="1:11" x14ac:dyDescent="0.3">
      <c r="A4768" s="1">
        <v>45157</v>
      </c>
      <c r="B4768" t="s">
        <v>17</v>
      </c>
      <c r="C4768" t="s">
        <v>18</v>
      </c>
      <c r="D4768">
        <v>94</v>
      </c>
      <c r="E4768" s="2">
        <v>25000</v>
      </c>
      <c r="F4768">
        <f t="shared" si="370"/>
        <v>2023</v>
      </c>
      <c r="G4768" t="str">
        <f t="shared" si="371"/>
        <v>August</v>
      </c>
      <c r="H4768">
        <f t="shared" si="372"/>
        <v>3</v>
      </c>
      <c r="I4768" t="str">
        <f t="shared" si="373"/>
        <v>Saturday</v>
      </c>
      <c r="J4768" s="2">
        <f t="shared" si="374"/>
        <v>2350000</v>
      </c>
      <c r="K4768" s="2"/>
    </row>
    <row r="4769" spans="1:11" x14ac:dyDescent="0.3">
      <c r="A4769" s="1">
        <v>45157</v>
      </c>
      <c r="B4769" t="s">
        <v>19</v>
      </c>
      <c r="C4769" t="s">
        <v>20</v>
      </c>
      <c r="D4769">
        <v>66</v>
      </c>
      <c r="E4769" s="2">
        <v>30000</v>
      </c>
      <c r="F4769">
        <f t="shared" si="370"/>
        <v>2023</v>
      </c>
      <c r="G4769" t="str">
        <f t="shared" si="371"/>
        <v>August</v>
      </c>
      <c r="H4769">
        <f t="shared" si="372"/>
        <v>3</v>
      </c>
      <c r="I4769" t="str">
        <f t="shared" si="373"/>
        <v>Saturday</v>
      </c>
      <c r="J4769" s="2">
        <f t="shared" si="374"/>
        <v>1980000</v>
      </c>
      <c r="K4769" s="2"/>
    </row>
    <row r="4770" spans="1:11" x14ac:dyDescent="0.3">
      <c r="A4770" s="1">
        <v>45158</v>
      </c>
      <c r="B4770" t="s">
        <v>5</v>
      </c>
      <c r="C4770" t="s">
        <v>6</v>
      </c>
      <c r="D4770">
        <v>87</v>
      </c>
      <c r="E4770" s="2">
        <v>50000</v>
      </c>
      <c r="F4770">
        <f t="shared" si="370"/>
        <v>2023</v>
      </c>
      <c r="G4770" t="str">
        <f t="shared" si="371"/>
        <v>August</v>
      </c>
      <c r="H4770">
        <f t="shared" si="372"/>
        <v>3</v>
      </c>
      <c r="I4770" t="str">
        <f t="shared" si="373"/>
        <v>Sunday</v>
      </c>
      <c r="J4770" s="2">
        <f t="shared" si="374"/>
        <v>4350000</v>
      </c>
      <c r="K4770" s="2"/>
    </row>
    <row r="4771" spans="1:11" x14ac:dyDescent="0.3">
      <c r="A4771" s="1">
        <v>45158</v>
      </c>
      <c r="B4771" t="s">
        <v>7</v>
      </c>
      <c r="C4771" t="s">
        <v>8</v>
      </c>
      <c r="D4771">
        <v>61</v>
      </c>
      <c r="E4771" s="2">
        <v>35000</v>
      </c>
      <c r="F4771">
        <f t="shared" si="370"/>
        <v>2023</v>
      </c>
      <c r="G4771" t="str">
        <f t="shared" si="371"/>
        <v>August</v>
      </c>
      <c r="H4771">
        <f t="shared" si="372"/>
        <v>3</v>
      </c>
      <c r="I4771" t="str">
        <f t="shared" si="373"/>
        <v>Sunday</v>
      </c>
      <c r="J4771" s="2">
        <f t="shared" si="374"/>
        <v>2135000</v>
      </c>
      <c r="K4771" s="2"/>
    </row>
    <row r="4772" spans="1:11" x14ac:dyDescent="0.3">
      <c r="A4772" s="1">
        <v>45158</v>
      </c>
      <c r="B4772" t="s">
        <v>9</v>
      </c>
      <c r="C4772" t="s">
        <v>10</v>
      </c>
      <c r="D4772">
        <v>68</v>
      </c>
      <c r="E4772" s="2">
        <v>45000</v>
      </c>
      <c r="F4772">
        <f t="shared" si="370"/>
        <v>2023</v>
      </c>
      <c r="G4772" t="str">
        <f t="shared" si="371"/>
        <v>August</v>
      </c>
      <c r="H4772">
        <f t="shared" si="372"/>
        <v>3</v>
      </c>
      <c r="I4772" t="str">
        <f t="shared" si="373"/>
        <v>Sunday</v>
      </c>
      <c r="J4772" s="2">
        <f t="shared" si="374"/>
        <v>3060000</v>
      </c>
      <c r="K4772" s="2"/>
    </row>
    <row r="4773" spans="1:11" x14ac:dyDescent="0.3">
      <c r="A4773" s="1">
        <v>45158</v>
      </c>
      <c r="B4773" t="s">
        <v>11</v>
      </c>
      <c r="C4773" t="s">
        <v>12</v>
      </c>
      <c r="D4773">
        <v>49</v>
      </c>
      <c r="E4773" s="2">
        <v>60000</v>
      </c>
      <c r="F4773">
        <f t="shared" si="370"/>
        <v>2023</v>
      </c>
      <c r="G4773" t="str">
        <f t="shared" si="371"/>
        <v>August</v>
      </c>
      <c r="H4773">
        <f t="shared" si="372"/>
        <v>3</v>
      </c>
      <c r="I4773" t="str">
        <f t="shared" si="373"/>
        <v>Sunday</v>
      </c>
      <c r="J4773" s="2">
        <f t="shared" si="374"/>
        <v>2940000</v>
      </c>
      <c r="K4773" s="2"/>
    </row>
    <row r="4774" spans="1:11" x14ac:dyDescent="0.3">
      <c r="A4774" s="1">
        <v>45158</v>
      </c>
      <c r="B4774" t="s">
        <v>13</v>
      </c>
      <c r="C4774" t="s">
        <v>14</v>
      </c>
      <c r="D4774">
        <v>105</v>
      </c>
      <c r="E4774" s="2">
        <v>20000</v>
      </c>
      <c r="F4774">
        <f t="shared" si="370"/>
        <v>2023</v>
      </c>
      <c r="G4774" t="str">
        <f t="shared" si="371"/>
        <v>August</v>
      </c>
      <c r="H4774">
        <f t="shared" si="372"/>
        <v>3</v>
      </c>
      <c r="I4774" t="str">
        <f t="shared" si="373"/>
        <v>Sunday</v>
      </c>
      <c r="J4774" s="2">
        <f t="shared" si="374"/>
        <v>2100000</v>
      </c>
      <c r="K4774" s="2"/>
    </row>
    <row r="4775" spans="1:11" x14ac:dyDescent="0.3">
      <c r="A4775" s="1">
        <v>45158</v>
      </c>
      <c r="B4775" t="s">
        <v>15</v>
      </c>
      <c r="C4775" t="s">
        <v>16</v>
      </c>
      <c r="D4775">
        <v>242</v>
      </c>
      <c r="E4775" s="2">
        <v>5000</v>
      </c>
      <c r="F4775">
        <f t="shared" si="370"/>
        <v>2023</v>
      </c>
      <c r="G4775" t="str">
        <f t="shared" si="371"/>
        <v>August</v>
      </c>
      <c r="H4775">
        <f t="shared" si="372"/>
        <v>3</v>
      </c>
      <c r="I4775" t="str">
        <f t="shared" si="373"/>
        <v>Sunday</v>
      </c>
      <c r="J4775" s="2">
        <f t="shared" si="374"/>
        <v>1210000</v>
      </c>
      <c r="K4775" s="2"/>
    </row>
    <row r="4776" spans="1:11" x14ac:dyDescent="0.3">
      <c r="A4776" s="1">
        <v>45158</v>
      </c>
      <c r="B4776" t="s">
        <v>17</v>
      </c>
      <c r="C4776" t="s">
        <v>18</v>
      </c>
      <c r="D4776">
        <v>82</v>
      </c>
      <c r="E4776" s="2">
        <v>25000</v>
      </c>
      <c r="F4776">
        <f t="shared" si="370"/>
        <v>2023</v>
      </c>
      <c r="G4776" t="str">
        <f t="shared" si="371"/>
        <v>August</v>
      </c>
      <c r="H4776">
        <f t="shared" si="372"/>
        <v>3</v>
      </c>
      <c r="I4776" t="str">
        <f t="shared" si="373"/>
        <v>Sunday</v>
      </c>
      <c r="J4776" s="2">
        <f t="shared" si="374"/>
        <v>2050000</v>
      </c>
      <c r="K4776" s="2"/>
    </row>
    <row r="4777" spans="1:11" x14ac:dyDescent="0.3">
      <c r="A4777" s="1">
        <v>45158</v>
      </c>
      <c r="B4777" t="s">
        <v>19</v>
      </c>
      <c r="C4777" t="s">
        <v>20</v>
      </c>
      <c r="D4777">
        <v>76</v>
      </c>
      <c r="E4777" s="2">
        <v>30000</v>
      </c>
      <c r="F4777">
        <f t="shared" si="370"/>
        <v>2023</v>
      </c>
      <c r="G4777" t="str">
        <f t="shared" si="371"/>
        <v>August</v>
      </c>
      <c r="H4777">
        <f t="shared" si="372"/>
        <v>3</v>
      </c>
      <c r="I4777" t="str">
        <f t="shared" si="373"/>
        <v>Sunday</v>
      </c>
      <c r="J4777" s="2">
        <f t="shared" si="374"/>
        <v>2280000</v>
      </c>
      <c r="K4777" s="2"/>
    </row>
    <row r="4778" spans="1:11" x14ac:dyDescent="0.3">
      <c r="A4778" s="1">
        <v>45159</v>
      </c>
      <c r="B4778" t="s">
        <v>5</v>
      </c>
      <c r="C4778" t="s">
        <v>6</v>
      </c>
      <c r="D4778">
        <v>87</v>
      </c>
      <c r="E4778" s="2">
        <v>50000</v>
      </c>
      <c r="F4778">
        <f t="shared" si="370"/>
        <v>2023</v>
      </c>
      <c r="G4778" t="str">
        <f t="shared" si="371"/>
        <v>August</v>
      </c>
      <c r="H4778">
        <f t="shared" si="372"/>
        <v>3</v>
      </c>
      <c r="I4778" t="str">
        <f t="shared" si="373"/>
        <v>Monday</v>
      </c>
      <c r="J4778" s="2">
        <f t="shared" si="374"/>
        <v>4350000</v>
      </c>
      <c r="K4778" s="2"/>
    </row>
    <row r="4779" spans="1:11" x14ac:dyDescent="0.3">
      <c r="A4779" s="1">
        <v>45159</v>
      </c>
      <c r="B4779" t="s">
        <v>7</v>
      </c>
      <c r="C4779" t="s">
        <v>8</v>
      </c>
      <c r="D4779">
        <v>60</v>
      </c>
      <c r="E4779" s="2">
        <v>35000</v>
      </c>
      <c r="F4779">
        <f t="shared" si="370"/>
        <v>2023</v>
      </c>
      <c r="G4779" t="str">
        <f t="shared" si="371"/>
        <v>August</v>
      </c>
      <c r="H4779">
        <f t="shared" si="372"/>
        <v>3</v>
      </c>
      <c r="I4779" t="str">
        <f t="shared" si="373"/>
        <v>Monday</v>
      </c>
      <c r="J4779" s="2">
        <f t="shared" si="374"/>
        <v>2100000</v>
      </c>
      <c r="K4779" s="2"/>
    </row>
    <row r="4780" spans="1:11" x14ac:dyDescent="0.3">
      <c r="A4780" s="1">
        <v>45159</v>
      </c>
      <c r="B4780" t="s">
        <v>9</v>
      </c>
      <c r="C4780" t="s">
        <v>10</v>
      </c>
      <c r="D4780">
        <v>73</v>
      </c>
      <c r="E4780" s="2">
        <v>45000</v>
      </c>
      <c r="F4780">
        <f t="shared" si="370"/>
        <v>2023</v>
      </c>
      <c r="G4780" t="str">
        <f t="shared" si="371"/>
        <v>August</v>
      </c>
      <c r="H4780">
        <f t="shared" si="372"/>
        <v>3</v>
      </c>
      <c r="I4780" t="str">
        <f t="shared" si="373"/>
        <v>Monday</v>
      </c>
      <c r="J4780" s="2">
        <f t="shared" si="374"/>
        <v>3285000</v>
      </c>
      <c r="K4780" s="2"/>
    </row>
    <row r="4781" spans="1:11" x14ac:dyDescent="0.3">
      <c r="A4781" s="1">
        <v>45159</v>
      </c>
      <c r="B4781" t="s">
        <v>11</v>
      </c>
      <c r="C4781" t="s">
        <v>12</v>
      </c>
      <c r="D4781">
        <v>46</v>
      </c>
      <c r="E4781" s="2">
        <v>60000</v>
      </c>
      <c r="F4781">
        <f t="shared" si="370"/>
        <v>2023</v>
      </c>
      <c r="G4781" t="str">
        <f t="shared" si="371"/>
        <v>August</v>
      </c>
      <c r="H4781">
        <f t="shared" si="372"/>
        <v>3</v>
      </c>
      <c r="I4781" t="str">
        <f t="shared" si="373"/>
        <v>Monday</v>
      </c>
      <c r="J4781" s="2">
        <f t="shared" si="374"/>
        <v>2760000</v>
      </c>
      <c r="K4781" s="2"/>
    </row>
    <row r="4782" spans="1:11" x14ac:dyDescent="0.3">
      <c r="A4782" s="1">
        <v>45159</v>
      </c>
      <c r="B4782" t="s">
        <v>13</v>
      </c>
      <c r="C4782" t="s">
        <v>14</v>
      </c>
      <c r="D4782">
        <v>115</v>
      </c>
      <c r="E4782" s="2">
        <v>20000</v>
      </c>
      <c r="F4782">
        <f t="shared" si="370"/>
        <v>2023</v>
      </c>
      <c r="G4782" t="str">
        <f t="shared" si="371"/>
        <v>August</v>
      </c>
      <c r="H4782">
        <f t="shared" si="372"/>
        <v>3</v>
      </c>
      <c r="I4782" t="str">
        <f t="shared" si="373"/>
        <v>Monday</v>
      </c>
      <c r="J4782" s="2">
        <f t="shared" si="374"/>
        <v>2300000</v>
      </c>
      <c r="K4782" s="2"/>
    </row>
    <row r="4783" spans="1:11" x14ac:dyDescent="0.3">
      <c r="A4783" s="1">
        <v>45159</v>
      </c>
      <c r="B4783" t="s">
        <v>15</v>
      </c>
      <c r="C4783" t="s">
        <v>16</v>
      </c>
      <c r="D4783">
        <v>264</v>
      </c>
      <c r="E4783" s="2">
        <v>5000</v>
      </c>
      <c r="F4783">
        <f t="shared" si="370"/>
        <v>2023</v>
      </c>
      <c r="G4783" t="str">
        <f t="shared" si="371"/>
        <v>August</v>
      </c>
      <c r="H4783">
        <f t="shared" si="372"/>
        <v>3</v>
      </c>
      <c r="I4783" t="str">
        <f t="shared" si="373"/>
        <v>Monday</v>
      </c>
      <c r="J4783" s="2">
        <f t="shared" si="374"/>
        <v>1320000</v>
      </c>
      <c r="K4783" s="2"/>
    </row>
    <row r="4784" spans="1:11" x14ac:dyDescent="0.3">
      <c r="A4784" s="1">
        <v>45159</v>
      </c>
      <c r="B4784" t="s">
        <v>17</v>
      </c>
      <c r="C4784" t="s">
        <v>18</v>
      </c>
      <c r="D4784">
        <v>79</v>
      </c>
      <c r="E4784" s="2">
        <v>25000</v>
      </c>
      <c r="F4784">
        <f t="shared" si="370"/>
        <v>2023</v>
      </c>
      <c r="G4784" t="str">
        <f t="shared" si="371"/>
        <v>August</v>
      </c>
      <c r="H4784">
        <f t="shared" si="372"/>
        <v>3</v>
      </c>
      <c r="I4784" t="str">
        <f t="shared" si="373"/>
        <v>Monday</v>
      </c>
      <c r="J4784" s="2">
        <f t="shared" si="374"/>
        <v>1975000</v>
      </c>
      <c r="K4784" s="2"/>
    </row>
    <row r="4785" spans="1:11" x14ac:dyDescent="0.3">
      <c r="A4785" s="1">
        <v>45159</v>
      </c>
      <c r="B4785" t="s">
        <v>19</v>
      </c>
      <c r="C4785" t="s">
        <v>20</v>
      </c>
      <c r="D4785">
        <v>75</v>
      </c>
      <c r="E4785" s="2">
        <v>30000</v>
      </c>
      <c r="F4785">
        <f t="shared" si="370"/>
        <v>2023</v>
      </c>
      <c r="G4785" t="str">
        <f t="shared" si="371"/>
        <v>August</v>
      </c>
      <c r="H4785">
        <f t="shared" si="372"/>
        <v>3</v>
      </c>
      <c r="I4785" t="str">
        <f t="shared" si="373"/>
        <v>Monday</v>
      </c>
      <c r="J4785" s="2">
        <f t="shared" si="374"/>
        <v>2250000</v>
      </c>
      <c r="K4785" s="2"/>
    </row>
    <row r="4786" spans="1:11" x14ac:dyDescent="0.3">
      <c r="A4786" s="1">
        <v>45160</v>
      </c>
      <c r="B4786" t="s">
        <v>5</v>
      </c>
      <c r="C4786" t="s">
        <v>6</v>
      </c>
      <c r="D4786">
        <v>99</v>
      </c>
      <c r="E4786" s="2">
        <v>50000</v>
      </c>
      <c r="F4786">
        <f t="shared" si="370"/>
        <v>2023</v>
      </c>
      <c r="G4786" t="str">
        <f t="shared" si="371"/>
        <v>August</v>
      </c>
      <c r="H4786">
        <f t="shared" si="372"/>
        <v>3</v>
      </c>
      <c r="I4786" t="str">
        <f t="shared" si="373"/>
        <v>Tuesday</v>
      </c>
      <c r="J4786" s="2">
        <f t="shared" si="374"/>
        <v>4950000</v>
      </c>
      <c r="K4786" s="2"/>
    </row>
    <row r="4787" spans="1:11" x14ac:dyDescent="0.3">
      <c r="A4787" s="1">
        <v>45160</v>
      </c>
      <c r="B4787" t="s">
        <v>7</v>
      </c>
      <c r="C4787" t="s">
        <v>8</v>
      </c>
      <c r="D4787">
        <v>59</v>
      </c>
      <c r="E4787" s="2">
        <v>35000</v>
      </c>
      <c r="F4787">
        <f t="shared" si="370"/>
        <v>2023</v>
      </c>
      <c r="G4787" t="str">
        <f t="shared" si="371"/>
        <v>August</v>
      </c>
      <c r="H4787">
        <f t="shared" si="372"/>
        <v>3</v>
      </c>
      <c r="I4787" t="str">
        <f t="shared" si="373"/>
        <v>Tuesday</v>
      </c>
      <c r="J4787" s="2">
        <f t="shared" si="374"/>
        <v>2065000</v>
      </c>
      <c r="K4787" s="2"/>
    </row>
    <row r="4788" spans="1:11" x14ac:dyDescent="0.3">
      <c r="A4788" s="1">
        <v>45160</v>
      </c>
      <c r="B4788" t="s">
        <v>9</v>
      </c>
      <c r="C4788" t="s">
        <v>10</v>
      </c>
      <c r="D4788">
        <v>67</v>
      </c>
      <c r="E4788" s="2">
        <v>45000</v>
      </c>
      <c r="F4788">
        <f t="shared" si="370"/>
        <v>2023</v>
      </c>
      <c r="G4788" t="str">
        <f t="shared" si="371"/>
        <v>August</v>
      </c>
      <c r="H4788">
        <f t="shared" si="372"/>
        <v>3</v>
      </c>
      <c r="I4788" t="str">
        <f t="shared" si="373"/>
        <v>Tuesday</v>
      </c>
      <c r="J4788" s="2">
        <f t="shared" si="374"/>
        <v>3015000</v>
      </c>
      <c r="K4788" s="2"/>
    </row>
    <row r="4789" spans="1:11" x14ac:dyDescent="0.3">
      <c r="A4789" s="1">
        <v>45160</v>
      </c>
      <c r="B4789" t="s">
        <v>11</v>
      </c>
      <c r="C4789" t="s">
        <v>12</v>
      </c>
      <c r="D4789">
        <v>55</v>
      </c>
      <c r="E4789" s="2">
        <v>60000</v>
      </c>
      <c r="F4789">
        <f t="shared" si="370"/>
        <v>2023</v>
      </c>
      <c r="G4789" t="str">
        <f t="shared" si="371"/>
        <v>August</v>
      </c>
      <c r="H4789">
        <f t="shared" si="372"/>
        <v>3</v>
      </c>
      <c r="I4789" t="str">
        <f t="shared" si="373"/>
        <v>Tuesday</v>
      </c>
      <c r="J4789" s="2">
        <f t="shared" si="374"/>
        <v>3300000</v>
      </c>
      <c r="K4789" s="2"/>
    </row>
    <row r="4790" spans="1:11" x14ac:dyDescent="0.3">
      <c r="A4790" s="1">
        <v>45160</v>
      </c>
      <c r="B4790" t="s">
        <v>13</v>
      </c>
      <c r="C4790" t="s">
        <v>14</v>
      </c>
      <c r="D4790">
        <v>110</v>
      </c>
      <c r="E4790" s="2">
        <v>20000</v>
      </c>
      <c r="F4790">
        <f t="shared" si="370"/>
        <v>2023</v>
      </c>
      <c r="G4790" t="str">
        <f t="shared" si="371"/>
        <v>August</v>
      </c>
      <c r="H4790">
        <f t="shared" si="372"/>
        <v>3</v>
      </c>
      <c r="I4790" t="str">
        <f t="shared" si="373"/>
        <v>Tuesday</v>
      </c>
      <c r="J4790" s="2">
        <f t="shared" si="374"/>
        <v>2200000</v>
      </c>
      <c r="K4790" s="2"/>
    </row>
    <row r="4791" spans="1:11" x14ac:dyDescent="0.3">
      <c r="A4791" s="1">
        <v>45160</v>
      </c>
      <c r="B4791" t="s">
        <v>15</v>
      </c>
      <c r="C4791" t="s">
        <v>16</v>
      </c>
      <c r="D4791">
        <v>220</v>
      </c>
      <c r="E4791" s="2">
        <v>5000</v>
      </c>
      <c r="F4791">
        <f t="shared" si="370"/>
        <v>2023</v>
      </c>
      <c r="G4791" t="str">
        <f t="shared" si="371"/>
        <v>August</v>
      </c>
      <c r="H4791">
        <f t="shared" si="372"/>
        <v>3</v>
      </c>
      <c r="I4791" t="str">
        <f t="shared" si="373"/>
        <v>Tuesday</v>
      </c>
      <c r="J4791" s="2">
        <f t="shared" si="374"/>
        <v>1100000</v>
      </c>
      <c r="K4791" s="2"/>
    </row>
    <row r="4792" spans="1:11" x14ac:dyDescent="0.3">
      <c r="A4792" s="1">
        <v>45160</v>
      </c>
      <c r="B4792" t="s">
        <v>17</v>
      </c>
      <c r="C4792" t="s">
        <v>18</v>
      </c>
      <c r="D4792">
        <v>92</v>
      </c>
      <c r="E4792" s="2">
        <v>25000</v>
      </c>
      <c r="F4792">
        <f t="shared" si="370"/>
        <v>2023</v>
      </c>
      <c r="G4792" t="str">
        <f t="shared" si="371"/>
        <v>August</v>
      </c>
      <c r="H4792">
        <f t="shared" si="372"/>
        <v>3</v>
      </c>
      <c r="I4792" t="str">
        <f t="shared" si="373"/>
        <v>Tuesday</v>
      </c>
      <c r="J4792" s="2">
        <f t="shared" si="374"/>
        <v>2300000</v>
      </c>
      <c r="K4792" s="2"/>
    </row>
    <row r="4793" spans="1:11" x14ac:dyDescent="0.3">
      <c r="A4793" s="1">
        <v>45160</v>
      </c>
      <c r="B4793" t="s">
        <v>19</v>
      </c>
      <c r="C4793" t="s">
        <v>20</v>
      </c>
      <c r="D4793">
        <v>72</v>
      </c>
      <c r="E4793" s="2">
        <v>30000</v>
      </c>
      <c r="F4793">
        <f t="shared" si="370"/>
        <v>2023</v>
      </c>
      <c r="G4793" t="str">
        <f t="shared" si="371"/>
        <v>August</v>
      </c>
      <c r="H4793">
        <f t="shared" si="372"/>
        <v>3</v>
      </c>
      <c r="I4793" t="str">
        <f t="shared" si="373"/>
        <v>Tuesday</v>
      </c>
      <c r="J4793" s="2">
        <f t="shared" si="374"/>
        <v>2160000</v>
      </c>
      <c r="K4793" s="2"/>
    </row>
    <row r="4794" spans="1:11" x14ac:dyDescent="0.3">
      <c r="A4794" s="1">
        <v>45161</v>
      </c>
      <c r="B4794" t="s">
        <v>5</v>
      </c>
      <c r="C4794" t="s">
        <v>6</v>
      </c>
      <c r="D4794">
        <v>98</v>
      </c>
      <c r="E4794" s="2">
        <v>50000</v>
      </c>
      <c r="F4794">
        <f t="shared" si="370"/>
        <v>2023</v>
      </c>
      <c r="G4794" t="str">
        <f t="shared" si="371"/>
        <v>August</v>
      </c>
      <c r="H4794">
        <f t="shared" si="372"/>
        <v>3</v>
      </c>
      <c r="I4794" t="str">
        <f t="shared" si="373"/>
        <v>Wednesday</v>
      </c>
      <c r="J4794" s="2">
        <f t="shared" si="374"/>
        <v>4900000</v>
      </c>
      <c r="K4794" s="2"/>
    </row>
    <row r="4795" spans="1:11" x14ac:dyDescent="0.3">
      <c r="A4795" s="1">
        <v>45161</v>
      </c>
      <c r="B4795" t="s">
        <v>7</v>
      </c>
      <c r="C4795" t="s">
        <v>8</v>
      </c>
      <c r="D4795">
        <v>62</v>
      </c>
      <c r="E4795" s="2">
        <v>35000</v>
      </c>
      <c r="F4795">
        <f t="shared" si="370"/>
        <v>2023</v>
      </c>
      <c r="G4795" t="str">
        <f t="shared" si="371"/>
        <v>August</v>
      </c>
      <c r="H4795">
        <f t="shared" si="372"/>
        <v>3</v>
      </c>
      <c r="I4795" t="str">
        <f t="shared" si="373"/>
        <v>Wednesday</v>
      </c>
      <c r="J4795" s="2">
        <f t="shared" si="374"/>
        <v>2170000</v>
      </c>
      <c r="K4795" s="2"/>
    </row>
    <row r="4796" spans="1:11" x14ac:dyDescent="0.3">
      <c r="A4796" s="1">
        <v>45161</v>
      </c>
      <c r="B4796" t="s">
        <v>9</v>
      </c>
      <c r="C4796" t="s">
        <v>10</v>
      </c>
      <c r="D4796">
        <v>72</v>
      </c>
      <c r="E4796" s="2">
        <v>45000</v>
      </c>
      <c r="F4796">
        <f t="shared" si="370"/>
        <v>2023</v>
      </c>
      <c r="G4796" t="str">
        <f t="shared" si="371"/>
        <v>August</v>
      </c>
      <c r="H4796">
        <f t="shared" si="372"/>
        <v>3</v>
      </c>
      <c r="I4796" t="str">
        <f t="shared" si="373"/>
        <v>Wednesday</v>
      </c>
      <c r="J4796" s="2">
        <f t="shared" si="374"/>
        <v>3240000</v>
      </c>
      <c r="K4796" s="2"/>
    </row>
    <row r="4797" spans="1:11" x14ac:dyDescent="0.3">
      <c r="A4797" s="1">
        <v>45161</v>
      </c>
      <c r="B4797" t="s">
        <v>11</v>
      </c>
      <c r="C4797" t="s">
        <v>12</v>
      </c>
      <c r="D4797">
        <v>47</v>
      </c>
      <c r="E4797" s="2">
        <v>60000</v>
      </c>
      <c r="F4797">
        <f t="shared" si="370"/>
        <v>2023</v>
      </c>
      <c r="G4797" t="str">
        <f t="shared" si="371"/>
        <v>August</v>
      </c>
      <c r="H4797">
        <f t="shared" si="372"/>
        <v>3</v>
      </c>
      <c r="I4797" t="str">
        <f t="shared" si="373"/>
        <v>Wednesday</v>
      </c>
      <c r="J4797" s="2">
        <f t="shared" si="374"/>
        <v>2820000</v>
      </c>
      <c r="K4797" s="2"/>
    </row>
    <row r="4798" spans="1:11" x14ac:dyDescent="0.3">
      <c r="A4798" s="1">
        <v>45161</v>
      </c>
      <c r="B4798" t="s">
        <v>13</v>
      </c>
      <c r="C4798" t="s">
        <v>14</v>
      </c>
      <c r="D4798">
        <v>120</v>
      </c>
      <c r="E4798" s="2">
        <v>20000</v>
      </c>
      <c r="F4798">
        <f t="shared" si="370"/>
        <v>2023</v>
      </c>
      <c r="G4798" t="str">
        <f t="shared" si="371"/>
        <v>August</v>
      </c>
      <c r="H4798">
        <f t="shared" si="372"/>
        <v>3</v>
      </c>
      <c r="I4798" t="str">
        <f t="shared" si="373"/>
        <v>Wednesday</v>
      </c>
      <c r="J4798" s="2">
        <f t="shared" si="374"/>
        <v>2400000</v>
      </c>
      <c r="K4798" s="2"/>
    </row>
    <row r="4799" spans="1:11" x14ac:dyDescent="0.3">
      <c r="A4799" s="1">
        <v>45161</v>
      </c>
      <c r="B4799" t="s">
        <v>15</v>
      </c>
      <c r="C4799" t="s">
        <v>16</v>
      </c>
      <c r="D4799">
        <v>232</v>
      </c>
      <c r="E4799" s="2">
        <v>5000</v>
      </c>
      <c r="F4799">
        <f t="shared" si="370"/>
        <v>2023</v>
      </c>
      <c r="G4799" t="str">
        <f t="shared" si="371"/>
        <v>August</v>
      </c>
      <c r="H4799">
        <f t="shared" si="372"/>
        <v>3</v>
      </c>
      <c r="I4799" t="str">
        <f t="shared" si="373"/>
        <v>Wednesday</v>
      </c>
      <c r="J4799" s="2">
        <f t="shared" si="374"/>
        <v>1160000</v>
      </c>
      <c r="K4799" s="2"/>
    </row>
    <row r="4800" spans="1:11" x14ac:dyDescent="0.3">
      <c r="A4800" s="1">
        <v>45161</v>
      </c>
      <c r="B4800" t="s">
        <v>17</v>
      </c>
      <c r="C4800" t="s">
        <v>18</v>
      </c>
      <c r="D4800">
        <v>84</v>
      </c>
      <c r="E4800" s="2">
        <v>25000</v>
      </c>
      <c r="F4800">
        <f t="shared" si="370"/>
        <v>2023</v>
      </c>
      <c r="G4800" t="str">
        <f t="shared" si="371"/>
        <v>August</v>
      </c>
      <c r="H4800">
        <f t="shared" si="372"/>
        <v>3</v>
      </c>
      <c r="I4800" t="str">
        <f t="shared" si="373"/>
        <v>Wednesday</v>
      </c>
      <c r="J4800" s="2">
        <f t="shared" si="374"/>
        <v>2100000</v>
      </c>
      <c r="K4800" s="2"/>
    </row>
    <row r="4801" spans="1:11" x14ac:dyDescent="0.3">
      <c r="A4801" s="1">
        <v>45161</v>
      </c>
      <c r="B4801" t="s">
        <v>19</v>
      </c>
      <c r="C4801" t="s">
        <v>20</v>
      </c>
      <c r="D4801">
        <v>68</v>
      </c>
      <c r="E4801" s="2">
        <v>30000</v>
      </c>
      <c r="F4801">
        <f t="shared" si="370"/>
        <v>2023</v>
      </c>
      <c r="G4801" t="str">
        <f t="shared" si="371"/>
        <v>August</v>
      </c>
      <c r="H4801">
        <f t="shared" si="372"/>
        <v>3</v>
      </c>
      <c r="I4801" t="str">
        <f t="shared" si="373"/>
        <v>Wednesday</v>
      </c>
      <c r="J4801" s="2">
        <f t="shared" si="374"/>
        <v>2040000</v>
      </c>
      <c r="K4801" s="2"/>
    </row>
    <row r="4802" spans="1:11" x14ac:dyDescent="0.3">
      <c r="A4802" s="1">
        <v>45162</v>
      </c>
      <c r="B4802" t="s">
        <v>5</v>
      </c>
      <c r="C4802" t="s">
        <v>6</v>
      </c>
      <c r="D4802">
        <v>86</v>
      </c>
      <c r="E4802" s="2">
        <v>50000</v>
      </c>
      <c r="F4802">
        <f t="shared" ref="F4802:F4865" si="375">YEAR(A4802)</f>
        <v>2023</v>
      </c>
      <c r="G4802" t="str">
        <f t="shared" ref="G4802:G4865" si="376">TEXT(A4802,"mmmm")</f>
        <v>August</v>
      </c>
      <c r="H4802">
        <f t="shared" ref="H4802:H4865" si="377">ROUNDUP(MONTH(A4802)/3,0)</f>
        <v>3</v>
      </c>
      <c r="I4802" t="str">
        <f t="shared" ref="I4802:I4865" si="378">TEXT(A4802,"dddd")</f>
        <v>Thursday</v>
      </c>
      <c r="J4802" s="2">
        <f t="shared" ref="J4802:J4865" si="379">D4802*E4802</f>
        <v>4300000</v>
      </c>
      <c r="K4802" s="2"/>
    </row>
    <row r="4803" spans="1:11" x14ac:dyDescent="0.3">
      <c r="A4803" s="1">
        <v>45162</v>
      </c>
      <c r="B4803" t="s">
        <v>7</v>
      </c>
      <c r="C4803" t="s">
        <v>8</v>
      </c>
      <c r="D4803">
        <v>60</v>
      </c>
      <c r="E4803" s="2">
        <v>35000</v>
      </c>
      <c r="F4803">
        <f t="shared" si="375"/>
        <v>2023</v>
      </c>
      <c r="G4803" t="str">
        <f t="shared" si="376"/>
        <v>August</v>
      </c>
      <c r="H4803">
        <f t="shared" si="377"/>
        <v>3</v>
      </c>
      <c r="I4803" t="str">
        <f t="shared" si="378"/>
        <v>Thursday</v>
      </c>
      <c r="J4803" s="2">
        <f t="shared" si="379"/>
        <v>2100000</v>
      </c>
      <c r="K4803" s="2"/>
    </row>
    <row r="4804" spans="1:11" x14ac:dyDescent="0.3">
      <c r="A4804" s="1">
        <v>45162</v>
      </c>
      <c r="B4804" t="s">
        <v>9</v>
      </c>
      <c r="C4804" t="s">
        <v>10</v>
      </c>
      <c r="D4804">
        <v>74</v>
      </c>
      <c r="E4804" s="2">
        <v>45000</v>
      </c>
      <c r="F4804">
        <f t="shared" si="375"/>
        <v>2023</v>
      </c>
      <c r="G4804" t="str">
        <f t="shared" si="376"/>
        <v>August</v>
      </c>
      <c r="H4804">
        <f t="shared" si="377"/>
        <v>3</v>
      </c>
      <c r="I4804" t="str">
        <f t="shared" si="378"/>
        <v>Thursday</v>
      </c>
      <c r="J4804" s="2">
        <f t="shared" si="379"/>
        <v>3330000</v>
      </c>
      <c r="K4804" s="2"/>
    </row>
    <row r="4805" spans="1:11" x14ac:dyDescent="0.3">
      <c r="A4805" s="1">
        <v>45162</v>
      </c>
      <c r="B4805" t="s">
        <v>11</v>
      </c>
      <c r="C4805" t="s">
        <v>12</v>
      </c>
      <c r="D4805">
        <v>51</v>
      </c>
      <c r="E4805" s="2">
        <v>60000</v>
      </c>
      <c r="F4805">
        <f t="shared" si="375"/>
        <v>2023</v>
      </c>
      <c r="G4805" t="str">
        <f t="shared" si="376"/>
        <v>August</v>
      </c>
      <c r="H4805">
        <f t="shared" si="377"/>
        <v>3</v>
      </c>
      <c r="I4805" t="str">
        <f t="shared" si="378"/>
        <v>Thursday</v>
      </c>
      <c r="J4805" s="2">
        <f t="shared" si="379"/>
        <v>3060000</v>
      </c>
      <c r="K4805" s="2"/>
    </row>
    <row r="4806" spans="1:11" x14ac:dyDescent="0.3">
      <c r="A4806" s="1">
        <v>45162</v>
      </c>
      <c r="B4806" t="s">
        <v>13</v>
      </c>
      <c r="C4806" t="s">
        <v>14</v>
      </c>
      <c r="D4806">
        <v>122</v>
      </c>
      <c r="E4806" s="2">
        <v>20000</v>
      </c>
      <c r="F4806">
        <f t="shared" si="375"/>
        <v>2023</v>
      </c>
      <c r="G4806" t="str">
        <f t="shared" si="376"/>
        <v>August</v>
      </c>
      <c r="H4806">
        <f t="shared" si="377"/>
        <v>3</v>
      </c>
      <c r="I4806" t="str">
        <f t="shared" si="378"/>
        <v>Thursday</v>
      </c>
      <c r="J4806" s="2">
        <f t="shared" si="379"/>
        <v>2440000</v>
      </c>
      <c r="K4806" s="2"/>
    </row>
    <row r="4807" spans="1:11" x14ac:dyDescent="0.3">
      <c r="A4807" s="1">
        <v>45162</v>
      </c>
      <c r="B4807" t="s">
        <v>15</v>
      </c>
      <c r="C4807" t="s">
        <v>16</v>
      </c>
      <c r="D4807">
        <v>253</v>
      </c>
      <c r="E4807" s="2">
        <v>5000</v>
      </c>
      <c r="F4807">
        <f t="shared" si="375"/>
        <v>2023</v>
      </c>
      <c r="G4807" t="str">
        <f t="shared" si="376"/>
        <v>August</v>
      </c>
      <c r="H4807">
        <f t="shared" si="377"/>
        <v>3</v>
      </c>
      <c r="I4807" t="str">
        <f t="shared" si="378"/>
        <v>Thursday</v>
      </c>
      <c r="J4807" s="2">
        <f t="shared" si="379"/>
        <v>1265000</v>
      </c>
      <c r="K4807" s="2"/>
    </row>
    <row r="4808" spans="1:11" x14ac:dyDescent="0.3">
      <c r="A4808" s="1">
        <v>45162</v>
      </c>
      <c r="B4808" t="s">
        <v>17</v>
      </c>
      <c r="C4808" t="s">
        <v>18</v>
      </c>
      <c r="D4808">
        <v>74</v>
      </c>
      <c r="E4808" s="2">
        <v>25000</v>
      </c>
      <c r="F4808">
        <f t="shared" si="375"/>
        <v>2023</v>
      </c>
      <c r="G4808" t="str">
        <f t="shared" si="376"/>
        <v>August</v>
      </c>
      <c r="H4808">
        <f t="shared" si="377"/>
        <v>3</v>
      </c>
      <c r="I4808" t="str">
        <f t="shared" si="378"/>
        <v>Thursday</v>
      </c>
      <c r="J4808" s="2">
        <f t="shared" si="379"/>
        <v>1850000</v>
      </c>
      <c r="K4808" s="2"/>
    </row>
    <row r="4809" spans="1:11" x14ac:dyDescent="0.3">
      <c r="A4809" s="1">
        <v>45162</v>
      </c>
      <c r="B4809" t="s">
        <v>19</v>
      </c>
      <c r="C4809" t="s">
        <v>20</v>
      </c>
      <c r="D4809">
        <v>71</v>
      </c>
      <c r="E4809" s="2">
        <v>30000</v>
      </c>
      <c r="F4809">
        <f t="shared" si="375"/>
        <v>2023</v>
      </c>
      <c r="G4809" t="str">
        <f t="shared" si="376"/>
        <v>August</v>
      </c>
      <c r="H4809">
        <f t="shared" si="377"/>
        <v>3</v>
      </c>
      <c r="I4809" t="str">
        <f t="shared" si="378"/>
        <v>Thursday</v>
      </c>
      <c r="J4809" s="2">
        <f t="shared" si="379"/>
        <v>2130000</v>
      </c>
      <c r="K4809" s="2"/>
    </row>
    <row r="4810" spans="1:11" x14ac:dyDescent="0.3">
      <c r="A4810" s="1">
        <v>45163</v>
      </c>
      <c r="B4810" t="s">
        <v>5</v>
      </c>
      <c r="C4810" t="s">
        <v>6</v>
      </c>
      <c r="D4810">
        <v>103</v>
      </c>
      <c r="E4810" s="2">
        <v>50000</v>
      </c>
      <c r="F4810">
        <f t="shared" si="375"/>
        <v>2023</v>
      </c>
      <c r="G4810" t="str">
        <f t="shared" si="376"/>
        <v>August</v>
      </c>
      <c r="H4810">
        <f t="shared" si="377"/>
        <v>3</v>
      </c>
      <c r="I4810" t="str">
        <f t="shared" si="378"/>
        <v>Friday</v>
      </c>
      <c r="J4810" s="2">
        <f t="shared" si="379"/>
        <v>5150000</v>
      </c>
      <c r="K4810" s="2"/>
    </row>
    <row r="4811" spans="1:11" x14ac:dyDescent="0.3">
      <c r="A4811" s="1">
        <v>45163</v>
      </c>
      <c r="B4811" t="s">
        <v>7</v>
      </c>
      <c r="C4811" t="s">
        <v>8</v>
      </c>
      <c r="D4811">
        <v>67</v>
      </c>
      <c r="E4811" s="2">
        <v>35000</v>
      </c>
      <c r="F4811">
        <f t="shared" si="375"/>
        <v>2023</v>
      </c>
      <c r="G4811" t="str">
        <f t="shared" si="376"/>
        <v>August</v>
      </c>
      <c r="H4811">
        <f t="shared" si="377"/>
        <v>3</v>
      </c>
      <c r="I4811" t="str">
        <f t="shared" si="378"/>
        <v>Friday</v>
      </c>
      <c r="J4811" s="2">
        <f t="shared" si="379"/>
        <v>2345000</v>
      </c>
      <c r="K4811" s="2"/>
    </row>
    <row r="4812" spans="1:11" x14ac:dyDescent="0.3">
      <c r="A4812" s="1">
        <v>45163</v>
      </c>
      <c r="B4812" t="s">
        <v>9</v>
      </c>
      <c r="C4812" t="s">
        <v>10</v>
      </c>
      <c r="D4812">
        <v>69</v>
      </c>
      <c r="E4812" s="2">
        <v>45000</v>
      </c>
      <c r="F4812">
        <f t="shared" si="375"/>
        <v>2023</v>
      </c>
      <c r="G4812" t="str">
        <f t="shared" si="376"/>
        <v>August</v>
      </c>
      <c r="H4812">
        <f t="shared" si="377"/>
        <v>3</v>
      </c>
      <c r="I4812" t="str">
        <f t="shared" si="378"/>
        <v>Friday</v>
      </c>
      <c r="J4812" s="2">
        <f t="shared" si="379"/>
        <v>3105000</v>
      </c>
      <c r="K4812" s="2"/>
    </row>
    <row r="4813" spans="1:11" x14ac:dyDescent="0.3">
      <c r="A4813" s="1">
        <v>45163</v>
      </c>
      <c r="B4813" t="s">
        <v>11</v>
      </c>
      <c r="C4813" t="s">
        <v>12</v>
      </c>
      <c r="D4813">
        <v>54</v>
      </c>
      <c r="E4813" s="2">
        <v>60000</v>
      </c>
      <c r="F4813">
        <f t="shared" si="375"/>
        <v>2023</v>
      </c>
      <c r="G4813" t="str">
        <f t="shared" si="376"/>
        <v>August</v>
      </c>
      <c r="H4813">
        <f t="shared" si="377"/>
        <v>3</v>
      </c>
      <c r="I4813" t="str">
        <f t="shared" si="378"/>
        <v>Friday</v>
      </c>
      <c r="J4813" s="2">
        <f t="shared" si="379"/>
        <v>3240000</v>
      </c>
      <c r="K4813" s="2"/>
    </row>
    <row r="4814" spans="1:11" x14ac:dyDescent="0.3">
      <c r="A4814" s="1">
        <v>45163</v>
      </c>
      <c r="B4814" t="s">
        <v>13</v>
      </c>
      <c r="C4814" t="s">
        <v>14</v>
      </c>
      <c r="D4814">
        <v>104</v>
      </c>
      <c r="E4814" s="2">
        <v>20000</v>
      </c>
      <c r="F4814">
        <f t="shared" si="375"/>
        <v>2023</v>
      </c>
      <c r="G4814" t="str">
        <f t="shared" si="376"/>
        <v>August</v>
      </c>
      <c r="H4814">
        <f t="shared" si="377"/>
        <v>3</v>
      </c>
      <c r="I4814" t="str">
        <f t="shared" si="378"/>
        <v>Friday</v>
      </c>
      <c r="J4814" s="2">
        <f t="shared" si="379"/>
        <v>2080000</v>
      </c>
      <c r="K4814" s="2"/>
    </row>
    <row r="4815" spans="1:11" x14ac:dyDescent="0.3">
      <c r="A4815" s="1">
        <v>45163</v>
      </c>
      <c r="B4815" t="s">
        <v>15</v>
      </c>
      <c r="C4815" t="s">
        <v>16</v>
      </c>
      <c r="D4815">
        <v>253</v>
      </c>
      <c r="E4815" s="2">
        <v>5000</v>
      </c>
      <c r="F4815">
        <f t="shared" si="375"/>
        <v>2023</v>
      </c>
      <c r="G4815" t="str">
        <f t="shared" si="376"/>
        <v>August</v>
      </c>
      <c r="H4815">
        <f t="shared" si="377"/>
        <v>3</v>
      </c>
      <c r="I4815" t="str">
        <f t="shared" si="378"/>
        <v>Friday</v>
      </c>
      <c r="J4815" s="2">
        <f t="shared" si="379"/>
        <v>1265000</v>
      </c>
      <c r="K4815" s="2"/>
    </row>
    <row r="4816" spans="1:11" x14ac:dyDescent="0.3">
      <c r="A4816" s="1">
        <v>45163</v>
      </c>
      <c r="B4816" t="s">
        <v>17</v>
      </c>
      <c r="C4816" t="s">
        <v>18</v>
      </c>
      <c r="D4816">
        <v>87</v>
      </c>
      <c r="E4816" s="2">
        <v>25000</v>
      </c>
      <c r="F4816">
        <f t="shared" si="375"/>
        <v>2023</v>
      </c>
      <c r="G4816" t="str">
        <f t="shared" si="376"/>
        <v>August</v>
      </c>
      <c r="H4816">
        <f t="shared" si="377"/>
        <v>3</v>
      </c>
      <c r="I4816" t="str">
        <f t="shared" si="378"/>
        <v>Friday</v>
      </c>
      <c r="J4816" s="2">
        <f t="shared" si="379"/>
        <v>2175000</v>
      </c>
      <c r="K4816" s="2"/>
    </row>
    <row r="4817" spans="1:11" x14ac:dyDescent="0.3">
      <c r="A4817" s="1">
        <v>45163</v>
      </c>
      <c r="B4817" t="s">
        <v>19</v>
      </c>
      <c r="C4817" t="s">
        <v>20</v>
      </c>
      <c r="D4817">
        <v>71</v>
      </c>
      <c r="E4817" s="2">
        <v>30000</v>
      </c>
      <c r="F4817">
        <f t="shared" si="375"/>
        <v>2023</v>
      </c>
      <c r="G4817" t="str">
        <f t="shared" si="376"/>
        <v>August</v>
      </c>
      <c r="H4817">
        <f t="shared" si="377"/>
        <v>3</v>
      </c>
      <c r="I4817" t="str">
        <f t="shared" si="378"/>
        <v>Friday</v>
      </c>
      <c r="J4817" s="2">
        <f t="shared" si="379"/>
        <v>2130000</v>
      </c>
      <c r="K4817" s="2"/>
    </row>
    <row r="4818" spans="1:11" x14ac:dyDescent="0.3">
      <c r="A4818" s="1">
        <v>45164</v>
      </c>
      <c r="B4818" t="s">
        <v>5</v>
      </c>
      <c r="C4818" t="s">
        <v>6</v>
      </c>
      <c r="D4818">
        <v>97</v>
      </c>
      <c r="E4818" s="2">
        <v>50000</v>
      </c>
      <c r="F4818">
        <f t="shared" si="375"/>
        <v>2023</v>
      </c>
      <c r="G4818" t="str">
        <f t="shared" si="376"/>
        <v>August</v>
      </c>
      <c r="H4818">
        <f t="shared" si="377"/>
        <v>3</v>
      </c>
      <c r="I4818" t="str">
        <f t="shared" si="378"/>
        <v>Saturday</v>
      </c>
      <c r="J4818" s="2">
        <f t="shared" si="379"/>
        <v>4850000</v>
      </c>
      <c r="K4818" s="2"/>
    </row>
    <row r="4819" spans="1:11" x14ac:dyDescent="0.3">
      <c r="A4819" s="1">
        <v>45164</v>
      </c>
      <c r="B4819" t="s">
        <v>7</v>
      </c>
      <c r="C4819" t="s">
        <v>8</v>
      </c>
      <c r="D4819">
        <v>61</v>
      </c>
      <c r="E4819" s="2">
        <v>35000</v>
      </c>
      <c r="F4819">
        <f t="shared" si="375"/>
        <v>2023</v>
      </c>
      <c r="G4819" t="str">
        <f t="shared" si="376"/>
        <v>August</v>
      </c>
      <c r="H4819">
        <f t="shared" si="377"/>
        <v>3</v>
      </c>
      <c r="I4819" t="str">
        <f t="shared" si="378"/>
        <v>Saturday</v>
      </c>
      <c r="J4819" s="2">
        <f t="shared" si="379"/>
        <v>2135000</v>
      </c>
      <c r="K4819" s="2"/>
    </row>
    <row r="4820" spans="1:11" x14ac:dyDescent="0.3">
      <c r="A4820" s="1">
        <v>45164</v>
      </c>
      <c r="B4820" t="s">
        <v>9</v>
      </c>
      <c r="C4820" t="s">
        <v>10</v>
      </c>
      <c r="D4820">
        <v>67</v>
      </c>
      <c r="E4820" s="2">
        <v>45000</v>
      </c>
      <c r="F4820">
        <f t="shared" si="375"/>
        <v>2023</v>
      </c>
      <c r="G4820" t="str">
        <f t="shared" si="376"/>
        <v>August</v>
      </c>
      <c r="H4820">
        <f t="shared" si="377"/>
        <v>3</v>
      </c>
      <c r="I4820" t="str">
        <f t="shared" si="378"/>
        <v>Saturday</v>
      </c>
      <c r="J4820" s="2">
        <f t="shared" si="379"/>
        <v>3015000</v>
      </c>
      <c r="K4820" s="2"/>
    </row>
    <row r="4821" spans="1:11" x14ac:dyDescent="0.3">
      <c r="A4821" s="1">
        <v>45164</v>
      </c>
      <c r="B4821" t="s">
        <v>11</v>
      </c>
      <c r="C4821" t="s">
        <v>12</v>
      </c>
      <c r="D4821">
        <v>52</v>
      </c>
      <c r="E4821" s="2">
        <v>60000</v>
      </c>
      <c r="F4821">
        <f t="shared" si="375"/>
        <v>2023</v>
      </c>
      <c r="G4821" t="str">
        <f t="shared" si="376"/>
        <v>August</v>
      </c>
      <c r="H4821">
        <f t="shared" si="377"/>
        <v>3</v>
      </c>
      <c r="I4821" t="str">
        <f t="shared" si="378"/>
        <v>Saturday</v>
      </c>
      <c r="J4821" s="2">
        <f t="shared" si="379"/>
        <v>3120000</v>
      </c>
      <c r="K4821" s="2"/>
    </row>
    <row r="4822" spans="1:11" x14ac:dyDescent="0.3">
      <c r="A4822" s="1">
        <v>45164</v>
      </c>
      <c r="B4822" t="s">
        <v>13</v>
      </c>
      <c r="C4822" t="s">
        <v>14</v>
      </c>
      <c r="D4822">
        <v>110</v>
      </c>
      <c r="E4822" s="2">
        <v>20000</v>
      </c>
      <c r="F4822">
        <f t="shared" si="375"/>
        <v>2023</v>
      </c>
      <c r="G4822" t="str">
        <f t="shared" si="376"/>
        <v>August</v>
      </c>
      <c r="H4822">
        <f t="shared" si="377"/>
        <v>3</v>
      </c>
      <c r="I4822" t="str">
        <f t="shared" si="378"/>
        <v>Saturday</v>
      </c>
      <c r="J4822" s="2">
        <f t="shared" si="379"/>
        <v>2200000</v>
      </c>
      <c r="K4822" s="2"/>
    </row>
    <row r="4823" spans="1:11" x14ac:dyDescent="0.3">
      <c r="A4823" s="1">
        <v>45164</v>
      </c>
      <c r="B4823" t="s">
        <v>15</v>
      </c>
      <c r="C4823" t="s">
        <v>16</v>
      </c>
      <c r="D4823">
        <v>239</v>
      </c>
      <c r="E4823" s="2">
        <v>5000</v>
      </c>
      <c r="F4823">
        <f t="shared" si="375"/>
        <v>2023</v>
      </c>
      <c r="G4823" t="str">
        <f t="shared" si="376"/>
        <v>August</v>
      </c>
      <c r="H4823">
        <f t="shared" si="377"/>
        <v>3</v>
      </c>
      <c r="I4823" t="str">
        <f t="shared" si="378"/>
        <v>Saturday</v>
      </c>
      <c r="J4823" s="2">
        <f t="shared" si="379"/>
        <v>1195000</v>
      </c>
      <c r="K4823" s="2"/>
    </row>
    <row r="4824" spans="1:11" x14ac:dyDescent="0.3">
      <c r="A4824" s="1">
        <v>45164</v>
      </c>
      <c r="B4824" t="s">
        <v>17</v>
      </c>
      <c r="C4824" t="s">
        <v>18</v>
      </c>
      <c r="D4824">
        <v>82</v>
      </c>
      <c r="E4824" s="2">
        <v>25000</v>
      </c>
      <c r="F4824">
        <f t="shared" si="375"/>
        <v>2023</v>
      </c>
      <c r="G4824" t="str">
        <f t="shared" si="376"/>
        <v>August</v>
      </c>
      <c r="H4824">
        <f t="shared" si="377"/>
        <v>3</v>
      </c>
      <c r="I4824" t="str">
        <f t="shared" si="378"/>
        <v>Saturday</v>
      </c>
      <c r="J4824" s="2">
        <f t="shared" si="379"/>
        <v>2050000</v>
      </c>
      <c r="K4824" s="2"/>
    </row>
    <row r="4825" spans="1:11" x14ac:dyDescent="0.3">
      <c r="A4825" s="1">
        <v>45164</v>
      </c>
      <c r="B4825" t="s">
        <v>19</v>
      </c>
      <c r="C4825" t="s">
        <v>20</v>
      </c>
      <c r="D4825">
        <v>72</v>
      </c>
      <c r="E4825" s="2">
        <v>30000</v>
      </c>
      <c r="F4825">
        <f t="shared" si="375"/>
        <v>2023</v>
      </c>
      <c r="G4825" t="str">
        <f t="shared" si="376"/>
        <v>August</v>
      </c>
      <c r="H4825">
        <f t="shared" si="377"/>
        <v>3</v>
      </c>
      <c r="I4825" t="str">
        <f t="shared" si="378"/>
        <v>Saturday</v>
      </c>
      <c r="J4825" s="2">
        <f t="shared" si="379"/>
        <v>2160000</v>
      </c>
      <c r="K4825" s="2"/>
    </row>
    <row r="4826" spans="1:11" x14ac:dyDescent="0.3">
      <c r="A4826" s="1">
        <v>45165</v>
      </c>
      <c r="B4826" t="s">
        <v>5</v>
      </c>
      <c r="C4826" t="s">
        <v>6</v>
      </c>
      <c r="D4826">
        <v>93</v>
      </c>
      <c r="E4826" s="2">
        <v>50000</v>
      </c>
      <c r="F4826">
        <f t="shared" si="375"/>
        <v>2023</v>
      </c>
      <c r="G4826" t="str">
        <f t="shared" si="376"/>
        <v>August</v>
      </c>
      <c r="H4826">
        <f t="shared" si="377"/>
        <v>3</v>
      </c>
      <c r="I4826" t="str">
        <f t="shared" si="378"/>
        <v>Sunday</v>
      </c>
      <c r="J4826" s="2">
        <f t="shared" si="379"/>
        <v>4650000</v>
      </c>
      <c r="K4826" s="2"/>
    </row>
    <row r="4827" spans="1:11" x14ac:dyDescent="0.3">
      <c r="A4827" s="1">
        <v>45165</v>
      </c>
      <c r="B4827" t="s">
        <v>7</v>
      </c>
      <c r="C4827" t="s">
        <v>8</v>
      </c>
      <c r="D4827">
        <v>65</v>
      </c>
      <c r="E4827" s="2">
        <v>35000</v>
      </c>
      <c r="F4827">
        <f t="shared" si="375"/>
        <v>2023</v>
      </c>
      <c r="G4827" t="str">
        <f t="shared" si="376"/>
        <v>August</v>
      </c>
      <c r="H4827">
        <f t="shared" si="377"/>
        <v>3</v>
      </c>
      <c r="I4827" t="str">
        <f t="shared" si="378"/>
        <v>Sunday</v>
      </c>
      <c r="J4827" s="2">
        <f t="shared" si="379"/>
        <v>2275000</v>
      </c>
      <c r="K4827" s="2"/>
    </row>
    <row r="4828" spans="1:11" x14ac:dyDescent="0.3">
      <c r="A4828" s="1">
        <v>45165</v>
      </c>
      <c r="B4828" t="s">
        <v>9</v>
      </c>
      <c r="C4828" t="s">
        <v>10</v>
      </c>
      <c r="D4828">
        <v>67</v>
      </c>
      <c r="E4828" s="2">
        <v>45000</v>
      </c>
      <c r="F4828">
        <f t="shared" si="375"/>
        <v>2023</v>
      </c>
      <c r="G4828" t="str">
        <f t="shared" si="376"/>
        <v>August</v>
      </c>
      <c r="H4828">
        <f t="shared" si="377"/>
        <v>3</v>
      </c>
      <c r="I4828" t="str">
        <f t="shared" si="378"/>
        <v>Sunday</v>
      </c>
      <c r="J4828" s="2">
        <f t="shared" si="379"/>
        <v>3015000</v>
      </c>
      <c r="K4828" s="2"/>
    </row>
    <row r="4829" spans="1:11" x14ac:dyDescent="0.3">
      <c r="A4829" s="1">
        <v>45165</v>
      </c>
      <c r="B4829" t="s">
        <v>11</v>
      </c>
      <c r="C4829" t="s">
        <v>12</v>
      </c>
      <c r="D4829">
        <v>53</v>
      </c>
      <c r="E4829" s="2">
        <v>60000</v>
      </c>
      <c r="F4829">
        <f t="shared" si="375"/>
        <v>2023</v>
      </c>
      <c r="G4829" t="str">
        <f t="shared" si="376"/>
        <v>August</v>
      </c>
      <c r="H4829">
        <f t="shared" si="377"/>
        <v>3</v>
      </c>
      <c r="I4829" t="str">
        <f t="shared" si="378"/>
        <v>Sunday</v>
      </c>
      <c r="J4829" s="2">
        <f t="shared" si="379"/>
        <v>3180000</v>
      </c>
      <c r="K4829" s="2"/>
    </row>
    <row r="4830" spans="1:11" x14ac:dyDescent="0.3">
      <c r="A4830" s="1">
        <v>45165</v>
      </c>
      <c r="B4830" t="s">
        <v>13</v>
      </c>
      <c r="C4830" t="s">
        <v>14</v>
      </c>
      <c r="D4830">
        <v>117</v>
      </c>
      <c r="E4830" s="2">
        <v>20000</v>
      </c>
      <c r="F4830">
        <f t="shared" si="375"/>
        <v>2023</v>
      </c>
      <c r="G4830" t="str">
        <f t="shared" si="376"/>
        <v>August</v>
      </c>
      <c r="H4830">
        <f t="shared" si="377"/>
        <v>3</v>
      </c>
      <c r="I4830" t="str">
        <f t="shared" si="378"/>
        <v>Sunday</v>
      </c>
      <c r="J4830" s="2">
        <f t="shared" si="379"/>
        <v>2340000</v>
      </c>
      <c r="K4830" s="2"/>
    </row>
    <row r="4831" spans="1:11" x14ac:dyDescent="0.3">
      <c r="A4831" s="1">
        <v>45165</v>
      </c>
      <c r="B4831" t="s">
        <v>15</v>
      </c>
      <c r="C4831" t="s">
        <v>16</v>
      </c>
      <c r="D4831">
        <v>272</v>
      </c>
      <c r="E4831" s="2">
        <v>5000</v>
      </c>
      <c r="F4831">
        <f t="shared" si="375"/>
        <v>2023</v>
      </c>
      <c r="G4831" t="str">
        <f t="shared" si="376"/>
        <v>August</v>
      </c>
      <c r="H4831">
        <f t="shared" si="377"/>
        <v>3</v>
      </c>
      <c r="I4831" t="str">
        <f t="shared" si="378"/>
        <v>Sunday</v>
      </c>
      <c r="J4831" s="2">
        <f t="shared" si="379"/>
        <v>1360000</v>
      </c>
      <c r="K4831" s="2"/>
    </row>
    <row r="4832" spans="1:11" x14ac:dyDescent="0.3">
      <c r="A4832" s="1">
        <v>45165</v>
      </c>
      <c r="B4832" t="s">
        <v>17</v>
      </c>
      <c r="C4832" t="s">
        <v>18</v>
      </c>
      <c r="D4832">
        <v>81</v>
      </c>
      <c r="E4832" s="2">
        <v>25000</v>
      </c>
      <c r="F4832">
        <f t="shared" si="375"/>
        <v>2023</v>
      </c>
      <c r="G4832" t="str">
        <f t="shared" si="376"/>
        <v>August</v>
      </c>
      <c r="H4832">
        <f t="shared" si="377"/>
        <v>3</v>
      </c>
      <c r="I4832" t="str">
        <f t="shared" si="378"/>
        <v>Sunday</v>
      </c>
      <c r="J4832" s="2">
        <f t="shared" si="379"/>
        <v>2025000</v>
      </c>
      <c r="K4832" s="2"/>
    </row>
    <row r="4833" spans="1:11" x14ac:dyDescent="0.3">
      <c r="A4833" s="1">
        <v>45165</v>
      </c>
      <c r="B4833" t="s">
        <v>19</v>
      </c>
      <c r="C4833" t="s">
        <v>20</v>
      </c>
      <c r="D4833">
        <v>74</v>
      </c>
      <c r="E4833" s="2">
        <v>30000</v>
      </c>
      <c r="F4833">
        <f t="shared" si="375"/>
        <v>2023</v>
      </c>
      <c r="G4833" t="str">
        <f t="shared" si="376"/>
        <v>August</v>
      </c>
      <c r="H4833">
        <f t="shared" si="377"/>
        <v>3</v>
      </c>
      <c r="I4833" t="str">
        <f t="shared" si="378"/>
        <v>Sunday</v>
      </c>
      <c r="J4833" s="2">
        <f t="shared" si="379"/>
        <v>2220000</v>
      </c>
      <c r="K4833" s="2"/>
    </row>
    <row r="4834" spans="1:11" x14ac:dyDescent="0.3">
      <c r="A4834" s="1">
        <v>45166</v>
      </c>
      <c r="B4834" t="s">
        <v>5</v>
      </c>
      <c r="C4834" t="s">
        <v>6</v>
      </c>
      <c r="D4834">
        <v>100</v>
      </c>
      <c r="E4834" s="2">
        <v>50000</v>
      </c>
      <c r="F4834">
        <f t="shared" si="375"/>
        <v>2023</v>
      </c>
      <c r="G4834" t="str">
        <f t="shared" si="376"/>
        <v>August</v>
      </c>
      <c r="H4834">
        <f t="shared" si="377"/>
        <v>3</v>
      </c>
      <c r="I4834" t="str">
        <f t="shared" si="378"/>
        <v>Monday</v>
      </c>
      <c r="J4834" s="2">
        <f t="shared" si="379"/>
        <v>5000000</v>
      </c>
      <c r="K4834" s="2"/>
    </row>
    <row r="4835" spans="1:11" x14ac:dyDescent="0.3">
      <c r="A4835" s="1">
        <v>45166</v>
      </c>
      <c r="B4835" t="s">
        <v>7</v>
      </c>
      <c r="C4835" t="s">
        <v>8</v>
      </c>
      <c r="D4835">
        <v>64</v>
      </c>
      <c r="E4835" s="2">
        <v>35000</v>
      </c>
      <c r="F4835">
        <f t="shared" si="375"/>
        <v>2023</v>
      </c>
      <c r="G4835" t="str">
        <f t="shared" si="376"/>
        <v>August</v>
      </c>
      <c r="H4835">
        <f t="shared" si="377"/>
        <v>3</v>
      </c>
      <c r="I4835" t="str">
        <f t="shared" si="378"/>
        <v>Monday</v>
      </c>
      <c r="J4835" s="2">
        <f t="shared" si="379"/>
        <v>2240000</v>
      </c>
      <c r="K4835" s="2"/>
    </row>
    <row r="4836" spans="1:11" x14ac:dyDescent="0.3">
      <c r="A4836" s="1">
        <v>45166</v>
      </c>
      <c r="B4836" t="s">
        <v>9</v>
      </c>
      <c r="C4836" t="s">
        <v>10</v>
      </c>
      <c r="D4836">
        <v>73</v>
      </c>
      <c r="E4836" s="2">
        <v>45000</v>
      </c>
      <c r="F4836">
        <f t="shared" si="375"/>
        <v>2023</v>
      </c>
      <c r="G4836" t="str">
        <f t="shared" si="376"/>
        <v>August</v>
      </c>
      <c r="H4836">
        <f t="shared" si="377"/>
        <v>3</v>
      </c>
      <c r="I4836" t="str">
        <f t="shared" si="378"/>
        <v>Monday</v>
      </c>
      <c r="J4836" s="2">
        <f t="shared" si="379"/>
        <v>3285000</v>
      </c>
      <c r="K4836" s="2"/>
    </row>
    <row r="4837" spans="1:11" x14ac:dyDescent="0.3">
      <c r="A4837" s="1">
        <v>45166</v>
      </c>
      <c r="B4837" t="s">
        <v>11</v>
      </c>
      <c r="C4837" t="s">
        <v>12</v>
      </c>
      <c r="D4837">
        <v>53</v>
      </c>
      <c r="E4837" s="2">
        <v>60000</v>
      </c>
      <c r="F4837">
        <f t="shared" si="375"/>
        <v>2023</v>
      </c>
      <c r="G4837" t="str">
        <f t="shared" si="376"/>
        <v>August</v>
      </c>
      <c r="H4837">
        <f t="shared" si="377"/>
        <v>3</v>
      </c>
      <c r="I4837" t="str">
        <f t="shared" si="378"/>
        <v>Monday</v>
      </c>
      <c r="J4837" s="2">
        <f t="shared" si="379"/>
        <v>3180000</v>
      </c>
      <c r="K4837" s="2"/>
    </row>
    <row r="4838" spans="1:11" x14ac:dyDescent="0.3">
      <c r="A4838" s="1">
        <v>45166</v>
      </c>
      <c r="B4838" t="s">
        <v>13</v>
      </c>
      <c r="C4838" t="s">
        <v>14</v>
      </c>
      <c r="D4838">
        <v>112</v>
      </c>
      <c r="E4838" s="2">
        <v>20000</v>
      </c>
      <c r="F4838">
        <f t="shared" si="375"/>
        <v>2023</v>
      </c>
      <c r="G4838" t="str">
        <f t="shared" si="376"/>
        <v>August</v>
      </c>
      <c r="H4838">
        <f t="shared" si="377"/>
        <v>3</v>
      </c>
      <c r="I4838" t="str">
        <f t="shared" si="378"/>
        <v>Monday</v>
      </c>
      <c r="J4838" s="2">
        <f t="shared" si="379"/>
        <v>2240000</v>
      </c>
      <c r="K4838" s="2"/>
    </row>
    <row r="4839" spans="1:11" x14ac:dyDescent="0.3">
      <c r="A4839" s="1">
        <v>45166</v>
      </c>
      <c r="B4839" t="s">
        <v>15</v>
      </c>
      <c r="C4839" t="s">
        <v>16</v>
      </c>
      <c r="D4839">
        <v>257</v>
      </c>
      <c r="E4839" s="2">
        <v>5000</v>
      </c>
      <c r="F4839">
        <f t="shared" si="375"/>
        <v>2023</v>
      </c>
      <c r="G4839" t="str">
        <f t="shared" si="376"/>
        <v>August</v>
      </c>
      <c r="H4839">
        <f t="shared" si="377"/>
        <v>3</v>
      </c>
      <c r="I4839" t="str">
        <f t="shared" si="378"/>
        <v>Monday</v>
      </c>
      <c r="J4839" s="2">
        <f t="shared" si="379"/>
        <v>1285000</v>
      </c>
      <c r="K4839" s="2"/>
    </row>
    <row r="4840" spans="1:11" x14ac:dyDescent="0.3">
      <c r="A4840" s="1">
        <v>45166</v>
      </c>
      <c r="B4840" t="s">
        <v>17</v>
      </c>
      <c r="C4840" t="s">
        <v>18</v>
      </c>
      <c r="D4840">
        <v>88</v>
      </c>
      <c r="E4840" s="2">
        <v>25000</v>
      </c>
      <c r="F4840">
        <f t="shared" si="375"/>
        <v>2023</v>
      </c>
      <c r="G4840" t="str">
        <f t="shared" si="376"/>
        <v>August</v>
      </c>
      <c r="H4840">
        <f t="shared" si="377"/>
        <v>3</v>
      </c>
      <c r="I4840" t="str">
        <f t="shared" si="378"/>
        <v>Monday</v>
      </c>
      <c r="J4840" s="2">
        <f t="shared" si="379"/>
        <v>2200000</v>
      </c>
      <c r="K4840" s="2"/>
    </row>
    <row r="4841" spans="1:11" x14ac:dyDescent="0.3">
      <c r="A4841" s="1">
        <v>45166</v>
      </c>
      <c r="B4841" t="s">
        <v>19</v>
      </c>
      <c r="C4841" t="s">
        <v>20</v>
      </c>
      <c r="D4841">
        <v>71</v>
      </c>
      <c r="E4841" s="2">
        <v>30000</v>
      </c>
      <c r="F4841">
        <f t="shared" si="375"/>
        <v>2023</v>
      </c>
      <c r="G4841" t="str">
        <f t="shared" si="376"/>
        <v>August</v>
      </c>
      <c r="H4841">
        <f t="shared" si="377"/>
        <v>3</v>
      </c>
      <c r="I4841" t="str">
        <f t="shared" si="378"/>
        <v>Monday</v>
      </c>
      <c r="J4841" s="2">
        <f t="shared" si="379"/>
        <v>2130000</v>
      </c>
      <c r="K4841" s="2"/>
    </row>
    <row r="4842" spans="1:11" x14ac:dyDescent="0.3">
      <c r="A4842" s="1">
        <v>45167</v>
      </c>
      <c r="B4842" t="s">
        <v>5</v>
      </c>
      <c r="C4842" t="s">
        <v>6</v>
      </c>
      <c r="D4842">
        <v>101</v>
      </c>
      <c r="E4842" s="2">
        <v>50000</v>
      </c>
      <c r="F4842">
        <f t="shared" si="375"/>
        <v>2023</v>
      </c>
      <c r="G4842" t="str">
        <f t="shared" si="376"/>
        <v>August</v>
      </c>
      <c r="H4842">
        <f t="shared" si="377"/>
        <v>3</v>
      </c>
      <c r="I4842" t="str">
        <f t="shared" si="378"/>
        <v>Tuesday</v>
      </c>
      <c r="J4842" s="2">
        <f t="shared" si="379"/>
        <v>5050000</v>
      </c>
      <c r="K4842" s="2"/>
    </row>
    <row r="4843" spans="1:11" x14ac:dyDescent="0.3">
      <c r="A4843" s="1">
        <v>45167</v>
      </c>
      <c r="B4843" t="s">
        <v>7</v>
      </c>
      <c r="C4843" t="s">
        <v>8</v>
      </c>
      <c r="D4843">
        <v>65</v>
      </c>
      <c r="E4843" s="2">
        <v>35000</v>
      </c>
      <c r="F4843">
        <f t="shared" si="375"/>
        <v>2023</v>
      </c>
      <c r="G4843" t="str">
        <f t="shared" si="376"/>
        <v>August</v>
      </c>
      <c r="H4843">
        <f t="shared" si="377"/>
        <v>3</v>
      </c>
      <c r="I4843" t="str">
        <f t="shared" si="378"/>
        <v>Tuesday</v>
      </c>
      <c r="J4843" s="2">
        <f t="shared" si="379"/>
        <v>2275000</v>
      </c>
      <c r="K4843" s="2"/>
    </row>
    <row r="4844" spans="1:11" x14ac:dyDescent="0.3">
      <c r="A4844" s="1">
        <v>45167</v>
      </c>
      <c r="B4844" t="s">
        <v>9</v>
      </c>
      <c r="C4844" t="s">
        <v>10</v>
      </c>
      <c r="D4844">
        <v>73</v>
      </c>
      <c r="E4844" s="2">
        <v>45000</v>
      </c>
      <c r="F4844">
        <f t="shared" si="375"/>
        <v>2023</v>
      </c>
      <c r="G4844" t="str">
        <f t="shared" si="376"/>
        <v>August</v>
      </c>
      <c r="H4844">
        <f t="shared" si="377"/>
        <v>3</v>
      </c>
      <c r="I4844" t="str">
        <f t="shared" si="378"/>
        <v>Tuesday</v>
      </c>
      <c r="J4844" s="2">
        <f t="shared" si="379"/>
        <v>3285000</v>
      </c>
      <c r="K4844" s="2"/>
    </row>
    <row r="4845" spans="1:11" x14ac:dyDescent="0.3">
      <c r="A4845" s="1">
        <v>45167</v>
      </c>
      <c r="B4845" t="s">
        <v>11</v>
      </c>
      <c r="C4845" t="s">
        <v>12</v>
      </c>
      <c r="D4845">
        <v>53</v>
      </c>
      <c r="E4845" s="2">
        <v>60000</v>
      </c>
      <c r="F4845">
        <f t="shared" si="375"/>
        <v>2023</v>
      </c>
      <c r="G4845" t="str">
        <f t="shared" si="376"/>
        <v>August</v>
      </c>
      <c r="H4845">
        <f t="shared" si="377"/>
        <v>3</v>
      </c>
      <c r="I4845" t="str">
        <f t="shared" si="378"/>
        <v>Tuesday</v>
      </c>
      <c r="J4845" s="2">
        <f t="shared" si="379"/>
        <v>3180000</v>
      </c>
      <c r="K4845" s="2"/>
    </row>
    <row r="4846" spans="1:11" x14ac:dyDescent="0.3">
      <c r="A4846" s="1">
        <v>45167</v>
      </c>
      <c r="B4846" t="s">
        <v>13</v>
      </c>
      <c r="C4846" t="s">
        <v>14</v>
      </c>
      <c r="D4846">
        <v>109</v>
      </c>
      <c r="E4846" s="2">
        <v>20000</v>
      </c>
      <c r="F4846">
        <f t="shared" si="375"/>
        <v>2023</v>
      </c>
      <c r="G4846" t="str">
        <f t="shared" si="376"/>
        <v>August</v>
      </c>
      <c r="H4846">
        <f t="shared" si="377"/>
        <v>3</v>
      </c>
      <c r="I4846" t="str">
        <f t="shared" si="378"/>
        <v>Tuesday</v>
      </c>
      <c r="J4846" s="2">
        <f t="shared" si="379"/>
        <v>2180000</v>
      </c>
      <c r="K4846" s="2"/>
    </row>
    <row r="4847" spans="1:11" x14ac:dyDescent="0.3">
      <c r="A4847" s="1">
        <v>45167</v>
      </c>
      <c r="B4847" t="s">
        <v>15</v>
      </c>
      <c r="C4847" t="s">
        <v>16</v>
      </c>
      <c r="D4847">
        <v>245</v>
      </c>
      <c r="E4847" s="2">
        <v>5000</v>
      </c>
      <c r="F4847">
        <f t="shared" si="375"/>
        <v>2023</v>
      </c>
      <c r="G4847" t="str">
        <f t="shared" si="376"/>
        <v>August</v>
      </c>
      <c r="H4847">
        <f t="shared" si="377"/>
        <v>3</v>
      </c>
      <c r="I4847" t="str">
        <f t="shared" si="378"/>
        <v>Tuesday</v>
      </c>
      <c r="J4847" s="2">
        <f t="shared" si="379"/>
        <v>1225000</v>
      </c>
      <c r="K4847" s="2"/>
    </row>
    <row r="4848" spans="1:11" x14ac:dyDescent="0.3">
      <c r="A4848" s="1">
        <v>45167</v>
      </c>
      <c r="B4848" t="s">
        <v>17</v>
      </c>
      <c r="C4848" t="s">
        <v>18</v>
      </c>
      <c r="D4848">
        <v>84</v>
      </c>
      <c r="E4848" s="2">
        <v>25000</v>
      </c>
      <c r="F4848">
        <f t="shared" si="375"/>
        <v>2023</v>
      </c>
      <c r="G4848" t="str">
        <f t="shared" si="376"/>
        <v>August</v>
      </c>
      <c r="H4848">
        <f t="shared" si="377"/>
        <v>3</v>
      </c>
      <c r="I4848" t="str">
        <f t="shared" si="378"/>
        <v>Tuesday</v>
      </c>
      <c r="J4848" s="2">
        <f t="shared" si="379"/>
        <v>2100000</v>
      </c>
      <c r="K4848" s="2"/>
    </row>
    <row r="4849" spans="1:11" x14ac:dyDescent="0.3">
      <c r="A4849" s="1">
        <v>45167</v>
      </c>
      <c r="B4849" t="s">
        <v>19</v>
      </c>
      <c r="C4849" t="s">
        <v>20</v>
      </c>
      <c r="D4849">
        <v>72</v>
      </c>
      <c r="E4849" s="2">
        <v>30000</v>
      </c>
      <c r="F4849">
        <f t="shared" si="375"/>
        <v>2023</v>
      </c>
      <c r="G4849" t="str">
        <f t="shared" si="376"/>
        <v>August</v>
      </c>
      <c r="H4849">
        <f t="shared" si="377"/>
        <v>3</v>
      </c>
      <c r="I4849" t="str">
        <f t="shared" si="378"/>
        <v>Tuesday</v>
      </c>
      <c r="J4849" s="2">
        <f t="shared" si="379"/>
        <v>2160000</v>
      </c>
      <c r="K4849" s="2"/>
    </row>
    <row r="4850" spans="1:11" x14ac:dyDescent="0.3">
      <c r="A4850" s="1">
        <v>45168</v>
      </c>
      <c r="B4850" t="s">
        <v>5</v>
      </c>
      <c r="C4850" t="s">
        <v>6</v>
      </c>
      <c r="D4850">
        <v>104</v>
      </c>
      <c r="E4850" s="2">
        <v>50000</v>
      </c>
      <c r="F4850">
        <f t="shared" si="375"/>
        <v>2023</v>
      </c>
      <c r="G4850" t="str">
        <f t="shared" si="376"/>
        <v>August</v>
      </c>
      <c r="H4850">
        <f t="shared" si="377"/>
        <v>3</v>
      </c>
      <c r="I4850" t="str">
        <f t="shared" si="378"/>
        <v>Wednesday</v>
      </c>
      <c r="J4850" s="2">
        <f t="shared" si="379"/>
        <v>5200000</v>
      </c>
      <c r="K4850" s="2"/>
    </row>
    <row r="4851" spans="1:11" x14ac:dyDescent="0.3">
      <c r="A4851" s="1">
        <v>45168</v>
      </c>
      <c r="B4851" t="s">
        <v>7</v>
      </c>
      <c r="C4851" t="s">
        <v>8</v>
      </c>
      <c r="D4851">
        <v>67</v>
      </c>
      <c r="E4851" s="2">
        <v>35000</v>
      </c>
      <c r="F4851">
        <f t="shared" si="375"/>
        <v>2023</v>
      </c>
      <c r="G4851" t="str">
        <f t="shared" si="376"/>
        <v>August</v>
      </c>
      <c r="H4851">
        <f t="shared" si="377"/>
        <v>3</v>
      </c>
      <c r="I4851" t="str">
        <f t="shared" si="378"/>
        <v>Wednesday</v>
      </c>
      <c r="J4851" s="2">
        <f t="shared" si="379"/>
        <v>2345000</v>
      </c>
      <c r="K4851" s="2"/>
    </row>
    <row r="4852" spans="1:11" x14ac:dyDescent="0.3">
      <c r="A4852" s="1">
        <v>45168</v>
      </c>
      <c r="B4852" t="s">
        <v>9</v>
      </c>
      <c r="C4852" t="s">
        <v>10</v>
      </c>
      <c r="D4852">
        <v>72</v>
      </c>
      <c r="E4852" s="2">
        <v>45000</v>
      </c>
      <c r="F4852">
        <f t="shared" si="375"/>
        <v>2023</v>
      </c>
      <c r="G4852" t="str">
        <f t="shared" si="376"/>
        <v>August</v>
      </c>
      <c r="H4852">
        <f t="shared" si="377"/>
        <v>3</v>
      </c>
      <c r="I4852" t="str">
        <f t="shared" si="378"/>
        <v>Wednesday</v>
      </c>
      <c r="J4852" s="2">
        <f t="shared" si="379"/>
        <v>3240000</v>
      </c>
      <c r="K4852" s="2"/>
    </row>
    <row r="4853" spans="1:11" x14ac:dyDescent="0.3">
      <c r="A4853" s="1">
        <v>45168</v>
      </c>
      <c r="B4853" t="s">
        <v>11</v>
      </c>
      <c r="C4853" t="s">
        <v>12</v>
      </c>
      <c r="D4853">
        <v>53</v>
      </c>
      <c r="E4853" s="2">
        <v>60000</v>
      </c>
      <c r="F4853">
        <f t="shared" si="375"/>
        <v>2023</v>
      </c>
      <c r="G4853" t="str">
        <f t="shared" si="376"/>
        <v>August</v>
      </c>
      <c r="H4853">
        <f t="shared" si="377"/>
        <v>3</v>
      </c>
      <c r="I4853" t="str">
        <f t="shared" si="378"/>
        <v>Wednesday</v>
      </c>
      <c r="J4853" s="2">
        <f t="shared" si="379"/>
        <v>3180000</v>
      </c>
      <c r="K4853" s="2"/>
    </row>
    <row r="4854" spans="1:11" x14ac:dyDescent="0.3">
      <c r="A4854" s="1">
        <v>45168</v>
      </c>
      <c r="B4854" t="s">
        <v>13</v>
      </c>
      <c r="C4854" t="s">
        <v>14</v>
      </c>
      <c r="D4854">
        <v>112</v>
      </c>
      <c r="E4854" s="2">
        <v>20000</v>
      </c>
      <c r="F4854">
        <f t="shared" si="375"/>
        <v>2023</v>
      </c>
      <c r="G4854" t="str">
        <f t="shared" si="376"/>
        <v>August</v>
      </c>
      <c r="H4854">
        <f t="shared" si="377"/>
        <v>3</v>
      </c>
      <c r="I4854" t="str">
        <f t="shared" si="378"/>
        <v>Wednesday</v>
      </c>
      <c r="J4854" s="2">
        <f t="shared" si="379"/>
        <v>2240000</v>
      </c>
      <c r="K4854" s="2"/>
    </row>
    <row r="4855" spans="1:11" x14ac:dyDescent="0.3">
      <c r="A4855" s="1">
        <v>45168</v>
      </c>
      <c r="B4855" t="s">
        <v>15</v>
      </c>
      <c r="C4855" t="s">
        <v>16</v>
      </c>
      <c r="D4855">
        <v>254</v>
      </c>
      <c r="E4855" s="2">
        <v>5000</v>
      </c>
      <c r="F4855">
        <f t="shared" si="375"/>
        <v>2023</v>
      </c>
      <c r="G4855" t="str">
        <f t="shared" si="376"/>
        <v>August</v>
      </c>
      <c r="H4855">
        <f t="shared" si="377"/>
        <v>3</v>
      </c>
      <c r="I4855" t="str">
        <f t="shared" si="378"/>
        <v>Wednesday</v>
      </c>
      <c r="J4855" s="2">
        <f t="shared" si="379"/>
        <v>1270000</v>
      </c>
      <c r="K4855" s="2"/>
    </row>
    <row r="4856" spans="1:11" x14ac:dyDescent="0.3">
      <c r="A4856" s="1">
        <v>45168</v>
      </c>
      <c r="B4856" t="s">
        <v>17</v>
      </c>
      <c r="C4856" t="s">
        <v>18</v>
      </c>
      <c r="D4856">
        <v>84</v>
      </c>
      <c r="E4856" s="2">
        <v>25000</v>
      </c>
      <c r="F4856">
        <f t="shared" si="375"/>
        <v>2023</v>
      </c>
      <c r="G4856" t="str">
        <f t="shared" si="376"/>
        <v>August</v>
      </c>
      <c r="H4856">
        <f t="shared" si="377"/>
        <v>3</v>
      </c>
      <c r="I4856" t="str">
        <f t="shared" si="378"/>
        <v>Wednesday</v>
      </c>
      <c r="J4856" s="2">
        <f t="shared" si="379"/>
        <v>2100000</v>
      </c>
      <c r="K4856" s="2"/>
    </row>
    <row r="4857" spans="1:11" x14ac:dyDescent="0.3">
      <c r="A4857" s="1">
        <v>45168</v>
      </c>
      <c r="B4857" t="s">
        <v>19</v>
      </c>
      <c r="C4857" t="s">
        <v>20</v>
      </c>
      <c r="D4857">
        <v>72</v>
      </c>
      <c r="E4857" s="2">
        <v>30000</v>
      </c>
      <c r="F4857">
        <f t="shared" si="375"/>
        <v>2023</v>
      </c>
      <c r="G4857" t="str">
        <f t="shared" si="376"/>
        <v>August</v>
      </c>
      <c r="H4857">
        <f t="shared" si="377"/>
        <v>3</v>
      </c>
      <c r="I4857" t="str">
        <f t="shared" si="378"/>
        <v>Wednesday</v>
      </c>
      <c r="J4857" s="2">
        <f t="shared" si="379"/>
        <v>2160000</v>
      </c>
      <c r="K4857" s="2"/>
    </row>
    <row r="4858" spans="1:11" x14ac:dyDescent="0.3">
      <c r="A4858" s="1">
        <v>45169</v>
      </c>
      <c r="B4858" t="s">
        <v>5</v>
      </c>
      <c r="C4858" t="s">
        <v>6</v>
      </c>
      <c r="D4858">
        <v>101</v>
      </c>
      <c r="E4858" s="2">
        <v>50000</v>
      </c>
      <c r="F4858">
        <f t="shared" si="375"/>
        <v>2023</v>
      </c>
      <c r="G4858" t="str">
        <f t="shared" si="376"/>
        <v>August</v>
      </c>
      <c r="H4858">
        <f t="shared" si="377"/>
        <v>3</v>
      </c>
      <c r="I4858" t="str">
        <f t="shared" si="378"/>
        <v>Thursday</v>
      </c>
      <c r="J4858" s="2">
        <f t="shared" si="379"/>
        <v>5050000</v>
      </c>
      <c r="K4858" s="2"/>
    </row>
    <row r="4859" spans="1:11" x14ac:dyDescent="0.3">
      <c r="A4859" s="1">
        <v>45169</v>
      </c>
      <c r="B4859" t="s">
        <v>7</v>
      </c>
      <c r="C4859" t="s">
        <v>8</v>
      </c>
      <c r="D4859">
        <v>65</v>
      </c>
      <c r="E4859" s="2">
        <v>35000</v>
      </c>
      <c r="F4859">
        <f t="shared" si="375"/>
        <v>2023</v>
      </c>
      <c r="G4859" t="str">
        <f t="shared" si="376"/>
        <v>August</v>
      </c>
      <c r="H4859">
        <f t="shared" si="377"/>
        <v>3</v>
      </c>
      <c r="I4859" t="str">
        <f t="shared" si="378"/>
        <v>Thursday</v>
      </c>
      <c r="J4859" s="2">
        <f t="shared" si="379"/>
        <v>2275000</v>
      </c>
      <c r="K4859" s="2"/>
    </row>
    <row r="4860" spans="1:11" x14ac:dyDescent="0.3">
      <c r="A4860" s="1">
        <v>45169</v>
      </c>
      <c r="B4860" t="s">
        <v>9</v>
      </c>
      <c r="C4860" t="s">
        <v>10</v>
      </c>
      <c r="D4860">
        <v>69</v>
      </c>
      <c r="E4860" s="2">
        <v>45000</v>
      </c>
      <c r="F4860">
        <f t="shared" si="375"/>
        <v>2023</v>
      </c>
      <c r="G4860" t="str">
        <f t="shared" si="376"/>
        <v>August</v>
      </c>
      <c r="H4860">
        <f t="shared" si="377"/>
        <v>3</v>
      </c>
      <c r="I4860" t="str">
        <f t="shared" si="378"/>
        <v>Thursday</v>
      </c>
      <c r="J4860" s="2">
        <f t="shared" si="379"/>
        <v>3105000</v>
      </c>
      <c r="K4860" s="2"/>
    </row>
    <row r="4861" spans="1:11" x14ac:dyDescent="0.3">
      <c r="A4861" s="1">
        <v>45169</v>
      </c>
      <c r="B4861" t="s">
        <v>11</v>
      </c>
      <c r="C4861" t="s">
        <v>12</v>
      </c>
      <c r="D4861">
        <v>49</v>
      </c>
      <c r="E4861" s="2">
        <v>60000</v>
      </c>
      <c r="F4861">
        <f t="shared" si="375"/>
        <v>2023</v>
      </c>
      <c r="G4861" t="str">
        <f t="shared" si="376"/>
        <v>August</v>
      </c>
      <c r="H4861">
        <f t="shared" si="377"/>
        <v>3</v>
      </c>
      <c r="I4861" t="str">
        <f t="shared" si="378"/>
        <v>Thursday</v>
      </c>
      <c r="J4861" s="2">
        <f t="shared" si="379"/>
        <v>2940000</v>
      </c>
      <c r="K4861" s="2"/>
    </row>
    <row r="4862" spans="1:11" x14ac:dyDescent="0.3">
      <c r="A4862" s="1">
        <v>45169</v>
      </c>
      <c r="B4862" t="s">
        <v>13</v>
      </c>
      <c r="C4862" t="s">
        <v>14</v>
      </c>
      <c r="D4862">
        <v>113</v>
      </c>
      <c r="E4862" s="2">
        <v>20000</v>
      </c>
      <c r="F4862">
        <f t="shared" si="375"/>
        <v>2023</v>
      </c>
      <c r="G4862" t="str">
        <f t="shared" si="376"/>
        <v>August</v>
      </c>
      <c r="H4862">
        <f t="shared" si="377"/>
        <v>3</v>
      </c>
      <c r="I4862" t="str">
        <f t="shared" si="378"/>
        <v>Thursday</v>
      </c>
      <c r="J4862" s="2">
        <f t="shared" si="379"/>
        <v>2260000</v>
      </c>
      <c r="K4862" s="2"/>
    </row>
    <row r="4863" spans="1:11" x14ac:dyDescent="0.3">
      <c r="A4863" s="1">
        <v>45169</v>
      </c>
      <c r="B4863" t="s">
        <v>15</v>
      </c>
      <c r="C4863" t="s">
        <v>16</v>
      </c>
      <c r="D4863">
        <v>246</v>
      </c>
      <c r="E4863" s="2">
        <v>5000</v>
      </c>
      <c r="F4863">
        <f t="shared" si="375"/>
        <v>2023</v>
      </c>
      <c r="G4863" t="str">
        <f t="shared" si="376"/>
        <v>August</v>
      </c>
      <c r="H4863">
        <f t="shared" si="377"/>
        <v>3</v>
      </c>
      <c r="I4863" t="str">
        <f t="shared" si="378"/>
        <v>Thursday</v>
      </c>
      <c r="J4863" s="2">
        <f t="shared" si="379"/>
        <v>1230000</v>
      </c>
      <c r="K4863" s="2"/>
    </row>
    <row r="4864" spans="1:11" x14ac:dyDescent="0.3">
      <c r="A4864" s="1">
        <v>45169</v>
      </c>
      <c r="B4864" t="s">
        <v>17</v>
      </c>
      <c r="C4864" t="s">
        <v>18</v>
      </c>
      <c r="D4864">
        <v>92</v>
      </c>
      <c r="E4864" s="2">
        <v>25000</v>
      </c>
      <c r="F4864">
        <f t="shared" si="375"/>
        <v>2023</v>
      </c>
      <c r="G4864" t="str">
        <f t="shared" si="376"/>
        <v>August</v>
      </c>
      <c r="H4864">
        <f t="shared" si="377"/>
        <v>3</v>
      </c>
      <c r="I4864" t="str">
        <f t="shared" si="378"/>
        <v>Thursday</v>
      </c>
      <c r="J4864" s="2">
        <f t="shared" si="379"/>
        <v>2300000</v>
      </c>
      <c r="K4864" s="2"/>
    </row>
    <row r="4865" spans="1:11" x14ac:dyDescent="0.3">
      <c r="A4865" s="1">
        <v>45169</v>
      </c>
      <c r="B4865" t="s">
        <v>19</v>
      </c>
      <c r="C4865" t="s">
        <v>20</v>
      </c>
      <c r="D4865">
        <v>73</v>
      </c>
      <c r="E4865" s="2">
        <v>30000</v>
      </c>
      <c r="F4865">
        <f t="shared" si="375"/>
        <v>2023</v>
      </c>
      <c r="G4865" t="str">
        <f t="shared" si="376"/>
        <v>August</v>
      </c>
      <c r="H4865">
        <f t="shared" si="377"/>
        <v>3</v>
      </c>
      <c r="I4865" t="str">
        <f t="shared" si="378"/>
        <v>Thursday</v>
      </c>
      <c r="J4865" s="2">
        <f t="shared" si="379"/>
        <v>2190000</v>
      </c>
      <c r="K4865" s="2"/>
    </row>
    <row r="4866" spans="1:11" x14ac:dyDescent="0.3">
      <c r="A4866" s="1">
        <v>45170</v>
      </c>
      <c r="B4866" t="s">
        <v>5</v>
      </c>
      <c r="C4866" t="s">
        <v>6</v>
      </c>
      <c r="D4866">
        <v>87</v>
      </c>
      <c r="E4866" s="2">
        <v>50000</v>
      </c>
      <c r="F4866">
        <f t="shared" ref="F4866:F4929" si="380">YEAR(A4866)</f>
        <v>2023</v>
      </c>
      <c r="G4866" t="str">
        <f t="shared" ref="G4866:G4929" si="381">TEXT(A4866,"mmmm")</f>
        <v>September</v>
      </c>
      <c r="H4866">
        <f t="shared" ref="H4866:H4929" si="382">ROUNDUP(MONTH(A4866)/3,0)</f>
        <v>3</v>
      </c>
      <c r="I4866" t="str">
        <f t="shared" ref="I4866:I4929" si="383">TEXT(A4866,"dddd")</f>
        <v>Friday</v>
      </c>
      <c r="J4866" s="2">
        <f t="shared" ref="J4866:J4929" si="384">D4866*E4866</f>
        <v>4350000</v>
      </c>
      <c r="K4866" s="2"/>
    </row>
    <row r="4867" spans="1:11" x14ac:dyDescent="0.3">
      <c r="A4867" s="1">
        <v>45170</v>
      </c>
      <c r="B4867" t="s">
        <v>7</v>
      </c>
      <c r="C4867" t="s">
        <v>8</v>
      </c>
      <c r="D4867">
        <v>71</v>
      </c>
      <c r="E4867" s="2">
        <v>35000</v>
      </c>
      <c r="F4867">
        <f t="shared" si="380"/>
        <v>2023</v>
      </c>
      <c r="G4867" t="str">
        <f t="shared" si="381"/>
        <v>September</v>
      </c>
      <c r="H4867">
        <f t="shared" si="382"/>
        <v>3</v>
      </c>
      <c r="I4867" t="str">
        <f t="shared" si="383"/>
        <v>Friday</v>
      </c>
      <c r="J4867" s="2">
        <f t="shared" si="384"/>
        <v>2485000</v>
      </c>
      <c r="K4867" s="2"/>
    </row>
    <row r="4868" spans="1:11" x14ac:dyDescent="0.3">
      <c r="A4868" s="1">
        <v>45170</v>
      </c>
      <c r="B4868" t="s">
        <v>9</v>
      </c>
      <c r="C4868" t="s">
        <v>10</v>
      </c>
      <c r="D4868">
        <v>74</v>
      </c>
      <c r="E4868" s="2">
        <v>45000</v>
      </c>
      <c r="F4868">
        <f t="shared" si="380"/>
        <v>2023</v>
      </c>
      <c r="G4868" t="str">
        <f t="shared" si="381"/>
        <v>September</v>
      </c>
      <c r="H4868">
        <f t="shared" si="382"/>
        <v>3</v>
      </c>
      <c r="I4868" t="str">
        <f t="shared" si="383"/>
        <v>Friday</v>
      </c>
      <c r="J4868" s="2">
        <f t="shared" si="384"/>
        <v>3330000</v>
      </c>
      <c r="K4868" s="2"/>
    </row>
    <row r="4869" spans="1:11" x14ac:dyDescent="0.3">
      <c r="A4869" s="1">
        <v>45170</v>
      </c>
      <c r="B4869" t="s">
        <v>11</v>
      </c>
      <c r="C4869" t="s">
        <v>12</v>
      </c>
      <c r="D4869">
        <v>52</v>
      </c>
      <c r="E4869" s="2">
        <v>60000</v>
      </c>
      <c r="F4869">
        <f t="shared" si="380"/>
        <v>2023</v>
      </c>
      <c r="G4869" t="str">
        <f t="shared" si="381"/>
        <v>September</v>
      </c>
      <c r="H4869">
        <f t="shared" si="382"/>
        <v>3</v>
      </c>
      <c r="I4869" t="str">
        <f t="shared" si="383"/>
        <v>Friday</v>
      </c>
      <c r="J4869" s="2">
        <f t="shared" si="384"/>
        <v>3120000</v>
      </c>
      <c r="K4869" s="2"/>
    </row>
    <row r="4870" spans="1:11" x14ac:dyDescent="0.3">
      <c r="A4870" s="1">
        <v>45170</v>
      </c>
      <c r="B4870" t="s">
        <v>13</v>
      </c>
      <c r="C4870" t="s">
        <v>14</v>
      </c>
      <c r="D4870">
        <v>108</v>
      </c>
      <c r="E4870" s="2">
        <v>20000</v>
      </c>
      <c r="F4870">
        <f t="shared" si="380"/>
        <v>2023</v>
      </c>
      <c r="G4870" t="str">
        <f t="shared" si="381"/>
        <v>September</v>
      </c>
      <c r="H4870">
        <f t="shared" si="382"/>
        <v>3</v>
      </c>
      <c r="I4870" t="str">
        <f t="shared" si="383"/>
        <v>Friday</v>
      </c>
      <c r="J4870" s="2">
        <f t="shared" si="384"/>
        <v>2160000</v>
      </c>
      <c r="K4870" s="2"/>
    </row>
    <row r="4871" spans="1:11" x14ac:dyDescent="0.3">
      <c r="A4871" s="1">
        <v>45170</v>
      </c>
      <c r="B4871" t="s">
        <v>15</v>
      </c>
      <c r="C4871" t="s">
        <v>16</v>
      </c>
      <c r="D4871">
        <v>245</v>
      </c>
      <c r="E4871" s="2">
        <v>5000</v>
      </c>
      <c r="F4871">
        <f t="shared" si="380"/>
        <v>2023</v>
      </c>
      <c r="G4871" t="str">
        <f t="shared" si="381"/>
        <v>September</v>
      </c>
      <c r="H4871">
        <f t="shared" si="382"/>
        <v>3</v>
      </c>
      <c r="I4871" t="str">
        <f t="shared" si="383"/>
        <v>Friday</v>
      </c>
      <c r="J4871" s="2">
        <f t="shared" si="384"/>
        <v>1225000</v>
      </c>
      <c r="K4871" s="2"/>
    </row>
    <row r="4872" spans="1:11" x14ac:dyDescent="0.3">
      <c r="A4872" s="1">
        <v>45170</v>
      </c>
      <c r="B4872" t="s">
        <v>17</v>
      </c>
      <c r="C4872" t="s">
        <v>18</v>
      </c>
      <c r="D4872">
        <v>84</v>
      </c>
      <c r="E4872" s="2">
        <v>25000</v>
      </c>
      <c r="F4872">
        <f t="shared" si="380"/>
        <v>2023</v>
      </c>
      <c r="G4872" t="str">
        <f t="shared" si="381"/>
        <v>September</v>
      </c>
      <c r="H4872">
        <f t="shared" si="382"/>
        <v>3</v>
      </c>
      <c r="I4872" t="str">
        <f t="shared" si="383"/>
        <v>Friday</v>
      </c>
      <c r="J4872" s="2">
        <f t="shared" si="384"/>
        <v>2100000</v>
      </c>
      <c r="K4872" s="2"/>
    </row>
    <row r="4873" spans="1:11" x14ac:dyDescent="0.3">
      <c r="A4873" s="1">
        <v>45170</v>
      </c>
      <c r="B4873" t="s">
        <v>19</v>
      </c>
      <c r="C4873" t="s">
        <v>20</v>
      </c>
      <c r="D4873">
        <v>70</v>
      </c>
      <c r="E4873" s="2">
        <v>30000</v>
      </c>
      <c r="F4873">
        <f t="shared" si="380"/>
        <v>2023</v>
      </c>
      <c r="G4873" t="str">
        <f t="shared" si="381"/>
        <v>September</v>
      </c>
      <c r="H4873">
        <f t="shared" si="382"/>
        <v>3</v>
      </c>
      <c r="I4873" t="str">
        <f t="shared" si="383"/>
        <v>Friday</v>
      </c>
      <c r="J4873" s="2">
        <f t="shared" si="384"/>
        <v>2100000</v>
      </c>
      <c r="K4873" s="2"/>
    </row>
    <row r="4874" spans="1:11" x14ac:dyDescent="0.3">
      <c r="A4874" s="1">
        <v>45171</v>
      </c>
      <c r="B4874" t="s">
        <v>5</v>
      </c>
      <c r="C4874" t="s">
        <v>6</v>
      </c>
      <c r="D4874">
        <v>96</v>
      </c>
      <c r="E4874" s="2">
        <v>50000</v>
      </c>
      <c r="F4874">
        <f t="shared" si="380"/>
        <v>2023</v>
      </c>
      <c r="G4874" t="str">
        <f t="shared" si="381"/>
        <v>September</v>
      </c>
      <c r="H4874">
        <f t="shared" si="382"/>
        <v>3</v>
      </c>
      <c r="I4874" t="str">
        <f t="shared" si="383"/>
        <v>Saturday</v>
      </c>
      <c r="J4874" s="2">
        <f t="shared" si="384"/>
        <v>4800000</v>
      </c>
      <c r="K4874" s="2"/>
    </row>
    <row r="4875" spans="1:11" x14ac:dyDescent="0.3">
      <c r="A4875" s="1">
        <v>45171</v>
      </c>
      <c r="B4875" t="s">
        <v>7</v>
      </c>
      <c r="C4875" t="s">
        <v>8</v>
      </c>
      <c r="D4875">
        <v>56</v>
      </c>
      <c r="E4875" s="2">
        <v>35000</v>
      </c>
      <c r="F4875">
        <f t="shared" si="380"/>
        <v>2023</v>
      </c>
      <c r="G4875" t="str">
        <f t="shared" si="381"/>
        <v>September</v>
      </c>
      <c r="H4875">
        <f t="shared" si="382"/>
        <v>3</v>
      </c>
      <c r="I4875" t="str">
        <f t="shared" si="383"/>
        <v>Saturday</v>
      </c>
      <c r="J4875" s="2">
        <f t="shared" si="384"/>
        <v>1960000</v>
      </c>
      <c r="K4875" s="2"/>
    </row>
    <row r="4876" spans="1:11" x14ac:dyDescent="0.3">
      <c r="A4876" s="1">
        <v>45171</v>
      </c>
      <c r="B4876" t="s">
        <v>9</v>
      </c>
      <c r="C4876" t="s">
        <v>10</v>
      </c>
      <c r="D4876">
        <v>70</v>
      </c>
      <c r="E4876" s="2">
        <v>45000</v>
      </c>
      <c r="F4876">
        <f t="shared" si="380"/>
        <v>2023</v>
      </c>
      <c r="G4876" t="str">
        <f t="shared" si="381"/>
        <v>September</v>
      </c>
      <c r="H4876">
        <f t="shared" si="382"/>
        <v>3</v>
      </c>
      <c r="I4876" t="str">
        <f t="shared" si="383"/>
        <v>Saturday</v>
      </c>
      <c r="J4876" s="2">
        <f t="shared" si="384"/>
        <v>3150000</v>
      </c>
      <c r="K4876" s="2"/>
    </row>
    <row r="4877" spans="1:11" x14ac:dyDescent="0.3">
      <c r="A4877" s="1">
        <v>45171</v>
      </c>
      <c r="B4877" t="s">
        <v>11</v>
      </c>
      <c r="C4877" t="s">
        <v>12</v>
      </c>
      <c r="D4877">
        <v>49</v>
      </c>
      <c r="E4877" s="2">
        <v>60000</v>
      </c>
      <c r="F4877">
        <f t="shared" si="380"/>
        <v>2023</v>
      </c>
      <c r="G4877" t="str">
        <f t="shared" si="381"/>
        <v>September</v>
      </c>
      <c r="H4877">
        <f t="shared" si="382"/>
        <v>3</v>
      </c>
      <c r="I4877" t="str">
        <f t="shared" si="383"/>
        <v>Saturday</v>
      </c>
      <c r="J4877" s="2">
        <f t="shared" si="384"/>
        <v>2940000</v>
      </c>
      <c r="K4877" s="2"/>
    </row>
    <row r="4878" spans="1:11" x14ac:dyDescent="0.3">
      <c r="A4878" s="1">
        <v>45171</v>
      </c>
      <c r="B4878" t="s">
        <v>13</v>
      </c>
      <c r="C4878" t="s">
        <v>14</v>
      </c>
      <c r="D4878">
        <v>112</v>
      </c>
      <c r="E4878" s="2">
        <v>20000</v>
      </c>
      <c r="F4878">
        <f t="shared" si="380"/>
        <v>2023</v>
      </c>
      <c r="G4878" t="str">
        <f t="shared" si="381"/>
        <v>September</v>
      </c>
      <c r="H4878">
        <f t="shared" si="382"/>
        <v>3</v>
      </c>
      <c r="I4878" t="str">
        <f t="shared" si="383"/>
        <v>Saturday</v>
      </c>
      <c r="J4878" s="2">
        <f t="shared" si="384"/>
        <v>2240000</v>
      </c>
      <c r="K4878" s="2"/>
    </row>
    <row r="4879" spans="1:11" x14ac:dyDescent="0.3">
      <c r="A4879" s="1">
        <v>45171</v>
      </c>
      <c r="B4879" t="s">
        <v>15</v>
      </c>
      <c r="C4879" t="s">
        <v>16</v>
      </c>
      <c r="D4879">
        <v>234</v>
      </c>
      <c r="E4879" s="2">
        <v>5000</v>
      </c>
      <c r="F4879">
        <f t="shared" si="380"/>
        <v>2023</v>
      </c>
      <c r="G4879" t="str">
        <f t="shared" si="381"/>
        <v>September</v>
      </c>
      <c r="H4879">
        <f t="shared" si="382"/>
        <v>3</v>
      </c>
      <c r="I4879" t="str">
        <f t="shared" si="383"/>
        <v>Saturday</v>
      </c>
      <c r="J4879" s="2">
        <f t="shared" si="384"/>
        <v>1170000</v>
      </c>
      <c r="K4879" s="2"/>
    </row>
    <row r="4880" spans="1:11" x14ac:dyDescent="0.3">
      <c r="A4880" s="1">
        <v>45171</v>
      </c>
      <c r="B4880" t="s">
        <v>17</v>
      </c>
      <c r="C4880" t="s">
        <v>18</v>
      </c>
      <c r="D4880">
        <v>84</v>
      </c>
      <c r="E4880" s="2">
        <v>25000</v>
      </c>
      <c r="F4880">
        <f t="shared" si="380"/>
        <v>2023</v>
      </c>
      <c r="G4880" t="str">
        <f t="shared" si="381"/>
        <v>September</v>
      </c>
      <c r="H4880">
        <f t="shared" si="382"/>
        <v>3</v>
      </c>
      <c r="I4880" t="str">
        <f t="shared" si="383"/>
        <v>Saturday</v>
      </c>
      <c r="J4880" s="2">
        <f t="shared" si="384"/>
        <v>2100000</v>
      </c>
      <c r="K4880" s="2"/>
    </row>
    <row r="4881" spans="1:11" x14ac:dyDescent="0.3">
      <c r="A4881" s="1">
        <v>45171</v>
      </c>
      <c r="B4881" t="s">
        <v>19</v>
      </c>
      <c r="C4881" t="s">
        <v>20</v>
      </c>
      <c r="D4881">
        <v>75</v>
      </c>
      <c r="E4881" s="2">
        <v>30000</v>
      </c>
      <c r="F4881">
        <f t="shared" si="380"/>
        <v>2023</v>
      </c>
      <c r="G4881" t="str">
        <f t="shared" si="381"/>
        <v>September</v>
      </c>
      <c r="H4881">
        <f t="shared" si="382"/>
        <v>3</v>
      </c>
      <c r="I4881" t="str">
        <f t="shared" si="383"/>
        <v>Saturday</v>
      </c>
      <c r="J4881" s="2">
        <f t="shared" si="384"/>
        <v>2250000</v>
      </c>
      <c r="K4881" s="2"/>
    </row>
    <row r="4882" spans="1:11" x14ac:dyDescent="0.3">
      <c r="A4882" s="1">
        <v>45172</v>
      </c>
      <c r="B4882" t="s">
        <v>5</v>
      </c>
      <c r="C4882" t="s">
        <v>6</v>
      </c>
      <c r="D4882">
        <v>94</v>
      </c>
      <c r="E4882" s="2">
        <v>50000</v>
      </c>
      <c r="F4882">
        <f t="shared" si="380"/>
        <v>2023</v>
      </c>
      <c r="G4882" t="str">
        <f t="shared" si="381"/>
        <v>September</v>
      </c>
      <c r="H4882">
        <f t="shared" si="382"/>
        <v>3</v>
      </c>
      <c r="I4882" t="str">
        <f t="shared" si="383"/>
        <v>Sunday</v>
      </c>
      <c r="J4882" s="2">
        <f t="shared" si="384"/>
        <v>4700000</v>
      </c>
      <c r="K4882" s="2"/>
    </row>
    <row r="4883" spans="1:11" x14ac:dyDescent="0.3">
      <c r="A4883" s="1">
        <v>45172</v>
      </c>
      <c r="B4883" t="s">
        <v>7</v>
      </c>
      <c r="C4883" t="s">
        <v>8</v>
      </c>
      <c r="D4883">
        <v>66</v>
      </c>
      <c r="E4883" s="2">
        <v>35000</v>
      </c>
      <c r="F4883">
        <f t="shared" si="380"/>
        <v>2023</v>
      </c>
      <c r="G4883" t="str">
        <f t="shared" si="381"/>
        <v>September</v>
      </c>
      <c r="H4883">
        <f t="shared" si="382"/>
        <v>3</v>
      </c>
      <c r="I4883" t="str">
        <f t="shared" si="383"/>
        <v>Sunday</v>
      </c>
      <c r="J4883" s="2">
        <f t="shared" si="384"/>
        <v>2310000</v>
      </c>
      <c r="K4883" s="2"/>
    </row>
    <row r="4884" spans="1:11" x14ac:dyDescent="0.3">
      <c r="A4884" s="1">
        <v>45172</v>
      </c>
      <c r="B4884" t="s">
        <v>9</v>
      </c>
      <c r="C4884" t="s">
        <v>10</v>
      </c>
      <c r="D4884">
        <v>66</v>
      </c>
      <c r="E4884" s="2">
        <v>45000</v>
      </c>
      <c r="F4884">
        <f t="shared" si="380"/>
        <v>2023</v>
      </c>
      <c r="G4884" t="str">
        <f t="shared" si="381"/>
        <v>September</v>
      </c>
      <c r="H4884">
        <f t="shared" si="382"/>
        <v>3</v>
      </c>
      <c r="I4884" t="str">
        <f t="shared" si="383"/>
        <v>Sunday</v>
      </c>
      <c r="J4884" s="2">
        <f t="shared" si="384"/>
        <v>2970000</v>
      </c>
      <c r="K4884" s="2"/>
    </row>
    <row r="4885" spans="1:11" x14ac:dyDescent="0.3">
      <c r="A4885" s="1">
        <v>45172</v>
      </c>
      <c r="B4885" t="s">
        <v>11</v>
      </c>
      <c r="C4885" t="s">
        <v>12</v>
      </c>
      <c r="D4885">
        <v>48</v>
      </c>
      <c r="E4885" s="2">
        <v>60000</v>
      </c>
      <c r="F4885">
        <f t="shared" si="380"/>
        <v>2023</v>
      </c>
      <c r="G4885" t="str">
        <f t="shared" si="381"/>
        <v>September</v>
      </c>
      <c r="H4885">
        <f t="shared" si="382"/>
        <v>3</v>
      </c>
      <c r="I4885" t="str">
        <f t="shared" si="383"/>
        <v>Sunday</v>
      </c>
      <c r="J4885" s="2">
        <f t="shared" si="384"/>
        <v>2880000</v>
      </c>
      <c r="K4885" s="2"/>
    </row>
    <row r="4886" spans="1:11" x14ac:dyDescent="0.3">
      <c r="A4886" s="1">
        <v>45172</v>
      </c>
      <c r="B4886" t="s">
        <v>13</v>
      </c>
      <c r="C4886" t="s">
        <v>14</v>
      </c>
      <c r="D4886">
        <v>117</v>
      </c>
      <c r="E4886" s="2">
        <v>20000</v>
      </c>
      <c r="F4886">
        <f t="shared" si="380"/>
        <v>2023</v>
      </c>
      <c r="G4886" t="str">
        <f t="shared" si="381"/>
        <v>September</v>
      </c>
      <c r="H4886">
        <f t="shared" si="382"/>
        <v>3</v>
      </c>
      <c r="I4886" t="str">
        <f t="shared" si="383"/>
        <v>Sunday</v>
      </c>
      <c r="J4886" s="2">
        <f t="shared" si="384"/>
        <v>2340000</v>
      </c>
      <c r="K4886" s="2"/>
    </row>
    <row r="4887" spans="1:11" x14ac:dyDescent="0.3">
      <c r="A4887" s="1">
        <v>45172</v>
      </c>
      <c r="B4887" t="s">
        <v>15</v>
      </c>
      <c r="C4887" t="s">
        <v>16</v>
      </c>
      <c r="D4887">
        <v>248</v>
      </c>
      <c r="E4887" s="2">
        <v>5000</v>
      </c>
      <c r="F4887">
        <f t="shared" si="380"/>
        <v>2023</v>
      </c>
      <c r="G4887" t="str">
        <f t="shared" si="381"/>
        <v>September</v>
      </c>
      <c r="H4887">
        <f t="shared" si="382"/>
        <v>3</v>
      </c>
      <c r="I4887" t="str">
        <f t="shared" si="383"/>
        <v>Sunday</v>
      </c>
      <c r="J4887" s="2">
        <f t="shared" si="384"/>
        <v>1240000</v>
      </c>
      <c r="K4887" s="2"/>
    </row>
    <row r="4888" spans="1:11" x14ac:dyDescent="0.3">
      <c r="A4888" s="1">
        <v>45172</v>
      </c>
      <c r="B4888" t="s">
        <v>17</v>
      </c>
      <c r="C4888" t="s">
        <v>18</v>
      </c>
      <c r="D4888">
        <v>85</v>
      </c>
      <c r="E4888" s="2">
        <v>25000</v>
      </c>
      <c r="F4888">
        <f t="shared" si="380"/>
        <v>2023</v>
      </c>
      <c r="G4888" t="str">
        <f t="shared" si="381"/>
        <v>September</v>
      </c>
      <c r="H4888">
        <f t="shared" si="382"/>
        <v>3</v>
      </c>
      <c r="I4888" t="str">
        <f t="shared" si="383"/>
        <v>Sunday</v>
      </c>
      <c r="J4888" s="2">
        <f t="shared" si="384"/>
        <v>2125000</v>
      </c>
      <c r="K4888" s="2"/>
    </row>
    <row r="4889" spans="1:11" x14ac:dyDescent="0.3">
      <c r="A4889" s="1">
        <v>45172</v>
      </c>
      <c r="B4889" t="s">
        <v>19</v>
      </c>
      <c r="C4889" t="s">
        <v>20</v>
      </c>
      <c r="D4889">
        <v>73</v>
      </c>
      <c r="E4889" s="2">
        <v>30000</v>
      </c>
      <c r="F4889">
        <f t="shared" si="380"/>
        <v>2023</v>
      </c>
      <c r="G4889" t="str">
        <f t="shared" si="381"/>
        <v>September</v>
      </c>
      <c r="H4889">
        <f t="shared" si="382"/>
        <v>3</v>
      </c>
      <c r="I4889" t="str">
        <f t="shared" si="383"/>
        <v>Sunday</v>
      </c>
      <c r="J4889" s="2">
        <f t="shared" si="384"/>
        <v>2190000</v>
      </c>
      <c r="K4889" s="2"/>
    </row>
    <row r="4890" spans="1:11" x14ac:dyDescent="0.3">
      <c r="A4890" s="1">
        <v>45173</v>
      </c>
      <c r="B4890" t="s">
        <v>5</v>
      </c>
      <c r="C4890" t="s">
        <v>6</v>
      </c>
      <c r="D4890">
        <v>103</v>
      </c>
      <c r="E4890" s="2">
        <v>50000</v>
      </c>
      <c r="F4890">
        <f t="shared" si="380"/>
        <v>2023</v>
      </c>
      <c r="G4890" t="str">
        <f t="shared" si="381"/>
        <v>September</v>
      </c>
      <c r="H4890">
        <f t="shared" si="382"/>
        <v>3</v>
      </c>
      <c r="I4890" t="str">
        <f t="shared" si="383"/>
        <v>Monday</v>
      </c>
      <c r="J4890" s="2">
        <f t="shared" si="384"/>
        <v>5150000</v>
      </c>
      <c r="K4890" s="2"/>
    </row>
    <row r="4891" spans="1:11" x14ac:dyDescent="0.3">
      <c r="A4891" s="1">
        <v>45173</v>
      </c>
      <c r="B4891" t="s">
        <v>7</v>
      </c>
      <c r="C4891" t="s">
        <v>8</v>
      </c>
      <c r="D4891">
        <v>59</v>
      </c>
      <c r="E4891" s="2">
        <v>35000</v>
      </c>
      <c r="F4891">
        <f t="shared" si="380"/>
        <v>2023</v>
      </c>
      <c r="G4891" t="str">
        <f t="shared" si="381"/>
        <v>September</v>
      </c>
      <c r="H4891">
        <f t="shared" si="382"/>
        <v>3</v>
      </c>
      <c r="I4891" t="str">
        <f t="shared" si="383"/>
        <v>Monday</v>
      </c>
      <c r="J4891" s="2">
        <f t="shared" si="384"/>
        <v>2065000</v>
      </c>
      <c r="K4891" s="2"/>
    </row>
    <row r="4892" spans="1:11" x14ac:dyDescent="0.3">
      <c r="A4892" s="1">
        <v>45173</v>
      </c>
      <c r="B4892" t="s">
        <v>9</v>
      </c>
      <c r="C4892" t="s">
        <v>10</v>
      </c>
      <c r="D4892">
        <v>69</v>
      </c>
      <c r="E4892" s="2">
        <v>45000</v>
      </c>
      <c r="F4892">
        <f t="shared" si="380"/>
        <v>2023</v>
      </c>
      <c r="G4892" t="str">
        <f t="shared" si="381"/>
        <v>September</v>
      </c>
      <c r="H4892">
        <f t="shared" si="382"/>
        <v>3</v>
      </c>
      <c r="I4892" t="str">
        <f t="shared" si="383"/>
        <v>Monday</v>
      </c>
      <c r="J4892" s="2">
        <f t="shared" si="384"/>
        <v>3105000</v>
      </c>
      <c r="K4892" s="2"/>
    </row>
    <row r="4893" spans="1:11" x14ac:dyDescent="0.3">
      <c r="A4893" s="1">
        <v>45173</v>
      </c>
      <c r="B4893" t="s">
        <v>11</v>
      </c>
      <c r="C4893" t="s">
        <v>12</v>
      </c>
      <c r="D4893">
        <v>51</v>
      </c>
      <c r="E4893" s="2">
        <v>60000</v>
      </c>
      <c r="F4893">
        <f t="shared" si="380"/>
        <v>2023</v>
      </c>
      <c r="G4893" t="str">
        <f t="shared" si="381"/>
        <v>September</v>
      </c>
      <c r="H4893">
        <f t="shared" si="382"/>
        <v>3</v>
      </c>
      <c r="I4893" t="str">
        <f t="shared" si="383"/>
        <v>Monday</v>
      </c>
      <c r="J4893" s="2">
        <f t="shared" si="384"/>
        <v>3060000</v>
      </c>
      <c r="K4893" s="2"/>
    </row>
    <row r="4894" spans="1:11" x14ac:dyDescent="0.3">
      <c r="A4894" s="1">
        <v>45173</v>
      </c>
      <c r="B4894" t="s">
        <v>13</v>
      </c>
      <c r="C4894" t="s">
        <v>14</v>
      </c>
      <c r="D4894">
        <v>109</v>
      </c>
      <c r="E4894" s="2">
        <v>20000</v>
      </c>
      <c r="F4894">
        <f t="shared" si="380"/>
        <v>2023</v>
      </c>
      <c r="G4894" t="str">
        <f t="shared" si="381"/>
        <v>September</v>
      </c>
      <c r="H4894">
        <f t="shared" si="382"/>
        <v>3</v>
      </c>
      <c r="I4894" t="str">
        <f t="shared" si="383"/>
        <v>Monday</v>
      </c>
      <c r="J4894" s="2">
        <f t="shared" si="384"/>
        <v>2180000</v>
      </c>
      <c r="K4894" s="2"/>
    </row>
    <row r="4895" spans="1:11" x14ac:dyDescent="0.3">
      <c r="A4895" s="1">
        <v>45173</v>
      </c>
      <c r="B4895" t="s">
        <v>15</v>
      </c>
      <c r="C4895" t="s">
        <v>16</v>
      </c>
      <c r="D4895">
        <v>268</v>
      </c>
      <c r="E4895" s="2">
        <v>5000</v>
      </c>
      <c r="F4895">
        <f t="shared" si="380"/>
        <v>2023</v>
      </c>
      <c r="G4895" t="str">
        <f t="shared" si="381"/>
        <v>September</v>
      </c>
      <c r="H4895">
        <f t="shared" si="382"/>
        <v>3</v>
      </c>
      <c r="I4895" t="str">
        <f t="shared" si="383"/>
        <v>Monday</v>
      </c>
      <c r="J4895" s="2">
        <f t="shared" si="384"/>
        <v>1340000</v>
      </c>
      <c r="K4895" s="2"/>
    </row>
    <row r="4896" spans="1:11" x14ac:dyDescent="0.3">
      <c r="A4896" s="1">
        <v>45173</v>
      </c>
      <c r="B4896" t="s">
        <v>17</v>
      </c>
      <c r="C4896" t="s">
        <v>18</v>
      </c>
      <c r="D4896">
        <v>84</v>
      </c>
      <c r="E4896" s="2">
        <v>25000</v>
      </c>
      <c r="F4896">
        <f t="shared" si="380"/>
        <v>2023</v>
      </c>
      <c r="G4896" t="str">
        <f t="shared" si="381"/>
        <v>September</v>
      </c>
      <c r="H4896">
        <f t="shared" si="382"/>
        <v>3</v>
      </c>
      <c r="I4896" t="str">
        <f t="shared" si="383"/>
        <v>Monday</v>
      </c>
      <c r="J4896" s="2">
        <f t="shared" si="384"/>
        <v>2100000</v>
      </c>
      <c r="K4896" s="2"/>
    </row>
    <row r="4897" spans="1:11" x14ac:dyDescent="0.3">
      <c r="A4897" s="1">
        <v>45173</v>
      </c>
      <c r="B4897" t="s">
        <v>19</v>
      </c>
      <c r="C4897" t="s">
        <v>20</v>
      </c>
      <c r="D4897">
        <v>77</v>
      </c>
      <c r="E4897" s="2">
        <v>30000</v>
      </c>
      <c r="F4897">
        <f t="shared" si="380"/>
        <v>2023</v>
      </c>
      <c r="G4897" t="str">
        <f t="shared" si="381"/>
        <v>September</v>
      </c>
      <c r="H4897">
        <f t="shared" si="382"/>
        <v>3</v>
      </c>
      <c r="I4897" t="str">
        <f t="shared" si="383"/>
        <v>Monday</v>
      </c>
      <c r="J4897" s="2">
        <f t="shared" si="384"/>
        <v>2310000</v>
      </c>
      <c r="K4897" s="2"/>
    </row>
    <row r="4898" spans="1:11" x14ac:dyDescent="0.3">
      <c r="A4898" s="1">
        <v>45174</v>
      </c>
      <c r="B4898" t="s">
        <v>5</v>
      </c>
      <c r="C4898" t="s">
        <v>6</v>
      </c>
      <c r="D4898">
        <v>92</v>
      </c>
      <c r="E4898" s="2">
        <v>50000</v>
      </c>
      <c r="F4898">
        <f t="shared" si="380"/>
        <v>2023</v>
      </c>
      <c r="G4898" t="str">
        <f t="shared" si="381"/>
        <v>September</v>
      </c>
      <c r="H4898">
        <f t="shared" si="382"/>
        <v>3</v>
      </c>
      <c r="I4898" t="str">
        <f t="shared" si="383"/>
        <v>Tuesday</v>
      </c>
      <c r="J4898" s="2">
        <f t="shared" si="384"/>
        <v>4600000</v>
      </c>
      <c r="K4898" s="2"/>
    </row>
    <row r="4899" spans="1:11" x14ac:dyDescent="0.3">
      <c r="A4899" s="1">
        <v>45174</v>
      </c>
      <c r="B4899" t="s">
        <v>7</v>
      </c>
      <c r="C4899" t="s">
        <v>8</v>
      </c>
      <c r="D4899">
        <v>71</v>
      </c>
      <c r="E4899" s="2">
        <v>35000</v>
      </c>
      <c r="F4899">
        <f t="shared" si="380"/>
        <v>2023</v>
      </c>
      <c r="G4899" t="str">
        <f t="shared" si="381"/>
        <v>September</v>
      </c>
      <c r="H4899">
        <f t="shared" si="382"/>
        <v>3</v>
      </c>
      <c r="I4899" t="str">
        <f t="shared" si="383"/>
        <v>Tuesday</v>
      </c>
      <c r="J4899" s="2">
        <f t="shared" si="384"/>
        <v>2485000</v>
      </c>
      <c r="K4899" s="2"/>
    </row>
    <row r="4900" spans="1:11" x14ac:dyDescent="0.3">
      <c r="A4900" s="1">
        <v>45174</v>
      </c>
      <c r="B4900" t="s">
        <v>9</v>
      </c>
      <c r="C4900" t="s">
        <v>10</v>
      </c>
      <c r="D4900">
        <v>67</v>
      </c>
      <c r="E4900" s="2">
        <v>45000</v>
      </c>
      <c r="F4900">
        <f t="shared" si="380"/>
        <v>2023</v>
      </c>
      <c r="G4900" t="str">
        <f t="shared" si="381"/>
        <v>September</v>
      </c>
      <c r="H4900">
        <f t="shared" si="382"/>
        <v>3</v>
      </c>
      <c r="I4900" t="str">
        <f t="shared" si="383"/>
        <v>Tuesday</v>
      </c>
      <c r="J4900" s="2">
        <f t="shared" si="384"/>
        <v>3015000</v>
      </c>
      <c r="K4900" s="2"/>
    </row>
    <row r="4901" spans="1:11" x14ac:dyDescent="0.3">
      <c r="A4901" s="1">
        <v>45174</v>
      </c>
      <c r="B4901" t="s">
        <v>11</v>
      </c>
      <c r="C4901" t="s">
        <v>12</v>
      </c>
      <c r="D4901">
        <v>52</v>
      </c>
      <c r="E4901" s="2">
        <v>60000</v>
      </c>
      <c r="F4901">
        <f t="shared" si="380"/>
        <v>2023</v>
      </c>
      <c r="G4901" t="str">
        <f t="shared" si="381"/>
        <v>September</v>
      </c>
      <c r="H4901">
        <f t="shared" si="382"/>
        <v>3</v>
      </c>
      <c r="I4901" t="str">
        <f t="shared" si="383"/>
        <v>Tuesday</v>
      </c>
      <c r="J4901" s="2">
        <f t="shared" si="384"/>
        <v>3120000</v>
      </c>
      <c r="K4901" s="2"/>
    </row>
    <row r="4902" spans="1:11" x14ac:dyDescent="0.3">
      <c r="A4902" s="1">
        <v>45174</v>
      </c>
      <c r="B4902" t="s">
        <v>13</v>
      </c>
      <c r="C4902" t="s">
        <v>14</v>
      </c>
      <c r="D4902">
        <v>121</v>
      </c>
      <c r="E4902" s="2">
        <v>20000</v>
      </c>
      <c r="F4902">
        <f t="shared" si="380"/>
        <v>2023</v>
      </c>
      <c r="G4902" t="str">
        <f t="shared" si="381"/>
        <v>September</v>
      </c>
      <c r="H4902">
        <f t="shared" si="382"/>
        <v>3</v>
      </c>
      <c r="I4902" t="str">
        <f t="shared" si="383"/>
        <v>Tuesday</v>
      </c>
      <c r="J4902" s="2">
        <f t="shared" si="384"/>
        <v>2420000</v>
      </c>
      <c r="K4902" s="2"/>
    </row>
    <row r="4903" spans="1:11" x14ac:dyDescent="0.3">
      <c r="A4903" s="1">
        <v>45174</v>
      </c>
      <c r="B4903" t="s">
        <v>15</v>
      </c>
      <c r="C4903" t="s">
        <v>16</v>
      </c>
      <c r="D4903">
        <v>256</v>
      </c>
      <c r="E4903" s="2">
        <v>5000</v>
      </c>
      <c r="F4903">
        <f t="shared" si="380"/>
        <v>2023</v>
      </c>
      <c r="G4903" t="str">
        <f t="shared" si="381"/>
        <v>September</v>
      </c>
      <c r="H4903">
        <f t="shared" si="382"/>
        <v>3</v>
      </c>
      <c r="I4903" t="str">
        <f t="shared" si="383"/>
        <v>Tuesday</v>
      </c>
      <c r="J4903" s="2">
        <f t="shared" si="384"/>
        <v>1280000</v>
      </c>
      <c r="K4903" s="2"/>
    </row>
    <row r="4904" spans="1:11" x14ac:dyDescent="0.3">
      <c r="A4904" s="1">
        <v>45174</v>
      </c>
      <c r="B4904" t="s">
        <v>17</v>
      </c>
      <c r="C4904" t="s">
        <v>18</v>
      </c>
      <c r="D4904">
        <v>86</v>
      </c>
      <c r="E4904" s="2">
        <v>25000</v>
      </c>
      <c r="F4904">
        <f t="shared" si="380"/>
        <v>2023</v>
      </c>
      <c r="G4904" t="str">
        <f t="shared" si="381"/>
        <v>September</v>
      </c>
      <c r="H4904">
        <f t="shared" si="382"/>
        <v>3</v>
      </c>
      <c r="I4904" t="str">
        <f t="shared" si="383"/>
        <v>Tuesday</v>
      </c>
      <c r="J4904" s="2">
        <f t="shared" si="384"/>
        <v>2150000</v>
      </c>
      <c r="K4904" s="2"/>
    </row>
    <row r="4905" spans="1:11" x14ac:dyDescent="0.3">
      <c r="A4905" s="1">
        <v>45174</v>
      </c>
      <c r="B4905" t="s">
        <v>19</v>
      </c>
      <c r="C4905" t="s">
        <v>20</v>
      </c>
      <c r="D4905">
        <v>73</v>
      </c>
      <c r="E4905" s="2">
        <v>30000</v>
      </c>
      <c r="F4905">
        <f t="shared" si="380"/>
        <v>2023</v>
      </c>
      <c r="G4905" t="str">
        <f t="shared" si="381"/>
        <v>September</v>
      </c>
      <c r="H4905">
        <f t="shared" si="382"/>
        <v>3</v>
      </c>
      <c r="I4905" t="str">
        <f t="shared" si="383"/>
        <v>Tuesday</v>
      </c>
      <c r="J4905" s="2">
        <f t="shared" si="384"/>
        <v>2190000</v>
      </c>
      <c r="K4905" s="2"/>
    </row>
    <row r="4906" spans="1:11" x14ac:dyDescent="0.3">
      <c r="A4906" s="1">
        <v>45175</v>
      </c>
      <c r="B4906" t="s">
        <v>5</v>
      </c>
      <c r="C4906" t="s">
        <v>6</v>
      </c>
      <c r="D4906">
        <v>100</v>
      </c>
      <c r="E4906" s="2">
        <v>50000</v>
      </c>
      <c r="F4906">
        <f t="shared" si="380"/>
        <v>2023</v>
      </c>
      <c r="G4906" t="str">
        <f t="shared" si="381"/>
        <v>September</v>
      </c>
      <c r="H4906">
        <f t="shared" si="382"/>
        <v>3</v>
      </c>
      <c r="I4906" t="str">
        <f t="shared" si="383"/>
        <v>Wednesday</v>
      </c>
      <c r="J4906" s="2">
        <f t="shared" si="384"/>
        <v>5000000</v>
      </c>
      <c r="K4906" s="2"/>
    </row>
    <row r="4907" spans="1:11" x14ac:dyDescent="0.3">
      <c r="A4907" s="1">
        <v>45175</v>
      </c>
      <c r="B4907" t="s">
        <v>7</v>
      </c>
      <c r="C4907" t="s">
        <v>8</v>
      </c>
      <c r="D4907">
        <v>64</v>
      </c>
      <c r="E4907" s="2">
        <v>35000</v>
      </c>
      <c r="F4907">
        <f t="shared" si="380"/>
        <v>2023</v>
      </c>
      <c r="G4907" t="str">
        <f t="shared" si="381"/>
        <v>September</v>
      </c>
      <c r="H4907">
        <f t="shared" si="382"/>
        <v>3</v>
      </c>
      <c r="I4907" t="str">
        <f t="shared" si="383"/>
        <v>Wednesday</v>
      </c>
      <c r="J4907" s="2">
        <f t="shared" si="384"/>
        <v>2240000</v>
      </c>
      <c r="K4907" s="2"/>
    </row>
    <row r="4908" spans="1:11" x14ac:dyDescent="0.3">
      <c r="A4908" s="1">
        <v>45175</v>
      </c>
      <c r="B4908" t="s">
        <v>9</v>
      </c>
      <c r="C4908" t="s">
        <v>10</v>
      </c>
      <c r="D4908">
        <v>63</v>
      </c>
      <c r="E4908" s="2">
        <v>45000</v>
      </c>
      <c r="F4908">
        <f t="shared" si="380"/>
        <v>2023</v>
      </c>
      <c r="G4908" t="str">
        <f t="shared" si="381"/>
        <v>September</v>
      </c>
      <c r="H4908">
        <f t="shared" si="382"/>
        <v>3</v>
      </c>
      <c r="I4908" t="str">
        <f t="shared" si="383"/>
        <v>Wednesday</v>
      </c>
      <c r="J4908" s="2">
        <f t="shared" si="384"/>
        <v>2835000</v>
      </c>
      <c r="K4908" s="2"/>
    </row>
    <row r="4909" spans="1:11" x14ac:dyDescent="0.3">
      <c r="A4909" s="1">
        <v>45175</v>
      </c>
      <c r="B4909" t="s">
        <v>11</v>
      </c>
      <c r="C4909" t="s">
        <v>12</v>
      </c>
      <c r="D4909">
        <v>54</v>
      </c>
      <c r="E4909" s="2">
        <v>60000</v>
      </c>
      <c r="F4909">
        <f t="shared" si="380"/>
        <v>2023</v>
      </c>
      <c r="G4909" t="str">
        <f t="shared" si="381"/>
        <v>September</v>
      </c>
      <c r="H4909">
        <f t="shared" si="382"/>
        <v>3</v>
      </c>
      <c r="I4909" t="str">
        <f t="shared" si="383"/>
        <v>Wednesday</v>
      </c>
      <c r="J4909" s="2">
        <f t="shared" si="384"/>
        <v>3240000</v>
      </c>
      <c r="K4909" s="2"/>
    </row>
    <row r="4910" spans="1:11" x14ac:dyDescent="0.3">
      <c r="A4910" s="1">
        <v>45175</v>
      </c>
      <c r="B4910" t="s">
        <v>13</v>
      </c>
      <c r="C4910" t="s">
        <v>14</v>
      </c>
      <c r="D4910">
        <v>114</v>
      </c>
      <c r="E4910" s="2">
        <v>20000</v>
      </c>
      <c r="F4910">
        <f t="shared" si="380"/>
        <v>2023</v>
      </c>
      <c r="G4910" t="str">
        <f t="shared" si="381"/>
        <v>September</v>
      </c>
      <c r="H4910">
        <f t="shared" si="382"/>
        <v>3</v>
      </c>
      <c r="I4910" t="str">
        <f t="shared" si="383"/>
        <v>Wednesday</v>
      </c>
      <c r="J4910" s="2">
        <f t="shared" si="384"/>
        <v>2280000</v>
      </c>
      <c r="K4910" s="2"/>
    </row>
    <row r="4911" spans="1:11" x14ac:dyDescent="0.3">
      <c r="A4911" s="1">
        <v>45175</v>
      </c>
      <c r="B4911" t="s">
        <v>15</v>
      </c>
      <c r="C4911" t="s">
        <v>16</v>
      </c>
      <c r="D4911">
        <v>263</v>
      </c>
      <c r="E4911" s="2">
        <v>5000</v>
      </c>
      <c r="F4911">
        <f t="shared" si="380"/>
        <v>2023</v>
      </c>
      <c r="G4911" t="str">
        <f t="shared" si="381"/>
        <v>September</v>
      </c>
      <c r="H4911">
        <f t="shared" si="382"/>
        <v>3</v>
      </c>
      <c r="I4911" t="str">
        <f t="shared" si="383"/>
        <v>Wednesday</v>
      </c>
      <c r="J4911" s="2">
        <f t="shared" si="384"/>
        <v>1315000</v>
      </c>
      <c r="K4911" s="2"/>
    </row>
    <row r="4912" spans="1:11" x14ac:dyDescent="0.3">
      <c r="A4912" s="1">
        <v>45175</v>
      </c>
      <c r="B4912" t="s">
        <v>17</v>
      </c>
      <c r="C4912" t="s">
        <v>18</v>
      </c>
      <c r="D4912">
        <v>81</v>
      </c>
      <c r="E4912" s="2">
        <v>25000</v>
      </c>
      <c r="F4912">
        <f t="shared" si="380"/>
        <v>2023</v>
      </c>
      <c r="G4912" t="str">
        <f t="shared" si="381"/>
        <v>September</v>
      </c>
      <c r="H4912">
        <f t="shared" si="382"/>
        <v>3</v>
      </c>
      <c r="I4912" t="str">
        <f t="shared" si="383"/>
        <v>Wednesday</v>
      </c>
      <c r="J4912" s="2">
        <f t="shared" si="384"/>
        <v>2025000</v>
      </c>
      <c r="K4912" s="2"/>
    </row>
    <row r="4913" spans="1:11" x14ac:dyDescent="0.3">
      <c r="A4913" s="1">
        <v>45175</v>
      </c>
      <c r="B4913" t="s">
        <v>19</v>
      </c>
      <c r="C4913" t="s">
        <v>20</v>
      </c>
      <c r="D4913">
        <v>75</v>
      </c>
      <c r="E4913" s="2">
        <v>30000</v>
      </c>
      <c r="F4913">
        <f t="shared" si="380"/>
        <v>2023</v>
      </c>
      <c r="G4913" t="str">
        <f t="shared" si="381"/>
        <v>September</v>
      </c>
      <c r="H4913">
        <f t="shared" si="382"/>
        <v>3</v>
      </c>
      <c r="I4913" t="str">
        <f t="shared" si="383"/>
        <v>Wednesday</v>
      </c>
      <c r="J4913" s="2">
        <f t="shared" si="384"/>
        <v>2250000</v>
      </c>
      <c r="K4913" s="2"/>
    </row>
    <row r="4914" spans="1:11" x14ac:dyDescent="0.3">
      <c r="A4914" s="1">
        <v>45176</v>
      </c>
      <c r="B4914" t="s">
        <v>5</v>
      </c>
      <c r="C4914" t="s">
        <v>6</v>
      </c>
      <c r="D4914">
        <v>99</v>
      </c>
      <c r="E4914" s="2">
        <v>50000</v>
      </c>
      <c r="F4914">
        <f t="shared" si="380"/>
        <v>2023</v>
      </c>
      <c r="G4914" t="str">
        <f t="shared" si="381"/>
        <v>September</v>
      </c>
      <c r="H4914">
        <f t="shared" si="382"/>
        <v>3</v>
      </c>
      <c r="I4914" t="str">
        <f t="shared" si="383"/>
        <v>Thursday</v>
      </c>
      <c r="J4914" s="2">
        <f t="shared" si="384"/>
        <v>4950000</v>
      </c>
      <c r="K4914" s="2"/>
    </row>
    <row r="4915" spans="1:11" x14ac:dyDescent="0.3">
      <c r="A4915" s="1">
        <v>45176</v>
      </c>
      <c r="B4915" t="s">
        <v>7</v>
      </c>
      <c r="C4915" t="s">
        <v>8</v>
      </c>
      <c r="D4915">
        <v>66</v>
      </c>
      <c r="E4915" s="2">
        <v>35000</v>
      </c>
      <c r="F4915">
        <f t="shared" si="380"/>
        <v>2023</v>
      </c>
      <c r="G4915" t="str">
        <f t="shared" si="381"/>
        <v>September</v>
      </c>
      <c r="H4915">
        <f t="shared" si="382"/>
        <v>3</v>
      </c>
      <c r="I4915" t="str">
        <f t="shared" si="383"/>
        <v>Thursday</v>
      </c>
      <c r="J4915" s="2">
        <f t="shared" si="384"/>
        <v>2310000</v>
      </c>
      <c r="K4915" s="2"/>
    </row>
    <row r="4916" spans="1:11" x14ac:dyDescent="0.3">
      <c r="A4916" s="1">
        <v>45176</v>
      </c>
      <c r="B4916" t="s">
        <v>9</v>
      </c>
      <c r="C4916" t="s">
        <v>10</v>
      </c>
      <c r="D4916">
        <v>70</v>
      </c>
      <c r="E4916" s="2">
        <v>45000</v>
      </c>
      <c r="F4916">
        <f t="shared" si="380"/>
        <v>2023</v>
      </c>
      <c r="G4916" t="str">
        <f t="shared" si="381"/>
        <v>September</v>
      </c>
      <c r="H4916">
        <f t="shared" si="382"/>
        <v>3</v>
      </c>
      <c r="I4916" t="str">
        <f t="shared" si="383"/>
        <v>Thursday</v>
      </c>
      <c r="J4916" s="2">
        <f t="shared" si="384"/>
        <v>3150000</v>
      </c>
      <c r="K4916" s="2"/>
    </row>
    <row r="4917" spans="1:11" x14ac:dyDescent="0.3">
      <c r="A4917" s="1">
        <v>45176</v>
      </c>
      <c r="B4917" t="s">
        <v>11</v>
      </c>
      <c r="C4917" t="s">
        <v>12</v>
      </c>
      <c r="D4917">
        <v>54</v>
      </c>
      <c r="E4917" s="2">
        <v>60000</v>
      </c>
      <c r="F4917">
        <f t="shared" si="380"/>
        <v>2023</v>
      </c>
      <c r="G4917" t="str">
        <f t="shared" si="381"/>
        <v>September</v>
      </c>
      <c r="H4917">
        <f t="shared" si="382"/>
        <v>3</v>
      </c>
      <c r="I4917" t="str">
        <f t="shared" si="383"/>
        <v>Thursday</v>
      </c>
      <c r="J4917" s="2">
        <f t="shared" si="384"/>
        <v>3240000</v>
      </c>
      <c r="K4917" s="2"/>
    </row>
    <row r="4918" spans="1:11" x14ac:dyDescent="0.3">
      <c r="A4918" s="1">
        <v>45176</v>
      </c>
      <c r="B4918" t="s">
        <v>13</v>
      </c>
      <c r="C4918" t="s">
        <v>14</v>
      </c>
      <c r="D4918">
        <v>110</v>
      </c>
      <c r="E4918" s="2">
        <v>20000</v>
      </c>
      <c r="F4918">
        <f t="shared" si="380"/>
        <v>2023</v>
      </c>
      <c r="G4918" t="str">
        <f t="shared" si="381"/>
        <v>September</v>
      </c>
      <c r="H4918">
        <f t="shared" si="382"/>
        <v>3</v>
      </c>
      <c r="I4918" t="str">
        <f t="shared" si="383"/>
        <v>Thursday</v>
      </c>
      <c r="J4918" s="2">
        <f t="shared" si="384"/>
        <v>2200000</v>
      </c>
      <c r="K4918" s="2"/>
    </row>
    <row r="4919" spans="1:11" x14ac:dyDescent="0.3">
      <c r="A4919" s="1">
        <v>45176</v>
      </c>
      <c r="B4919" t="s">
        <v>15</v>
      </c>
      <c r="C4919" t="s">
        <v>16</v>
      </c>
      <c r="D4919">
        <v>262</v>
      </c>
      <c r="E4919" s="2">
        <v>5000</v>
      </c>
      <c r="F4919">
        <f t="shared" si="380"/>
        <v>2023</v>
      </c>
      <c r="G4919" t="str">
        <f t="shared" si="381"/>
        <v>September</v>
      </c>
      <c r="H4919">
        <f t="shared" si="382"/>
        <v>3</v>
      </c>
      <c r="I4919" t="str">
        <f t="shared" si="383"/>
        <v>Thursday</v>
      </c>
      <c r="J4919" s="2">
        <f t="shared" si="384"/>
        <v>1310000</v>
      </c>
      <c r="K4919" s="2"/>
    </row>
    <row r="4920" spans="1:11" x14ac:dyDescent="0.3">
      <c r="A4920" s="1">
        <v>45176</v>
      </c>
      <c r="B4920" t="s">
        <v>17</v>
      </c>
      <c r="C4920" t="s">
        <v>18</v>
      </c>
      <c r="D4920">
        <v>81</v>
      </c>
      <c r="E4920" s="2">
        <v>25000</v>
      </c>
      <c r="F4920">
        <f t="shared" si="380"/>
        <v>2023</v>
      </c>
      <c r="G4920" t="str">
        <f t="shared" si="381"/>
        <v>September</v>
      </c>
      <c r="H4920">
        <f t="shared" si="382"/>
        <v>3</v>
      </c>
      <c r="I4920" t="str">
        <f t="shared" si="383"/>
        <v>Thursday</v>
      </c>
      <c r="J4920" s="2">
        <f t="shared" si="384"/>
        <v>2025000</v>
      </c>
      <c r="K4920" s="2"/>
    </row>
    <row r="4921" spans="1:11" x14ac:dyDescent="0.3">
      <c r="A4921" s="1">
        <v>45176</v>
      </c>
      <c r="B4921" t="s">
        <v>19</v>
      </c>
      <c r="C4921" t="s">
        <v>20</v>
      </c>
      <c r="D4921">
        <v>74</v>
      </c>
      <c r="E4921" s="2">
        <v>30000</v>
      </c>
      <c r="F4921">
        <f t="shared" si="380"/>
        <v>2023</v>
      </c>
      <c r="G4921" t="str">
        <f t="shared" si="381"/>
        <v>September</v>
      </c>
      <c r="H4921">
        <f t="shared" si="382"/>
        <v>3</v>
      </c>
      <c r="I4921" t="str">
        <f t="shared" si="383"/>
        <v>Thursday</v>
      </c>
      <c r="J4921" s="2">
        <f t="shared" si="384"/>
        <v>2220000</v>
      </c>
      <c r="K4921" s="2"/>
    </row>
    <row r="4922" spans="1:11" x14ac:dyDescent="0.3">
      <c r="A4922" s="1">
        <v>45177</v>
      </c>
      <c r="B4922" t="s">
        <v>5</v>
      </c>
      <c r="C4922" t="s">
        <v>6</v>
      </c>
      <c r="D4922">
        <v>103</v>
      </c>
      <c r="E4922" s="2">
        <v>50000</v>
      </c>
      <c r="F4922">
        <f t="shared" si="380"/>
        <v>2023</v>
      </c>
      <c r="G4922" t="str">
        <f t="shared" si="381"/>
        <v>September</v>
      </c>
      <c r="H4922">
        <f t="shared" si="382"/>
        <v>3</v>
      </c>
      <c r="I4922" t="str">
        <f t="shared" si="383"/>
        <v>Friday</v>
      </c>
      <c r="J4922" s="2">
        <f t="shared" si="384"/>
        <v>5150000</v>
      </c>
      <c r="K4922" s="2"/>
    </row>
    <row r="4923" spans="1:11" x14ac:dyDescent="0.3">
      <c r="A4923" s="1">
        <v>45177</v>
      </c>
      <c r="B4923" t="s">
        <v>7</v>
      </c>
      <c r="C4923" t="s">
        <v>8</v>
      </c>
      <c r="D4923">
        <v>72</v>
      </c>
      <c r="E4923" s="2">
        <v>35000</v>
      </c>
      <c r="F4923">
        <f t="shared" si="380"/>
        <v>2023</v>
      </c>
      <c r="G4923" t="str">
        <f t="shared" si="381"/>
        <v>September</v>
      </c>
      <c r="H4923">
        <f t="shared" si="382"/>
        <v>3</v>
      </c>
      <c r="I4923" t="str">
        <f t="shared" si="383"/>
        <v>Friday</v>
      </c>
      <c r="J4923" s="2">
        <f t="shared" si="384"/>
        <v>2520000</v>
      </c>
      <c r="K4923" s="2"/>
    </row>
    <row r="4924" spans="1:11" x14ac:dyDescent="0.3">
      <c r="A4924" s="1">
        <v>45177</v>
      </c>
      <c r="B4924" t="s">
        <v>9</v>
      </c>
      <c r="C4924" t="s">
        <v>10</v>
      </c>
      <c r="D4924">
        <v>65</v>
      </c>
      <c r="E4924" s="2">
        <v>45000</v>
      </c>
      <c r="F4924">
        <f t="shared" si="380"/>
        <v>2023</v>
      </c>
      <c r="G4924" t="str">
        <f t="shared" si="381"/>
        <v>September</v>
      </c>
      <c r="H4924">
        <f t="shared" si="382"/>
        <v>3</v>
      </c>
      <c r="I4924" t="str">
        <f t="shared" si="383"/>
        <v>Friday</v>
      </c>
      <c r="J4924" s="2">
        <f t="shared" si="384"/>
        <v>2925000</v>
      </c>
      <c r="K4924" s="2"/>
    </row>
    <row r="4925" spans="1:11" x14ac:dyDescent="0.3">
      <c r="A4925" s="1">
        <v>45177</v>
      </c>
      <c r="B4925" t="s">
        <v>11</v>
      </c>
      <c r="C4925" t="s">
        <v>12</v>
      </c>
      <c r="D4925">
        <v>52</v>
      </c>
      <c r="E4925" s="2">
        <v>60000</v>
      </c>
      <c r="F4925">
        <f t="shared" si="380"/>
        <v>2023</v>
      </c>
      <c r="G4925" t="str">
        <f t="shared" si="381"/>
        <v>September</v>
      </c>
      <c r="H4925">
        <f t="shared" si="382"/>
        <v>3</v>
      </c>
      <c r="I4925" t="str">
        <f t="shared" si="383"/>
        <v>Friday</v>
      </c>
      <c r="J4925" s="2">
        <f t="shared" si="384"/>
        <v>3120000</v>
      </c>
      <c r="K4925" s="2"/>
    </row>
    <row r="4926" spans="1:11" x14ac:dyDescent="0.3">
      <c r="A4926" s="1">
        <v>45177</v>
      </c>
      <c r="B4926" t="s">
        <v>13</v>
      </c>
      <c r="C4926" t="s">
        <v>14</v>
      </c>
      <c r="D4926">
        <v>110</v>
      </c>
      <c r="E4926" s="2">
        <v>20000</v>
      </c>
      <c r="F4926">
        <f t="shared" si="380"/>
        <v>2023</v>
      </c>
      <c r="G4926" t="str">
        <f t="shared" si="381"/>
        <v>September</v>
      </c>
      <c r="H4926">
        <f t="shared" si="382"/>
        <v>3</v>
      </c>
      <c r="I4926" t="str">
        <f t="shared" si="383"/>
        <v>Friday</v>
      </c>
      <c r="J4926" s="2">
        <f t="shared" si="384"/>
        <v>2200000</v>
      </c>
      <c r="K4926" s="2"/>
    </row>
    <row r="4927" spans="1:11" x14ac:dyDescent="0.3">
      <c r="A4927" s="1">
        <v>45177</v>
      </c>
      <c r="B4927" t="s">
        <v>15</v>
      </c>
      <c r="C4927" t="s">
        <v>16</v>
      </c>
      <c r="D4927">
        <v>260</v>
      </c>
      <c r="E4927" s="2">
        <v>5000</v>
      </c>
      <c r="F4927">
        <f t="shared" si="380"/>
        <v>2023</v>
      </c>
      <c r="G4927" t="str">
        <f t="shared" si="381"/>
        <v>September</v>
      </c>
      <c r="H4927">
        <f t="shared" si="382"/>
        <v>3</v>
      </c>
      <c r="I4927" t="str">
        <f t="shared" si="383"/>
        <v>Friday</v>
      </c>
      <c r="J4927" s="2">
        <f t="shared" si="384"/>
        <v>1300000</v>
      </c>
      <c r="K4927" s="2"/>
    </row>
    <row r="4928" spans="1:11" x14ac:dyDescent="0.3">
      <c r="A4928" s="1">
        <v>45177</v>
      </c>
      <c r="B4928" t="s">
        <v>17</v>
      </c>
      <c r="C4928" t="s">
        <v>18</v>
      </c>
      <c r="D4928">
        <v>76</v>
      </c>
      <c r="E4928" s="2">
        <v>25000</v>
      </c>
      <c r="F4928">
        <f t="shared" si="380"/>
        <v>2023</v>
      </c>
      <c r="G4928" t="str">
        <f t="shared" si="381"/>
        <v>September</v>
      </c>
      <c r="H4928">
        <f t="shared" si="382"/>
        <v>3</v>
      </c>
      <c r="I4928" t="str">
        <f t="shared" si="383"/>
        <v>Friday</v>
      </c>
      <c r="J4928" s="2">
        <f t="shared" si="384"/>
        <v>1900000</v>
      </c>
      <c r="K4928" s="2"/>
    </row>
    <row r="4929" spans="1:11" x14ac:dyDescent="0.3">
      <c r="A4929" s="1">
        <v>45177</v>
      </c>
      <c r="B4929" t="s">
        <v>19</v>
      </c>
      <c r="C4929" t="s">
        <v>20</v>
      </c>
      <c r="D4929">
        <v>76</v>
      </c>
      <c r="E4929" s="2">
        <v>30000</v>
      </c>
      <c r="F4929">
        <f t="shared" si="380"/>
        <v>2023</v>
      </c>
      <c r="G4929" t="str">
        <f t="shared" si="381"/>
        <v>September</v>
      </c>
      <c r="H4929">
        <f t="shared" si="382"/>
        <v>3</v>
      </c>
      <c r="I4929" t="str">
        <f t="shared" si="383"/>
        <v>Friday</v>
      </c>
      <c r="J4929" s="2">
        <f t="shared" si="384"/>
        <v>2280000</v>
      </c>
      <c r="K4929" s="2"/>
    </row>
    <row r="4930" spans="1:11" x14ac:dyDescent="0.3">
      <c r="A4930" s="1">
        <v>45178</v>
      </c>
      <c r="B4930" t="s">
        <v>5</v>
      </c>
      <c r="C4930" t="s">
        <v>6</v>
      </c>
      <c r="D4930">
        <v>102</v>
      </c>
      <c r="E4930" s="2">
        <v>50000</v>
      </c>
      <c r="F4930">
        <f t="shared" ref="F4930:F4993" si="385">YEAR(A4930)</f>
        <v>2023</v>
      </c>
      <c r="G4930" t="str">
        <f t="shared" ref="G4930:G4993" si="386">TEXT(A4930,"mmmm")</f>
        <v>September</v>
      </c>
      <c r="H4930">
        <f t="shared" ref="H4930:H4993" si="387">ROUNDUP(MONTH(A4930)/3,0)</f>
        <v>3</v>
      </c>
      <c r="I4930" t="str">
        <f t="shared" ref="I4930:I4993" si="388">TEXT(A4930,"dddd")</f>
        <v>Saturday</v>
      </c>
      <c r="J4930" s="2">
        <f t="shared" ref="J4930:J4993" si="389">D4930*E4930</f>
        <v>5100000</v>
      </c>
      <c r="K4930" s="2"/>
    </row>
    <row r="4931" spans="1:11" x14ac:dyDescent="0.3">
      <c r="A4931" s="1">
        <v>45178</v>
      </c>
      <c r="B4931" t="s">
        <v>7</v>
      </c>
      <c r="C4931" t="s">
        <v>8</v>
      </c>
      <c r="D4931">
        <v>71</v>
      </c>
      <c r="E4931" s="2">
        <v>35000</v>
      </c>
      <c r="F4931">
        <f t="shared" si="385"/>
        <v>2023</v>
      </c>
      <c r="G4931" t="str">
        <f t="shared" si="386"/>
        <v>September</v>
      </c>
      <c r="H4931">
        <f t="shared" si="387"/>
        <v>3</v>
      </c>
      <c r="I4931" t="str">
        <f t="shared" si="388"/>
        <v>Saturday</v>
      </c>
      <c r="J4931" s="2">
        <f t="shared" si="389"/>
        <v>2485000</v>
      </c>
      <c r="K4931" s="2"/>
    </row>
    <row r="4932" spans="1:11" x14ac:dyDescent="0.3">
      <c r="A4932" s="1">
        <v>45178</v>
      </c>
      <c r="B4932" t="s">
        <v>9</v>
      </c>
      <c r="C4932" t="s">
        <v>10</v>
      </c>
      <c r="D4932">
        <v>63</v>
      </c>
      <c r="E4932" s="2">
        <v>45000</v>
      </c>
      <c r="F4932">
        <f t="shared" si="385"/>
        <v>2023</v>
      </c>
      <c r="G4932" t="str">
        <f t="shared" si="386"/>
        <v>September</v>
      </c>
      <c r="H4932">
        <f t="shared" si="387"/>
        <v>3</v>
      </c>
      <c r="I4932" t="str">
        <f t="shared" si="388"/>
        <v>Saturday</v>
      </c>
      <c r="J4932" s="2">
        <f t="shared" si="389"/>
        <v>2835000</v>
      </c>
      <c r="K4932" s="2"/>
    </row>
    <row r="4933" spans="1:11" x14ac:dyDescent="0.3">
      <c r="A4933" s="1">
        <v>45178</v>
      </c>
      <c r="B4933" t="s">
        <v>11</v>
      </c>
      <c r="C4933" t="s">
        <v>12</v>
      </c>
      <c r="D4933">
        <v>47</v>
      </c>
      <c r="E4933" s="2">
        <v>60000</v>
      </c>
      <c r="F4933">
        <f t="shared" si="385"/>
        <v>2023</v>
      </c>
      <c r="G4933" t="str">
        <f t="shared" si="386"/>
        <v>September</v>
      </c>
      <c r="H4933">
        <f t="shared" si="387"/>
        <v>3</v>
      </c>
      <c r="I4933" t="str">
        <f t="shared" si="388"/>
        <v>Saturday</v>
      </c>
      <c r="J4933" s="2">
        <f t="shared" si="389"/>
        <v>2820000</v>
      </c>
      <c r="K4933" s="2"/>
    </row>
    <row r="4934" spans="1:11" x14ac:dyDescent="0.3">
      <c r="A4934" s="1">
        <v>45178</v>
      </c>
      <c r="B4934" t="s">
        <v>13</v>
      </c>
      <c r="C4934" t="s">
        <v>14</v>
      </c>
      <c r="D4934">
        <v>113</v>
      </c>
      <c r="E4934" s="2">
        <v>20000</v>
      </c>
      <c r="F4934">
        <f t="shared" si="385"/>
        <v>2023</v>
      </c>
      <c r="G4934" t="str">
        <f t="shared" si="386"/>
        <v>September</v>
      </c>
      <c r="H4934">
        <f t="shared" si="387"/>
        <v>3</v>
      </c>
      <c r="I4934" t="str">
        <f t="shared" si="388"/>
        <v>Saturday</v>
      </c>
      <c r="J4934" s="2">
        <f t="shared" si="389"/>
        <v>2260000</v>
      </c>
      <c r="K4934" s="2"/>
    </row>
    <row r="4935" spans="1:11" x14ac:dyDescent="0.3">
      <c r="A4935" s="1">
        <v>45178</v>
      </c>
      <c r="B4935" t="s">
        <v>15</v>
      </c>
      <c r="C4935" t="s">
        <v>16</v>
      </c>
      <c r="D4935">
        <v>246</v>
      </c>
      <c r="E4935" s="2">
        <v>5000</v>
      </c>
      <c r="F4935">
        <f t="shared" si="385"/>
        <v>2023</v>
      </c>
      <c r="G4935" t="str">
        <f t="shared" si="386"/>
        <v>September</v>
      </c>
      <c r="H4935">
        <f t="shared" si="387"/>
        <v>3</v>
      </c>
      <c r="I4935" t="str">
        <f t="shared" si="388"/>
        <v>Saturday</v>
      </c>
      <c r="J4935" s="2">
        <f t="shared" si="389"/>
        <v>1230000</v>
      </c>
      <c r="K4935" s="2"/>
    </row>
    <row r="4936" spans="1:11" x14ac:dyDescent="0.3">
      <c r="A4936" s="1">
        <v>45178</v>
      </c>
      <c r="B4936" t="s">
        <v>17</v>
      </c>
      <c r="C4936" t="s">
        <v>18</v>
      </c>
      <c r="D4936">
        <v>86</v>
      </c>
      <c r="E4936" s="2">
        <v>25000</v>
      </c>
      <c r="F4936">
        <f t="shared" si="385"/>
        <v>2023</v>
      </c>
      <c r="G4936" t="str">
        <f t="shared" si="386"/>
        <v>September</v>
      </c>
      <c r="H4936">
        <f t="shared" si="387"/>
        <v>3</v>
      </c>
      <c r="I4936" t="str">
        <f t="shared" si="388"/>
        <v>Saturday</v>
      </c>
      <c r="J4936" s="2">
        <f t="shared" si="389"/>
        <v>2150000</v>
      </c>
      <c r="K4936" s="2"/>
    </row>
    <row r="4937" spans="1:11" x14ac:dyDescent="0.3">
      <c r="A4937" s="1">
        <v>45178</v>
      </c>
      <c r="B4937" t="s">
        <v>19</v>
      </c>
      <c r="C4937" t="s">
        <v>20</v>
      </c>
      <c r="D4937">
        <v>71</v>
      </c>
      <c r="E4937" s="2">
        <v>30000</v>
      </c>
      <c r="F4937">
        <f t="shared" si="385"/>
        <v>2023</v>
      </c>
      <c r="G4937" t="str">
        <f t="shared" si="386"/>
        <v>September</v>
      </c>
      <c r="H4937">
        <f t="shared" si="387"/>
        <v>3</v>
      </c>
      <c r="I4937" t="str">
        <f t="shared" si="388"/>
        <v>Saturday</v>
      </c>
      <c r="J4937" s="2">
        <f t="shared" si="389"/>
        <v>2130000</v>
      </c>
      <c r="K4937" s="2"/>
    </row>
    <row r="4938" spans="1:11" x14ac:dyDescent="0.3">
      <c r="A4938" s="1">
        <v>45179</v>
      </c>
      <c r="B4938" t="s">
        <v>5</v>
      </c>
      <c r="C4938" t="s">
        <v>6</v>
      </c>
      <c r="D4938">
        <v>101</v>
      </c>
      <c r="E4938" s="2">
        <v>50000</v>
      </c>
      <c r="F4938">
        <f t="shared" si="385"/>
        <v>2023</v>
      </c>
      <c r="G4938" t="str">
        <f t="shared" si="386"/>
        <v>September</v>
      </c>
      <c r="H4938">
        <f t="shared" si="387"/>
        <v>3</v>
      </c>
      <c r="I4938" t="str">
        <f t="shared" si="388"/>
        <v>Sunday</v>
      </c>
      <c r="J4938" s="2">
        <f t="shared" si="389"/>
        <v>5050000</v>
      </c>
      <c r="K4938" s="2"/>
    </row>
    <row r="4939" spans="1:11" x14ac:dyDescent="0.3">
      <c r="A4939" s="1">
        <v>45179</v>
      </c>
      <c r="B4939" t="s">
        <v>7</v>
      </c>
      <c r="C4939" t="s">
        <v>8</v>
      </c>
      <c r="D4939">
        <v>59</v>
      </c>
      <c r="E4939" s="2">
        <v>35000</v>
      </c>
      <c r="F4939">
        <f t="shared" si="385"/>
        <v>2023</v>
      </c>
      <c r="G4939" t="str">
        <f t="shared" si="386"/>
        <v>September</v>
      </c>
      <c r="H4939">
        <f t="shared" si="387"/>
        <v>3</v>
      </c>
      <c r="I4939" t="str">
        <f t="shared" si="388"/>
        <v>Sunday</v>
      </c>
      <c r="J4939" s="2">
        <f t="shared" si="389"/>
        <v>2065000</v>
      </c>
      <c r="K4939" s="2"/>
    </row>
    <row r="4940" spans="1:11" x14ac:dyDescent="0.3">
      <c r="A4940" s="1">
        <v>45179</v>
      </c>
      <c r="B4940" t="s">
        <v>9</v>
      </c>
      <c r="C4940" t="s">
        <v>10</v>
      </c>
      <c r="D4940">
        <v>72</v>
      </c>
      <c r="E4940" s="2">
        <v>45000</v>
      </c>
      <c r="F4940">
        <f t="shared" si="385"/>
        <v>2023</v>
      </c>
      <c r="G4940" t="str">
        <f t="shared" si="386"/>
        <v>September</v>
      </c>
      <c r="H4940">
        <f t="shared" si="387"/>
        <v>3</v>
      </c>
      <c r="I4940" t="str">
        <f t="shared" si="388"/>
        <v>Sunday</v>
      </c>
      <c r="J4940" s="2">
        <f t="shared" si="389"/>
        <v>3240000</v>
      </c>
      <c r="K4940" s="2"/>
    </row>
    <row r="4941" spans="1:11" x14ac:dyDescent="0.3">
      <c r="A4941" s="1">
        <v>45179</v>
      </c>
      <c r="B4941" t="s">
        <v>11</v>
      </c>
      <c r="C4941" t="s">
        <v>12</v>
      </c>
      <c r="D4941">
        <v>50</v>
      </c>
      <c r="E4941" s="2">
        <v>60000</v>
      </c>
      <c r="F4941">
        <f t="shared" si="385"/>
        <v>2023</v>
      </c>
      <c r="G4941" t="str">
        <f t="shared" si="386"/>
        <v>September</v>
      </c>
      <c r="H4941">
        <f t="shared" si="387"/>
        <v>3</v>
      </c>
      <c r="I4941" t="str">
        <f t="shared" si="388"/>
        <v>Sunday</v>
      </c>
      <c r="J4941" s="2">
        <f t="shared" si="389"/>
        <v>3000000</v>
      </c>
      <c r="K4941" s="2"/>
    </row>
    <row r="4942" spans="1:11" x14ac:dyDescent="0.3">
      <c r="A4942" s="1">
        <v>45179</v>
      </c>
      <c r="B4942" t="s">
        <v>13</v>
      </c>
      <c r="C4942" t="s">
        <v>14</v>
      </c>
      <c r="D4942">
        <v>104</v>
      </c>
      <c r="E4942" s="2">
        <v>20000</v>
      </c>
      <c r="F4942">
        <f t="shared" si="385"/>
        <v>2023</v>
      </c>
      <c r="G4942" t="str">
        <f t="shared" si="386"/>
        <v>September</v>
      </c>
      <c r="H4942">
        <f t="shared" si="387"/>
        <v>3</v>
      </c>
      <c r="I4942" t="str">
        <f t="shared" si="388"/>
        <v>Sunday</v>
      </c>
      <c r="J4942" s="2">
        <f t="shared" si="389"/>
        <v>2080000</v>
      </c>
      <c r="K4942" s="2"/>
    </row>
    <row r="4943" spans="1:11" x14ac:dyDescent="0.3">
      <c r="A4943" s="1">
        <v>45179</v>
      </c>
      <c r="B4943" t="s">
        <v>15</v>
      </c>
      <c r="C4943" t="s">
        <v>16</v>
      </c>
      <c r="D4943">
        <v>264</v>
      </c>
      <c r="E4943" s="2">
        <v>5000</v>
      </c>
      <c r="F4943">
        <f t="shared" si="385"/>
        <v>2023</v>
      </c>
      <c r="G4943" t="str">
        <f t="shared" si="386"/>
        <v>September</v>
      </c>
      <c r="H4943">
        <f t="shared" si="387"/>
        <v>3</v>
      </c>
      <c r="I4943" t="str">
        <f t="shared" si="388"/>
        <v>Sunday</v>
      </c>
      <c r="J4943" s="2">
        <f t="shared" si="389"/>
        <v>1320000</v>
      </c>
      <c r="K4943" s="2"/>
    </row>
    <row r="4944" spans="1:11" x14ac:dyDescent="0.3">
      <c r="A4944" s="1">
        <v>45179</v>
      </c>
      <c r="B4944" t="s">
        <v>17</v>
      </c>
      <c r="C4944" t="s">
        <v>18</v>
      </c>
      <c r="D4944">
        <v>83</v>
      </c>
      <c r="E4944" s="2">
        <v>25000</v>
      </c>
      <c r="F4944">
        <f t="shared" si="385"/>
        <v>2023</v>
      </c>
      <c r="G4944" t="str">
        <f t="shared" si="386"/>
        <v>September</v>
      </c>
      <c r="H4944">
        <f t="shared" si="387"/>
        <v>3</v>
      </c>
      <c r="I4944" t="str">
        <f t="shared" si="388"/>
        <v>Sunday</v>
      </c>
      <c r="J4944" s="2">
        <f t="shared" si="389"/>
        <v>2075000</v>
      </c>
      <c r="K4944" s="2"/>
    </row>
    <row r="4945" spans="1:11" x14ac:dyDescent="0.3">
      <c r="A4945" s="1">
        <v>45179</v>
      </c>
      <c r="B4945" t="s">
        <v>19</v>
      </c>
      <c r="C4945" t="s">
        <v>20</v>
      </c>
      <c r="D4945">
        <v>79</v>
      </c>
      <c r="E4945" s="2">
        <v>30000</v>
      </c>
      <c r="F4945">
        <f t="shared" si="385"/>
        <v>2023</v>
      </c>
      <c r="G4945" t="str">
        <f t="shared" si="386"/>
        <v>September</v>
      </c>
      <c r="H4945">
        <f t="shared" si="387"/>
        <v>3</v>
      </c>
      <c r="I4945" t="str">
        <f t="shared" si="388"/>
        <v>Sunday</v>
      </c>
      <c r="J4945" s="2">
        <f t="shared" si="389"/>
        <v>2370000</v>
      </c>
      <c r="K4945" s="2"/>
    </row>
    <row r="4946" spans="1:11" x14ac:dyDescent="0.3">
      <c r="A4946" s="1">
        <v>45180</v>
      </c>
      <c r="B4946" t="s">
        <v>5</v>
      </c>
      <c r="C4946" t="s">
        <v>6</v>
      </c>
      <c r="D4946">
        <v>106</v>
      </c>
      <c r="E4946" s="2">
        <v>50000</v>
      </c>
      <c r="F4946">
        <f t="shared" si="385"/>
        <v>2023</v>
      </c>
      <c r="G4946" t="str">
        <f t="shared" si="386"/>
        <v>September</v>
      </c>
      <c r="H4946">
        <f t="shared" si="387"/>
        <v>3</v>
      </c>
      <c r="I4946" t="str">
        <f t="shared" si="388"/>
        <v>Monday</v>
      </c>
      <c r="J4946" s="2">
        <f t="shared" si="389"/>
        <v>5300000</v>
      </c>
      <c r="K4946" s="2"/>
    </row>
    <row r="4947" spans="1:11" x14ac:dyDescent="0.3">
      <c r="A4947" s="1">
        <v>45180</v>
      </c>
      <c r="B4947" t="s">
        <v>7</v>
      </c>
      <c r="C4947" t="s">
        <v>8</v>
      </c>
      <c r="D4947">
        <v>71</v>
      </c>
      <c r="E4947" s="2">
        <v>35000</v>
      </c>
      <c r="F4947">
        <f t="shared" si="385"/>
        <v>2023</v>
      </c>
      <c r="G4947" t="str">
        <f t="shared" si="386"/>
        <v>September</v>
      </c>
      <c r="H4947">
        <f t="shared" si="387"/>
        <v>3</v>
      </c>
      <c r="I4947" t="str">
        <f t="shared" si="388"/>
        <v>Monday</v>
      </c>
      <c r="J4947" s="2">
        <f t="shared" si="389"/>
        <v>2485000</v>
      </c>
      <c r="K4947" s="2"/>
    </row>
    <row r="4948" spans="1:11" x14ac:dyDescent="0.3">
      <c r="A4948" s="1">
        <v>45180</v>
      </c>
      <c r="B4948" t="s">
        <v>9</v>
      </c>
      <c r="C4948" t="s">
        <v>10</v>
      </c>
      <c r="D4948">
        <v>76</v>
      </c>
      <c r="E4948" s="2">
        <v>45000</v>
      </c>
      <c r="F4948">
        <f t="shared" si="385"/>
        <v>2023</v>
      </c>
      <c r="G4948" t="str">
        <f t="shared" si="386"/>
        <v>September</v>
      </c>
      <c r="H4948">
        <f t="shared" si="387"/>
        <v>3</v>
      </c>
      <c r="I4948" t="str">
        <f t="shared" si="388"/>
        <v>Monday</v>
      </c>
      <c r="J4948" s="2">
        <f t="shared" si="389"/>
        <v>3420000</v>
      </c>
      <c r="K4948" s="2"/>
    </row>
    <row r="4949" spans="1:11" x14ac:dyDescent="0.3">
      <c r="A4949" s="1">
        <v>45180</v>
      </c>
      <c r="B4949" t="s">
        <v>11</v>
      </c>
      <c r="C4949" t="s">
        <v>12</v>
      </c>
      <c r="D4949">
        <v>52</v>
      </c>
      <c r="E4949" s="2">
        <v>60000</v>
      </c>
      <c r="F4949">
        <f t="shared" si="385"/>
        <v>2023</v>
      </c>
      <c r="G4949" t="str">
        <f t="shared" si="386"/>
        <v>September</v>
      </c>
      <c r="H4949">
        <f t="shared" si="387"/>
        <v>3</v>
      </c>
      <c r="I4949" t="str">
        <f t="shared" si="388"/>
        <v>Monday</v>
      </c>
      <c r="J4949" s="2">
        <f t="shared" si="389"/>
        <v>3120000</v>
      </c>
      <c r="K4949" s="2"/>
    </row>
    <row r="4950" spans="1:11" x14ac:dyDescent="0.3">
      <c r="A4950" s="1">
        <v>45180</v>
      </c>
      <c r="B4950" t="s">
        <v>13</v>
      </c>
      <c r="C4950" t="s">
        <v>14</v>
      </c>
      <c r="D4950">
        <v>103</v>
      </c>
      <c r="E4950" s="2">
        <v>20000</v>
      </c>
      <c r="F4950">
        <f t="shared" si="385"/>
        <v>2023</v>
      </c>
      <c r="G4950" t="str">
        <f t="shared" si="386"/>
        <v>September</v>
      </c>
      <c r="H4950">
        <f t="shared" si="387"/>
        <v>3</v>
      </c>
      <c r="I4950" t="str">
        <f t="shared" si="388"/>
        <v>Monday</v>
      </c>
      <c r="J4950" s="2">
        <f t="shared" si="389"/>
        <v>2060000</v>
      </c>
      <c r="K4950" s="2"/>
    </row>
    <row r="4951" spans="1:11" x14ac:dyDescent="0.3">
      <c r="A4951" s="1">
        <v>45180</v>
      </c>
      <c r="B4951" t="s">
        <v>15</v>
      </c>
      <c r="C4951" t="s">
        <v>16</v>
      </c>
      <c r="D4951">
        <v>256</v>
      </c>
      <c r="E4951" s="2">
        <v>5000</v>
      </c>
      <c r="F4951">
        <f t="shared" si="385"/>
        <v>2023</v>
      </c>
      <c r="G4951" t="str">
        <f t="shared" si="386"/>
        <v>September</v>
      </c>
      <c r="H4951">
        <f t="shared" si="387"/>
        <v>3</v>
      </c>
      <c r="I4951" t="str">
        <f t="shared" si="388"/>
        <v>Monday</v>
      </c>
      <c r="J4951" s="2">
        <f t="shared" si="389"/>
        <v>1280000</v>
      </c>
      <c r="K4951" s="2"/>
    </row>
    <row r="4952" spans="1:11" x14ac:dyDescent="0.3">
      <c r="A4952" s="1">
        <v>45180</v>
      </c>
      <c r="B4952" t="s">
        <v>17</v>
      </c>
      <c r="C4952" t="s">
        <v>18</v>
      </c>
      <c r="D4952">
        <v>80</v>
      </c>
      <c r="E4952" s="2">
        <v>25000</v>
      </c>
      <c r="F4952">
        <f t="shared" si="385"/>
        <v>2023</v>
      </c>
      <c r="G4952" t="str">
        <f t="shared" si="386"/>
        <v>September</v>
      </c>
      <c r="H4952">
        <f t="shared" si="387"/>
        <v>3</v>
      </c>
      <c r="I4952" t="str">
        <f t="shared" si="388"/>
        <v>Monday</v>
      </c>
      <c r="J4952" s="2">
        <f t="shared" si="389"/>
        <v>2000000</v>
      </c>
      <c r="K4952" s="2"/>
    </row>
    <row r="4953" spans="1:11" x14ac:dyDescent="0.3">
      <c r="A4953" s="1">
        <v>45180</v>
      </c>
      <c r="B4953" t="s">
        <v>19</v>
      </c>
      <c r="C4953" t="s">
        <v>20</v>
      </c>
      <c r="D4953">
        <v>71</v>
      </c>
      <c r="E4953" s="2">
        <v>30000</v>
      </c>
      <c r="F4953">
        <f t="shared" si="385"/>
        <v>2023</v>
      </c>
      <c r="G4953" t="str">
        <f t="shared" si="386"/>
        <v>September</v>
      </c>
      <c r="H4953">
        <f t="shared" si="387"/>
        <v>3</v>
      </c>
      <c r="I4953" t="str">
        <f t="shared" si="388"/>
        <v>Monday</v>
      </c>
      <c r="J4953" s="2">
        <f t="shared" si="389"/>
        <v>2130000</v>
      </c>
      <c r="K4953" s="2"/>
    </row>
    <row r="4954" spans="1:11" x14ac:dyDescent="0.3">
      <c r="A4954" s="1">
        <v>45181</v>
      </c>
      <c r="B4954" t="s">
        <v>5</v>
      </c>
      <c r="C4954" t="s">
        <v>6</v>
      </c>
      <c r="D4954">
        <v>103</v>
      </c>
      <c r="E4954" s="2">
        <v>50000</v>
      </c>
      <c r="F4954">
        <f t="shared" si="385"/>
        <v>2023</v>
      </c>
      <c r="G4954" t="str">
        <f t="shared" si="386"/>
        <v>September</v>
      </c>
      <c r="H4954">
        <f t="shared" si="387"/>
        <v>3</v>
      </c>
      <c r="I4954" t="str">
        <f t="shared" si="388"/>
        <v>Tuesday</v>
      </c>
      <c r="J4954" s="2">
        <f t="shared" si="389"/>
        <v>5150000</v>
      </c>
      <c r="K4954" s="2"/>
    </row>
    <row r="4955" spans="1:11" x14ac:dyDescent="0.3">
      <c r="A4955" s="1">
        <v>45181</v>
      </c>
      <c r="B4955" t="s">
        <v>7</v>
      </c>
      <c r="C4955" t="s">
        <v>8</v>
      </c>
      <c r="D4955">
        <v>70</v>
      </c>
      <c r="E4955" s="2">
        <v>35000</v>
      </c>
      <c r="F4955">
        <f t="shared" si="385"/>
        <v>2023</v>
      </c>
      <c r="G4955" t="str">
        <f t="shared" si="386"/>
        <v>September</v>
      </c>
      <c r="H4955">
        <f t="shared" si="387"/>
        <v>3</v>
      </c>
      <c r="I4955" t="str">
        <f t="shared" si="388"/>
        <v>Tuesday</v>
      </c>
      <c r="J4955" s="2">
        <f t="shared" si="389"/>
        <v>2450000</v>
      </c>
      <c r="K4955" s="2"/>
    </row>
    <row r="4956" spans="1:11" x14ac:dyDescent="0.3">
      <c r="A4956" s="1">
        <v>45181</v>
      </c>
      <c r="B4956" t="s">
        <v>9</v>
      </c>
      <c r="C4956" t="s">
        <v>10</v>
      </c>
      <c r="D4956">
        <v>65</v>
      </c>
      <c r="E4956" s="2">
        <v>45000</v>
      </c>
      <c r="F4956">
        <f t="shared" si="385"/>
        <v>2023</v>
      </c>
      <c r="G4956" t="str">
        <f t="shared" si="386"/>
        <v>September</v>
      </c>
      <c r="H4956">
        <f t="shared" si="387"/>
        <v>3</v>
      </c>
      <c r="I4956" t="str">
        <f t="shared" si="388"/>
        <v>Tuesday</v>
      </c>
      <c r="J4956" s="2">
        <f t="shared" si="389"/>
        <v>2925000</v>
      </c>
      <c r="K4956" s="2"/>
    </row>
    <row r="4957" spans="1:11" x14ac:dyDescent="0.3">
      <c r="A4957" s="1">
        <v>45181</v>
      </c>
      <c r="B4957" t="s">
        <v>11</v>
      </c>
      <c r="C4957" t="s">
        <v>12</v>
      </c>
      <c r="D4957">
        <v>52</v>
      </c>
      <c r="E4957" s="2">
        <v>60000</v>
      </c>
      <c r="F4957">
        <f t="shared" si="385"/>
        <v>2023</v>
      </c>
      <c r="G4957" t="str">
        <f t="shared" si="386"/>
        <v>September</v>
      </c>
      <c r="H4957">
        <f t="shared" si="387"/>
        <v>3</v>
      </c>
      <c r="I4957" t="str">
        <f t="shared" si="388"/>
        <v>Tuesday</v>
      </c>
      <c r="J4957" s="2">
        <f t="shared" si="389"/>
        <v>3120000</v>
      </c>
      <c r="K4957" s="2"/>
    </row>
    <row r="4958" spans="1:11" x14ac:dyDescent="0.3">
      <c r="A4958" s="1">
        <v>45181</v>
      </c>
      <c r="B4958" t="s">
        <v>13</v>
      </c>
      <c r="C4958" t="s">
        <v>14</v>
      </c>
      <c r="D4958">
        <v>126</v>
      </c>
      <c r="E4958" s="2">
        <v>20000</v>
      </c>
      <c r="F4958">
        <f t="shared" si="385"/>
        <v>2023</v>
      </c>
      <c r="G4958" t="str">
        <f t="shared" si="386"/>
        <v>September</v>
      </c>
      <c r="H4958">
        <f t="shared" si="387"/>
        <v>3</v>
      </c>
      <c r="I4958" t="str">
        <f t="shared" si="388"/>
        <v>Tuesday</v>
      </c>
      <c r="J4958" s="2">
        <f t="shared" si="389"/>
        <v>2520000</v>
      </c>
      <c r="K4958" s="2"/>
    </row>
    <row r="4959" spans="1:11" x14ac:dyDescent="0.3">
      <c r="A4959" s="1">
        <v>45181</v>
      </c>
      <c r="B4959" t="s">
        <v>15</v>
      </c>
      <c r="C4959" t="s">
        <v>16</v>
      </c>
      <c r="D4959">
        <v>260</v>
      </c>
      <c r="E4959" s="2">
        <v>5000</v>
      </c>
      <c r="F4959">
        <f t="shared" si="385"/>
        <v>2023</v>
      </c>
      <c r="G4959" t="str">
        <f t="shared" si="386"/>
        <v>September</v>
      </c>
      <c r="H4959">
        <f t="shared" si="387"/>
        <v>3</v>
      </c>
      <c r="I4959" t="str">
        <f t="shared" si="388"/>
        <v>Tuesday</v>
      </c>
      <c r="J4959" s="2">
        <f t="shared" si="389"/>
        <v>1300000</v>
      </c>
      <c r="K4959" s="2"/>
    </row>
    <row r="4960" spans="1:11" x14ac:dyDescent="0.3">
      <c r="A4960" s="1">
        <v>45181</v>
      </c>
      <c r="B4960" t="s">
        <v>17</v>
      </c>
      <c r="C4960" t="s">
        <v>18</v>
      </c>
      <c r="D4960">
        <v>93</v>
      </c>
      <c r="E4960" s="2">
        <v>25000</v>
      </c>
      <c r="F4960">
        <f t="shared" si="385"/>
        <v>2023</v>
      </c>
      <c r="G4960" t="str">
        <f t="shared" si="386"/>
        <v>September</v>
      </c>
      <c r="H4960">
        <f t="shared" si="387"/>
        <v>3</v>
      </c>
      <c r="I4960" t="str">
        <f t="shared" si="388"/>
        <v>Tuesday</v>
      </c>
      <c r="J4960" s="2">
        <f t="shared" si="389"/>
        <v>2325000</v>
      </c>
      <c r="K4960" s="2"/>
    </row>
    <row r="4961" spans="1:11" x14ac:dyDescent="0.3">
      <c r="A4961" s="1">
        <v>45181</v>
      </c>
      <c r="B4961" t="s">
        <v>19</v>
      </c>
      <c r="C4961" t="s">
        <v>20</v>
      </c>
      <c r="D4961">
        <v>71</v>
      </c>
      <c r="E4961" s="2">
        <v>30000</v>
      </c>
      <c r="F4961">
        <f t="shared" si="385"/>
        <v>2023</v>
      </c>
      <c r="G4961" t="str">
        <f t="shared" si="386"/>
        <v>September</v>
      </c>
      <c r="H4961">
        <f t="shared" si="387"/>
        <v>3</v>
      </c>
      <c r="I4961" t="str">
        <f t="shared" si="388"/>
        <v>Tuesday</v>
      </c>
      <c r="J4961" s="2">
        <f t="shared" si="389"/>
        <v>2130000</v>
      </c>
      <c r="K4961" s="2"/>
    </row>
    <row r="4962" spans="1:11" x14ac:dyDescent="0.3">
      <c r="A4962" s="1">
        <v>45182</v>
      </c>
      <c r="B4962" t="s">
        <v>5</v>
      </c>
      <c r="C4962" t="s">
        <v>6</v>
      </c>
      <c r="D4962">
        <v>103</v>
      </c>
      <c r="E4962" s="2">
        <v>50000</v>
      </c>
      <c r="F4962">
        <f t="shared" si="385"/>
        <v>2023</v>
      </c>
      <c r="G4962" t="str">
        <f t="shared" si="386"/>
        <v>September</v>
      </c>
      <c r="H4962">
        <f t="shared" si="387"/>
        <v>3</v>
      </c>
      <c r="I4962" t="str">
        <f t="shared" si="388"/>
        <v>Wednesday</v>
      </c>
      <c r="J4962" s="2">
        <f t="shared" si="389"/>
        <v>5150000</v>
      </c>
      <c r="K4962" s="2"/>
    </row>
    <row r="4963" spans="1:11" x14ac:dyDescent="0.3">
      <c r="A4963" s="1">
        <v>45182</v>
      </c>
      <c r="B4963" t="s">
        <v>7</v>
      </c>
      <c r="C4963" t="s">
        <v>8</v>
      </c>
      <c r="D4963">
        <v>64</v>
      </c>
      <c r="E4963" s="2">
        <v>35000</v>
      </c>
      <c r="F4963">
        <f t="shared" si="385"/>
        <v>2023</v>
      </c>
      <c r="G4963" t="str">
        <f t="shared" si="386"/>
        <v>September</v>
      </c>
      <c r="H4963">
        <f t="shared" si="387"/>
        <v>3</v>
      </c>
      <c r="I4963" t="str">
        <f t="shared" si="388"/>
        <v>Wednesday</v>
      </c>
      <c r="J4963" s="2">
        <f t="shared" si="389"/>
        <v>2240000</v>
      </c>
      <c r="K4963" s="2"/>
    </row>
    <row r="4964" spans="1:11" x14ac:dyDescent="0.3">
      <c r="A4964" s="1">
        <v>45182</v>
      </c>
      <c r="B4964" t="s">
        <v>9</v>
      </c>
      <c r="C4964" t="s">
        <v>10</v>
      </c>
      <c r="D4964">
        <v>62</v>
      </c>
      <c r="E4964" s="2">
        <v>45000</v>
      </c>
      <c r="F4964">
        <f t="shared" si="385"/>
        <v>2023</v>
      </c>
      <c r="G4964" t="str">
        <f t="shared" si="386"/>
        <v>September</v>
      </c>
      <c r="H4964">
        <f t="shared" si="387"/>
        <v>3</v>
      </c>
      <c r="I4964" t="str">
        <f t="shared" si="388"/>
        <v>Wednesday</v>
      </c>
      <c r="J4964" s="2">
        <f t="shared" si="389"/>
        <v>2790000</v>
      </c>
      <c r="K4964" s="2"/>
    </row>
    <row r="4965" spans="1:11" x14ac:dyDescent="0.3">
      <c r="A4965" s="1">
        <v>45182</v>
      </c>
      <c r="B4965" t="s">
        <v>11</v>
      </c>
      <c r="C4965" t="s">
        <v>12</v>
      </c>
      <c r="D4965">
        <v>53</v>
      </c>
      <c r="E4965" s="2">
        <v>60000</v>
      </c>
      <c r="F4965">
        <f t="shared" si="385"/>
        <v>2023</v>
      </c>
      <c r="G4965" t="str">
        <f t="shared" si="386"/>
        <v>September</v>
      </c>
      <c r="H4965">
        <f t="shared" si="387"/>
        <v>3</v>
      </c>
      <c r="I4965" t="str">
        <f t="shared" si="388"/>
        <v>Wednesday</v>
      </c>
      <c r="J4965" s="2">
        <f t="shared" si="389"/>
        <v>3180000</v>
      </c>
      <c r="K4965" s="2"/>
    </row>
    <row r="4966" spans="1:11" x14ac:dyDescent="0.3">
      <c r="A4966" s="1">
        <v>45182</v>
      </c>
      <c r="B4966" t="s">
        <v>13</v>
      </c>
      <c r="C4966" t="s">
        <v>14</v>
      </c>
      <c r="D4966">
        <v>104</v>
      </c>
      <c r="E4966" s="2">
        <v>20000</v>
      </c>
      <c r="F4966">
        <f t="shared" si="385"/>
        <v>2023</v>
      </c>
      <c r="G4966" t="str">
        <f t="shared" si="386"/>
        <v>September</v>
      </c>
      <c r="H4966">
        <f t="shared" si="387"/>
        <v>3</v>
      </c>
      <c r="I4966" t="str">
        <f t="shared" si="388"/>
        <v>Wednesday</v>
      </c>
      <c r="J4966" s="2">
        <f t="shared" si="389"/>
        <v>2080000</v>
      </c>
      <c r="K4966" s="2"/>
    </row>
    <row r="4967" spans="1:11" x14ac:dyDescent="0.3">
      <c r="A4967" s="1">
        <v>45182</v>
      </c>
      <c r="B4967" t="s">
        <v>15</v>
      </c>
      <c r="C4967" t="s">
        <v>16</v>
      </c>
      <c r="D4967">
        <v>234</v>
      </c>
      <c r="E4967" s="2">
        <v>5000</v>
      </c>
      <c r="F4967">
        <f t="shared" si="385"/>
        <v>2023</v>
      </c>
      <c r="G4967" t="str">
        <f t="shared" si="386"/>
        <v>September</v>
      </c>
      <c r="H4967">
        <f t="shared" si="387"/>
        <v>3</v>
      </c>
      <c r="I4967" t="str">
        <f t="shared" si="388"/>
        <v>Wednesday</v>
      </c>
      <c r="J4967" s="2">
        <f t="shared" si="389"/>
        <v>1170000</v>
      </c>
      <c r="K4967" s="2"/>
    </row>
    <row r="4968" spans="1:11" x14ac:dyDescent="0.3">
      <c r="A4968" s="1">
        <v>45182</v>
      </c>
      <c r="B4968" t="s">
        <v>17</v>
      </c>
      <c r="C4968" t="s">
        <v>18</v>
      </c>
      <c r="D4968">
        <v>77</v>
      </c>
      <c r="E4968" s="2">
        <v>25000</v>
      </c>
      <c r="F4968">
        <f t="shared" si="385"/>
        <v>2023</v>
      </c>
      <c r="G4968" t="str">
        <f t="shared" si="386"/>
        <v>September</v>
      </c>
      <c r="H4968">
        <f t="shared" si="387"/>
        <v>3</v>
      </c>
      <c r="I4968" t="str">
        <f t="shared" si="388"/>
        <v>Wednesday</v>
      </c>
      <c r="J4968" s="2">
        <f t="shared" si="389"/>
        <v>1925000</v>
      </c>
      <c r="K4968" s="2"/>
    </row>
    <row r="4969" spans="1:11" x14ac:dyDescent="0.3">
      <c r="A4969" s="1">
        <v>45182</v>
      </c>
      <c r="B4969" t="s">
        <v>19</v>
      </c>
      <c r="C4969" t="s">
        <v>20</v>
      </c>
      <c r="D4969">
        <v>77</v>
      </c>
      <c r="E4969" s="2">
        <v>30000</v>
      </c>
      <c r="F4969">
        <f t="shared" si="385"/>
        <v>2023</v>
      </c>
      <c r="G4969" t="str">
        <f t="shared" si="386"/>
        <v>September</v>
      </c>
      <c r="H4969">
        <f t="shared" si="387"/>
        <v>3</v>
      </c>
      <c r="I4969" t="str">
        <f t="shared" si="388"/>
        <v>Wednesday</v>
      </c>
      <c r="J4969" s="2">
        <f t="shared" si="389"/>
        <v>2310000</v>
      </c>
      <c r="K4969" s="2"/>
    </row>
    <row r="4970" spans="1:11" x14ac:dyDescent="0.3">
      <c r="A4970" s="1">
        <v>45183</v>
      </c>
      <c r="B4970" t="s">
        <v>5</v>
      </c>
      <c r="C4970" t="s">
        <v>6</v>
      </c>
      <c r="D4970">
        <v>97</v>
      </c>
      <c r="E4970" s="2">
        <v>50000</v>
      </c>
      <c r="F4970">
        <f t="shared" si="385"/>
        <v>2023</v>
      </c>
      <c r="G4970" t="str">
        <f t="shared" si="386"/>
        <v>September</v>
      </c>
      <c r="H4970">
        <f t="shared" si="387"/>
        <v>3</v>
      </c>
      <c r="I4970" t="str">
        <f t="shared" si="388"/>
        <v>Thursday</v>
      </c>
      <c r="J4970" s="2">
        <f t="shared" si="389"/>
        <v>4850000</v>
      </c>
      <c r="K4970" s="2"/>
    </row>
    <row r="4971" spans="1:11" x14ac:dyDescent="0.3">
      <c r="A4971" s="1">
        <v>45183</v>
      </c>
      <c r="B4971" t="s">
        <v>7</v>
      </c>
      <c r="C4971" t="s">
        <v>8</v>
      </c>
      <c r="D4971">
        <v>65</v>
      </c>
      <c r="E4971" s="2">
        <v>35000</v>
      </c>
      <c r="F4971">
        <f t="shared" si="385"/>
        <v>2023</v>
      </c>
      <c r="G4971" t="str">
        <f t="shared" si="386"/>
        <v>September</v>
      </c>
      <c r="H4971">
        <f t="shared" si="387"/>
        <v>3</v>
      </c>
      <c r="I4971" t="str">
        <f t="shared" si="388"/>
        <v>Thursday</v>
      </c>
      <c r="J4971" s="2">
        <f t="shared" si="389"/>
        <v>2275000</v>
      </c>
      <c r="K4971" s="2"/>
    </row>
    <row r="4972" spans="1:11" x14ac:dyDescent="0.3">
      <c r="A4972" s="1">
        <v>45183</v>
      </c>
      <c r="B4972" t="s">
        <v>9</v>
      </c>
      <c r="C4972" t="s">
        <v>10</v>
      </c>
      <c r="D4972">
        <v>71</v>
      </c>
      <c r="E4972" s="2">
        <v>45000</v>
      </c>
      <c r="F4972">
        <f t="shared" si="385"/>
        <v>2023</v>
      </c>
      <c r="G4972" t="str">
        <f t="shared" si="386"/>
        <v>September</v>
      </c>
      <c r="H4972">
        <f t="shared" si="387"/>
        <v>3</v>
      </c>
      <c r="I4972" t="str">
        <f t="shared" si="388"/>
        <v>Thursday</v>
      </c>
      <c r="J4972" s="2">
        <f t="shared" si="389"/>
        <v>3195000</v>
      </c>
      <c r="K4972" s="2"/>
    </row>
    <row r="4973" spans="1:11" x14ac:dyDescent="0.3">
      <c r="A4973" s="1">
        <v>45183</v>
      </c>
      <c r="B4973" t="s">
        <v>11</v>
      </c>
      <c r="C4973" t="s">
        <v>12</v>
      </c>
      <c r="D4973">
        <v>53</v>
      </c>
      <c r="E4973" s="2">
        <v>60000</v>
      </c>
      <c r="F4973">
        <f t="shared" si="385"/>
        <v>2023</v>
      </c>
      <c r="G4973" t="str">
        <f t="shared" si="386"/>
        <v>September</v>
      </c>
      <c r="H4973">
        <f t="shared" si="387"/>
        <v>3</v>
      </c>
      <c r="I4973" t="str">
        <f t="shared" si="388"/>
        <v>Thursday</v>
      </c>
      <c r="J4973" s="2">
        <f t="shared" si="389"/>
        <v>3180000</v>
      </c>
      <c r="K4973" s="2"/>
    </row>
    <row r="4974" spans="1:11" x14ac:dyDescent="0.3">
      <c r="A4974" s="1">
        <v>45183</v>
      </c>
      <c r="B4974" t="s">
        <v>13</v>
      </c>
      <c r="C4974" t="s">
        <v>14</v>
      </c>
      <c r="D4974">
        <v>110</v>
      </c>
      <c r="E4974" s="2">
        <v>20000</v>
      </c>
      <c r="F4974">
        <f t="shared" si="385"/>
        <v>2023</v>
      </c>
      <c r="G4974" t="str">
        <f t="shared" si="386"/>
        <v>September</v>
      </c>
      <c r="H4974">
        <f t="shared" si="387"/>
        <v>3</v>
      </c>
      <c r="I4974" t="str">
        <f t="shared" si="388"/>
        <v>Thursday</v>
      </c>
      <c r="J4974" s="2">
        <f t="shared" si="389"/>
        <v>2200000</v>
      </c>
      <c r="K4974" s="2"/>
    </row>
    <row r="4975" spans="1:11" x14ac:dyDescent="0.3">
      <c r="A4975" s="1">
        <v>45183</v>
      </c>
      <c r="B4975" t="s">
        <v>15</v>
      </c>
      <c r="C4975" t="s">
        <v>16</v>
      </c>
      <c r="D4975">
        <v>256</v>
      </c>
      <c r="E4975" s="2">
        <v>5000</v>
      </c>
      <c r="F4975">
        <f t="shared" si="385"/>
        <v>2023</v>
      </c>
      <c r="G4975" t="str">
        <f t="shared" si="386"/>
        <v>September</v>
      </c>
      <c r="H4975">
        <f t="shared" si="387"/>
        <v>3</v>
      </c>
      <c r="I4975" t="str">
        <f t="shared" si="388"/>
        <v>Thursday</v>
      </c>
      <c r="J4975" s="2">
        <f t="shared" si="389"/>
        <v>1280000</v>
      </c>
      <c r="K4975" s="2"/>
    </row>
    <row r="4976" spans="1:11" x14ac:dyDescent="0.3">
      <c r="A4976" s="1">
        <v>45183</v>
      </c>
      <c r="B4976" t="s">
        <v>17</v>
      </c>
      <c r="C4976" t="s">
        <v>18</v>
      </c>
      <c r="D4976">
        <v>74</v>
      </c>
      <c r="E4976" s="2">
        <v>25000</v>
      </c>
      <c r="F4976">
        <f t="shared" si="385"/>
        <v>2023</v>
      </c>
      <c r="G4976" t="str">
        <f t="shared" si="386"/>
        <v>September</v>
      </c>
      <c r="H4976">
        <f t="shared" si="387"/>
        <v>3</v>
      </c>
      <c r="I4976" t="str">
        <f t="shared" si="388"/>
        <v>Thursday</v>
      </c>
      <c r="J4976" s="2">
        <f t="shared" si="389"/>
        <v>1850000</v>
      </c>
      <c r="K4976" s="2"/>
    </row>
    <row r="4977" spans="1:11" x14ac:dyDescent="0.3">
      <c r="A4977" s="1">
        <v>45183</v>
      </c>
      <c r="B4977" t="s">
        <v>19</v>
      </c>
      <c r="C4977" t="s">
        <v>20</v>
      </c>
      <c r="D4977">
        <v>76</v>
      </c>
      <c r="E4977" s="2">
        <v>30000</v>
      </c>
      <c r="F4977">
        <f t="shared" si="385"/>
        <v>2023</v>
      </c>
      <c r="G4977" t="str">
        <f t="shared" si="386"/>
        <v>September</v>
      </c>
      <c r="H4977">
        <f t="shared" si="387"/>
        <v>3</v>
      </c>
      <c r="I4977" t="str">
        <f t="shared" si="388"/>
        <v>Thursday</v>
      </c>
      <c r="J4977" s="2">
        <f t="shared" si="389"/>
        <v>2280000</v>
      </c>
      <c r="K4977" s="2"/>
    </row>
    <row r="4978" spans="1:11" x14ac:dyDescent="0.3">
      <c r="A4978" s="1">
        <v>45184</v>
      </c>
      <c r="B4978" t="s">
        <v>5</v>
      </c>
      <c r="C4978" t="s">
        <v>6</v>
      </c>
      <c r="D4978">
        <v>103</v>
      </c>
      <c r="E4978" s="2">
        <v>50000</v>
      </c>
      <c r="F4978">
        <f t="shared" si="385"/>
        <v>2023</v>
      </c>
      <c r="G4978" t="str">
        <f t="shared" si="386"/>
        <v>September</v>
      </c>
      <c r="H4978">
        <f t="shared" si="387"/>
        <v>3</v>
      </c>
      <c r="I4978" t="str">
        <f t="shared" si="388"/>
        <v>Friday</v>
      </c>
      <c r="J4978" s="2">
        <f t="shared" si="389"/>
        <v>5150000</v>
      </c>
      <c r="K4978" s="2"/>
    </row>
    <row r="4979" spans="1:11" x14ac:dyDescent="0.3">
      <c r="A4979" s="1">
        <v>45184</v>
      </c>
      <c r="B4979" t="s">
        <v>7</v>
      </c>
      <c r="C4979" t="s">
        <v>8</v>
      </c>
      <c r="D4979">
        <v>69</v>
      </c>
      <c r="E4979" s="2">
        <v>35000</v>
      </c>
      <c r="F4979">
        <f t="shared" si="385"/>
        <v>2023</v>
      </c>
      <c r="G4979" t="str">
        <f t="shared" si="386"/>
        <v>September</v>
      </c>
      <c r="H4979">
        <f t="shared" si="387"/>
        <v>3</v>
      </c>
      <c r="I4979" t="str">
        <f t="shared" si="388"/>
        <v>Friday</v>
      </c>
      <c r="J4979" s="2">
        <f t="shared" si="389"/>
        <v>2415000</v>
      </c>
      <c r="K4979" s="2"/>
    </row>
    <row r="4980" spans="1:11" x14ac:dyDescent="0.3">
      <c r="A4980" s="1">
        <v>45184</v>
      </c>
      <c r="B4980" t="s">
        <v>9</v>
      </c>
      <c r="C4980" t="s">
        <v>10</v>
      </c>
      <c r="D4980">
        <v>72</v>
      </c>
      <c r="E4980" s="2">
        <v>45000</v>
      </c>
      <c r="F4980">
        <f t="shared" si="385"/>
        <v>2023</v>
      </c>
      <c r="G4980" t="str">
        <f t="shared" si="386"/>
        <v>September</v>
      </c>
      <c r="H4980">
        <f t="shared" si="387"/>
        <v>3</v>
      </c>
      <c r="I4980" t="str">
        <f t="shared" si="388"/>
        <v>Friday</v>
      </c>
      <c r="J4980" s="2">
        <f t="shared" si="389"/>
        <v>3240000</v>
      </c>
      <c r="K4980" s="2"/>
    </row>
    <row r="4981" spans="1:11" x14ac:dyDescent="0.3">
      <c r="A4981" s="1">
        <v>45184</v>
      </c>
      <c r="B4981" t="s">
        <v>11</v>
      </c>
      <c r="C4981" t="s">
        <v>12</v>
      </c>
      <c r="D4981">
        <v>47</v>
      </c>
      <c r="E4981" s="2">
        <v>60000</v>
      </c>
      <c r="F4981">
        <f t="shared" si="385"/>
        <v>2023</v>
      </c>
      <c r="G4981" t="str">
        <f t="shared" si="386"/>
        <v>September</v>
      </c>
      <c r="H4981">
        <f t="shared" si="387"/>
        <v>3</v>
      </c>
      <c r="I4981" t="str">
        <f t="shared" si="388"/>
        <v>Friday</v>
      </c>
      <c r="J4981" s="2">
        <f t="shared" si="389"/>
        <v>2820000</v>
      </c>
      <c r="K4981" s="2"/>
    </row>
    <row r="4982" spans="1:11" x14ac:dyDescent="0.3">
      <c r="A4982" s="1">
        <v>45184</v>
      </c>
      <c r="B4982" t="s">
        <v>13</v>
      </c>
      <c r="C4982" t="s">
        <v>14</v>
      </c>
      <c r="D4982">
        <v>112</v>
      </c>
      <c r="E4982" s="2">
        <v>20000</v>
      </c>
      <c r="F4982">
        <f t="shared" si="385"/>
        <v>2023</v>
      </c>
      <c r="G4982" t="str">
        <f t="shared" si="386"/>
        <v>September</v>
      </c>
      <c r="H4982">
        <f t="shared" si="387"/>
        <v>3</v>
      </c>
      <c r="I4982" t="str">
        <f t="shared" si="388"/>
        <v>Friday</v>
      </c>
      <c r="J4982" s="2">
        <f t="shared" si="389"/>
        <v>2240000</v>
      </c>
      <c r="K4982" s="2"/>
    </row>
    <row r="4983" spans="1:11" x14ac:dyDescent="0.3">
      <c r="A4983" s="1">
        <v>45184</v>
      </c>
      <c r="B4983" t="s">
        <v>15</v>
      </c>
      <c r="C4983" t="s">
        <v>16</v>
      </c>
      <c r="D4983">
        <v>258</v>
      </c>
      <c r="E4983" s="2">
        <v>5000</v>
      </c>
      <c r="F4983">
        <f t="shared" si="385"/>
        <v>2023</v>
      </c>
      <c r="G4983" t="str">
        <f t="shared" si="386"/>
        <v>September</v>
      </c>
      <c r="H4983">
        <f t="shared" si="387"/>
        <v>3</v>
      </c>
      <c r="I4983" t="str">
        <f t="shared" si="388"/>
        <v>Friday</v>
      </c>
      <c r="J4983" s="2">
        <f t="shared" si="389"/>
        <v>1290000</v>
      </c>
      <c r="K4983" s="2"/>
    </row>
    <row r="4984" spans="1:11" x14ac:dyDescent="0.3">
      <c r="A4984" s="1">
        <v>45184</v>
      </c>
      <c r="B4984" t="s">
        <v>17</v>
      </c>
      <c r="C4984" t="s">
        <v>18</v>
      </c>
      <c r="D4984">
        <v>79</v>
      </c>
      <c r="E4984" s="2">
        <v>25000</v>
      </c>
      <c r="F4984">
        <f t="shared" si="385"/>
        <v>2023</v>
      </c>
      <c r="G4984" t="str">
        <f t="shared" si="386"/>
        <v>September</v>
      </c>
      <c r="H4984">
        <f t="shared" si="387"/>
        <v>3</v>
      </c>
      <c r="I4984" t="str">
        <f t="shared" si="388"/>
        <v>Friday</v>
      </c>
      <c r="J4984" s="2">
        <f t="shared" si="389"/>
        <v>1975000</v>
      </c>
      <c r="K4984" s="2"/>
    </row>
    <row r="4985" spans="1:11" x14ac:dyDescent="0.3">
      <c r="A4985" s="1">
        <v>45184</v>
      </c>
      <c r="B4985" t="s">
        <v>19</v>
      </c>
      <c r="C4985" t="s">
        <v>20</v>
      </c>
      <c r="D4985">
        <v>73</v>
      </c>
      <c r="E4985" s="2">
        <v>30000</v>
      </c>
      <c r="F4985">
        <f t="shared" si="385"/>
        <v>2023</v>
      </c>
      <c r="G4985" t="str">
        <f t="shared" si="386"/>
        <v>September</v>
      </c>
      <c r="H4985">
        <f t="shared" si="387"/>
        <v>3</v>
      </c>
      <c r="I4985" t="str">
        <f t="shared" si="388"/>
        <v>Friday</v>
      </c>
      <c r="J4985" s="2">
        <f t="shared" si="389"/>
        <v>2190000</v>
      </c>
      <c r="K4985" s="2"/>
    </row>
    <row r="4986" spans="1:11" x14ac:dyDescent="0.3">
      <c r="A4986" s="1">
        <v>45185</v>
      </c>
      <c r="B4986" t="s">
        <v>5</v>
      </c>
      <c r="C4986" t="s">
        <v>6</v>
      </c>
      <c r="D4986">
        <v>104</v>
      </c>
      <c r="E4986" s="2">
        <v>50000</v>
      </c>
      <c r="F4986">
        <f t="shared" si="385"/>
        <v>2023</v>
      </c>
      <c r="G4986" t="str">
        <f t="shared" si="386"/>
        <v>September</v>
      </c>
      <c r="H4986">
        <f t="shared" si="387"/>
        <v>3</v>
      </c>
      <c r="I4986" t="str">
        <f t="shared" si="388"/>
        <v>Saturday</v>
      </c>
      <c r="J4986" s="2">
        <f t="shared" si="389"/>
        <v>5200000</v>
      </c>
      <c r="K4986" s="2"/>
    </row>
    <row r="4987" spans="1:11" x14ac:dyDescent="0.3">
      <c r="A4987" s="1">
        <v>45185</v>
      </c>
      <c r="B4987" t="s">
        <v>7</v>
      </c>
      <c r="C4987" t="s">
        <v>8</v>
      </c>
      <c r="D4987">
        <v>66</v>
      </c>
      <c r="E4987" s="2">
        <v>35000</v>
      </c>
      <c r="F4987">
        <f t="shared" si="385"/>
        <v>2023</v>
      </c>
      <c r="G4987" t="str">
        <f t="shared" si="386"/>
        <v>September</v>
      </c>
      <c r="H4987">
        <f t="shared" si="387"/>
        <v>3</v>
      </c>
      <c r="I4987" t="str">
        <f t="shared" si="388"/>
        <v>Saturday</v>
      </c>
      <c r="J4987" s="2">
        <f t="shared" si="389"/>
        <v>2310000</v>
      </c>
      <c r="K4987" s="2"/>
    </row>
    <row r="4988" spans="1:11" x14ac:dyDescent="0.3">
      <c r="A4988" s="1">
        <v>45185</v>
      </c>
      <c r="B4988" t="s">
        <v>9</v>
      </c>
      <c r="C4988" t="s">
        <v>10</v>
      </c>
      <c r="D4988">
        <v>66</v>
      </c>
      <c r="E4988" s="2">
        <v>45000</v>
      </c>
      <c r="F4988">
        <f t="shared" si="385"/>
        <v>2023</v>
      </c>
      <c r="G4988" t="str">
        <f t="shared" si="386"/>
        <v>September</v>
      </c>
      <c r="H4988">
        <f t="shared" si="387"/>
        <v>3</v>
      </c>
      <c r="I4988" t="str">
        <f t="shared" si="388"/>
        <v>Saturday</v>
      </c>
      <c r="J4988" s="2">
        <f t="shared" si="389"/>
        <v>2970000</v>
      </c>
      <c r="K4988" s="2"/>
    </row>
    <row r="4989" spans="1:11" x14ac:dyDescent="0.3">
      <c r="A4989" s="1">
        <v>45185</v>
      </c>
      <c r="B4989" t="s">
        <v>11</v>
      </c>
      <c r="C4989" t="s">
        <v>12</v>
      </c>
      <c r="D4989">
        <v>49</v>
      </c>
      <c r="E4989" s="2">
        <v>60000</v>
      </c>
      <c r="F4989">
        <f t="shared" si="385"/>
        <v>2023</v>
      </c>
      <c r="G4989" t="str">
        <f t="shared" si="386"/>
        <v>September</v>
      </c>
      <c r="H4989">
        <f t="shared" si="387"/>
        <v>3</v>
      </c>
      <c r="I4989" t="str">
        <f t="shared" si="388"/>
        <v>Saturday</v>
      </c>
      <c r="J4989" s="2">
        <f t="shared" si="389"/>
        <v>2940000</v>
      </c>
      <c r="K4989" s="2"/>
    </row>
    <row r="4990" spans="1:11" x14ac:dyDescent="0.3">
      <c r="A4990" s="1">
        <v>45185</v>
      </c>
      <c r="B4990" t="s">
        <v>13</v>
      </c>
      <c r="C4990" t="s">
        <v>14</v>
      </c>
      <c r="D4990">
        <v>100</v>
      </c>
      <c r="E4990" s="2">
        <v>20000</v>
      </c>
      <c r="F4990">
        <f t="shared" si="385"/>
        <v>2023</v>
      </c>
      <c r="G4990" t="str">
        <f t="shared" si="386"/>
        <v>September</v>
      </c>
      <c r="H4990">
        <f t="shared" si="387"/>
        <v>3</v>
      </c>
      <c r="I4990" t="str">
        <f t="shared" si="388"/>
        <v>Saturday</v>
      </c>
      <c r="J4990" s="2">
        <f t="shared" si="389"/>
        <v>2000000</v>
      </c>
      <c r="K4990" s="2"/>
    </row>
    <row r="4991" spans="1:11" x14ac:dyDescent="0.3">
      <c r="A4991" s="1">
        <v>45185</v>
      </c>
      <c r="B4991" t="s">
        <v>15</v>
      </c>
      <c r="C4991" t="s">
        <v>16</v>
      </c>
      <c r="D4991">
        <v>234</v>
      </c>
      <c r="E4991" s="2">
        <v>5000</v>
      </c>
      <c r="F4991">
        <f t="shared" si="385"/>
        <v>2023</v>
      </c>
      <c r="G4991" t="str">
        <f t="shared" si="386"/>
        <v>September</v>
      </c>
      <c r="H4991">
        <f t="shared" si="387"/>
        <v>3</v>
      </c>
      <c r="I4991" t="str">
        <f t="shared" si="388"/>
        <v>Saturday</v>
      </c>
      <c r="J4991" s="2">
        <f t="shared" si="389"/>
        <v>1170000</v>
      </c>
      <c r="K4991" s="2"/>
    </row>
    <row r="4992" spans="1:11" x14ac:dyDescent="0.3">
      <c r="A4992" s="1">
        <v>45185</v>
      </c>
      <c r="B4992" t="s">
        <v>17</v>
      </c>
      <c r="C4992" t="s">
        <v>18</v>
      </c>
      <c r="D4992">
        <v>87</v>
      </c>
      <c r="E4992" s="2">
        <v>25000</v>
      </c>
      <c r="F4992">
        <f t="shared" si="385"/>
        <v>2023</v>
      </c>
      <c r="G4992" t="str">
        <f t="shared" si="386"/>
        <v>September</v>
      </c>
      <c r="H4992">
        <f t="shared" si="387"/>
        <v>3</v>
      </c>
      <c r="I4992" t="str">
        <f t="shared" si="388"/>
        <v>Saturday</v>
      </c>
      <c r="J4992" s="2">
        <f t="shared" si="389"/>
        <v>2175000</v>
      </c>
      <c r="K4992" s="2"/>
    </row>
    <row r="4993" spans="1:11" x14ac:dyDescent="0.3">
      <c r="A4993" s="1">
        <v>45185</v>
      </c>
      <c r="B4993" t="s">
        <v>19</v>
      </c>
      <c r="C4993" t="s">
        <v>20</v>
      </c>
      <c r="D4993">
        <v>74</v>
      </c>
      <c r="E4993" s="2">
        <v>30000</v>
      </c>
      <c r="F4993">
        <f t="shared" si="385"/>
        <v>2023</v>
      </c>
      <c r="G4993" t="str">
        <f t="shared" si="386"/>
        <v>September</v>
      </c>
      <c r="H4993">
        <f t="shared" si="387"/>
        <v>3</v>
      </c>
      <c r="I4993" t="str">
        <f t="shared" si="388"/>
        <v>Saturday</v>
      </c>
      <c r="J4993" s="2">
        <f t="shared" si="389"/>
        <v>2220000</v>
      </c>
      <c r="K4993" s="2"/>
    </row>
    <row r="4994" spans="1:11" x14ac:dyDescent="0.3">
      <c r="A4994" s="1">
        <v>45186</v>
      </c>
      <c r="B4994" t="s">
        <v>5</v>
      </c>
      <c r="C4994" t="s">
        <v>6</v>
      </c>
      <c r="D4994">
        <v>98</v>
      </c>
      <c r="E4994" s="2">
        <v>50000</v>
      </c>
      <c r="F4994">
        <f t="shared" ref="F4994:F5057" si="390">YEAR(A4994)</f>
        <v>2023</v>
      </c>
      <c r="G4994" t="str">
        <f t="shared" ref="G4994:G5057" si="391">TEXT(A4994,"mmmm")</f>
        <v>September</v>
      </c>
      <c r="H4994">
        <f t="shared" ref="H4994:H5057" si="392">ROUNDUP(MONTH(A4994)/3,0)</f>
        <v>3</v>
      </c>
      <c r="I4994" t="str">
        <f t="shared" ref="I4994:I5057" si="393">TEXT(A4994,"dddd")</f>
        <v>Sunday</v>
      </c>
      <c r="J4994" s="2">
        <f t="shared" ref="J4994:J5057" si="394">D4994*E4994</f>
        <v>4900000</v>
      </c>
      <c r="K4994" s="2"/>
    </row>
    <row r="4995" spans="1:11" x14ac:dyDescent="0.3">
      <c r="A4995" s="1">
        <v>45186</v>
      </c>
      <c r="B4995" t="s">
        <v>7</v>
      </c>
      <c r="C4995" t="s">
        <v>8</v>
      </c>
      <c r="D4995">
        <v>69</v>
      </c>
      <c r="E4995" s="2">
        <v>35000</v>
      </c>
      <c r="F4995">
        <f t="shared" si="390"/>
        <v>2023</v>
      </c>
      <c r="G4995" t="str">
        <f t="shared" si="391"/>
        <v>September</v>
      </c>
      <c r="H4995">
        <f t="shared" si="392"/>
        <v>3</v>
      </c>
      <c r="I4995" t="str">
        <f t="shared" si="393"/>
        <v>Sunday</v>
      </c>
      <c r="J4995" s="2">
        <f t="shared" si="394"/>
        <v>2415000</v>
      </c>
      <c r="K4995" s="2"/>
    </row>
    <row r="4996" spans="1:11" x14ac:dyDescent="0.3">
      <c r="A4996" s="1">
        <v>45186</v>
      </c>
      <c r="B4996" t="s">
        <v>9</v>
      </c>
      <c r="C4996" t="s">
        <v>10</v>
      </c>
      <c r="D4996">
        <v>71</v>
      </c>
      <c r="E4996" s="2">
        <v>45000</v>
      </c>
      <c r="F4996">
        <f t="shared" si="390"/>
        <v>2023</v>
      </c>
      <c r="G4996" t="str">
        <f t="shared" si="391"/>
        <v>September</v>
      </c>
      <c r="H4996">
        <f t="shared" si="392"/>
        <v>3</v>
      </c>
      <c r="I4996" t="str">
        <f t="shared" si="393"/>
        <v>Sunday</v>
      </c>
      <c r="J4996" s="2">
        <f t="shared" si="394"/>
        <v>3195000</v>
      </c>
      <c r="K4996" s="2"/>
    </row>
    <row r="4997" spans="1:11" x14ac:dyDescent="0.3">
      <c r="A4997" s="1">
        <v>45186</v>
      </c>
      <c r="B4997" t="s">
        <v>11</v>
      </c>
      <c r="C4997" t="s">
        <v>12</v>
      </c>
      <c r="D4997">
        <v>48</v>
      </c>
      <c r="E4997" s="2">
        <v>60000</v>
      </c>
      <c r="F4997">
        <f t="shared" si="390"/>
        <v>2023</v>
      </c>
      <c r="G4997" t="str">
        <f t="shared" si="391"/>
        <v>September</v>
      </c>
      <c r="H4997">
        <f t="shared" si="392"/>
        <v>3</v>
      </c>
      <c r="I4997" t="str">
        <f t="shared" si="393"/>
        <v>Sunday</v>
      </c>
      <c r="J4997" s="2">
        <f t="shared" si="394"/>
        <v>2880000</v>
      </c>
      <c r="K4997" s="2"/>
    </row>
    <row r="4998" spans="1:11" x14ac:dyDescent="0.3">
      <c r="A4998" s="1">
        <v>45186</v>
      </c>
      <c r="B4998" t="s">
        <v>13</v>
      </c>
      <c r="C4998" t="s">
        <v>14</v>
      </c>
      <c r="D4998">
        <v>109</v>
      </c>
      <c r="E4998" s="2">
        <v>20000</v>
      </c>
      <c r="F4998">
        <f t="shared" si="390"/>
        <v>2023</v>
      </c>
      <c r="G4998" t="str">
        <f t="shared" si="391"/>
        <v>September</v>
      </c>
      <c r="H4998">
        <f t="shared" si="392"/>
        <v>3</v>
      </c>
      <c r="I4998" t="str">
        <f t="shared" si="393"/>
        <v>Sunday</v>
      </c>
      <c r="J4998" s="2">
        <f t="shared" si="394"/>
        <v>2180000</v>
      </c>
      <c r="K4998" s="2"/>
    </row>
    <row r="4999" spans="1:11" x14ac:dyDescent="0.3">
      <c r="A4999" s="1">
        <v>45186</v>
      </c>
      <c r="B4999" t="s">
        <v>15</v>
      </c>
      <c r="C4999" t="s">
        <v>16</v>
      </c>
      <c r="D4999">
        <v>260</v>
      </c>
      <c r="E4999" s="2">
        <v>5000</v>
      </c>
      <c r="F4999">
        <f t="shared" si="390"/>
        <v>2023</v>
      </c>
      <c r="G4999" t="str">
        <f t="shared" si="391"/>
        <v>September</v>
      </c>
      <c r="H4999">
        <f t="shared" si="392"/>
        <v>3</v>
      </c>
      <c r="I4999" t="str">
        <f t="shared" si="393"/>
        <v>Sunday</v>
      </c>
      <c r="J4999" s="2">
        <f t="shared" si="394"/>
        <v>1300000</v>
      </c>
      <c r="K4999" s="2"/>
    </row>
    <row r="5000" spans="1:11" x14ac:dyDescent="0.3">
      <c r="A5000" s="1">
        <v>45186</v>
      </c>
      <c r="B5000" t="s">
        <v>17</v>
      </c>
      <c r="C5000" t="s">
        <v>18</v>
      </c>
      <c r="D5000">
        <v>77</v>
      </c>
      <c r="E5000" s="2">
        <v>25000</v>
      </c>
      <c r="F5000">
        <f t="shared" si="390"/>
        <v>2023</v>
      </c>
      <c r="G5000" t="str">
        <f t="shared" si="391"/>
        <v>September</v>
      </c>
      <c r="H5000">
        <f t="shared" si="392"/>
        <v>3</v>
      </c>
      <c r="I5000" t="str">
        <f t="shared" si="393"/>
        <v>Sunday</v>
      </c>
      <c r="J5000" s="2">
        <f t="shared" si="394"/>
        <v>1925000</v>
      </c>
      <c r="K5000" s="2"/>
    </row>
    <row r="5001" spans="1:11" x14ac:dyDescent="0.3">
      <c r="A5001" s="1">
        <v>45186</v>
      </c>
      <c r="B5001" t="s">
        <v>19</v>
      </c>
      <c r="C5001" t="s">
        <v>20</v>
      </c>
      <c r="D5001">
        <v>77</v>
      </c>
      <c r="E5001" s="2">
        <v>30000</v>
      </c>
      <c r="F5001">
        <f t="shared" si="390"/>
        <v>2023</v>
      </c>
      <c r="G5001" t="str">
        <f t="shared" si="391"/>
        <v>September</v>
      </c>
      <c r="H5001">
        <f t="shared" si="392"/>
        <v>3</v>
      </c>
      <c r="I5001" t="str">
        <f t="shared" si="393"/>
        <v>Sunday</v>
      </c>
      <c r="J5001" s="2">
        <f t="shared" si="394"/>
        <v>2310000</v>
      </c>
      <c r="K5001" s="2"/>
    </row>
    <row r="5002" spans="1:11" x14ac:dyDescent="0.3">
      <c r="A5002" s="1">
        <v>45187</v>
      </c>
      <c r="B5002" t="s">
        <v>5</v>
      </c>
      <c r="C5002" t="s">
        <v>6</v>
      </c>
      <c r="D5002">
        <v>102</v>
      </c>
      <c r="E5002" s="2">
        <v>50000</v>
      </c>
      <c r="F5002">
        <f t="shared" si="390"/>
        <v>2023</v>
      </c>
      <c r="G5002" t="str">
        <f t="shared" si="391"/>
        <v>September</v>
      </c>
      <c r="H5002">
        <f t="shared" si="392"/>
        <v>3</v>
      </c>
      <c r="I5002" t="str">
        <f t="shared" si="393"/>
        <v>Monday</v>
      </c>
      <c r="J5002" s="2">
        <f t="shared" si="394"/>
        <v>5100000</v>
      </c>
      <c r="K5002" s="2"/>
    </row>
    <row r="5003" spans="1:11" x14ac:dyDescent="0.3">
      <c r="A5003" s="1">
        <v>45187</v>
      </c>
      <c r="B5003" t="s">
        <v>7</v>
      </c>
      <c r="C5003" t="s">
        <v>8</v>
      </c>
      <c r="D5003">
        <v>66</v>
      </c>
      <c r="E5003" s="2">
        <v>35000</v>
      </c>
      <c r="F5003">
        <f t="shared" si="390"/>
        <v>2023</v>
      </c>
      <c r="G5003" t="str">
        <f t="shared" si="391"/>
        <v>September</v>
      </c>
      <c r="H5003">
        <f t="shared" si="392"/>
        <v>3</v>
      </c>
      <c r="I5003" t="str">
        <f t="shared" si="393"/>
        <v>Monday</v>
      </c>
      <c r="J5003" s="2">
        <f t="shared" si="394"/>
        <v>2310000</v>
      </c>
      <c r="K5003" s="2"/>
    </row>
    <row r="5004" spans="1:11" x14ac:dyDescent="0.3">
      <c r="A5004" s="1">
        <v>45187</v>
      </c>
      <c r="B5004" t="s">
        <v>9</v>
      </c>
      <c r="C5004" t="s">
        <v>10</v>
      </c>
      <c r="D5004">
        <v>63</v>
      </c>
      <c r="E5004" s="2">
        <v>45000</v>
      </c>
      <c r="F5004">
        <f t="shared" si="390"/>
        <v>2023</v>
      </c>
      <c r="G5004" t="str">
        <f t="shared" si="391"/>
        <v>September</v>
      </c>
      <c r="H5004">
        <f t="shared" si="392"/>
        <v>3</v>
      </c>
      <c r="I5004" t="str">
        <f t="shared" si="393"/>
        <v>Monday</v>
      </c>
      <c r="J5004" s="2">
        <f t="shared" si="394"/>
        <v>2835000</v>
      </c>
      <c r="K5004" s="2"/>
    </row>
    <row r="5005" spans="1:11" x14ac:dyDescent="0.3">
      <c r="A5005" s="1">
        <v>45187</v>
      </c>
      <c r="B5005" t="s">
        <v>11</v>
      </c>
      <c r="C5005" t="s">
        <v>12</v>
      </c>
      <c r="D5005">
        <v>45</v>
      </c>
      <c r="E5005" s="2">
        <v>60000</v>
      </c>
      <c r="F5005">
        <f t="shared" si="390"/>
        <v>2023</v>
      </c>
      <c r="G5005" t="str">
        <f t="shared" si="391"/>
        <v>September</v>
      </c>
      <c r="H5005">
        <f t="shared" si="392"/>
        <v>3</v>
      </c>
      <c r="I5005" t="str">
        <f t="shared" si="393"/>
        <v>Monday</v>
      </c>
      <c r="J5005" s="2">
        <f t="shared" si="394"/>
        <v>2700000</v>
      </c>
      <c r="K5005" s="2"/>
    </row>
    <row r="5006" spans="1:11" x14ac:dyDescent="0.3">
      <c r="A5006" s="1">
        <v>45187</v>
      </c>
      <c r="B5006" t="s">
        <v>13</v>
      </c>
      <c r="C5006" t="s">
        <v>14</v>
      </c>
      <c r="D5006">
        <v>108</v>
      </c>
      <c r="E5006" s="2">
        <v>20000</v>
      </c>
      <c r="F5006">
        <f t="shared" si="390"/>
        <v>2023</v>
      </c>
      <c r="G5006" t="str">
        <f t="shared" si="391"/>
        <v>September</v>
      </c>
      <c r="H5006">
        <f t="shared" si="392"/>
        <v>3</v>
      </c>
      <c r="I5006" t="str">
        <f t="shared" si="393"/>
        <v>Monday</v>
      </c>
      <c r="J5006" s="2">
        <f t="shared" si="394"/>
        <v>2160000</v>
      </c>
      <c r="K5006" s="2"/>
    </row>
    <row r="5007" spans="1:11" x14ac:dyDescent="0.3">
      <c r="A5007" s="1">
        <v>45187</v>
      </c>
      <c r="B5007" t="s">
        <v>15</v>
      </c>
      <c r="C5007" t="s">
        <v>16</v>
      </c>
      <c r="D5007">
        <v>235</v>
      </c>
      <c r="E5007" s="2">
        <v>5000</v>
      </c>
      <c r="F5007">
        <f t="shared" si="390"/>
        <v>2023</v>
      </c>
      <c r="G5007" t="str">
        <f t="shared" si="391"/>
        <v>September</v>
      </c>
      <c r="H5007">
        <f t="shared" si="392"/>
        <v>3</v>
      </c>
      <c r="I5007" t="str">
        <f t="shared" si="393"/>
        <v>Monday</v>
      </c>
      <c r="J5007" s="2">
        <f t="shared" si="394"/>
        <v>1175000</v>
      </c>
      <c r="K5007" s="2"/>
    </row>
    <row r="5008" spans="1:11" x14ac:dyDescent="0.3">
      <c r="A5008" s="1">
        <v>45187</v>
      </c>
      <c r="B5008" t="s">
        <v>17</v>
      </c>
      <c r="C5008" t="s">
        <v>18</v>
      </c>
      <c r="D5008">
        <v>77</v>
      </c>
      <c r="E5008" s="2">
        <v>25000</v>
      </c>
      <c r="F5008">
        <f t="shared" si="390"/>
        <v>2023</v>
      </c>
      <c r="G5008" t="str">
        <f t="shared" si="391"/>
        <v>September</v>
      </c>
      <c r="H5008">
        <f t="shared" si="392"/>
        <v>3</v>
      </c>
      <c r="I5008" t="str">
        <f t="shared" si="393"/>
        <v>Monday</v>
      </c>
      <c r="J5008" s="2">
        <f t="shared" si="394"/>
        <v>1925000</v>
      </c>
      <c r="K5008" s="2"/>
    </row>
    <row r="5009" spans="1:11" x14ac:dyDescent="0.3">
      <c r="A5009" s="1">
        <v>45187</v>
      </c>
      <c r="B5009" t="s">
        <v>19</v>
      </c>
      <c r="C5009" t="s">
        <v>20</v>
      </c>
      <c r="D5009">
        <v>78</v>
      </c>
      <c r="E5009" s="2">
        <v>30000</v>
      </c>
      <c r="F5009">
        <f t="shared" si="390"/>
        <v>2023</v>
      </c>
      <c r="G5009" t="str">
        <f t="shared" si="391"/>
        <v>September</v>
      </c>
      <c r="H5009">
        <f t="shared" si="392"/>
        <v>3</v>
      </c>
      <c r="I5009" t="str">
        <f t="shared" si="393"/>
        <v>Monday</v>
      </c>
      <c r="J5009" s="2">
        <f t="shared" si="394"/>
        <v>2340000</v>
      </c>
      <c r="K5009" s="2"/>
    </row>
    <row r="5010" spans="1:11" x14ac:dyDescent="0.3">
      <c r="A5010" s="1">
        <v>45188</v>
      </c>
      <c r="B5010" t="s">
        <v>5</v>
      </c>
      <c r="C5010" t="s">
        <v>6</v>
      </c>
      <c r="D5010">
        <v>100</v>
      </c>
      <c r="E5010" s="2">
        <v>50000</v>
      </c>
      <c r="F5010">
        <f t="shared" si="390"/>
        <v>2023</v>
      </c>
      <c r="G5010" t="str">
        <f t="shared" si="391"/>
        <v>September</v>
      </c>
      <c r="H5010">
        <f t="shared" si="392"/>
        <v>3</v>
      </c>
      <c r="I5010" t="str">
        <f t="shared" si="393"/>
        <v>Tuesday</v>
      </c>
      <c r="J5010" s="2">
        <f t="shared" si="394"/>
        <v>5000000</v>
      </c>
      <c r="K5010" s="2"/>
    </row>
    <row r="5011" spans="1:11" x14ac:dyDescent="0.3">
      <c r="A5011" s="1">
        <v>45188</v>
      </c>
      <c r="B5011" t="s">
        <v>7</v>
      </c>
      <c r="C5011" t="s">
        <v>8</v>
      </c>
      <c r="D5011">
        <v>63</v>
      </c>
      <c r="E5011" s="2">
        <v>35000</v>
      </c>
      <c r="F5011">
        <f t="shared" si="390"/>
        <v>2023</v>
      </c>
      <c r="G5011" t="str">
        <f t="shared" si="391"/>
        <v>September</v>
      </c>
      <c r="H5011">
        <f t="shared" si="392"/>
        <v>3</v>
      </c>
      <c r="I5011" t="str">
        <f t="shared" si="393"/>
        <v>Tuesday</v>
      </c>
      <c r="J5011" s="2">
        <f t="shared" si="394"/>
        <v>2205000</v>
      </c>
      <c r="K5011" s="2"/>
    </row>
    <row r="5012" spans="1:11" x14ac:dyDescent="0.3">
      <c r="A5012" s="1">
        <v>45188</v>
      </c>
      <c r="B5012" t="s">
        <v>9</v>
      </c>
      <c r="C5012" t="s">
        <v>10</v>
      </c>
      <c r="D5012">
        <v>63</v>
      </c>
      <c r="E5012" s="2">
        <v>45000</v>
      </c>
      <c r="F5012">
        <f t="shared" si="390"/>
        <v>2023</v>
      </c>
      <c r="G5012" t="str">
        <f t="shared" si="391"/>
        <v>September</v>
      </c>
      <c r="H5012">
        <f t="shared" si="392"/>
        <v>3</v>
      </c>
      <c r="I5012" t="str">
        <f t="shared" si="393"/>
        <v>Tuesday</v>
      </c>
      <c r="J5012" s="2">
        <f t="shared" si="394"/>
        <v>2835000</v>
      </c>
      <c r="K5012" s="2"/>
    </row>
    <row r="5013" spans="1:11" x14ac:dyDescent="0.3">
      <c r="A5013" s="1">
        <v>45188</v>
      </c>
      <c r="B5013" t="s">
        <v>11</v>
      </c>
      <c r="C5013" t="s">
        <v>12</v>
      </c>
      <c r="D5013">
        <v>50</v>
      </c>
      <c r="E5013" s="2">
        <v>60000</v>
      </c>
      <c r="F5013">
        <f t="shared" si="390"/>
        <v>2023</v>
      </c>
      <c r="G5013" t="str">
        <f t="shared" si="391"/>
        <v>September</v>
      </c>
      <c r="H5013">
        <f t="shared" si="392"/>
        <v>3</v>
      </c>
      <c r="I5013" t="str">
        <f t="shared" si="393"/>
        <v>Tuesday</v>
      </c>
      <c r="J5013" s="2">
        <f t="shared" si="394"/>
        <v>3000000</v>
      </c>
      <c r="K5013" s="2"/>
    </row>
    <row r="5014" spans="1:11" x14ac:dyDescent="0.3">
      <c r="A5014" s="1">
        <v>45188</v>
      </c>
      <c r="B5014" t="s">
        <v>13</v>
      </c>
      <c r="C5014" t="s">
        <v>14</v>
      </c>
      <c r="D5014">
        <v>109</v>
      </c>
      <c r="E5014" s="2">
        <v>20000</v>
      </c>
      <c r="F5014">
        <f t="shared" si="390"/>
        <v>2023</v>
      </c>
      <c r="G5014" t="str">
        <f t="shared" si="391"/>
        <v>September</v>
      </c>
      <c r="H5014">
        <f t="shared" si="392"/>
        <v>3</v>
      </c>
      <c r="I5014" t="str">
        <f t="shared" si="393"/>
        <v>Tuesday</v>
      </c>
      <c r="J5014" s="2">
        <f t="shared" si="394"/>
        <v>2180000</v>
      </c>
      <c r="K5014" s="2"/>
    </row>
    <row r="5015" spans="1:11" x14ac:dyDescent="0.3">
      <c r="A5015" s="1">
        <v>45188</v>
      </c>
      <c r="B5015" t="s">
        <v>15</v>
      </c>
      <c r="C5015" t="s">
        <v>16</v>
      </c>
      <c r="D5015">
        <v>271</v>
      </c>
      <c r="E5015" s="2">
        <v>5000</v>
      </c>
      <c r="F5015">
        <f t="shared" si="390"/>
        <v>2023</v>
      </c>
      <c r="G5015" t="str">
        <f t="shared" si="391"/>
        <v>September</v>
      </c>
      <c r="H5015">
        <f t="shared" si="392"/>
        <v>3</v>
      </c>
      <c r="I5015" t="str">
        <f t="shared" si="393"/>
        <v>Tuesday</v>
      </c>
      <c r="J5015" s="2">
        <f t="shared" si="394"/>
        <v>1355000</v>
      </c>
      <c r="K5015" s="2"/>
    </row>
    <row r="5016" spans="1:11" x14ac:dyDescent="0.3">
      <c r="A5016" s="1">
        <v>45188</v>
      </c>
      <c r="B5016" t="s">
        <v>17</v>
      </c>
      <c r="C5016" t="s">
        <v>18</v>
      </c>
      <c r="D5016">
        <v>86</v>
      </c>
      <c r="E5016" s="2">
        <v>25000</v>
      </c>
      <c r="F5016">
        <f t="shared" si="390"/>
        <v>2023</v>
      </c>
      <c r="G5016" t="str">
        <f t="shared" si="391"/>
        <v>September</v>
      </c>
      <c r="H5016">
        <f t="shared" si="392"/>
        <v>3</v>
      </c>
      <c r="I5016" t="str">
        <f t="shared" si="393"/>
        <v>Tuesday</v>
      </c>
      <c r="J5016" s="2">
        <f t="shared" si="394"/>
        <v>2150000</v>
      </c>
      <c r="K5016" s="2"/>
    </row>
    <row r="5017" spans="1:11" x14ac:dyDescent="0.3">
      <c r="A5017" s="1">
        <v>45188</v>
      </c>
      <c r="B5017" t="s">
        <v>19</v>
      </c>
      <c r="C5017" t="s">
        <v>20</v>
      </c>
      <c r="D5017">
        <v>79</v>
      </c>
      <c r="E5017" s="2">
        <v>30000</v>
      </c>
      <c r="F5017">
        <f t="shared" si="390"/>
        <v>2023</v>
      </c>
      <c r="G5017" t="str">
        <f t="shared" si="391"/>
        <v>September</v>
      </c>
      <c r="H5017">
        <f t="shared" si="392"/>
        <v>3</v>
      </c>
      <c r="I5017" t="str">
        <f t="shared" si="393"/>
        <v>Tuesday</v>
      </c>
      <c r="J5017" s="2">
        <f t="shared" si="394"/>
        <v>2370000</v>
      </c>
      <c r="K5017" s="2"/>
    </row>
    <row r="5018" spans="1:11" x14ac:dyDescent="0.3">
      <c r="A5018" s="1">
        <v>45189</v>
      </c>
      <c r="B5018" t="s">
        <v>5</v>
      </c>
      <c r="C5018" t="s">
        <v>6</v>
      </c>
      <c r="D5018">
        <v>110</v>
      </c>
      <c r="E5018" s="2">
        <v>50000</v>
      </c>
      <c r="F5018">
        <f t="shared" si="390"/>
        <v>2023</v>
      </c>
      <c r="G5018" t="str">
        <f t="shared" si="391"/>
        <v>September</v>
      </c>
      <c r="H5018">
        <f t="shared" si="392"/>
        <v>3</v>
      </c>
      <c r="I5018" t="str">
        <f t="shared" si="393"/>
        <v>Wednesday</v>
      </c>
      <c r="J5018" s="2">
        <f t="shared" si="394"/>
        <v>5500000</v>
      </c>
      <c r="K5018" s="2"/>
    </row>
    <row r="5019" spans="1:11" x14ac:dyDescent="0.3">
      <c r="A5019" s="1">
        <v>45189</v>
      </c>
      <c r="B5019" t="s">
        <v>7</v>
      </c>
      <c r="C5019" t="s">
        <v>8</v>
      </c>
      <c r="D5019">
        <v>67</v>
      </c>
      <c r="E5019" s="2">
        <v>35000</v>
      </c>
      <c r="F5019">
        <f t="shared" si="390"/>
        <v>2023</v>
      </c>
      <c r="G5019" t="str">
        <f t="shared" si="391"/>
        <v>September</v>
      </c>
      <c r="H5019">
        <f t="shared" si="392"/>
        <v>3</v>
      </c>
      <c r="I5019" t="str">
        <f t="shared" si="393"/>
        <v>Wednesday</v>
      </c>
      <c r="J5019" s="2">
        <f t="shared" si="394"/>
        <v>2345000</v>
      </c>
      <c r="K5019" s="2"/>
    </row>
    <row r="5020" spans="1:11" x14ac:dyDescent="0.3">
      <c r="A5020" s="1">
        <v>45189</v>
      </c>
      <c r="B5020" t="s">
        <v>9</v>
      </c>
      <c r="C5020" t="s">
        <v>10</v>
      </c>
      <c r="D5020">
        <v>74</v>
      </c>
      <c r="E5020" s="2">
        <v>45000</v>
      </c>
      <c r="F5020">
        <f t="shared" si="390"/>
        <v>2023</v>
      </c>
      <c r="G5020" t="str">
        <f t="shared" si="391"/>
        <v>September</v>
      </c>
      <c r="H5020">
        <f t="shared" si="392"/>
        <v>3</v>
      </c>
      <c r="I5020" t="str">
        <f t="shared" si="393"/>
        <v>Wednesday</v>
      </c>
      <c r="J5020" s="2">
        <f t="shared" si="394"/>
        <v>3330000</v>
      </c>
      <c r="K5020" s="2"/>
    </row>
    <row r="5021" spans="1:11" x14ac:dyDescent="0.3">
      <c r="A5021" s="1">
        <v>45189</v>
      </c>
      <c r="B5021" t="s">
        <v>11</v>
      </c>
      <c r="C5021" t="s">
        <v>12</v>
      </c>
      <c r="D5021">
        <v>50</v>
      </c>
      <c r="E5021" s="2">
        <v>60000</v>
      </c>
      <c r="F5021">
        <f t="shared" si="390"/>
        <v>2023</v>
      </c>
      <c r="G5021" t="str">
        <f t="shared" si="391"/>
        <v>September</v>
      </c>
      <c r="H5021">
        <f t="shared" si="392"/>
        <v>3</v>
      </c>
      <c r="I5021" t="str">
        <f t="shared" si="393"/>
        <v>Wednesday</v>
      </c>
      <c r="J5021" s="2">
        <f t="shared" si="394"/>
        <v>3000000</v>
      </c>
      <c r="K5021" s="2"/>
    </row>
    <row r="5022" spans="1:11" x14ac:dyDescent="0.3">
      <c r="A5022" s="1">
        <v>45189</v>
      </c>
      <c r="B5022" t="s">
        <v>13</v>
      </c>
      <c r="C5022" t="s">
        <v>14</v>
      </c>
      <c r="D5022">
        <v>107</v>
      </c>
      <c r="E5022" s="2">
        <v>20000</v>
      </c>
      <c r="F5022">
        <f t="shared" si="390"/>
        <v>2023</v>
      </c>
      <c r="G5022" t="str">
        <f t="shared" si="391"/>
        <v>September</v>
      </c>
      <c r="H5022">
        <f t="shared" si="392"/>
        <v>3</v>
      </c>
      <c r="I5022" t="str">
        <f t="shared" si="393"/>
        <v>Wednesday</v>
      </c>
      <c r="J5022" s="2">
        <f t="shared" si="394"/>
        <v>2140000</v>
      </c>
      <c r="K5022" s="2"/>
    </row>
    <row r="5023" spans="1:11" x14ac:dyDescent="0.3">
      <c r="A5023" s="1">
        <v>45189</v>
      </c>
      <c r="B5023" t="s">
        <v>15</v>
      </c>
      <c r="C5023" t="s">
        <v>16</v>
      </c>
      <c r="D5023">
        <v>238</v>
      </c>
      <c r="E5023" s="2">
        <v>5000</v>
      </c>
      <c r="F5023">
        <f t="shared" si="390"/>
        <v>2023</v>
      </c>
      <c r="G5023" t="str">
        <f t="shared" si="391"/>
        <v>September</v>
      </c>
      <c r="H5023">
        <f t="shared" si="392"/>
        <v>3</v>
      </c>
      <c r="I5023" t="str">
        <f t="shared" si="393"/>
        <v>Wednesday</v>
      </c>
      <c r="J5023" s="2">
        <f t="shared" si="394"/>
        <v>1190000</v>
      </c>
      <c r="K5023" s="2"/>
    </row>
    <row r="5024" spans="1:11" x14ac:dyDescent="0.3">
      <c r="A5024" s="1">
        <v>45189</v>
      </c>
      <c r="B5024" t="s">
        <v>17</v>
      </c>
      <c r="C5024" t="s">
        <v>18</v>
      </c>
      <c r="D5024">
        <v>76</v>
      </c>
      <c r="E5024" s="2">
        <v>25000</v>
      </c>
      <c r="F5024">
        <f t="shared" si="390"/>
        <v>2023</v>
      </c>
      <c r="G5024" t="str">
        <f t="shared" si="391"/>
        <v>September</v>
      </c>
      <c r="H5024">
        <f t="shared" si="392"/>
        <v>3</v>
      </c>
      <c r="I5024" t="str">
        <f t="shared" si="393"/>
        <v>Wednesday</v>
      </c>
      <c r="J5024" s="2">
        <f t="shared" si="394"/>
        <v>1900000</v>
      </c>
      <c r="K5024" s="2"/>
    </row>
    <row r="5025" spans="1:11" x14ac:dyDescent="0.3">
      <c r="A5025" s="1">
        <v>45189</v>
      </c>
      <c r="B5025" t="s">
        <v>19</v>
      </c>
      <c r="C5025" t="s">
        <v>20</v>
      </c>
      <c r="D5025">
        <v>78</v>
      </c>
      <c r="E5025" s="2">
        <v>30000</v>
      </c>
      <c r="F5025">
        <f t="shared" si="390"/>
        <v>2023</v>
      </c>
      <c r="G5025" t="str">
        <f t="shared" si="391"/>
        <v>September</v>
      </c>
      <c r="H5025">
        <f t="shared" si="392"/>
        <v>3</v>
      </c>
      <c r="I5025" t="str">
        <f t="shared" si="393"/>
        <v>Wednesday</v>
      </c>
      <c r="J5025" s="2">
        <f t="shared" si="394"/>
        <v>2340000</v>
      </c>
      <c r="K5025" s="2"/>
    </row>
    <row r="5026" spans="1:11" x14ac:dyDescent="0.3">
      <c r="A5026" s="1">
        <v>45190</v>
      </c>
      <c r="B5026" t="s">
        <v>5</v>
      </c>
      <c r="C5026" t="s">
        <v>6</v>
      </c>
      <c r="D5026">
        <v>99</v>
      </c>
      <c r="E5026" s="2">
        <v>50000</v>
      </c>
      <c r="F5026">
        <f t="shared" si="390"/>
        <v>2023</v>
      </c>
      <c r="G5026" t="str">
        <f t="shared" si="391"/>
        <v>September</v>
      </c>
      <c r="H5026">
        <f t="shared" si="392"/>
        <v>3</v>
      </c>
      <c r="I5026" t="str">
        <f t="shared" si="393"/>
        <v>Thursday</v>
      </c>
      <c r="J5026" s="2">
        <f t="shared" si="394"/>
        <v>4950000</v>
      </c>
      <c r="K5026" s="2"/>
    </row>
    <row r="5027" spans="1:11" x14ac:dyDescent="0.3">
      <c r="A5027" s="1">
        <v>45190</v>
      </c>
      <c r="B5027" t="s">
        <v>7</v>
      </c>
      <c r="C5027" t="s">
        <v>8</v>
      </c>
      <c r="D5027">
        <v>73</v>
      </c>
      <c r="E5027" s="2">
        <v>35000</v>
      </c>
      <c r="F5027">
        <f t="shared" si="390"/>
        <v>2023</v>
      </c>
      <c r="G5027" t="str">
        <f t="shared" si="391"/>
        <v>September</v>
      </c>
      <c r="H5027">
        <f t="shared" si="392"/>
        <v>3</v>
      </c>
      <c r="I5027" t="str">
        <f t="shared" si="393"/>
        <v>Thursday</v>
      </c>
      <c r="J5027" s="2">
        <f t="shared" si="394"/>
        <v>2555000</v>
      </c>
      <c r="K5027" s="2"/>
    </row>
    <row r="5028" spans="1:11" x14ac:dyDescent="0.3">
      <c r="A5028" s="1">
        <v>45190</v>
      </c>
      <c r="B5028" t="s">
        <v>9</v>
      </c>
      <c r="C5028" t="s">
        <v>10</v>
      </c>
      <c r="D5028">
        <v>71</v>
      </c>
      <c r="E5028" s="2">
        <v>45000</v>
      </c>
      <c r="F5028">
        <f t="shared" si="390"/>
        <v>2023</v>
      </c>
      <c r="G5028" t="str">
        <f t="shared" si="391"/>
        <v>September</v>
      </c>
      <c r="H5028">
        <f t="shared" si="392"/>
        <v>3</v>
      </c>
      <c r="I5028" t="str">
        <f t="shared" si="393"/>
        <v>Thursday</v>
      </c>
      <c r="J5028" s="2">
        <f t="shared" si="394"/>
        <v>3195000</v>
      </c>
      <c r="K5028" s="2"/>
    </row>
    <row r="5029" spans="1:11" x14ac:dyDescent="0.3">
      <c r="A5029" s="1">
        <v>45190</v>
      </c>
      <c r="B5029" t="s">
        <v>11</v>
      </c>
      <c r="C5029" t="s">
        <v>12</v>
      </c>
      <c r="D5029">
        <v>50</v>
      </c>
      <c r="E5029" s="2">
        <v>60000</v>
      </c>
      <c r="F5029">
        <f t="shared" si="390"/>
        <v>2023</v>
      </c>
      <c r="G5029" t="str">
        <f t="shared" si="391"/>
        <v>September</v>
      </c>
      <c r="H5029">
        <f t="shared" si="392"/>
        <v>3</v>
      </c>
      <c r="I5029" t="str">
        <f t="shared" si="393"/>
        <v>Thursday</v>
      </c>
      <c r="J5029" s="2">
        <f t="shared" si="394"/>
        <v>3000000</v>
      </c>
      <c r="K5029" s="2"/>
    </row>
    <row r="5030" spans="1:11" x14ac:dyDescent="0.3">
      <c r="A5030" s="1">
        <v>45190</v>
      </c>
      <c r="B5030" t="s">
        <v>13</v>
      </c>
      <c r="C5030" t="s">
        <v>14</v>
      </c>
      <c r="D5030">
        <v>106</v>
      </c>
      <c r="E5030" s="2">
        <v>20000</v>
      </c>
      <c r="F5030">
        <f t="shared" si="390"/>
        <v>2023</v>
      </c>
      <c r="G5030" t="str">
        <f t="shared" si="391"/>
        <v>September</v>
      </c>
      <c r="H5030">
        <f t="shared" si="392"/>
        <v>3</v>
      </c>
      <c r="I5030" t="str">
        <f t="shared" si="393"/>
        <v>Thursday</v>
      </c>
      <c r="J5030" s="2">
        <f t="shared" si="394"/>
        <v>2120000</v>
      </c>
      <c r="K5030" s="2"/>
    </row>
    <row r="5031" spans="1:11" x14ac:dyDescent="0.3">
      <c r="A5031" s="1">
        <v>45190</v>
      </c>
      <c r="B5031" t="s">
        <v>15</v>
      </c>
      <c r="C5031" t="s">
        <v>16</v>
      </c>
      <c r="D5031">
        <v>253</v>
      </c>
      <c r="E5031" s="2">
        <v>5000</v>
      </c>
      <c r="F5031">
        <f t="shared" si="390"/>
        <v>2023</v>
      </c>
      <c r="G5031" t="str">
        <f t="shared" si="391"/>
        <v>September</v>
      </c>
      <c r="H5031">
        <f t="shared" si="392"/>
        <v>3</v>
      </c>
      <c r="I5031" t="str">
        <f t="shared" si="393"/>
        <v>Thursday</v>
      </c>
      <c r="J5031" s="2">
        <f t="shared" si="394"/>
        <v>1265000</v>
      </c>
      <c r="K5031" s="2"/>
    </row>
    <row r="5032" spans="1:11" x14ac:dyDescent="0.3">
      <c r="A5032" s="1">
        <v>45190</v>
      </c>
      <c r="B5032" t="s">
        <v>17</v>
      </c>
      <c r="C5032" t="s">
        <v>18</v>
      </c>
      <c r="D5032">
        <v>77</v>
      </c>
      <c r="E5032" s="2">
        <v>25000</v>
      </c>
      <c r="F5032">
        <f t="shared" si="390"/>
        <v>2023</v>
      </c>
      <c r="G5032" t="str">
        <f t="shared" si="391"/>
        <v>September</v>
      </c>
      <c r="H5032">
        <f t="shared" si="392"/>
        <v>3</v>
      </c>
      <c r="I5032" t="str">
        <f t="shared" si="393"/>
        <v>Thursday</v>
      </c>
      <c r="J5032" s="2">
        <f t="shared" si="394"/>
        <v>1925000</v>
      </c>
      <c r="K5032" s="2"/>
    </row>
    <row r="5033" spans="1:11" x14ac:dyDescent="0.3">
      <c r="A5033" s="1">
        <v>45190</v>
      </c>
      <c r="B5033" t="s">
        <v>19</v>
      </c>
      <c r="C5033" t="s">
        <v>20</v>
      </c>
      <c r="D5033">
        <v>74</v>
      </c>
      <c r="E5033" s="2">
        <v>30000</v>
      </c>
      <c r="F5033">
        <f t="shared" si="390"/>
        <v>2023</v>
      </c>
      <c r="G5033" t="str">
        <f t="shared" si="391"/>
        <v>September</v>
      </c>
      <c r="H5033">
        <f t="shared" si="392"/>
        <v>3</v>
      </c>
      <c r="I5033" t="str">
        <f t="shared" si="393"/>
        <v>Thursday</v>
      </c>
      <c r="J5033" s="2">
        <f t="shared" si="394"/>
        <v>2220000</v>
      </c>
      <c r="K5033" s="2"/>
    </row>
    <row r="5034" spans="1:11" x14ac:dyDescent="0.3">
      <c r="A5034" s="1">
        <v>45191</v>
      </c>
      <c r="B5034" t="s">
        <v>5</v>
      </c>
      <c r="C5034" t="s">
        <v>6</v>
      </c>
      <c r="D5034">
        <v>101</v>
      </c>
      <c r="E5034" s="2">
        <v>50000</v>
      </c>
      <c r="F5034">
        <f t="shared" si="390"/>
        <v>2023</v>
      </c>
      <c r="G5034" t="str">
        <f t="shared" si="391"/>
        <v>September</v>
      </c>
      <c r="H5034">
        <f t="shared" si="392"/>
        <v>3</v>
      </c>
      <c r="I5034" t="str">
        <f t="shared" si="393"/>
        <v>Friday</v>
      </c>
      <c r="J5034" s="2">
        <f t="shared" si="394"/>
        <v>5050000</v>
      </c>
      <c r="K5034" s="2"/>
    </row>
    <row r="5035" spans="1:11" x14ac:dyDescent="0.3">
      <c r="A5035" s="1">
        <v>45191</v>
      </c>
      <c r="B5035" t="s">
        <v>7</v>
      </c>
      <c r="C5035" t="s">
        <v>8</v>
      </c>
      <c r="D5035">
        <v>64</v>
      </c>
      <c r="E5035" s="2">
        <v>35000</v>
      </c>
      <c r="F5035">
        <f t="shared" si="390"/>
        <v>2023</v>
      </c>
      <c r="G5035" t="str">
        <f t="shared" si="391"/>
        <v>September</v>
      </c>
      <c r="H5035">
        <f t="shared" si="392"/>
        <v>3</v>
      </c>
      <c r="I5035" t="str">
        <f t="shared" si="393"/>
        <v>Friday</v>
      </c>
      <c r="J5035" s="2">
        <f t="shared" si="394"/>
        <v>2240000</v>
      </c>
      <c r="K5035" s="2"/>
    </row>
    <row r="5036" spans="1:11" x14ac:dyDescent="0.3">
      <c r="A5036" s="1">
        <v>45191</v>
      </c>
      <c r="B5036" t="s">
        <v>9</v>
      </c>
      <c r="C5036" t="s">
        <v>10</v>
      </c>
      <c r="D5036">
        <v>66</v>
      </c>
      <c r="E5036" s="2">
        <v>45000</v>
      </c>
      <c r="F5036">
        <f t="shared" si="390"/>
        <v>2023</v>
      </c>
      <c r="G5036" t="str">
        <f t="shared" si="391"/>
        <v>September</v>
      </c>
      <c r="H5036">
        <f t="shared" si="392"/>
        <v>3</v>
      </c>
      <c r="I5036" t="str">
        <f t="shared" si="393"/>
        <v>Friday</v>
      </c>
      <c r="J5036" s="2">
        <f t="shared" si="394"/>
        <v>2970000</v>
      </c>
      <c r="K5036" s="2"/>
    </row>
    <row r="5037" spans="1:11" x14ac:dyDescent="0.3">
      <c r="A5037" s="1">
        <v>45191</v>
      </c>
      <c r="B5037" t="s">
        <v>11</v>
      </c>
      <c r="C5037" t="s">
        <v>12</v>
      </c>
      <c r="D5037">
        <v>47</v>
      </c>
      <c r="E5037" s="2">
        <v>60000</v>
      </c>
      <c r="F5037">
        <f t="shared" si="390"/>
        <v>2023</v>
      </c>
      <c r="G5037" t="str">
        <f t="shared" si="391"/>
        <v>September</v>
      </c>
      <c r="H5037">
        <f t="shared" si="392"/>
        <v>3</v>
      </c>
      <c r="I5037" t="str">
        <f t="shared" si="393"/>
        <v>Friday</v>
      </c>
      <c r="J5037" s="2">
        <f t="shared" si="394"/>
        <v>2820000</v>
      </c>
      <c r="K5037" s="2"/>
    </row>
    <row r="5038" spans="1:11" x14ac:dyDescent="0.3">
      <c r="A5038" s="1">
        <v>45191</v>
      </c>
      <c r="B5038" t="s">
        <v>13</v>
      </c>
      <c r="C5038" t="s">
        <v>14</v>
      </c>
      <c r="D5038">
        <v>111</v>
      </c>
      <c r="E5038" s="2">
        <v>20000</v>
      </c>
      <c r="F5038">
        <f t="shared" si="390"/>
        <v>2023</v>
      </c>
      <c r="G5038" t="str">
        <f t="shared" si="391"/>
        <v>September</v>
      </c>
      <c r="H5038">
        <f t="shared" si="392"/>
        <v>3</v>
      </c>
      <c r="I5038" t="str">
        <f t="shared" si="393"/>
        <v>Friday</v>
      </c>
      <c r="J5038" s="2">
        <f t="shared" si="394"/>
        <v>2220000</v>
      </c>
      <c r="K5038" s="2"/>
    </row>
    <row r="5039" spans="1:11" x14ac:dyDescent="0.3">
      <c r="A5039" s="1">
        <v>45191</v>
      </c>
      <c r="B5039" t="s">
        <v>15</v>
      </c>
      <c r="C5039" t="s">
        <v>16</v>
      </c>
      <c r="D5039">
        <v>259</v>
      </c>
      <c r="E5039" s="2">
        <v>5000</v>
      </c>
      <c r="F5039">
        <f t="shared" si="390"/>
        <v>2023</v>
      </c>
      <c r="G5039" t="str">
        <f t="shared" si="391"/>
        <v>September</v>
      </c>
      <c r="H5039">
        <f t="shared" si="392"/>
        <v>3</v>
      </c>
      <c r="I5039" t="str">
        <f t="shared" si="393"/>
        <v>Friday</v>
      </c>
      <c r="J5039" s="2">
        <f t="shared" si="394"/>
        <v>1295000</v>
      </c>
      <c r="K5039" s="2"/>
    </row>
    <row r="5040" spans="1:11" x14ac:dyDescent="0.3">
      <c r="A5040" s="1">
        <v>45191</v>
      </c>
      <c r="B5040" t="s">
        <v>17</v>
      </c>
      <c r="C5040" t="s">
        <v>18</v>
      </c>
      <c r="D5040">
        <v>82</v>
      </c>
      <c r="E5040" s="2">
        <v>25000</v>
      </c>
      <c r="F5040">
        <f t="shared" si="390"/>
        <v>2023</v>
      </c>
      <c r="G5040" t="str">
        <f t="shared" si="391"/>
        <v>September</v>
      </c>
      <c r="H5040">
        <f t="shared" si="392"/>
        <v>3</v>
      </c>
      <c r="I5040" t="str">
        <f t="shared" si="393"/>
        <v>Friday</v>
      </c>
      <c r="J5040" s="2">
        <f t="shared" si="394"/>
        <v>2050000</v>
      </c>
      <c r="K5040" s="2"/>
    </row>
    <row r="5041" spans="1:11" x14ac:dyDescent="0.3">
      <c r="A5041" s="1">
        <v>45191</v>
      </c>
      <c r="B5041" t="s">
        <v>19</v>
      </c>
      <c r="C5041" t="s">
        <v>20</v>
      </c>
      <c r="D5041">
        <v>73</v>
      </c>
      <c r="E5041" s="2">
        <v>30000</v>
      </c>
      <c r="F5041">
        <f t="shared" si="390"/>
        <v>2023</v>
      </c>
      <c r="G5041" t="str">
        <f t="shared" si="391"/>
        <v>September</v>
      </c>
      <c r="H5041">
        <f t="shared" si="392"/>
        <v>3</v>
      </c>
      <c r="I5041" t="str">
        <f t="shared" si="393"/>
        <v>Friday</v>
      </c>
      <c r="J5041" s="2">
        <f t="shared" si="394"/>
        <v>2190000</v>
      </c>
      <c r="K5041" s="2"/>
    </row>
    <row r="5042" spans="1:11" x14ac:dyDescent="0.3">
      <c r="A5042" s="1">
        <v>45192</v>
      </c>
      <c r="B5042" t="s">
        <v>5</v>
      </c>
      <c r="C5042" t="s">
        <v>6</v>
      </c>
      <c r="D5042">
        <v>108</v>
      </c>
      <c r="E5042" s="2">
        <v>50000</v>
      </c>
      <c r="F5042">
        <f t="shared" si="390"/>
        <v>2023</v>
      </c>
      <c r="G5042" t="str">
        <f t="shared" si="391"/>
        <v>September</v>
      </c>
      <c r="H5042">
        <f t="shared" si="392"/>
        <v>3</v>
      </c>
      <c r="I5042" t="str">
        <f t="shared" si="393"/>
        <v>Saturday</v>
      </c>
      <c r="J5042" s="2">
        <f t="shared" si="394"/>
        <v>5400000</v>
      </c>
      <c r="K5042" s="2"/>
    </row>
    <row r="5043" spans="1:11" x14ac:dyDescent="0.3">
      <c r="A5043" s="1">
        <v>45192</v>
      </c>
      <c r="B5043" t="s">
        <v>7</v>
      </c>
      <c r="C5043" t="s">
        <v>8</v>
      </c>
      <c r="D5043">
        <v>70</v>
      </c>
      <c r="E5043" s="2">
        <v>35000</v>
      </c>
      <c r="F5043">
        <f t="shared" si="390"/>
        <v>2023</v>
      </c>
      <c r="G5043" t="str">
        <f t="shared" si="391"/>
        <v>September</v>
      </c>
      <c r="H5043">
        <f t="shared" si="392"/>
        <v>3</v>
      </c>
      <c r="I5043" t="str">
        <f t="shared" si="393"/>
        <v>Saturday</v>
      </c>
      <c r="J5043" s="2">
        <f t="shared" si="394"/>
        <v>2450000</v>
      </c>
      <c r="K5043" s="2"/>
    </row>
    <row r="5044" spans="1:11" x14ac:dyDescent="0.3">
      <c r="A5044" s="1">
        <v>45192</v>
      </c>
      <c r="B5044" t="s">
        <v>9</v>
      </c>
      <c r="C5044" t="s">
        <v>10</v>
      </c>
      <c r="D5044">
        <v>69</v>
      </c>
      <c r="E5044" s="2">
        <v>45000</v>
      </c>
      <c r="F5044">
        <f t="shared" si="390"/>
        <v>2023</v>
      </c>
      <c r="G5044" t="str">
        <f t="shared" si="391"/>
        <v>September</v>
      </c>
      <c r="H5044">
        <f t="shared" si="392"/>
        <v>3</v>
      </c>
      <c r="I5044" t="str">
        <f t="shared" si="393"/>
        <v>Saturday</v>
      </c>
      <c r="J5044" s="2">
        <f t="shared" si="394"/>
        <v>3105000</v>
      </c>
      <c r="K5044" s="2"/>
    </row>
    <row r="5045" spans="1:11" x14ac:dyDescent="0.3">
      <c r="A5045" s="1">
        <v>45192</v>
      </c>
      <c r="B5045" t="s">
        <v>11</v>
      </c>
      <c r="C5045" t="s">
        <v>12</v>
      </c>
      <c r="D5045">
        <v>47</v>
      </c>
      <c r="E5045" s="2">
        <v>60000</v>
      </c>
      <c r="F5045">
        <f t="shared" si="390"/>
        <v>2023</v>
      </c>
      <c r="G5045" t="str">
        <f t="shared" si="391"/>
        <v>September</v>
      </c>
      <c r="H5045">
        <f t="shared" si="392"/>
        <v>3</v>
      </c>
      <c r="I5045" t="str">
        <f t="shared" si="393"/>
        <v>Saturday</v>
      </c>
      <c r="J5045" s="2">
        <f t="shared" si="394"/>
        <v>2820000</v>
      </c>
      <c r="K5045" s="2"/>
    </row>
    <row r="5046" spans="1:11" x14ac:dyDescent="0.3">
      <c r="A5046" s="1">
        <v>45192</v>
      </c>
      <c r="B5046" t="s">
        <v>13</v>
      </c>
      <c r="C5046" t="s">
        <v>14</v>
      </c>
      <c r="D5046">
        <v>125</v>
      </c>
      <c r="E5046" s="2">
        <v>20000</v>
      </c>
      <c r="F5046">
        <f t="shared" si="390"/>
        <v>2023</v>
      </c>
      <c r="G5046" t="str">
        <f t="shared" si="391"/>
        <v>September</v>
      </c>
      <c r="H5046">
        <f t="shared" si="392"/>
        <v>3</v>
      </c>
      <c r="I5046" t="str">
        <f t="shared" si="393"/>
        <v>Saturday</v>
      </c>
      <c r="J5046" s="2">
        <f t="shared" si="394"/>
        <v>2500000</v>
      </c>
      <c r="K5046" s="2"/>
    </row>
    <row r="5047" spans="1:11" x14ac:dyDescent="0.3">
      <c r="A5047" s="1">
        <v>45192</v>
      </c>
      <c r="B5047" t="s">
        <v>15</v>
      </c>
      <c r="C5047" t="s">
        <v>16</v>
      </c>
      <c r="D5047">
        <v>249</v>
      </c>
      <c r="E5047" s="2">
        <v>5000</v>
      </c>
      <c r="F5047">
        <f t="shared" si="390"/>
        <v>2023</v>
      </c>
      <c r="G5047" t="str">
        <f t="shared" si="391"/>
        <v>September</v>
      </c>
      <c r="H5047">
        <f t="shared" si="392"/>
        <v>3</v>
      </c>
      <c r="I5047" t="str">
        <f t="shared" si="393"/>
        <v>Saturday</v>
      </c>
      <c r="J5047" s="2">
        <f t="shared" si="394"/>
        <v>1245000</v>
      </c>
      <c r="K5047" s="2"/>
    </row>
    <row r="5048" spans="1:11" x14ac:dyDescent="0.3">
      <c r="A5048" s="1">
        <v>45192</v>
      </c>
      <c r="B5048" t="s">
        <v>17</v>
      </c>
      <c r="C5048" t="s">
        <v>18</v>
      </c>
      <c r="D5048">
        <v>82</v>
      </c>
      <c r="E5048" s="2">
        <v>25000</v>
      </c>
      <c r="F5048">
        <f t="shared" si="390"/>
        <v>2023</v>
      </c>
      <c r="G5048" t="str">
        <f t="shared" si="391"/>
        <v>September</v>
      </c>
      <c r="H5048">
        <f t="shared" si="392"/>
        <v>3</v>
      </c>
      <c r="I5048" t="str">
        <f t="shared" si="393"/>
        <v>Saturday</v>
      </c>
      <c r="J5048" s="2">
        <f t="shared" si="394"/>
        <v>2050000</v>
      </c>
      <c r="K5048" s="2"/>
    </row>
    <row r="5049" spans="1:11" x14ac:dyDescent="0.3">
      <c r="A5049" s="1">
        <v>45192</v>
      </c>
      <c r="B5049" t="s">
        <v>19</v>
      </c>
      <c r="C5049" t="s">
        <v>20</v>
      </c>
      <c r="D5049">
        <v>72</v>
      </c>
      <c r="E5049" s="2">
        <v>30000</v>
      </c>
      <c r="F5049">
        <f t="shared" si="390"/>
        <v>2023</v>
      </c>
      <c r="G5049" t="str">
        <f t="shared" si="391"/>
        <v>September</v>
      </c>
      <c r="H5049">
        <f t="shared" si="392"/>
        <v>3</v>
      </c>
      <c r="I5049" t="str">
        <f t="shared" si="393"/>
        <v>Saturday</v>
      </c>
      <c r="J5049" s="2">
        <f t="shared" si="394"/>
        <v>2160000</v>
      </c>
      <c r="K5049" s="2"/>
    </row>
    <row r="5050" spans="1:11" x14ac:dyDescent="0.3">
      <c r="A5050" s="1">
        <v>45193</v>
      </c>
      <c r="B5050" t="s">
        <v>5</v>
      </c>
      <c r="C5050" t="s">
        <v>6</v>
      </c>
      <c r="D5050">
        <v>98</v>
      </c>
      <c r="E5050" s="2">
        <v>50000</v>
      </c>
      <c r="F5050">
        <f t="shared" si="390"/>
        <v>2023</v>
      </c>
      <c r="G5050" t="str">
        <f t="shared" si="391"/>
        <v>September</v>
      </c>
      <c r="H5050">
        <f t="shared" si="392"/>
        <v>3</v>
      </c>
      <c r="I5050" t="str">
        <f t="shared" si="393"/>
        <v>Sunday</v>
      </c>
      <c r="J5050" s="2">
        <f t="shared" si="394"/>
        <v>4900000</v>
      </c>
      <c r="K5050" s="2"/>
    </row>
    <row r="5051" spans="1:11" x14ac:dyDescent="0.3">
      <c r="A5051" s="1">
        <v>45193</v>
      </c>
      <c r="B5051" t="s">
        <v>7</v>
      </c>
      <c r="C5051" t="s">
        <v>8</v>
      </c>
      <c r="D5051">
        <v>73</v>
      </c>
      <c r="E5051" s="2">
        <v>35000</v>
      </c>
      <c r="F5051">
        <f t="shared" si="390"/>
        <v>2023</v>
      </c>
      <c r="G5051" t="str">
        <f t="shared" si="391"/>
        <v>September</v>
      </c>
      <c r="H5051">
        <f t="shared" si="392"/>
        <v>3</v>
      </c>
      <c r="I5051" t="str">
        <f t="shared" si="393"/>
        <v>Sunday</v>
      </c>
      <c r="J5051" s="2">
        <f t="shared" si="394"/>
        <v>2555000</v>
      </c>
      <c r="K5051" s="2"/>
    </row>
    <row r="5052" spans="1:11" x14ac:dyDescent="0.3">
      <c r="A5052" s="1">
        <v>45193</v>
      </c>
      <c r="B5052" t="s">
        <v>9</v>
      </c>
      <c r="C5052" t="s">
        <v>10</v>
      </c>
      <c r="D5052">
        <v>78</v>
      </c>
      <c r="E5052" s="2">
        <v>45000</v>
      </c>
      <c r="F5052">
        <f t="shared" si="390"/>
        <v>2023</v>
      </c>
      <c r="G5052" t="str">
        <f t="shared" si="391"/>
        <v>September</v>
      </c>
      <c r="H5052">
        <f t="shared" si="392"/>
        <v>3</v>
      </c>
      <c r="I5052" t="str">
        <f t="shared" si="393"/>
        <v>Sunday</v>
      </c>
      <c r="J5052" s="2">
        <f t="shared" si="394"/>
        <v>3510000</v>
      </c>
      <c r="K5052" s="2"/>
    </row>
    <row r="5053" spans="1:11" x14ac:dyDescent="0.3">
      <c r="A5053" s="1">
        <v>45193</v>
      </c>
      <c r="B5053" t="s">
        <v>11</v>
      </c>
      <c r="C5053" t="s">
        <v>12</v>
      </c>
      <c r="D5053">
        <v>53</v>
      </c>
      <c r="E5053" s="2">
        <v>60000</v>
      </c>
      <c r="F5053">
        <f t="shared" si="390"/>
        <v>2023</v>
      </c>
      <c r="G5053" t="str">
        <f t="shared" si="391"/>
        <v>September</v>
      </c>
      <c r="H5053">
        <f t="shared" si="392"/>
        <v>3</v>
      </c>
      <c r="I5053" t="str">
        <f t="shared" si="393"/>
        <v>Sunday</v>
      </c>
      <c r="J5053" s="2">
        <f t="shared" si="394"/>
        <v>3180000</v>
      </c>
      <c r="K5053" s="2"/>
    </row>
    <row r="5054" spans="1:11" x14ac:dyDescent="0.3">
      <c r="A5054" s="1">
        <v>45193</v>
      </c>
      <c r="B5054" t="s">
        <v>13</v>
      </c>
      <c r="C5054" t="s">
        <v>14</v>
      </c>
      <c r="D5054">
        <v>125</v>
      </c>
      <c r="E5054" s="2">
        <v>20000</v>
      </c>
      <c r="F5054">
        <f t="shared" si="390"/>
        <v>2023</v>
      </c>
      <c r="G5054" t="str">
        <f t="shared" si="391"/>
        <v>September</v>
      </c>
      <c r="H5054">
        <f t="shared" si="392"/>
        <v>3</v>
      </c>
      <c r="I5054" t="str">
        <f t="shared" si="393"/>
        <v>Sunday</v>
      </c>
      <c r="J5054" s="2">
        <f t="shared" si="394"/>
        <v>2500000</v>
      </c>
      <c r="K5054" s="2"/>
    </row>
    <row r="5055" spans="1:11" x14ac:dyDescent="0.3">
      <c r="A5055" s="1">
        <v>45193</v>
      </c>
      <c r="B5055" t="s">
        <v>15</v>
      </c>
      <c r="C5055" t="s">
        <v>16</v>
      </c>
      <c r="D5055">
        <v>260</v>
      </c>
      <c r="E5055" s="2">
        <v>5000</v>
      </c>
      <c r="F5055">
        <f t="shared" si="390"/>
        <v>2023</v>
      </c>
      <c r="G5055" t="str">
        <f t="shared" si="391"/>
        <v>September</v>
      </c>
      <c r="H5055">
        <f t="shared" si="392"/>
        <v>3</v>
      </c>
      <c r="I5055" t="str">
        <f t="shared" si="393"/>
        <v>Sunday</v>
      </c>
      <c r="J5055" s="2">
        <f t="shared" si="394"/>
        <v>1300000</v>
      </c>
      <c r="K5055" s="2"/>
    </row>
    <row r="5056" spans="1:11" x14ac:dyDescent="0.3">
      <c r="A5056" s="1">
        <v>45193</v>
      </c>
      <c r="B5056" t="s">
        <v>17</v>
      </c>
      <c r="C5056" t="s">
        <v>18</v>
      </c>
      <c r="D5056">
        <v>88</v>
      </c>
      <c r="E5056" s="2">
        <v>25000</v>
      </c>
      <c r="F5056">
        <f t="shared" si="390"/>
        <v>2023</v>
      </c>
      <c r="G5056" t="str">
        <f t="shared" si="391"/>
        <v>September</v>
      </c>
      <c r="H5056">
        <f t="shared" si="392"/>
        <v>3</v>
      </c>
      <c r="I5056" t="str">
        <f t="shared" si="393"/>
        <v>Sunday</v>
      </c>
      <c r="J5056" s="2">
        <f t="shared" si="394"/>
        <v>2200000</v>
      </c>
      <c r="K5056" s="2"/>
    </row>
    <row r="5057" spans="1:11" x14ac:dyDescent="0.3">
      <c r="A5057" s="1">
        <v>45193</v>
      </c>
      <c r="B5057" t="s">
        <v>19</v>
      </c>
      <c r="C5057" t="s">
        <v>20</v>
      </c>
      <c r="D5057">
        <v>77</v>
      </c>
      <c r="E5057" s="2">
        <v>30000</v>
      </c>
      <c r="F5057">
        <f t="shared" si="390"/>
        <v>2023</v>
      </c>
      <c r="G5057" t="str">
        <f t="shared" si="391"/>
        <v>September</v>
      </c>
      <c r="H5057">
        <f t="shared" si="392"/>
        <v>3</v>
      </c>
      <c r="I5057" t="str">
        <f t="shared" si="393"/>
        <v>Sunday</v>
      </c>
      <c r="J5057" s="2">
        <f t="shared" si="394"/>
        <v>2310000</v>
      </c>
      <c r="K5057" s="2"/>
    </row>
    <row r="5058" spans="1:11" x14ac:dyDescent="0.3">
      <c r="A5058" s="1">
        <v>45194</v>
      </c>
      <c r="B5058" t="s">
        <v>5</v>
      </c>
      <c r="C5058" t="s">
        <v>6</v>
      </c>
      <c r="D5058">
        <v>105</v>
      </c>
      <c r="E5058" s="2">
        <v>50000</v>
      </c>
      <c r="F5058">
        <f t="shared" ref="F5058:F5121" si="395">YEAR(A5058)</f>
        <v>2023</v>
      </c>
      <c r="G5058" t="str">
        <f t="shared" ref="G5058:G5121" si="396">TEXT(A5058,"mmmm")</f>
        <v>September</v>
      </c>
      <c r="H5058">
        <f t="shared" ref="H5058:H5121" si="397">ROUNDUP(MONTH(A5058)/3,0)</f>
        <v>3</v>
      </c>
      <c r="I5058" t="str">
        <f t="shared" ref="I5058:I5121" si="398">TEXT(A5058,"dddd")</f>
        <v>Monday</v>
      </c>
      <c r="J5058" s="2">
        <f t="shared" ref="J5058:J5121" si="399">D5058*E5058</f>
        <v>5250000</v>
      </c>
      <c r="K5058" s="2"/>
    </row>
    <row r="5059" spans="1:11" x14ac:dyDescent="0.3">
      <c r="A5059" s="1">
        <v>45194</v>
      </c>
      <c r="B5059" t="s">
        <v>7</v>
      </c>
      <c r="C5059" t="s">
        <v>8</v>
      </c>
      <c r="D5059">
        <v>69</v>
      </c>
      <c r="E5059" s="2">
        <v>35000</v>
      </c>
      <c r="F5059">
        <f t="shared" si="395"/>
        <v>2023</v>
      </c>
      <c r="G5059" t="str">
        <f t="shared" si="396"/>
        <v>September</v>
      </c>
      <c r="H5059">
        <f t="shared" si="397"/>
        <v>3</v>
      </c>
      <c r="I5059" t="str">
        <f t="shared" si="398"/>
        <v>Monday</v>
      </c>
      <c r="J5059" s="2">
        <f t="shared" si="399"/>
        <v>2415000</v>
      </c>
      <c r="K5059" s="2"/>
    </row>
    <row r="5060" spans="1:11" x14ac:dyDescent="0.3">
      <c r="A5060" s="1">
        <v>45194</v>
      </c>
      <c r="B5060" t="s">
        <v>9</v>
      </c>
      <c r="C5060" t="s">
        <v>10</v>
      </c>
      <c r="D5060">
        <v>70</v>
      </c>
      <c r="E5060" s="2">
        <v>45000</v>
      </c>
      <c r="F5060">
        <f t="shared" si="395"/>
        <v>2023</v>
      </c>
      <c r="G5060" t="str">
        <f t="shared" si="396"/>
        <v>September</v>
      </c>
      <c r="H5060">
        <f t="shared" si="397"/>
        <v>3</v>
      </c>
      <c r="I5060" t="str">
        <f t="shared" si="398"/>
        <v>Monday</v>
      </c>
      <c r="J5060" s="2">
        <f t="shared" si="399"/>
        <v>3150000</v>
      </c>
      <c r="K5060" s="2"/>
    </row>
    <row r="5061" spans="1:11" x14ac:dyDescent="0.3">
      <c r="A5061" s="1">
        <v>45194</v>
      </c>
      <c r="B5061" t="s">
        <v>11</v>
      </c>
      <c r="C5061" t="s">
        <v>12</v>
      </c>
      <c r="D5061">
        <v>50</v>
      </c>
      <c r="E5061" s="2">
        <v>60000</v>
      </c>
      <c r="F5061">
        <f t="shared" si="395"/>
        <v>2023</v>
      </c>
      <c r="G5061" t="str">
        <f t="shared" si="396"/>
        <v>September</v>
      </c>
      <c r="H5061">
        <f t="shared" si="397"/>
        <v>3</v>
      </c>
      <c r="I5061" t="str">
        <f t="shared" si="398"/>
        <v>Monday</v>
      </c>
      <c r="J5061" s="2">
        <f t="shared" si="399"/>
        <v>3000000</v>
      </c>
      <c r="K5061" s="2"/>
    </row>
    <row r="5062" spans="1:11" x14ac:dyDescent="0.3">
      <c r="A5062" s="1">
        <v>45194</v>
      </c>
      <c r="B5062" t="s">
        <v>13</v>
      </c>
      <c r="C5062" t="s">
        <v>14</v>
      </c>
      <c r="D5062">
        <v>104</v>
      </c>
      <c r="E5062" s="2">
        <v>20000</v>
      </c>
      <c r="F5062">
        <f t="shared" si="395"/>
        <v>2023</v>
      </c>
      <c r="G5062" t="str">
        <f t="shared" si="396"/>
        <v>September</v>
      </c>
      <c r="H5062">
        <f t="shared" si="397"/>
        <v>3</v>
      </c>
      <c r="I5062" t="str">
        <f t="shared" si="398"/>
        <v>Monday</v>
      </c>
      <c r="J5062" s="2">
        <f t="shared" si="399"/>
        <v>2080000</v>
      </c>
      <c r="K5062" s="2"/>
    </row>
    <row r="5063" spans="1:11" x14ac:dyDescent="0.3">
      <c r="A5063" s="1">
        <v>45194</v>
      </c>
      <c r="B5063" t="s">
        <v>15</v>
      </c>
      <c r="C5063" t="s">
        <v>16</v>
      </c>
      <c r="D5063">
        <v>254</v>
      </c>
      <c r="E5063" s="2">
        <v>5000</v>
      </c>
      <c r="F5063">
        <f t="shared" si="395"/>
        <v>2023</v>
      </c>
      <c r="G5063" t="str">
        <f t="shared" si="396"/>
        <v>September</v>
      </c>
      <c r="H5063">
        <f t="shared" si="397"/>
        <v>3</v>
      </c>
      <c r="I5063" t="str">
        <f t="shared" si="398"/>
        <v>Monday</v>
      </c>
      <c r="J5063" s="2">
        <f t="shared" si="399"/>
        <v>1270000</v>
      </c>
      <c r="K5063" s="2"/>
    </row>
    <row r="5064" spans="1:11" x14ac:dyDescent="0.3">
      <c r="A5064" s="1">
        <v>45194</v>
      </c>
      <c r="B5064" t="s">
        <v>17</v>
      </c>
      <c r="C5064" t="s">
        <v>18</v>
      </c>
      <c r="D5064">
        <v>80</v>
      </c>
      <c r="E5064" s="2">
        <v>25000</v>
      </c>
      <c r="F5064">
        <f t="shared" si="395"/>
        <v>2023</v>
      </c>
      <c r="G5064" t="str">
        <f t="shared" si="396"/>
        <v>September</v>
      </c>
      <c r="H5064">
        <f t="shared" si="397"/>
        <v>3</v>
      </c>
      <c r="I5064" t="str">
        <f t="shared" si="398"/>
        <v>Monday</v>
      </c>
      <c r="J5064" s="2">
        <f t="shared" si="399"/>
        <v>2000000</v>
      </c>
      <c r="K5064" s="2"/>
    </row>
    <row r="5065" spans="1:11" x14ac:dyDescent="0.3">
      <c r="A5065" s="1">
        <v>45194</v>
      </c>
      <c r="B5065" t="s">
        <v>19</v>
      </c>
      <c r="C5065" t="s">
        <v>20</v>
      </c>
      <c r="D5065">
        <v>72</v>
      </c>
      <c r="E5065" s="2">
        <v>30000</v>
      </c>
      <c r="F5065">
        <f t="shared" si="395"/>
        <v>2023</v>
      </c>
      <c r="G5065" t="str">
        <f t="shared" si="396"/>
        <v>September</v>
      </c>
      <c r="H5065">
        <f t="shared" si="397"/>
        <v>3</v>
      </c>
      <c r="I5065" t="str">
        <f t="shared" si="398"/>
        <v>Monday</v>
      </c>
      <c r="J5065" s="2">
        <f t="shared" si="399"/>
        <v>2160000</v>
      </c>
      <c r="K5065" s="2"/>
    </row>
    <row r="5066" spans="1:11" x14ac:dyDescent="0.3">
      <c r="A5066" s="1">
        <v>45195</v>
      </c>
      <c r="B5066" t="s">
        <v>5</v>
      </c>
      <c r="C5066" t="s">
        <v>6</v>
      </c>
      <c r="D5066">
        <v>106</v>
      </c>
      <c r="E5066" s="2">
        <v>50000</v>
      </c>
      <c r="F5066">
        <f t="shared" si="395"/>
        <v>2023</v>
      </c>
      <c r="G5066" t="str">
        <f t="shared" si="396"/>
        <v>September</v>
      </c>
      <c r="H5066">
        <f t="shared" si="397"/>
        <v>3</v>
      </c>
      <c r="I5066" t="str">
        <f t="shared" si="398"/>
        <v>Tuesday</v>
      </c>
      <c r="J5066" s="2">
        <f t="shared" si="399"/>
        <v>5300000</v>
      </c>
      <c r="K5066" s="2"/>
    </row>
    <row r="5067" spans="1:11" x14ac:dyDescent="0.3">
      <c r="A5067" s="1">
        <v>45195</v>
      </c>
      <c r="B5067" t="s">
        <v>7</v>
      </c>
      <c r="C5067" t="s">
        <v>8</v>
      </c>
      <c r="D5067">
        <v>70</v>
      </c>
      <c r="E5067" s="2">
        <v>35000</v>
      </c>
      <c r="F5067">
        <f t="shared" si="395"/>
        <v>2023</v>
      </c>
      <c r="G5067" t="str">
        <f t="shared" si="396"/>
        <v>September</v>
      </c>
      <c r="H5067">
        <f t="shared" si="397"/>
        <v>3</v>
      </c>
      <c r="I5067" t="str">
        <f t="shared" si="398"/>
        <v>Tuesday</v>
      </c>
      <c r="J5067" s="2">
        <f t="shared" si="399"/>
        <v>2450000</v>
      </c>
      <c r="K5067" s="2"/>
    </row>
    <row r="5068" spans="1:11" x14ac:dyDescent="0.3">
      <c r="A5068" s="1">
        <v>45195</v>
      </c>
      <c r="B5068" t="s">
        <v>9</v>
      </c>
      <c r="C5068" t="s">
        <v>10</v>
      </c>
      <c r="D5068">
        <v>72</v>
      </c>
      <c r="E5068" s="2">
        <v>45000</v>
      </c>
      <c r="F5068">
        <f t="shared" si="395"/>
        <v>2023</v>
      </c>
      <c r="G5068" t="str">
        <f t="shared" si="396"/>
        <v>September</v>
      </c>
      <c r="H5068">
        <f t="shared" si="397"/>
        <v>3</v>
      </c>
      <c r="I5068" t="str">
        <f t="shared" si="398"/>
        <v>Tuesday</v>
      </c>
      <c r="J5068" s="2">
        <f t="shared" si="399"/>
        <v>3240000</v>
      </c>
      <c r="K5068" s="2"/>
    </row>
    <row r="5069" spans="1:11" x14ac:dyDescent="0.3">
      <c r="A5069" s="1">
        <v>45195</v>
      </c>
      <c r="B5069" t="s">
        <v>11</v>
      </c>
      <c r="C5069" t="s">
        <v>12</v>
      </c>
      <c r="D5069">
        <v>51</v>
      </c>
      <c r="E5069" s="2">
        <v>60000</v>
      </c>
      <c r="F5069">
        <f t="shared" si="395"/>
        <v>2023</v>
      </c>
      <c r="G5069" t="str">
        <f t="shared" si="396"/>
        <v>September</v>
      </c>
      <c r="H5069">
        <f t="shared" si="397"/>
        <v>3</v>
      </c>
      <c r="I5069" t="str">
        <f t="shared" si="398"/>
        <v>Tuesday</v>
      </c>
      <c r="J5069" s="2">
        <f t="shared" si="399"/>
        <v>3060000</v>
      </c>
      <c r="K5069" s="2"/>
    </row>
    <row r="5070" spans="1:11" x14ac:dyDescent="0.3">
      <c r="A5070" s="1">
        <v>45195</v>
      </c>
      <c r="B5070" t="s">
        <v>13</v>
      </c>
      <c r="C5070" t="s">
        <v>14</v>
      </c>
      <c r="D5070">
        <v>105</v>
      </c>
      <c r="E5070" s="2">
        <v>20000</v>
      </c>
      <c r="F5070">
        <f t="shared" si="395"/>
        <v>2023</v>
      </c>
      <c r="G5070" t="str">
        <f t="shared" si="396"/>
        <v>September</v>
      </c>
      <c r="H5070">
        <f t="shared" si="397"/>
        <v>3</v>
      </c>
      <c r="I5070" t="str">
        <f t="shared" si="398"/>
        <v>Tuesday</v>
      </c>
      <c r="J5070" s="2">
        <f t="shared" si="399"/>
        <v>2100000</v>
      </c>
      <c r="K5070" s="2"/>
    </row>
    <row r="5071" spans="1:11" x14ac:dyDescent="0.3">
      <c r="A5071" s="1">
        <v>45195</v>
      </c>
      <c r="B5071" t="s">
        <v>15</v>
      </c>
      <c r="C5071" t="s">
        <v>16</v>
      </c>
      <c r="D5071">
        <v>277</v>
      </c>
      <c r="E5071" s="2">
        <v>5000</v>
      </c>
      <c r="F5071">
        <f t="shared" si="395"/>
        <v>2023</v>
      </c>
      <c r="G5071" t="str">
        <f t="shared" si="396"/>
        <v>September</v>
      </c>
      <c r="H5071">
        <f t="shared" si="397"/>
        <v>3</v>
      </c>
      <c r="I5071" t="str">
        <f t="shared" si="398"/>
        <v>Tuesday</v>
      </c>
      <c r="J5071" s="2">
        <f t="shared" si="399"/>
        <v>1385000</v>
      </c>
      <c r="K5071" s="2"/>
    </row>
    <row r="5072" spans="1:11" x14ac:dyDescent="0.3">
      <c r="A5072" s="1">
        <v>45195</v>
      </c>
      <c r="B5072" t="s">
        <v>17</v>
      </c>
      <c r="C5072" t="s">
        <v>18</v>
      </c>
      <c r="D5072">
        <v>78</v>
      </c>
      <c r="E5072" s="2">
        <v>25000</v>
      </c>
      <c r="F5072">
        <f t="shared" si="395"/>
        <v>2023</v>
      </c>
      <c r="G5072" t="str">
        <f t="shared" si="396"/>
        <v>September</v>
      </c>
      <c r="H5072">
        <f t="shared" si="397"/>
        <v>3</v>
      </c>
      <c r="I5072" t="str">
        <f t="shared" si="398"/>
        <v>Tuesday</v>
      </c>
      <c r="J5072" s="2">
        <f t="shared" si="399"/>
        <v>1950000</v>
      </c>
      <c r="K5072" s="2"/>
    </row>
    <row r="5073" spans="1:11" x14ac:dyDescent="0.3">
      <c r="A5073" s="1">
        <v>45195</v>
      </c>
      <c r="B5073" t="s">
        <v>19</v>
      </c>
      <c r="C5073" t="s">
        <v>20</v>
      </c>
      <c r="D5073">
        <v>70</v>
      </c>
      <c r="E5073" s="2">
        <v>30000</v>
      </c>
      <c r="F5073">
        <f t="shared" si="395"/>
        <v>2023</v>
      </c>
      <c r="G5073" t="str">
        <f t="shared" si="396"/>
        <v>September</v>
      </c>
      <c r="H5073">
        <f t="shared" si="397"/>
        <v>3</v>
      </c>
      <c r="I5073" t="str">
        <f t="shared" si="398"/>
        <v>Tuesday</v>
      </c>
      <c r="J5073" s="2">
        <f t="shared" si="399"/>
        <v>2100000</v>
      </c>
      <c r="K5073" s="2"/>
    </row>
    <row r="5074" spans="1:11" x14ac:dyDescent="0.3">
      <c r="A5074" s="1">
        <v>45196</v>
      </c>
      <c r="B5074" t="s">
        <v>5</v>
      </c>
      <c r="C5074" t="s">
        <v>6</v>
      </c>
      <c r="D5074">
        <v>109</v>
      </c>
      <c r="E5074" s="2">
        <v>50000</v>
      </c>
      <c r="F5074">
        <f t="shared" si="395"/>
        <v>2023</v>
      </c>
      <c r="G5074" t="str">
        <f t="shared" si="396"/>
        <v>September</v>
      </c>
      <c r="H5074">
        <f t="shared" si="397"/>
        <v>3</v>
      </c>
      <c r="I5074" t="str">
        <f t="shared" si="398"/>
        <v>Wednesday</v>
      </c>
      <c r="J5074" s="2">
        <f t="shared" si="399"/>
        <v>5450000</v>
      </c>
      <c r="K5074" s="2"/>
    </row>
    <row r="5075" spans="1:11" x14ac:dyDescent="0.3">
      <c r="A5075" s="1">
        <v>45196</v>
      </c>
      <c r="B5075" t="s">
        <v>7</v>
      </c>
      <c r="C5075" t="s">
        <v>8</v>
      </c>
      <c r="D5075">
        <v>73</v>
      </c>
      <c r="E5075" s="2">
        <v>35000</v>
      </c>
      <c r="F5075">
        <f t="shared" si="395"/>
        <v>2023</v>
      </c>
      <c r="G5075" t="str">
        <f t="shared" si="396"/>
        <v>September</v>
      </c>
      <c r="H5075">
        <f t="shared" si="397"/>
        <v>3</v>
      </c>
      <c r="I5075" t="str">
        <f t="shared" si="398"/>
        <v>Wednesday</v>
      </c>
      <c r="J5075" s="2">
        <f t="shared" si="399"/>
        <v>2555000</v>
      </c>
      <c r="K5075" s="2"/>
    </row>
    <row r="5076" spans="1:11" x14ac:dyDescent="0.3">
      <c r="A5076" s="1">
        <v>45196</v>
      </c>
      <c r="B5076" t="s">
        <v>9</v>
      </c>
      <c r="C5076" t="s">
        <v>10</v>
      </c>
      <c r="D5076">
        <v>61</v>
      </c>
      <c r="E5076" s="2">
        <v>45000</v>
      </c>
      <c r="F5076">
        <f t="shared" si="395"/>
        <v>2023</v>
      </c>
      <c r="G5076" t="str">
        <f t="shared" si="396"/>
        <v>September</v>
      </c>
      <c r="H5076">
        <f t="shared" si="397"/>
        <v>3</v>
      </c>
      <c r="I5076" t="str">
        <f t="shared" si="398"/>
        <v>Wednesday</v>
      </c>
      <c r="J5076" s="2">
        <f t="shared" si="399"/>
        <v>2745000</v>
      </c>
      <c r="K5076" s="2"/>
    </row>
    <row r="5077" spans="1:11" x14ac:dyDescent="0.3">
      <c r="A5077" s="1">
        <v>45196</v>
      </c>
      <c r="B5077" t="s">
        <v>11</v>
      </c>
      <c r="C5077" t="s">
        <v>12</v>
      </c>
      <c r="D5077">
        <v>51</v>
      </c>
      <c r="E5077" s="2">
        <v>60000</v>
      </c>
      <c r="F5077">
        <f t="shared" si="395"/>
        <v>2023</v>
      </c>
      <c r="G5077" t="str">
        <f t="shared" si="396"/>
        <v>September</v>
      </c>
      <c r="H5077">
        <f t="shared" si="397"/>
        <v>3</v>
      </c>
      <c r="I5077" t="str">
        <f t="shared" si="398"/>
        <v>Wednesday</v>
      </c>
      <c r="J5077" s="2">
        <f t="shared" si="399"/>
        <v>3060000</v>
      </c>
      <c r="K5077" s="2"/>
    </row>
    <row r="5078" spans="1:11" x14ac:dyDescent="0.3">
      <c r="A5078" s="1">
        <v>45196</v>
      </c>
      <c r="B5078" t="s">
        <v>13</v>
      </c>
      <c r="C5078" t="s">
        <v>14</v>
      </c>
      <c r="D5078">
        <v>105</v>
      </c>
      <c r="E5078" s="2">
        <v>20000</v>
      </c>
      <c r="F5078">
        <f t="shared" si="395"/>
        <v>2023</v>
      </c>
      <c r="G5078" t="str">
        <f t="shared" si="396"/>
        <v>September</v>
      </c>
      <c r="H5078">
        <f t="shared" si="397"/>
        <v>3</v>
      </c>
      <c r="I5078" t="str">
        <f t="shared" si="398"/>
        <v>Wednesday</v>
      </c>
      <c r="J5078" s="2">
        <f t="shared" si="399"/>
        <v>2100000</v>
      </c>
      <c r="K5078" s="2"/>
    </row>
    <row r="5079" spans="1:11" x14ac:dyDescent="0.3">
      <c r="A5079" s="1">
        <v>45196</v>
      </c>
      <c r="B5079" t="s">
        <v>15</v>
      </c>
      <c r="C5079" t="s">
        <v>16</v>
      </c>
      <c r="D5079">
        <v>247</v>
      </c>
      <c r="E5079" s="2">
        <v>5000</v>
      </c>
      <c r="F5079">
        <f t="shared" si="395"/>
        <v>2023</v>
      </c>
      <c r="G5079" t="str">
        <f t="shared" si="396"/>
        <v>September</v>
      </c>
      <c r="H5079">
        <f t="shared" si="397"/>
        <v>3</v>
      </c>
      <c r="I5079" t="str">
        <f t="shared" si="398"/>
        <v>Wednesday</v>
      </c>
      <c r="J5079" s="2">
        <f t="shared" si="399"/>
        <v>1235000</v>
      </c>
      <c r="K5079" s="2"/>
    </row>
    <row r="5080" spans="1:11" x14ac:dyDescent="0.3">
      <c r="A5080" s="1">
        <v>45196</v>
      </c>
      <c r="B5080" t="s">
        <v>17</v>
      </c>
      <c r="C5080" t="s">
        <v>18</v>
      </c>
      <c r="D5080">
        <v>88</v>
      </c>
      <c r="E5080" s="2">
        <v>25000</v>
      </c>
      <c r="F5080">
        <f t="shared" si="395"/>
        <v>2023</v>
      </c>
      <c r="G5080" t="str">
        <f t="shared" si="396"/>
        <v>September</v>
      </c>
      <c r="H5080">
        <f t="shared" si="397"/>
        <v>3</v>
      </c>
      <c r="I5080" t="str">
        <f t="shared" si="398"/>
        <v>Wednesday</v>
      </c>
      <c r="J5080" s="2">
        <f t="shared" si="399"/>
        <v>2200000</v>
      </c>
      <c r="K5080" s="2"/>
    </row>
    <row r="5081" spans="1:11" x14ac:dyDescent="0.3">
      <c r="A5081" s="1">
        <v>45196</v>
      </c>
      <c r="B5081" t="s">
        <v>19</v>
      </c>
      <c r="C5081" t="s">
        <v>20</v>
      </c>
      <c r="D5081">
        <v>78</v>
      </c>
      <c r="E5081" s="2">
        <v>30000</v>
      </c>
      <c r="F5081">
        <f t="shared" si="395"/>
        <v>2023</v>
      </c>
      <c r="G5081" t="str">
        <f t="shared" si="396"/>
        <v>September</v>
      </c>
      <c r="H5081">
        <f t="shared" si="397"/>
        <v>3</v>
      </c>
      <c r="I5081" t="str">
        <f t="shared" si="398"/>
        <v>Wednesday</v>
      </c>
      <c r="J5081" s="2">
        <f t="shared" si="399"/>
        <v>2340000</v>
      </c>
      <c r="K5081" s="2"/>
    </row>
    <row r="5082" spans="1:11" x14ac:dyDescent="0.3">
      <c r="A5082" s="1">
        <v>45197</v>
      </c>
      <c r="B5082" t="s">
        <v>5</v>
      </c>
      <c r="C5082" t="s">
        <v>6</v>
      </c>
      <c r="D5082">
        <v>100</v>
      </c>
      <c r="E5082" s="2">
        <v>50000</v>
      </c>
      <c r="F5082">
        <f t="shared" si="395"/>
        <v>2023</v>
      </c>
      <c r="G5082" t="str">
        <f t="shared" si="396"/>
        <v>September</v>
      </c>
      <c r="H5082">
        <f t="shared" si="397"/>
        <v>3</v>
      </c>
      <c r="I5082" t="str">
        <f t="shared" si="398"/>
        <v>Thursday</v>
      </c>
      <c r="J5082" s="2">
        <f t="shared" si="399"/>
        <v>5000000</v>
      </c>
      <c r="K5082" s="2"/>
    </row>
    <row r="5083" spans="1:11" x14ac:dyDescent="0.3">
      <c r="A5083" s="1">
        <v>45197</v>
      </c>
      <c r="B5083" t="s">
        <v>7</v>
      </c>
      <c r="C5083" t="s">
        <v>8</v>
      </c>
      <c r="D5083">
        <v>74</v>
      </c>
      <c r="E5083" s="2">
        <v>35000</v>
      </c>
      <c r="F5083">
        <f t="shared" si="395"/>
        <v>2023</v>
      </c>
      <c r="G5083" t="str">
        <f t="shared" si="396"/>
        <v>September</v>
      </c>
      <c r="H5083">
        <f t="shared" si="397"/>
        <v>3</v>
      </c>
      <c r="I5083" t="str">
        <f t="shared" si="398"/>
        <v>Thursday</v>
      </c>
      <c r="J5083" s="2">
        <f t="shared" si="399"/>
        <v>2590000</v>
      </c>
      <c r="K5083" s="2"/>
    </row>
    <row r="5084" spans="1:11" x14ac:dyDescent="0.3">
      <c r="A5084" s="1">
        <v>45197</v>
      </c>
      <c r="B5084" t="s">
        <v>9</v>
      </c>
      <c r="C5084" t="s">
        <v>10</v>
      </c>
      <c r="D5084">
        <v>64</v>
      </c>
      <c r="E5084" s="2">
        <v>45000</v>
      </c>
      <c r="F5084">
        <f t="shared" si="395"/>
        <v>2023</v>
      </c>
      <c r="G5084" t="str">
        <f t="shared" si="396"/>
        <v>September</v>
      </c>
      <c r="H5084">
        <f t="shared" si="397"/>
        <v>3</v>
      </c>
      <c r="I5084" t="str">
        <f t="shared" si="398"/>
        <v>Thursday</v>
      </c>
      <c r="J5084" s="2">
        <f t="shared" si="399"/>
        <v>2880000</v>
      </c>
      <c r="K5084" s="2"/>
    </row>
    <row r="5085" spans="1:11" x14ac:dyDescent="0.3">
      <c r="A5085" s="1">
        <v>45197</v>
      </c>
      <c r="B5085" t="s">
        <v>11</v>
      </c>
      <c r="C5085" t="s">
        <v>12</v>
      </c>
      <c r="D5085">
        <v>53</v>
      </c>
      <c r="E5085" s="2">
        <v>60000</v>
      </c>
      <c r="F5085">
        <f t="shared" si="395"/>
        <v>2023</v>
      </c>
      <c r="G5085" t="str">
        <f t="shared" si="396"/>
        <v>September</v>
      </c>
      <c r="H5085">
        <f t="shared" si="397"/>
        <v>3</v>
      </c>
      <c r="I5085" t="str">
        <f t="shared" si="398"/>
        <v>Thursday</v>
      </c>
      <c r="J5085" s="2">
        <f t="shared" si="399"/>
        <v>3180000</v>
      </c>
      <c r="K5085" s="2"/>
    </row>
    <row r="5086" spans="1:11" x14ac:dyDescent="0.3">
      <c r="A5086" s="1">
        <v>45197</v>
      </c>
      <c r="B5086" t="s">
        <v>13</v>
      </c>
      <c r="C5086" t="s">
        <v>14</v>
      </c>
      <c r="D5086">
        <v>111</v>
      </c>
      <c r="E5086" s="2">
        <v>20000</v>
      </c>
      <c r="F5086">
        <f t="shared" si="395"/>
        <v>2023</v>
      </c>
      <c r="G5086" t="str">
        <f t="shared" si="396"/>
        <v>September</v>
      </c>
      <c r="H5086">
        <f t="shared" si="397"/>
        <v>3</v>
      </c>
      <c r="I5086" t="str">
        <f t="shared" si="398"/>
        <v>Thursday</v>
      </c>
      <c r="J5086" s="2">
        <f t="shared" si="399"/>
        <v>2220000</v>
      </c>
      <c r="K5086" s="2"/>
    </row>
    <row r="5087" spans="1:11" x14ac:dyDescent="0.3">
      <c r="A5087" s="1">
        <v>45197</v>
      </c>
      <c r="B5087" t="s">
        <v>15</v>
      </c>
      <c r="C5087" t="s">
        <v>16</v>
      </c>
      <c r="D5087">
        <v>231</v>
      </c>
      <c r="E5087" s="2">
        <v>5000</v>
      </c>
      <c r="F5087">
        <f t="shared" si="395"/>
        <v>2023</v>
      </c>
      <c r="G5087" t="str">
        <f t="shared" si="396"/>
        <v>September</v>
      </c>
      <c r="H5087">
        <f t="shared" si="397"/>
        <v>3</v>
      </c>
      <c r="I5087" t="str">
        <f t="shared" si="398"/>
        <v>Thursday</v>
      </c>
      <c r="J5087" s="2">
        <f t="shared" si="399"/>
        <v>1155000</v>
      </c>
      <c r="K5087" s="2"/>
    </row>
    <row r="5088" spans="1:11" x14ac:dyDescent="0.3">
      <c r="A5088" s="1">
        <v>45197</v>
      </c>
      <c r="B5088" t="s">
        <v>17</v>
      </c>
      <c r="C5088" t="s">
        <v>18</v>
      </c>
      <c r="D5088">
        <v>77</v>
      </c>
      <c r="E5088" s="2">
        <v>25000</v>
      </c>
      <c r="F5088">
        <f t="shared" si="395"/>
        <v>2023</v>
      </c>
      <c r="G5088" t="str">
        <f t="shared" si="396"/>
        <v>September</v>
      </c>
      <c r="H5088">
        <f t="shared" si="397"/>
        <v>3</v>
      </c>
      <c r="I5088" t="str">
        <f t="shared" si="398"/>
        <v>Thursday</v>
      </c>
      <c r="J5088" s="2">
        <f t="shared" si="399"/>
        <v>1925000</v>
      </c>
      <c r="K5088" s="2"/>
    </row>
    <row r="5089" spans="1:11" x14ac:dyDescent="0.3">
      <c r="A5089" s="1">
        <v>45197</v>
      </c>
      <c r="B5089" t="s">
        <v>19</v>
      </c>
      <c r="C5089" t="s">
        <v>20</v>
      </c>
      <c r="D5089">
        <v>79</v>
      </c>
      <c r="E5089" s="2">
        <v>30000</v>
      </c>
      <c r="F5089">
        <f t="shared" si="395"/>
        <v>2023</v>
      </c>
      <c r="G5089" t="str">
        <f t="shared" si="396"/>
        <v>September</v>
      </c>
      <c r="H5089">
        <f t="shared" si="397"/>
        <v>3</v>
      </c>
      <c r="I5089" t="str">
        <f t="shared" si="398"/>
        <v>Thursday</v>
      </c>
      <c r="J5089" s="2">
        <f t="shared" si="399"/>
        <v>2370000</v>
      </c>
      <c r="K5089" s="2"/>
    </row>
    <row r="5090" spans="1:11" x14ac:dyDescent="0.3">
      <c r="A5090" s="1">
        <v>45198</v>
      </c>
      <c r="B5090" t="s">
        <v>5</v>
      </c>
      <c r="C5090" t="s">
        <v>6</v>
      </c>
      <c r="D5090">
        <v>111</v>
      </c>
      <c r="E5090" s="2">
        <v>50000</v>
      </c>
      <c r="F5090">
        <f t="shared" si="395"/>
        <v>2023</v>
      </c>
      <c r="G5090" t="str">
        <f t="shared" si="396"/>
        <v>September</v>
      </c>
      <c r="H5090">
        <f t="shared" si="397"/>
        <v>3</v>
      </c>
      <c r="I5090" t="str">
        <f t="shared" si="398"/>
        <v>Friday</v>
      </c>
      <c r="J5090" s="2">
        <f t="shared" si="399"/>
        <v>5550000</v>
      </c>
      <c r="K5090" s="2"/>
    </row>
    <row r="5091" spans="1:11" x14ac:dyDescent="0.3">
      <c r="A5091" s="1">
        <v>45198</v>
      </c>
      <c r="B5091" t="s">
        <v>7</v>
      </c>
      <c r="C5091" t="s">
        <v>8</v>
      </c>
      <c r="D5091">
        <v>73</v>
      </c>
      <c r="E5091" s="2">
        <v>35000</v>
      </c>
      <c r="F5091">
        <f t="shared" si="395"/>
        <v>2023</v>
      </c>
      <c r="G5091" t="str">
        <f t="shared" si="396"/>
        <v>September</v>
      </c>
      <c r="H5091">
        <f t="shared" si="397"/>
        <v>3</v>
      </c>
      <c r="I5091" t="str">
        <f t="shared" si="398"/>
        <v>Friday</v>
      </c>
      <c r="J5091" s="2">
        <f t="shared" si="399"/>
        <v>2555000</v>
      </c>
      <c r="K5091" s="2"/>
    </row>
    <row r="5092" spans="1:11" x14ac:dyDescent="0.3">
      <c r="A5092" s="1">
        <v>45198</v>
      </c>
      <c r="B5092" t="s">
        <v>9</v>
      </c>
      <c r="C5092" t="s">
        <v>10</v>
      </c>
      <c r="D5092">
        <v>66</v>
      </c>
      <c r="E5092" s="2">
        <v>45000</v>
      </c>
      <c r="F5092">
        <f t="shared" si="395"/>
        <v>2023</v>
      </c>
      <c r="G5092" t="str">
        <f t="shared" si="396"/>
        <v>September</v>
      </c>
      <c r="H5092">
        <f t="shared" si="397"/>
        <v>3</v>
      </c>
      <c r="I5092" t="str">
        <f t="shared" si="398"/>
        <v>Friday</v>
      </c>
      <c r="J5092" s="2">
        <f t="shared" si="399"/>
        <v>2970000</v>
      </c>
      <c r="K5092" s="2"/>
    </row>
    <row r="5093" spans="1:11" x14ac:dyDescent="0.3">
      <c r="A5093" s="1">
        <v>45198</v>
      </c>
      <c r="B5093" t="s">
        <v>11</v>
      </c>
      <c r="C5093" t="s">
        <v>12</v>
      </c>
      <c r="D5093">
        <v>46</v>
      </c>
      <c r="E5093" s="2">
        <v>60000</v>
      </c>
      <c r="F5093">
        <f t="shared" si="395"/>
        <v>2023</v>
      </c>
      <c r="G5093" t="str">
        <f t="shared" si="396"/>
        <v>September</v>
      </c>
      <c r="H5093">
        <f t="shared" si="397"/>
        <v>3</v>
      </c>
      <c r="I5093" t="str">
        <f t="shared" si="398"/>
        <v>Friday</v>
      </c>
      <c r="J5093" s="2">
        <f t="shared" si="399"/>
        <v>2760000</v>
      </c>
      <c r="K5093" s="2"/>
    </row>
    <row r="5094" spans="1:11" x14ac:dyDescent="0.3">
      <c r="A5094" s="1">
        <v>45198</v>
      </c>
      <c r="B5094" t="s">
        <v>13</v>
      </c>
      <c r="C5094" t="s">
        <v>14</v>
      </c>
      <c r="D5094">
        <v>122</v>
      </c>
      <c r="E5094" s="2">
        <v>20000</v>
      </c>
      <c r="F5094">
        <f t="shared" si="395"/>
        <v>2023</v>
      </c>
      <c r="G5094" t="str">
        <f t="shared" si="396"/>
        <v>September</v>
      </c>
      <c r="H5094">
        <f t="shared" si="397"/>
        <v>3</v>
      </c>
      <c r="I5094" t="str">
        <f t="shared" si="398"/>
        <v>Friday</v>
      </c>
      <c r="J5094" s="2">
        <f t="shared" si="399"/>
        <v>2440000</v>
      </c>
      <c r="K5094" s="2"/>
    </row>
    <row r="5095" spans="1:11" x14ac:dyDescent="0.3">
      <c r="A5095" s="1">
        <v>45198</v>
      </c>
      <c r="B5095" t="s">
        <v>15</v>
      </c>
      <c r="C5095" t="s">
        <v>16</v>
      </c>
      <c r="D5095">
        <v>248</v>
      </c>
      <c r="E5095" s="2">
        <v>5000</v>
      </c>
      <c r="F5095">
        <f t="shared" si="395"/>
        <v>2023</v>
      </c>
      <c r="G5095" t="str">
        <f t="shared" si="396"/>
        <v>September</v>
      </c>
      <c r="H5095">
        <f t="shared" si="397"/>
        <v>3</v>
      </c>
      <c r="I5095" t="str">
        <f t="shared" si="398"/>
        <v>Friday</v>
      </c>
      <c r="J5095" s="2">
        <f t="shared" si="399"/>
        <v>1240000</v>
      </c>
      <c r="K5095" s="2"/>
    </row>
    <row r="5096" spans="1:11" x14ac:dyDescent="0.3">
      <c r="A5096" s="1">
        <v>45198</v>
      </c>
      <c r="B5096" t="s">
        <v>17</v>
      </c>
      <c r="C5096" t="s">
        <v>18</v>
      </c>
      <c r="D5096">
        <v>87</v>
      </c>
      <c r="E5096" s="2">
        <v>25000</v>
      </c>
      <c r="F5096">
        <f t="shared" si="395"/>
        <v>2023</v>
      </c>
      <c r="G5096" t="str">
        <f t="shared" si="396"/>
        <v>September</v>
      </c>
      <c r="H5096">
        <f t="shared" si="397"/>
        <v>3</v>
      </c>
      <c r="I5096" t="str">
        <f t="shared" si="398"/>
        <v>Friday</v>
      </c>
      <c r="J5096" s="2">
        <f t="shared" si="399"/>
        <v>2175000</v>
      </c>
      <c r="K5096" s="2"/>
    </row>
    <row r="5097" spans="1:11" x14ac:dyDescent="0.3">
      <c r="A5097" s="1">
        <v>45198</v>
      </c>
      <c r="B5097" t="s">
        <v>19</v>
      </c>
      <c r="C5097" t="s">
        <v>20</v>
      </c>
      <c r="D5097">
        <v>74</v>
      </c>
      <c r="E5097" s="2">
        <v>30000</v>
      </c>
      <c r="F5097">
        <f t="shared" si="395"/>
        <v>2023</v>
      </c>
      <c r="G5097" t="str">
        <f t="shared" si="396"/>
        <v>September</v>
      </c>
      <c r="H5097">
        <f t="shared" si="397"/>
        <v>3</v>
      </c>
      <c r="I5097" t="str">
        <f t="shared" si="398"/>
        <v>Friday</v>
      </c>
      <c r="J5097" s="2">
        <f t="shared" si="399"/>
        <v>2220000</v>
      </c>
      <c r="K5097" s="2"/>
    </row>
    <row r="5098" spans="1:11" x14ac:dyDescent="0.3">
      <c r="A5098" s="1">
        <v>45199</v>
      </c>
      <c r="B5098" t="s">
        <v>5</v>
      </c>
      <c r="C5098" t="s">
        <v>6</v>
      </c>
      <c r="D5098">
        <v>106</v>
      </c>
      <c r="E5098" s="2">
        <v>50000</v>
      </c>
      <c r="F5098">
        <f t="shared" si="395"/>
        <v>2023</v>
      </c>
      <c r="G5098" t="str">
        <f t="shared" si="396"/>
        <v>September</v>
      </c>
      <c r="H5098">
        <f t="shared" si="397"/>
        <v>3</v>
      </c>
      <c r="I5098" t="str">
        <f t="shared" si="398"/>
        <v>Saturday</v>
      </c>
      <c r="J5098" s="2">
        <f t="shared" si="399"/>
        <v>5300000</v>
      </c>
      <c r="K5098" s="2"/>
    </row>
    <row r="5099" spans="1:11" x14ac:dyDescent="0.3">
      <c r="A5099" s="1">
        <v>45199</v>
      </c>
      <c r="B5099" t="s">
        <v>7</v>
      </c>
      <c r="C5099" t="s">
        <v>8</v>
      </c>
      <c r="D5099">
        <v>67</v>
      </c>
      <c r="E5099" s="2">
        <v>35000</v>
      </c>
      <c r="F5099">
        <f t="shared" si="395"/>
        <v>2023</v>
      </c>
      <c r="G5099" t="str">
        <f t="shared" si="396"/>
        <v>September</v>
      </c>
      <c r="H5099">
        <f t="shared" si="397"/>
        <v>3</v>
      </c>
      <c r="I5099" t="str">
        <f t="shared" si="398"/>
        <v>Saturday</v>
      </c>
      <c r="J5099" s="2">
        <f t="shared" si="399"/>
        <v>2345000</v>
      </c>
      <c r="K5099" s="2"/>
    </row>
    <row r="5100" spans="1:11" x14ac:dyDescent="0.3">
      <c r="A5100" s="1">
        <v>45199</v>
      </c>
      <c r="B5100" t="s">
        <v>9</v>
      </c>
      <c r="C5100" t="s">
        <v>10</v>
      </c>
      <c r="D5100">
        <v>69</v>
      </c>
      <c r="E5100" s="2">
        <v>45000</v>
      </c>
      <c r="F5100">
        <f t="shared" si="395"/>
        <v>2023</v>
      </c>
      <c r="G5100" t="str">
        <f t="shared" si="396"/>
        <v>September</v>
      </c>
      <c r="H5100">
        <f t="shared" si="397"/>
        <v>3</v>
      </c>
      <c r="I5100" t="str">
        <f t="shared" si="398"/>
        <v>Saturday</v>
      </c>
      <c r="J5100" s="2">
        <f t="shared" si="399"/>
        <v>3105000</v>
      </c>
      <c r="K5100" s="2"/>
    </row>
    <row r="5101" spans="1:11" x14ac:dyDescent="0.3">
      <c r="A5101" s="1">
        <v>45199</v>
      </c>
      <c r="B5101" t="s">
        <v>11</v>
      </c>
      <c r="C5101" t="s">
        <v>12</v>
      </c>
      <c r="D5101">
        <v>53</v>
      </c>
      <c r="E5101" s="2">
        <v>60000</v>
      </c>
      <c r="F5101">
        <f t="shared" si="395"/>
        <v>2023</v>
      </c>
      <c r="G5101" t="str">
        <f t="shared" si="396"/>
        <v>September</v>
      </c>
      <c r="H5101">
        <f t="shared" si="397"/>
        <v>3</v>
      </c>
      <c r="I5101" t="str">
        <f t="shared" si="398"/>
        <v>Saturday</v>
      </c>
      <c r="J5101" s="2">
        <f t="shared" si="399"/>
        <v>3180000</v>
      </c>
      <c r="K5101" s="2"/>
    </row>
    <row r="5102" spans="1:11" x14ac:dyDescent="0.3">
      <c r="A5102" s="1">
        <v>45199</v>
      </c>
      <c r="B5102" t="s">
        <v>13</v>
      </c>
      <c r="C5102" t="s">
        <v>14</v>
      </c>
      <c r="D5102">
        <v>108</v>
      </c>
      <c r="E5102" s="2">
        <v>20000</v>
      </c>
      <c r="F5102">
        <f t="shared" si="395"/>
        <v>2023</v>
      </c>
      <c r="G5102" t="str">
        <f t="shared" si="396"/>
        <v>September</v>
      </c>
      <c r="H5102">
        <f t="shared" si="397"/>
        <v>3</v>
      </c>
      <c r="I5102" t="str">
        <f t="shared" si="398"/>
        <v>Saturday</v>
      </c>
      <c r="J5102" s="2">
        <f t="shared" si="399"/>
        <v>2160000</v>
      </c>
      <c r="K5102" s="2"/>
    </row>
    <row r="5103" spans="1:11" x14ac:dyDescent="0.3">
      <c r="A5103" s="1">
        <v>45199</v>
      </c>
      <c r="B5103" t="s">
        <v>15</v>
      </c>
      <c r="C5103" t="s">
        <v>16</v>
      </c>
      <c r="D5103">
        <v>266</v>
      </c>
      <c r="E5103" s="2">
        <v>5000</v>
      </c>
      <c r="F5103">
        <f t="shared" si="395"/>
        <v>2023</v>
      </c>
      <c r="G5103" t="str">
        <f t="shared" si="396"/>
        <v>September</v>
      </c>
      <c r="H5103">
        <f t="shared" si="397"/>
        <v>3</v>
      </c>
      <c r="I5103" t="str">
        <f t="shared" si="398"/>
        <v>Saturday</v>
      </c>
      <c r="J5103" s="2">
        <f t="shared" si="399"/>
        <v>1330000</v>
      </c>
      <c r="K5103" s="2"/>
    </row>
    <row r="5104" spans="1:11" x14ac:dyDescent="0.3">
      <c r="A5104" s="1">
        <v>45199</v>
      </c>
      <c r="B5104" t="s">
        <v>17</v>
      </c>
      <c r="C5104" t="s">
        <v>18</v>
      </c>
      <c r="D5104">
        <v>83</v>
      </c>
      <c r="E5104" s="2">
        <v>25000</v>
      </c>
      <c r="F5104">
        <f t="shared" si="395"/>
        <v>2023</v>
      </c>
      <c r="G5104" t="str">
        <f t="shared" si="396"/>
        <v>September</v>
      </c>
      <c r="H5104">
        <f t="shared" si="397"/>
        <v>3</v>
      </c>
      <c r="I5104" t="str">
        <f t="shared" si="398"/>
        <v>Saturday</v>
      </c>
      <c r="J5104" s="2">
        <f t="shared" si="399"/>
        <v>2075000</v>
      </c>
      <c r="K5104" s="2"/>
    </row>
    <row r="5105" spans="1:11" x14ac:dyDescent="0.3">
      <c r="A5105" s="1">
        <v>45199</v>
      </c>
      <c r="B5105" t="s">
        <v>19</v>
      </c>
      <c r="C5105" t="s">
        <v>20</v>
      </c>
      <c r="D5105">
        <v>74</v>
      </c>
      <c r="E5105" s="2">
        <v>30000</v>
      </c>
      <c r="F5105">
        <f t="shared" si="395"/>
        <v>2023</v>
      </c>
      <c r="G5105" t="str">
        <f t="shared" si="396"/>
        <v>September</v>
      </c>
      <c r="H5105">
        <f t="shared" si="397"/>
        <v>3</v>
      </c>
      <c r="I5105" t="str">
        <f t="shared" si="398"/>
        <v>Saturday</v>
      </c>
      <c r="J5105" s="2">
        <f t="shared" si="399"/>
        <v>2220000</v>
      </c>
      <c r="K5105" s="2"/>
    </row>
    <row r="5106" spans="1:11" x14ac:dyDescent="0.3">
      <c r="A5106" s="1">
        <v>45200</v>
      </c>
      <c r="B5106" t="s">
        <v>5</v>
      </c>
      <c r="C5106" t="s">
        <v>6</v>
      </c>
      <c r="D5106">
        <v>98</v>
      </c>
      <c r="E5106" s="2">
        <v>50000</v>
      </c>
      <c r="F5106">
        <f t="shared" si="395"/>
        <v>2023</v>
      </c>
      <c r="G5106" t="str">
        <f t="shared" si="396"/>
        <v>October</v>
      </c>
      <c r="H5106">
        <f t="shared" si="397"/>
        <v>4</v>
      </c>
      <c r="I5106" t="str">
        <f t="shared" si="398"/>
        <v>Sunday</v>
      </c>
      <c r="J5106" s="2">
        <f t="shared" si="399"/>
        <v>4900000</v>
      </c>
      <c r="K5106" s="2"/>
    </row>
    <row r="5107" spans="1:11" x14ac:dyDescent="0.3">
      <c r="A5107" s="1">
        <v>45200</v>
      </c>
      <c r="B5107" t="s">
        <v>7</v>
      </c>
      <c r="C5107" t="s">
        <v>8</v>
      </c>
      <c r="D5107">
        <v>70</v>
      </c>
      <c r="E5107" s="2">
        <v>35000</v>
      </c>
      <c r="F5107">
        <f t="shared" si="395"/>
        <v>2023</v>
      </c>
      <c r="G5107" t="str">
        <f t="shared" si="396"/>
        <v>October</v>
      </c>
      <c r="H5107">
        <f t="shared" si="397"/>
        <v>4</v>
      </c>
      <c r="I5107" t="str">
        <f t="shared" si="398"/>
        <v>Sunday</v>
      </c>
      <c r="J5107" s="2">
        <f t="shared" si="399"/>
        <v>2450000</v>
      </c>
      <c r="K5107" s="2"/>
    </row>
    <row r="5108" spans="1:11" x14ac:dyDescent="0.3">
      <c r="A5108" s="1">
        <v>45200</v>
      </c>
      <c r="B5108" t="s">
        <v>9</v>
      </c>
      <c r="C5108" t="s">
        <v>10</v>
      </c>
      <c r="D5108">
        <v>75</v>
      </c>
      <c r="E5108" s="2">
        <v>45000</v>
      </c>
      <c r="F5108">
        <f t="shared" si="395"/>
        <v>2023</v>
      </c>
      <c r="G5108" t="str">
        <f t="shared" si="396"/>
        <v>October</v>
      </c>
      <c r="H5108">
        <f t="shared" si="397"/>
        <v>4</v>
      </c>
      <c r="I5108" t="str">
        <f t="shared" si="398"/>
        <v>Sunday</v>
      </c>
      <c r="J5108" s="2">
        <f t="shared" si="399"/>
        <v>3375000</v>
      </c>
      <c r="K5108" s="2"/>
    </row>
    <row r="5109" spans="1:11" x14ac:dyDescent="0.3">
      <c r="A5109" s="1">
        <v>45200</v>
      </c>
      <c r="B5109" t="s">
        <v>11</v>
      </c>
      <c r="C5109" t="s">
        <v>12</v>
      </c>
      <c r="D5109">
        <v>49</v>
      </c>
      <c r="E5109" s="2">
        <v>60000</v>
      </c>
      <c r="F5109">
        <f t="shared" si="395"/>
        <v>2023</v>
      </c>
      <c r="G5109" t="str">
        <f t="shared" si="396"/>
        <v>October</v>
      </c>
      <c r="H5109">
        <f t="shared" si="397"/>
        <v>4</v>
      </c>
      <c r="I5109" t="str">
        <f t="shared" si="398"/>
        <v>Sunday</v>
      </c>
      <c r="J5109" s="2">
        <f t="shared" si="399"/>
        <v>2940000</v>
      </c>
      <c r="K5109" s="2"/>
    </row>
    <row r="5110" spans="1:11" x14ac:dyDescent="0.3">
      <c r="A5110" s="1">
        <v>45200</v>
      </c>
      <c r="B5110" t="s">
        <v>13</v>
      </c>
      <c r="C5110" t="s">
        <v>14</v>
      </c>
      <c r="D5110">
        <v>98</v>
      </c>
      <c r="E5110" s="2">
        <v>20000</v>
      </c>
      <c r="F5110">
        <f t="shared" si="395"/>
        <v>2023</v>
      </c>
      <c r="G5110" t="str">
        <f t="shared" si="396"/>
        <v>October</v>
      </c>
      <c r="H5110">
        <f t="shared" si="397"/>
        <v>4</v>
      </c>
      <c r="I5110" t="str">
        <f t="shared" si="398"/>
        <v>Sunday</v>
      </c>
      <c r="J5110" s="2">
        <f t="shared" si="399"/>
        <v>1960000</v>
      </c>
      <c r="K5110" s="2"/>
    </row>
    <row r="5111" spans="1:11" x14ac:dyDescent="0.3">
      <c r="A5111" s="1">
        <v>45200</v>
      </c>
      <c r="B5111" t="s">
        <v>15</v>
      </c>
      <c r="C5111" t="s">
        <v>16</v>
      </c>
      <c r="D5111">
        <v>234</v>
      </c>
      <c r="E5111" s="2">
        <v>5000</v>
      </c>
      <c r="F5111">
        <f t="shared" si="395"/>
        <v>2023</v>
      </c>
      <c r="G5111" t="str">
        <f t="shared" si="396"/>
        <v>October</v>
      </c>
      <c r="H5111">
        <f t="shared" si="397"/>
        <v>4</v>
      </c>
      <c r="I5111" t="str">
        <f t="shared" si="398"/>
        <v>Sunday</v>
      </c>
      <c r="J5111" s="2">
        <f t="shared" si="399"/>
        <v>1170000</v>
      </c>
      <c r="K5111" s="2"/>
    </row>
    <row r="5112" spans="1:11" x14ac:dyDescent="0.3">
      <c r="A5112" s="1">
        <v>45200</v>
      </c>
      <c r="B5112" t="s">
        <v>17</v>
      </c>
      <c r="C5112" t="s">
        <v>18</v>
      </c>
      <c r="D5112">
        <v>82</v>
      </c>
      <c r="E5112" s="2">
        <v>25000</v>
      </c>
      <c r="F5112">
        <f t="shared" si="395"/>
        <v>2023</v>
      </c>
      <c r="G5112" t="str">
        <f t="shared" si="396"/>
        <v>October</v>
      </c>
      <c r="H5112">
        <f t="shared" si="397"/>
        <v>4</v>
      </c>
      <c r="I5112" t="str">
        <f t="shared" si="398"/>
        <v>Sunday</v>
      </c>
      <c r="J5112" s="2">
        <f t="shared" si="399"/>
        <v>2050000</v>
      </c>
      <c r="K5112" s="2"/>
    </row>
    <row r="5113" spans="1:11" x14ac:dyDescent="0.3">
      <c r="A5113" s="1">
        <v>45200</v>
      </c>
      <c r="B5113" t="s">
        <v>19</v>
      </c>
      <c r="C5113" t="s">
        <v>20</v>
      </c>
      <c r="D5113">
        <v>75</v>
      </c>
      <c r="E5113" s="2">
        <v>30000</v>
      </c>
      <c r="F5113">
        <f t="shared" si="395"/>
        <v>2023</v>
      </c>
      <c r="G5113" t="str">
        <f t="shared" si="396"/>
        <v>October</v>
      </c>
      <c r="H5113">
        <f t="shared" si="397"/>
        <v>4</v>
      </c>
      <c r="I5113" t="str">
        <f t="shared" si="398"/>
        <v>Sunday</v>
      </c>
      <c r="J5113" s="2">
        <f t="shared" si="399"/>
        <v>2250000</v>
      </c>
      <c r="K5113" s="2"/>
    </row>
    <row r="5114" spans="1:11" x14ac:dyDescent="0.3">
      <c r="A5114" s="1">
        <v>45201</v>
      </c>
      <c r="B5114" t="s">
        <v>5</v>
      </c>
      <c r="C5114" t="s">
        <v>6</v>
      </c>
      <c r="D5114">
        <v>105</v>
      </c>
      <c r="E5114" s="2">
        <v>50000</v>
      </c>
      <c r="F5114">
        <f t="shared" si="395"/>
        <v>2023</v>
      </c>
      <c r="G5114" t="str">
        <f t="shared" si="396"/>
        <v>October</v>
      </c>
      <c r="H5114">
        <f t="shared" si="397"/>
        <v>4</v>
      </c>
      <c r="I5114" t="str">
        <f t="shared" si="398"/>
        <v>Monday</v>
      </c>
      <c r="J5114" s="2">
        <f t="shared" si="399"/>
        <v>5250000</v>
      </c>
      <c r="K5114" s="2"/>
    </row>
    <row r="5115" spans="1:11" x14ac:dyDescent="0.3">
      <c r="A5115" s="1">
        <v>45201</v>
      </c>
      <c r="B5115" t="s">
        <v>7</v>
      </c>
      <c r="C5115" t="s">
        <v>8</v>
      </c>
      <c r="D5115">
        <v>68</v>
      </c>
      <c r="E5115" s="2">
        <v>35000</v>
      </c>
      <c r="F5115">
        <f t="shared" si="395"/>
        <v>2023</v>
      </c>
      <c r="G5115" t="str">
        <f t="shared" si="396"/>
        <v>October</v>
      </c>
      <c r="H5115">
        <f t="shared" si="397"/>
        <v>4</v>
      </c>
      <c r="I5115" t="str">
        <f t="shared" si="398"/>
        <v>Monday</v>
      </c>
      <c r="J5115" s="2">
        <f t="shared" si="399"/>
        <v>2380000</v>
      </c>
      <c r="K5115" s="2"/>
    </row>
    <row r="5116" spans="1:11" x14ac:dyDescent="0.3">
      <c r="A5116" s="1">
        <v>45201</v>
      </c>
      <c r="B5116" t="s">
        <v>9</v>
      </c>
      <c r="C5116" t="s">
        <v>10</v>
      </c>
      <c r="D5116">
        <v>65</v>
      </c>
      <c r="E5116" s="2">
        <v>45000</v>
      </c>
      <c r="F5116">
        <f t="shared" si="395"/>
        <v>2023</v>
      </c>
      <c r="G5116" t="str">
        <f t="shared" si="396"/>
        <v>October</v>
      </c>
      <c r="H5116">
        <f t="shared" si="397"/>
        <v>4</v>
      </c>
      <c r="I5116" t="str">
        <f t="shared" si="398"/>
        <v>Monday</v>
      </c>
      <c r="J5116" s="2">
        <f t="shared" si="399"/>
        <v>2925000</v>
      </c>
      <c r="K5116" s="2"/>
    </row>
    <row r="5117" spans="1:11" x14ac:dyDescent="0.3">
      <c r="A5117" s="1">
        <v>45201</v>
      </c>
      <c r="B5117" t="s">
        <v>11</v>
      </c>
      <c r="C5117" t="s">
        <v>12</v>
      </c>
      <c r="D5117">
        <v>51</v>
      </c>
      <c r="E5117" s="2">
        <v>60000</v>
      </c>
      <c r="F5117">
        <f t="shared" si="395"/>
        <v>2023</v>
      </c>
      <c r="G5117" t="str">
        <f t="shared" si="396"/>
        <v>October</v>
      </c>
      <c r="H5117">
        <f t="shared" si="397"/>
        <v>4</v>
      </c>
      <c r="I5117" t="str">
        <f t="shared" si="398"/>
        <v>Monday</v>
      </c>
      <c r="J5117" s="2">
        <f t="shared" si="399"/>
        <v>3060000</v>
      </c>
      <c r="K5117" s="2"/>
    </row>
    <row r="5118" spans="1:11" x14ac:dyDescent="0.3">
      <c r="A5118" s="1">
        <v>45201</v>
      </c>
      <c r="B5118" t="s">
        <v>13</v>
      </c>
      <c r="C5118" t="s">
        <v>14</v>
      </c>
      <c r="D5118">
        <v>106</v>
      </c>
      <c r="E5118" s="2">
        <v>20000</v>
      </c>
      <c r="F5118">
        <f t="shared" si="395"/>
        <v>2023</v>
      </c>
      <c r="G5118" t="str">
        <f t="shared" si="396"/>
        <v>October</v>
      </c>
      <c r="H5118">
        <f t="shared" si="397"/>
        <v>4</v>
      </c>
      <c r="I5118" t="str">
        <f t="shared" si="398"/>
        <v>Monday</v>
      </c>
      <c r="J5118" s="2">
        <f t="shared" si="399"/>
        <v>2120000</v>
      </c>
      <c r="K5118" s="2"/>
    </row>
    <row r="5119" spans="1:11" x14ac:dyDescent="0.3">
      <c r="A5119" s="1">
        <v>45201</v>
      </c>
      <c r="B5119" t="s">
        <v>15</v>
      </c>
      <c r="C5119" t="s">
        <v>16</v>
      </c>
      <c r="D5119">
        <v>249</v>
      </c>
      <c r="E5119" s="2">
        <v>5000</v>
      </c>
      <c r="F5119">
        <f t="shared" si="395"/>
        <v>2023</v>
      </c>
      <c r="G5119" t="str">
        <f t="shared" si="396"/>
        <v>October</v>
      </c>
      <c r="H5119">
        <f t="shared" si="397"/>
        <v>4</v>
      </c>
      <c r="I5119" t="str">
        <f t="shared" si="398"/>
        <v>Monday</v>
      </c>
      <c r="J5119" s="2">
        <f t="shared" si="399"/>
        <v>1245000</v>
      </c>
      <c r="K5119" s="2"/>
    </row>
    <row r="5120" spans="1:11" x14ac:dyDescent="0.3">
      <c r="A5120" s="1">
        <v>45201</v>
      </c>
      <c r="B5120" t="s">
        <v>17</v>
      </c>
      <c r="C5120" t="s">
        <v>18</v>
      </c>
      <c r="D5120">
        <v>78</v>
      </c>
      <c r="E5120" s="2">
        <v>25000</v>
      </c>
      <c r="F5120">
        <f t="shared" si="395"/>
        <v>2023</v>
      </c>
      <c r="G5120" t="str">
        <f t="shared" si="396"/>
        <v>October</v>
      </c>
      <c r="H5120">
        <f t="shared" si="397"/>
        <v>4</v>
      </c>
      <c r="I5120" t="str">
        <f t="shared" si="398"/>
        <v>Monday</v>
      </c>
      <c r="J5120" s="2">
        <f t="shared" si="399"/>
        <v>1950000</v>
      </c>
      <c r="K5120" s="2"/>
    </row>
    <row r="5121" spans="1:11" x14ac:dyDescent="0.3">
      <c r="A5121" s="1">
        <v>45201</v>
      </c>
      <c r="B5121" t="s">
        <v>19</v>
      </c>
      <c r="C5121" t="s">
        <v>20</v>
      </c>
      <c r="D5121">
        <v>71</v>
      </c>
      <c r="E5121" s="2">
        <v>30000</v>
      </c>
      <c r="F5121">
        <f t="shared" si="395"/>
        <v>2023</v>
      </c>
      <c r="G5121" t="str">
        <f t="shared" si="396"/>
        <v>October</v>
      </c>
      <c r="H5121">
        <f t="shared" si="397"/>
        <v>4</v>
      </c>
      <c r="I5121" t="str">
        <f t="shared" si="398"/>
        <v>Monday</v>
      </c>
      <c r="J5121" s="2">
        <f t="shared" si="399"/>
        <v>2130000</v>
      </c>
      <c r="K5121" s="2"/>
    </row>
    <row r="5122" spans="1:11" x14ac:dyDescent="0.3">
      <c r="A5122" s="1">
        <v>45202</v>
      </c>
      <c r="B5122" t="s">
        <v>5</v>
      </c>
      <c r="C5122" t="s">
        <v>6</v>
      </c>
      <c r="D5122">
        <v>113</v>
      </c>
      <c r="E5122" s="2">
        <v>50000</v>
      </c>
      <c r="F5122">
        <f t="shared" ref="F5122:F5185" si="400">YEAR(A5122)</f>
        <v>2023</v>
      </c>
      <c r="G5122" t="str">
        <f t="shared" ref="G5122:G5185" si="401">TEXT(A5122,"mmmm")</f>
        <v>October</v>
      </c>
      <c r="H5122">
        <f t="shared" ref="H5122:H5185" si="402">ROUNDUP(MONTH(A5122)/3,0)</f>
        <v>4</v>
      </c>
      <c r="I5122" t="str">
        <f t="shared" ref="I5122:I5185" si="403">TEXT(A5122,"dddd")</f>
        <v>Tuesday</v>
      </c>
      <c r="J5122" s="2">
        <f t="shared" ref="J5122:J5185" si="404">D5122*E5122</f>
        <v>5650000</v>
      </c>
      <c r="K5122" s="2"/>
    </row>
    <row r="5123" spans="1:11" x14ac:dyDescent="0.3">
      <c r="A5123" s="1">
        <v>45202</v>
      </c>
      <c r="B5123" t="s">
        <v>7</v>
      </c>
      <c r="C5123" t="s">
        <v>8</v>
      </c>
      <c r="D5123">
        <v>72</v>
      </c>
      <c r="E5123" s="2">
        <v>35000</v>
      </c>
      <c r="F5123">
        <f t="shared" si="400"/>
        <v>2023</v>
      </c>
      <c r="G5123" t="str">
        <f t="shared" si="401"/>
        <v>October</v>
      </c>
      <c r="H5123">
        <f t="shared" si="402"/>
        <v>4</v>
      </c>
      <c r="I5123" t="str">
        <f t="shared" si="403"/>
        <v>Tuesday</v>
      </c>
      <c r="J5123" s="2">
        <f t="shared" si="404"/>
        <v>2520000</v>
      </c>
      <c r="K5123" s="2"/>
    </row>
    <row r="5124" spans="1:11" x14ac:dyDescent="0.3">
      <c r="A5124" s="1">
        <v>45202</v>
      </c>
      <c r="B5124" t="s">
        <v>9</v>
      </c>
      <c r="C5124" t="s">
        <v>10</v>
      </c>
      <c r="D5124">
        <v>67</v>
      </c>
      <c r="E5124" s="2">
        <v>45000</v>
      </c>
      <c r="F5124">
        <f t="shared" si="400"/>
        <v>2023</v>
      </c>
      <c r="G5124" t="str">
        <f t="shared" si="401"/>
        <v>October</v>
      </c>
      <c r="H5124">
        <f t="shared" si="402"/>
        <v>4</v>
      </c>
      <c r="I5124" t="str">
        <f t="shared" si="403"/>
        <v>Tuesday</v>
      </c>
      <c r="J5124" s="2">
        <f t="shared" si="404"/>
        <v>3015000</v>
      </c>
      <c r="K5124" s="2"/>
    </row>
    <row r="5125" spans="1:11" x14ac:dyDescent="0.3">
      <c r="A5125" s="1">
        <v>45202</v>
      </c>
      <c r="B5125" t="s">
        <v>11</v>
      </c>
      <c r="C5125" t="s">
        <v>12</v>
      </c>
      <c r="D5125">
        <v>49</v>
      </c>
      <c r="E5125" s="2">
        <v>60000</v>
      </c>
      <c r="F5125">
        <f t="shared" si="400"/>
        <v>2023</v>
      </c>
      <c r="G5125" t="str">
        <f t="shared" si="401"/>
        <v>October</v>
      </c>
      <c r="H5125">
        <f t="shared" si="402"/>
        <v>4</v>
      </c>
      <c r="I5125" t="str">
        <f t="shared" si="403"/>
        <v>Tuesday</v>
      </c>
      <c r="J5125" s="2">
        <f t="shared" si="404"/>
        <v>2940000</v>
      </c>
      <c r="K5125" s="2"/>
    </row>
    <row r="5126" spans="1:11" x14ac:dyDescent="0.3">
      <c r="A5126" s="1">
        <v>45202</v>
      </c>
      <c r="B5126" t="s">
        <v>13</v>
      </c>
      <c r="C5126" t="s">
        <v>14</v>
      </c>
      <c r="D5126">
        <v>108</v>
      </c>
      <c r="E5126" s="2">
        <v>20000</v>
      </c>
      <c r="F5126">
        <f t="shared" si="400"/>
        <v>2023</v>
      </c>
      <c r="G5126" t="str">
        <f t="shared" si="401"/>
        <v>October</v>
      </c>
      <c r="H5126">
        <f t="shared" si="402"/>
        <v>4</v>
      </c>
      <c r="I5126" t="str">
        <f t="shared" si="403"/>
        <v>Tuesday</v>
      </c>
      <c r="J5126" s="2">
        <f t="shared" si="404"/>
        <v>2160000</v>
      </c>
      <c r="K5126" s="2"/>
    </row>
    <row r="5127" spans="1:11" x14ac:dyDescent="0.3">
      <c r="A5127" s="1">
        <v>45202</v>
      </c>
      <c r="B5127" t="s">
        <v>15</v>
      </c>
      <c r="C5127" t="s">
        <v>16</v>
      </c>
      <c r="D5127">
        <v>252</v>
      </c>
      <c r="E5127" s="2">
        <v>5000</v>
      </c>
      <c r="F5127">
        <f t="shared" si="400"/>
        <v>2023</v>
      </c>
      <c r="G5127" t="str">
        <f t="shared" si="401"/>
        <v>October</v>
      </c>
      <c r="H5127">
        <f t="shared" si="402"/>
        <v>4</v>
      </c>
      <c r="I5127" t="str">
        <f t="shared" si="403"/>
        <v>Tuesday</v>
      </c>
      <c r="J5127" s="2">
        <f t="shared" si="404"/>
        <v>1260000</v>
      </c>
      <c r="K5127" s="2"/>
    </row>
    <row r="5128" spans="1:11" x14ac:dyDescent="0.3">
      <c r="A5128" s="1">
        <v>45202</v>
      </c>
      <c r="B5128" t="s">
        <v>17</v>
      </c>
      <c r="C5128" t="s">
        <v>18</v>
      </c>
      <c r="D5128">
        <v>80</v>
      </c>
      <c r="E5128" s="2">
        <v>25000</v>
      </c>
      <c r="F5128">
        <f t="shared" si="400"/>
        <v>2023</v>
      </c>
      <c r="G5128" t="str">
        <f t="shared" si="401"/>
        <v>October</v>
      </c>
      <c r="H5128">
        <f t="shared" si="402"/>
        <v>4</v>
      </c>
      <c r="I5128" t="str">
        <f t="shared" si="403"/>
        <v>Tuesday</v>
      </c>
      <c r="J5128" s="2">
        <f t="shared" si="404"/>
        <v>2000000</v>
      </c>
      <c r="K5128" s="2"/>
    </row>
    <row r="5129" spans="1:11" x14ac:dyDescent="0.3">
      <c r="A5129" s="1">
        <v>45202</v>
      </c>
      <c r="B5129" t="s">
        <v>19</v>
      </c>
      <c r="C5129" t="s">
        <v>20</v>
      </c>
      <c r="D5129">
        <v>74</v>
      </c>
      <c r="E5129" s="2">
        <v>30000</v>
      </c>
      <c r="F5129">
        <f t="shared" si="400"/>
        <v>2023</v>
      </c>
      <c r="G5129" t="str">
        <f t="shared" si="401"/>
        <v>October</v>
      </c>
      <c r="H5129">
        <f t="shared" si="402"/>
        <v>4</v>
      </c>
      <c r="I5129" t="str">
        <f t="shared" si="403"/>
        <v>Tuesday</v>
      </c>
      <c r="J5129" s="2">
        <f t="shared" si="404"/>
        <v>2220000</v>
      </c>
      <c r="K5129" s="2"/>
    </row>
    <row r="5130" spans="1:11" x14ac:dyDescent="0.3">
      <c r="A5130" s="1">
        <v>45203</v>
      </c>
      <c r="B5130" t="s">
        <v>5</v>
      </c>
      <c r="C5130" t="s">
        <v>6</v>
      </c>
      <c r="D5130">
        <v>102</v>
      </c>
      <c r="E5130" s="2">
        <v>50000</v>
      </c>
      <c r="F5130">
        <f t="shared" si="400"/>
        <v>2023</v>
      </c>
      <c r="G5130" t="str">
        <f t="shared" si="401"/>
        <v>October</v>
      </c>
      <c r="H5130">
        <f t="shared" si="402"/>
        <v>4</v>
      </c>
      <c r="I5130" t="str">
        <f t="shared" si="403"/>
        <v>Wednesday</v>
      </c>
      <c r="J5130" s="2">
        <f t="shared" si="404"/>
        <v>5100000</v>
      </c>
      <c r="K5130" s="2"/>
    </row>
    <row r="5131" spans="1:11" x14ac:dyDescent="0.3">
      <c r="A5131" s="1">
        <v>45203</v>
      </c>
      <c r="B5131" t="s">
        <v>7</v>
      </c>
      <c r="C5131" t="s">
        <v>8</v>
      </c>
      <c r="D5131">
        <v>77</v>
      </c>
      <c r="E5131" s="2">
        <v>35000</v>
      </c>
      <c r="F5131">
        <f t="shared" si="400"/>
        <v>2023</v>
      </c>
      <c r="G5131" t="str">
        <f t="shared" si="401"/>
        <v>October</v>
      </c>
      <c r="H5131">
        <f t="shared" si="402"/>
        <v>4</v>
      </c>
      <c r="I5131" t="str">
        <f t="shared" si="403"/>
        <v>Wednesday</v>
      </c>
      <c r="J5131" s="2">
        <f t="shared" si="404"/>
        <v>2695000</v>
      </c>
      <c r="K5131" s="2"/>
    </row>
    <row r="5132" spans="1:11" x14ac:dyDescent="0.3">
      <c r="A5132" s="1">
        <v>45203</v>
      </c>
      <c r="B5132" t="s">
        <v>9</v>
      </c>
      <c r="C5132" t="s">
        <v>10</v>
      </c>
      <c r="D5132">
        <v>69</v>
      </c>
      <c r="E5132" s="2">
        <v>45000</v>
      </c>
      <c r="F5132">
        <f t="shared" si="400"/>
        <v>2023</v>
      </c>
      <c r="G5132" t="str">
        <f t="shared" si="401"/>
        <v>October</v>
      </c>
      <c r="H5132">
        <f t="shared" si="402"/>
        <v>4</v>
      </c>
      <c r="I5132" t="str">
        <f t="shared" si="403"/>
        <v>Wednesday</v>
      </c>
      <c r="J5132" s="2">
        <f t="shared" si="404"/>
        <v>3105000</v>
      </c>
      <c r="K5132" s="2"/>
    </row>
    <row r="5133" spans="1:11" x14ac:dyDescent="0.3">
      <c r="A5133" s="1">
        <v>45203</v>
      </c>
      <c r="B5133" t="s">
        <v>11</v>
      </c>
      <c r="C5133" t="s">
        <v>12</v>
      </c>
      <c r="D5133">
        <v>53</v>
      </c>
      <c r="E5133" s="2">
        <v>60000</v>
      </c>
      <c r="F5133">
        <f t="shared" si="400"/>
        <v>2023</v>
      </c>
      <c r="G5133" t="str">
        <f t="shared" si="401"/>
        <v>October</v>
      </c>
      <c r="H5133">
        <f t="shared" si="402"/>
        <v>4</v>
      </c>
      <c r="I5133" t="str">
        <f t="shared" si="403"/>
        <v>Wednesday</v>
      </c>
      <c r="J5133" s="2">
        <f t="shared" si="404"/>
        <v>3180000</v>
      </c>
      <c r="K5133" s="2"/>
    </row>
    <row r="5134" spans="1:11" x14ac:dyDescent="0.3">
      <c r="A5134" s="1">
        <v>45203</v>
      </c>
      <c r="B5134" t="s">
        <v>13</v>
      </c>
      <c r="C5134" t="s">
        <v>14</v>
      </c>
      <c r="D5134">
        <v>102</v>
      </c>
      <c r="E5134" s="2">
        <v>20000</v>
      </c>
      <c r="F5134">
        <f t="shared" si="400"/>
        <v>2023</v>
      </c>
      <c r="G5134" t="str">
        <f t="shared" si="401"/>
        <v>October</v>
      </c>
      <c r="H5134">
        <f t="shared" si="402"/>
        <v>4</v>
      </c>
      <c r="I5134" t="str">
        <f t="shared" si="403"/>
        <v>Wednesday</v>
      </c>
      <c r="J5134" s="2">
        <f t="shared" si="404"/>
        <v>2040000</v>
      </c>
      <c r="K5134" s="2"/>
    </row>
    <row r="5135" spans="1:11" x14ac:dyDescent="0.3">
      <c r="A5135" s="1">
        <v>45203</v>
      </c>
      <c r="B5135" t="s">
        <v>15</v>
      </c>
      <c r="C5135" t="s">
        <v>16</v>
      </c>
      <c r="D5135">
        <v>258</v>
      </c>
      <c r="E5135" s="2">
        <v>5000</v>
      </c>
      <c r="F5135">
        <f t="shared" si="400"/>
        <v>2023</v>
      </c>
      <c r="G5135" t="str">
        <f t="shared" si="401"/>
        <v>October</v>
      </c>
      <c r="H5135">
        <f t="shared" si="402"/>
        <v>4</v>
      </c>
      <c r="I5135" t="str">
        <f t="shared" si="403"/>
        <v>Wednesday</v>
      </c>
      <c r="J5135" s="2">
        <f t="shared" si="404"/>
        <v>1290000</v>
      </c>
      <c r="K5135" s="2"/>
    </row>
    <row r="5136" spans="1:11" x14ac:dyDescent="0.3">
      <c r="A5136" s="1">
        <v>45203</v>
      </c>
      <c r="B5136" t="s">
        <v>17</v>
      </c>
      <c r="C5136" t="s">
        <v>18</v>
      </c>
      <c r="D5136">
        <v>84</v>
      </c>
      <c r="E5136" s="2">
        <v>25000</v>
      </c>
      <c r="F5136">
        <f t="shared" si="400"/>
        <v>2023</v>
      </c>
      <c r="G5136" t="str">
        <f t="shared" si="401"/>
        <v>October</v>
      </c>
      <c r="H5136">
        <f t="shared" si="402"/>
        <v>4</v>
      </c>
      <c r="I5136" t="str">
        <f t="shared" si="403"/>
        <v>Wednesday</v>
      </c>
      <c r="J5136" s="2">
        <f t="shared" si="404"/>
        <v>2100000</v>
      </c>
      <c r="K5136" s="2"/>
    </row>
    <row r="5137" spans="1:11" x14ac:dyDescent="0.3">
      <c r="A5137" s="1">
        <v>45203</v>
      </c>
      <c r="B5137" t="s">
        <v>19</v>
      </c>
      <c r="C5137" t="s">
        <v>20</v>
      </c>
      <c r="D5137">
        <v>72</v>
      </c>
      <c r="E5137" s="2">
        <v>30000</v>
      </c>
      <c r="F5137">
        <f t="shared" si="400"/>
        <v>2023</v>
      </c>
      <c r="G5137" t="str">
        <f t="shared" si="401"/>
        <v>October</v>
      </c>
      <c r="H5137">
        <f t="shared" si="402"/>
        <v>4</v>
      </c>
      <c r="I5137" t="str">
        <f t="shared" si="403"/>
        <v>Wednesday</v>
      </c>
      <c r="J5137" s="2">
        <f t="shared" si="404"/>
        <v>2160000</v>
      </c>
      <c r="K5137" s="2"/>
    </row>
    <row r="5138" spans="1:11" x14ac:dyDescent="0.3">
      <c r="A5138" s="1">
        <v>45204</v>
      </c>
      <c r="B5138" t="s">
        <v>5</v>
      </c>
      <c r="C5138" t="s">
        <v>6</v>
      </c>
      <c r="D5138">
        <v>115</v>
      </c>
      <c r="E5138" s="2">
        <v>50000</v>
      </c>
      <c r="F5138">
        <f t="shared" si="400"/>
        <v>2023</v>
      </c>
      <c r="G5138" t="str">
        <f t="shared" si="401"/>
        <v>October</v>
      </c>
      <c r="H5138">
        <f t="shared" si="402"/>
        <v>4</v>
      </c>
      <c r="I5138" t="str">
        <f t="shared" si="403"/>
        <v>Thursday</v>
      </c>
      <c r="J5138" s="2">
        <f t="shared" si="404"/>
        <v>5750000</v>
      </c>
      <c r="K5138" s="2"/>
    </row>
    <row r="5139" spans="1:11" x14ac:dyDescent="0.3">
      <c r="A5139" s="1">
        <v>45204</v>
      </c>
      <c r="B5139" t="s">
        <v>7</v>
      </c>
      <c r="C5139" t="s">
        <v>8</v>
      </c>
      <c r="D5139">
        <v>74</v>
      </c>
      <c r="E5139" s="2">
        <v>35000</v>
      </c>
      <c r="F5139">
        <f t="shared" si="400"/>
        <v>2023</v>
      </c>
      <c r="G5139" t="str">
        <f t="shared" si="401"/>
        <v>October</v>
      </c>
      <c r="H5139">
        <f t="shared" si="402"/>
        <v>4</v>
      </c>
      <c r="I5139" t="str">
        <f t="shared" si="403"/>
        <v>Thursday</v>
      </c>
      <c r="J5139" s="2">
        <f t="shared" si="404"/>
        <v>2590000</v>
      </c>
      <c r="K5139" s="2"/>
    </row>
    <row r="5140" spans="1:11" x14ac:dyDescent="0.3">
      <c r="A5140" s="1">
        <v>45204</v>
      </c>
      <c r="B5140" t="s">
        <v>9</v>
      </c>
      <c r="C5140" t="s">
        <v>10</v>
      </c>
      <c r="D5140">
        <v>73</v>
      </c>
      <c r="E5140" s="2">
        <v>45000</v>
      </c>
      <c r="F5140">
        <f t="shared" si="400"/>
        <v>2023</v>
      </c>
      <c r="G5140" t="str">
        <f t="shared" si="401"/>
        <v>October</v>
      </c>
      <c r="H5140">
        <f t="shared" si="402"/>
        <v>4</v>
      </c>
      <c r="I5140" t="str">
        <f t="shared" si="403"/>
        <v>Thursday</v>
      </c>
      <c r="J5140" s="2">
        <f t="shared" si="404"/>
        <v>3285000</v>
      </c>
      <c r="K5140" s="2"/>
    </row>
    <row r="5141" spans="1:11" x14ac:dyDescent="0.3">
      <c r="A5141" s="1">
        <v>45204</v>
      </c>
      <c r="B5141" t="s">
        <v>11</v>
      </c>
      <c r="C5141" t="s">
        <v>12</v>
      </c>
      <c r="D5141">
        <v>53</v>
      </c>
      <c r="E5141" s="2">
        <v>60000</v>
      </c>
      <c r="F5141">
        <f t="shared" si="400"/>
        <v>2023</v>
      </c>
      <c r="G5141" t="str">
        <f t="shared" si="401"/>
        <v>October</v>
      </c>
      <c r="H5141">
        <f t="shared" si="402"/>
        <v>4</v>
      </c>
      <c r="I5141" t="str">
        <f t="shared" si="403"/>
        <v>Thursday</v>
      </c>
      <c r="J5141" s="2">
        <f t="shared" si="404"/>
        <v>3180000</v>
      </c>
      <c r="K5141" s="2"/>
    </row>
    <row r="5142" spans="1:11" x14ac:dyDescent="0.3">
      <c r="A5142" s="1">
        <v>45204</v>
      </c>
      <c r="B5142" t="s">
        <v>13</v>
      </c>
      <c r="C5142" t="s">
        <v>14</v>
      </c>
      <c r="D5142">
        <v>108</v>
      </c>
      <c r="E5142" s="2">
        <v>20000</v>
      </c>
      <c r="F5142">
        <f t="shared" si="400"/>
        <v>2023</v>
      </c>
      <c r="G5142" t="str">
        <f t="shared" si="401"/>
        <v>October</v>
      </c>
      <c r="H5142">
        <f t="shared" si="402"/>
        <v>4</v>
      </c>
      <c r="I5142" t="str">
        <f t="shared" si="403"/>
        <v>Thursday</v>
      </c>
      <c r="J5142" s="2">
        <f t="shared" si="404"/>
        <v>2160000</v>
      </c>
      <c r="K5142" s="2"/>
    </row>
    <row r="5143" spans="1:11" x14ac:dyDescent="0.3">
      <c r="A5143" s="1">
        <v>45204</v>
      </c>
      <c r="B5143" t="s">
        <v>15</v>
      </c>
      <c r="C5143" t="s">
        <v>16</v>
      </c>
      <c r="D5143">
        <v>243</v>
      </c>
      <c r="E5143" s="2">
        <v>5000</v>
      </c>
      <c r="F5143">
        <f t="shared" si="400"/>
        <v>2023</v>
      </c>
      <c r="G5143" t="str">
        <f t="shared" si="401"/>
        <v>October</v>
      </c>
      <c r="H5143">
        <f t="shared" si="402"/>
        <v>4</v>
      </c>
      <c r="I5143" t="str">
        <f t="shared" si="403"/>
        <v>Thursday</v>
      </c>
      <c r="J5143" s="2">
        <f t="shared" si="404"/>
        <v>1215000</v>
      </c>
      <c r="K5143" s="2"/>
    </row>
    <row r="5144" spans="1:11" x14ac:dyDescent="0.3">
      <c r="A5144" s="1">
        <v>45204</v>
      </c>
      <c r="B5144" t="s">
        <v>17</v>
      </c>
      <c r="C5144" t="s">
        <v>18</v>
      </c>
      <c r="D5144">
        <v>89</v>
      </c>
      <c r="E5144" s="2">
        <v>25000</v>
      </c>
      <c r="F5144">
        <f t="shared" si="400"/>
        <v>2023</v>
      </c>
      <c r="G5144" t="str">
        <f t="shared" si="401"/>
        <v>October</v>
      </c>
      <c r="H5144">
        <f t="shared" si="402"/>
        <v>4</v>
      </c>
      <c r="I5144" t="str">
        <f t="shared" si="403"/>
        <v>Thursday</v>
      </c>
      <c r="J5144" s="2">
        <f t="shared" si="404"/>
        <v>2225000</v>
      </c>
      <c r="K5144" s="2"/>
    </row>
    <row r="5145" spans="1:11" x14ac:dyDescent="0.3">
      <c r="A5145" s="1">
        <v>45204</v>
      </c>
      <c r="B5145" t="s">
        <v>19</v>
      </c>
      <c r="C5145" t="s">
        <v>20</v>
      </c>
      <c r="D5145">
        <v>76</v>
      </c>
      <c r="E5145" s="2">
        <v>30000</v>
      </c>
      <c r="F5145">
        <f t="shared" si="400"/>
        <v>2023</v>
      </c>
      <c r="G5145" t="str">
        <f t="shared" si="401"/>
        <v>October</v>
      </c>
      <c r="H5145">
        <f t="shared" si="402"/>
        <v>4</v>
      </c>
      <c r="I5145" t="str">
        <f t="shared" si="403"/>
        <v>Thursday</v>
      </c>
      <c r="J5145" s="2">
        <f t="shared" si="404"/>
        <v>2280000</v>
      </c>
      <c r="K5145" s="2"/>
    </row>
    <row r="5146" spans="1:11" x14ac:dyDescent="0.3">
      <c r="A5146" s="1">
        <v>45205</v>
      </c>
      <c r="B5146" t="s">
        <v>5</v>
      </c>
      <c r="C5146" t="s">
        <v>6</v>
      </c>
      <c r="D5146">
        <v>105</v>
      </c>
      <c r="E5146" s="2">
        <v>50000</v>
      </c>
      <c r="F5146">
        <f t="shared" si="400"/>
        <v>2023</v>
      </c>
      <c r="G5146" t="str">
        <f t="shared" si="401"/>
        <v>October</v>
      </c>
      <c r="H5146">
        <f t="shared" si="402"/>
        <v>4</v>
      </c>
      <c r="I5146" t="str">
        <f t="shared" si="403"/>
        <v>Friday</v>
      </c>
      <c r="J5146" s="2">
        <f t="shared" si="404"/>
        <v>5250000</v>
      </c>
      <c r="K5146" s="2"/>
    </row>
    <row r="5147" spans="1:11" x14ac:dyDescent="0.3">
      <c r="A5147" s="1">
        <v>45205</v>
      </c>
      <c r="B5147" t="s">
        <v>7</v>
      </c>
      <c r="C5147" t="s">
        <v>8</v>
      </c>
      <c r="D5147">
        <v>75</v>
      </c>
      <c r="E5147" s="2">
        <v>35000</v>
      </c>
      <c r="F5147">
        <f t="shared" si="400"/>
        <v>2023</v>
      </c>
      <c r="G5147" t="str">
        <f t="shared" si="401"/>
        <v>October</v>
      </c>
      <c r="H5147">
        <f t="shared" si="402"/>
        <v>4</v>
      </c>
      <c r="I5147" t="str">
        <f t="shared" si="403"/>
        <v>Friday</v>
      </c>
      <c r="J5147" s="2">
        <f t="shared" si="404"/>
        <v>2625000</v>
      </c>
      <c r="K5147" s="2"/>
    </row>
    <row r="5148" spans="1:11" x14ac:dyDescent="0.3">
      <c r="A5148" s="1">
        <v>45205</v>
      </c>
      <c r="B5148" t="s">
        <v>9</v>
      </c>
      <c r="C5148" t="s">
        <v>10</v>
      </c>
      <c r="D5148">
        <v>79</v>
      </c>
      <c r="E5148" s="2">
        <v>45000</v>
      </c>
      <c r="F5148">
        <f t="shared" si="400"/>
        <v>2023</v>
      </c>
      <c r="G5148" t="str">
        <f t="shared" si="401"/>
        <v>October</v>
      </c>
      <c r="H5148">
        <f t="shared" si="402"/>
        <v>4</v>
      </c>
      <c r="I5148" t="str">
        <f t="shared" si="403"/>
        <v>Friday</v>
      </c>
      <c r="J5148" s="2">
        <f t="shared" si="404"/>
        <v>3555000</v>
      </c>
      <c r="K5148" s="2"/>
    </row>
    <row r="5149" spans="1:11" x14ac:dyDescent="0.3">
      <c r="A5149" s="1">
        <v>45205</v>
      </c>
      <c r="B5149" t="s">
        <v>11</v>
      </c>
      <c r="C5149" t="s">
        <v>12</v>
      </c>
      <c r="D5149">
        <v>52</v>
      </c>
      <c r="E5149" s="2">
        <v>60000</v>
      </c>
      <c r="F5149">
        <f t="shared" si="400"/>
        <v>2023</v>
      </c>
      <c r="G5149" t="str">
        <f t="shared" si="401"/>
        <v>October</v>
      </c>
      <c r="H5149">
        <f t="shared" si="402"/>
        <v>4</v>
      </c>
      <c r="I5149" t="str">
        <f t="shared" si="403"/>
        <v>Friday</v>
      </c>
      <c r="J5149" s="2">
        <f t="shared" si="404"/>
        <v>3120000</v>
      </c>
      <c r="K5149" s="2"/>
    </row>
    <row r="5150" spans="1:11" x14ac:dyDescent="0.3">
      <c r="A5150" s="1">
        <v>45205</v>
      </c>
      <c r="B5150" t="s">
        <v>13</v>
      </c>
      <c r="C5150" t="s">
        <v>14</v>
      </c>
      <c r="D5150">
        <v>108</v>
      </c>
      <c r="E5150" s="2">
        <v>20000</v>
      </c>
      <c r="F5150">
        <f t="shared" si="400"/>
        <v>2023</v>
      </c>
      <c r="G5150" t="str">
        <f t="shared" si="401"/>
        <v>October</v>
      </c>
      <c r="H5150">
        <f t="shared" si="402"/>
        <v>4</v>
      </c>
      <c r="I5150" t="str">
        <f t="shared" si="403"/>
        <v>Friday</v>
      </c>
      <c r="J5150" s="2">
        <f t="shared" si="404"/>
        <v>2160000</v>
      </c>
      <c r="K5150" s="2"/>
    </row>
    <row r="5151" spans="1:11" x14ac:dyDescent="0.3">
      <c r="A5151" s="1">
        <v>45205</v>
      </c>
      <c r="B5151" t="s">
        <v>15</v>
      </c>
      <c r="C5151" t="s">
        <v>16</v>
      </c>
      <c r="D5151">
        <v>244</v>
      </c>
      <c r="E5151" s="2">
        <v>5000</v>
      </c>
      <c r="F5151">
        <f t="shared" si="400"/>
        <v>2023</v>
      </c>
      <c r="G5151" t="str">
        <f t="shared" si="401"/>
        <v>October</v>
      </c>
      <c r="H5151">
        <f t="shared" si="402"/>
        <v>4</v>
      </c>
      <c r="I5151" t="str">
        <f t="shared" si="403"/>
        <v>Friday</v>
      </c>
      <c r="J5151" s="2">
        <f t="shared" si="404"/>
        <v>1220000</v>
      </c>
      <c r="K5151" s="2"/>
    </row>
    <row r="5152" spans="1:11" x14ac:dyDescent="0.3">
      <c r="A5152" s="1">
        <v>45205</v>
      </c>
      <c r="B5152" t="s">
        <v>17</v>
      </c>
      <c r="C5152" t="s">
        <v>18</v>
      </c>
      <c r="D5152">
        <v>83</v>
      </c>
      <c r="E5152" s="2">
        <v>25000</v>
      </c>
      <c r="F5152">
        <f t="shared" si="400"/>
        <v>2023</v>
      </c>
      <c r="G5152" t="str">
        <f t="shared" si="401"/>
        <v>October</v>
      </c>
      <c r="H5152">
        <f t="shared" si="402"/>
        <v>4</v>
      </c>
      <c r="I5152" t="str">
        <f t="shared" si="403"/>
        <v>Friday</v>
      </c>
      <c r="J5152" s="2">
        <f t="shared" si="404"/>
        <v>2075000</v>
      </c>
      <c r="K5152" s="2"/>
    </row>
    <row r="5153" spans="1:11" x14ac:dyDescent="0.3">
      <c r="A5153" s="1">
        <v>45205</v>
      </c>
      <c r="B5153" t="s">
        <v>19</v>
      </c>
      <c r="C5153" t="s">
        <v>20</v>
      </c>
      <c r="D5153">
        <v>73</v>
      </c>
      <c r="E5153" s="2">
        <v>30000</v>
      </c>
      <c r="F5153">
        <f t="shared" si="400"/>
        <v>2023</v>
      </c>
      <c r="G5153" t="str">
        <f t="shared" si="401"/>
        <v>October</v>
      </c>
      <c r="H5153">
        <f t="shared" si="402"/>
        <v>4</v>
      </c>
      <c r="I5153" t="str">
        <f t="shared" si="403"/>
        <v>Friday</v>
      </c>
      <c r="J5153" s="2">
        <f t="shared" si="404"/>
        <v>2190000</v>
      </c>
      <c r="K5153" s="2"/>
    </row>
    <row r="5154" spans="1:11" x14ac:dyDescent="0.3">
      <c r="A5154" s="1">
        <v>45206</v>
      </c>
      <c r="B5154" t="s">
        <v>5</v>
      </c>
      <c r="C5154" t="s">
        <v>6</v>
      </c>
      <c r="D5154">
        <v>109</v>
      </c>
      <c r="E5154" s="2">
        <v>50000</v>
      </c>
      <c r="F5154">
        <f t="shared" si="400"/>
        <v>2023</v>
      </c>
      <c r="G5154" t="str">
        <f t="shared" si="401"/>
        <v>October</v>
      </c>
      <c r="H5154">
        <f t="shared" si="402"/>
        <v>4</v>
      </c>
      <c r="I5154" t="str">
        <f t="shared" si="403"/>
        <v>Saturday</v>
      </c>
      <c r="J5154" s="2">
        <f t="shared" si="404"/>
        <v>5450000</v>
      </c>
      <c r="K5154" s="2"/>
    </row>
    <row r="5155" spans="1:11" x14ac:dyDescent="0.3">
      <c r="A5155" s="1">
        <v>45206</v>
      </c>
      <c r="B5155" t="s">
        <v>7</v>
      </c>
      <c r="C5155" t="s">
        <v>8</v>
      </c>
      <c r="D5155">
        <v>71</v>
      </c>
      <c r="E5155" s="2">
        <v>35000</v>
      </c>
      <c r="F5155">
        <f t="shared" si="400"/>
        <v>2023</v>
      </c>
      <c r="G5155" t="str">
        <f t="shared" si="401"/>
        <v>October</v>
      </c>
      <c r="H5155">
        <f t="shared" si="402"/>
        <v>4</v>
      </c>
      <c r="I5155" t="str">
        <f t="shared" si="403"/>
        <v>Saturday</v>
      </c>
      <c r="J5155" s="2">
        <f t="shared" si="404"/>
        <v>2485000</v>
      </c>
      <c r="K5155" s="2"/>
    </row>
    <row r="5156" spans="1:11" x14ac:dyDescent="0.3">
      <c r="A5156" s="1">
        <v>45206</v>
      </c>
      <c r="B5156" t="s">
        <v>9</v>
      </c>
      <c r="C5156" t="s">
        <v>10</v>
      </c>
      <c r="D5156">
        <v>68</v>
      </c>
      <c r="E5156" s="2">
        <v>45000</v>
      </c>
      <c r="F5156">
        <f t="shared" si="400"/>
        <v>2023</v>
      </c>
      <c r="G5156" t="str">
        <f t="shared" si="401"/>
        <v>October</v>
      </c>
      <c r="H5156">
        <f t="shared" si="402"/>
        <v>4</v>
      </c>
      <c r="I5156" t="str">
        <f t="shared" si="403"/>
        <v>Saturday</v>
      </c>
      <c r="J5156" s="2">
        <f t="shared" si="404"/>
        <v>3060000</v>
      </c>
      <c r="K5156" s="2"/>
    </row>
    <row r="5157" spans="1:11" x14ac:dyDescent="0.3">
      <c r="A5157" s="1">
        <v>45206</v>
      </c>
      <c r="B5157" t="s">
        <v>11</v>
      </c>
      <c r="C5157" t="s">
        <v>12</v>
      </c>
      <c r="D5157">
        <v>53</v>
      </c>
      <c r="E5157" s="2">
        <v>60000</v>
      </c>
      <c r="F5157">
        <f t="shared" si="400"/>
        <v>2023</v>
      </c>
      <c r="G5157" t="str">
        <f t="shared" si="401"/>
        <v>October</v>
      </c>
      <c r="H5157">
        <f t="shared" si="402"/>
        <v>4</v>
      </c>
      <c r="I5157" t="str">
        <f t="shared" si="403"/>
        <v>Saturday</v>
      </c>
      <c r="J5157" s="2">
        <f t="shared" si="404"/>
        <v>3180000</v>
      </c>
      <c r="K5157" s="2"/>
    </row>
    <row r="5158" spans="1:11" x14ac:dyDescent="0.3">
      <c r="A5158" s="1">
        <v>45206</v>
      </c>
      <c r="B5158" t="s">
        <v>13</v>
      </c>
      <c r="C5158" t="s">
        <v>14</v>
      </c>
      <c r="D5158">
        <v>107</v>
      </c>
      <c r="E5158" s="2">
        <v>20000</v>
      </c>
      <c r="F5158">
        <f t="shared" si="400"/>
        <v>2023</v>
      </c>
      <c r="G5158" t="str">
        <f t="shared" si="401"/>
        <v>October</v>
      </c>
      <c r="H5158">
        <f t="shared" si="402"/>
        <v>4</v>
      </c>
      <c r="I5158" t="str">
        <f t="shared" si="403"/>
        <v>Saturday</v>
      </c>
      <c r="J5158" s="2">
        <f t="shared" si="404"/>
        <v>2140000</v>
      </c>
      <c r="K5158" s="2"/>
    </row>
    <row r="5159" spans="1:11" x14ac:dyDescent="0.3">
      <c r="A5159" s="1">
        <v>45206</v>
      </c>
      <c r="B5159" t="s">
        <v>15</v>
      </c>
      <c r="C5159" t="s">
        <v>16</v>
      </c>
      <c r="D5159">
        <v>255</v>
      </c>
      <c r="E5159" s="2">
        <v>5000</v>
      </c>
      <c r="F5159">
        <f t="shared" si="400"/>
        <v>2023</v>
      </c>
      <c r="G5159" t="str">
        <f t="shared" si="401"/>
        <v>October</v>
      </c>
      <c r="H5159">
        <f t="shared" si="402"/>
        <v>4</v>
      </c>
      <c r="I5159" t="str">
        <f t="shared" si="403"/>
        <v>Saturday</v>
      </c>
      <c r="J5159" s="2">
        <f t="shared" si="404"/>
        <v>1275000</v>
      </c>
      <c r="K5159" s="2"/>
    </row>
    <row r="5160" spans="1:11" x14ac:dyDescent="0.3">
      <c r="A5160" s="1">
        <v>45206</v>
      </c>
      <c r="B5160" t="s">
        <v>17</v>
      </c>
      <c r="C5160" t="s">
        <v>18</v>
      </c>
      <c r="D5160">
        <v>85</v>
      </c>
      <c r="E5160" s="2">
        <v>25000</v>
      </c>
      <c r="F5160">
        <f t="shared" si="400"/>
        <v>2023</v>
      </c>
      <c r="G5160" t="str">
        <f t="shared" si="401"/>
        <v>October</v>
      </c>
      <c r="H5160">
        <f t="shared" si="402"/>
        <v>4</v>
      </c>
      <c r="I5160" t="str">
        <f t="shared" si="403"/>
        <v>Saturday</v>
      </c>
      <c r="J5160" s="2">
        <f t="shared" si="404"/>
        <v>2125000</v>
      </c>
      <c r="K5160" s="2"/>
    </row>
    <row r="5161" spans="1:11" x14ac:dyDescent="0.3">
      <c r="A5161" s="1">
        <v>45206</v>
      </c>
      <c r="B5161" t="s">
        <v>19</v>
      </c>
      <c r="C5161" t="s">
        <v>20</v>
      </c>
      <c r="D5161">
        <v>78</v>
      </c>
      <c r="E5161" s="2">
        <v>30000</v>
      </c>
      <c r="F5161">
        <f t="shared" si="400"/>
        <v>2023</v>
      </c>
      <c r="G5161" t="str">
        <f t="shared" si="401"/>
        <v>October</v>
      </c>
      <c r="H5161">
        <f t="shared" si="402"/>
        <v>4</v>
      </c>
      <c r="I5161" t="str">
        <f t="shared" si="403"/>
        <v>Saturday</v>
      </c>
      <c r="J5161" s="2">
        <f t="shared" si="404"/>
        <v>2340000</v>
      </c>
      <c r="K5161" s="2"/>
    </row>
    <row r="5162" spans="1:11" x14ac:dyDescent="0.3">
      <c r="A5162" s="1">
        <v>45207</v>
      </c>
      <c r="B5162" t="s">
        <v>5</v>
      </c>
      <c r="C5162" t="s">
        <v>6</v>
      </c>
      <c r="D5162">
        <v>110</v>
      </c>
      <c r="E5162" s="2">
        <v>50000</v>
      </c>
      <c r="F5162">
        <f t="shared" si="400"/>
        <v>2023</v>
      </c>
      <c r="G5162" t="str">
        <f t="shared" si="401"/>
        <v>October</v>
      </c>
      <c r="H5162">
        <f t="shared" si="402"/>
        <v>4</v>
      </c>
      <c r="I5162" t="str">
        <f t="shared" si="403"/>
        <v>Sunday</v>
      </c>
      <c r="J5162" s="2">
        <f t="shared" si="404"/>
        <v>5500000</v>
      </c>
      <c r="K5162" s="2"/>
    </row>
    <row r="5163" spans="1:11" x14ac:dyDescent="0.3">
      <c r="A5163" s="1">
        <v>45207</v>
      </c>
      <c r="B5163" t="s">
        <v>7</v>
      </c>
      <c r="C5163" t="s">
        <v>8</v>
      </c>
      <c r="D5163">
        <v>71</v>
      </c>
      <c r="E5163" s="2">
        <v>35000</v>
      </c>
      <c r="F5163">
        <f t="shared" si="400"/>
        <v>2023</v>
      </c>
      <c r="G5163" t="str">
        <f t="shared" si="401"/>
        <v>October</v>
      </c>
      <c r="H5163">
        <f t="shared" si="402"/>
        <v>4</v>
      </c>
      <c r="I5163" t="str">
        <f t="shared" si="403"/>
        <v>Sunday</v>
      </c>
      <c r="J5163" s="2">
        <f t="shared" si="404"/>
        <v>2485000</v>
      </c>
      <c r="K5163" s="2"/>
    </row>
    <row r="5164" spans="1:11" x14ac:dyDescent="0.3">
      <c r="A5164" s="1">
        <v>45207</v>
      </c>
      <c r="B5164" t="s">
        <v>9</v>
      </c>
      <c r="C5164" t="s">
        <v>10</v>
      </c>
      <c r="D5164">
        <v>64</v>
      </c>
      <c r="E5164" s="2">
        <v>45000</v>
      </c>
      <c r="F5164">
        <f t="shared" si="400"/>
        <v>2023</v>
      </c>
      <c r="G5164" t="str">
        <f t="shared" si="401"/>
        <v>October</v>
      </c>
      <c r="H5164">
        <f t="shared" si="402"/>
        <v>4</v>
      </c>
      <c r="I5164" t="str">
        <f t="shared" si="403"/>
        <v>Sunday</v>
      </c>
      <c r="J5164" s="2">
        <f t="shared" si="404"/>
        <v>2880000</v>
      </c>
      <c r="K5164" s="2"/>
    </row>
    <row r="5165" spans="1:11" x14ac:dyDescent="0.3">
      <c r="A5165" s="1">
        <v>45207</v>
      </c>
      <c r="B5165" t="s">
        <v>11</v>
      </c>
      <c r="C5165" t="s">
        <v>12</v>
      </c>
      <c r="D5165">
        <v>52</v>
      </c>
      <c r="E5165" s="2">
        <v>60000</v>
      </c>
      <c r="F5165">
        <f t="shared" si="400"/>
        <v>2023</v>
      </c>
      <c r="G5165" t="str">
        <f t="shared" si="401"/>
        <v>October</v>
      </c>
      <c r="H5165">
        <f t="shared" si="402"/>
        <v>4</v>
      </c>
      <c r="I5165" t="str">
        <f t="shared" si="403"/>
        <v>Sunday</v>
      </c>
      <c r="J5165" s="2">
        <f t="shared" si="404"/>
        <v>3120000</v>
      </c>
      <c r="K5165" s="2"/>
    </row>
    <row r="5166" spans="1:11" x14ac:dyDescent="0.3">
      <c r="A5166" s="1">
        <v>45207</v>
      </c>
      <c r="B5166" t="s">
        <v>13</v>
      </c>
      <c r="C5166" t="s">
        <v>14</v>
      </c>
      <c r="D5166">
        <v>102</v>
      </c>
      <c r="E5166" s="2">
        <v>20000</v>
      </c>
      <c r="F5166">
        <f t="shared" si="400"/>
        <v>2023</v>
      </c>
      <c r="G5166" t="str">
        <f t="shared" si="401"/>
        <v>October</v>
      </c>
      <c r="H5166">
        <f t="shared" si="402"/>
        <v>4</v>
      </c>
      <c r="I5166" t="str">
        <f t="shared" si="403"/>
        <v>Sunday</v>
      </c>
      <c r="J5166" s="2">
        <f t="shared" si="404"/>
        <v>2040000</v>
      </c>
      <c r="K5166" s="2"/>
    </row>
    <row r="5167" spans="1:11" x14ac:dyDescent="0.3">
      <c r="A5167" s="1">
        <v>45207</v>
      </c>
      <c r="B5167" t="s">
        <v>15</v>
      </c>
      <c r="C5167" t="s">
        <v>16</v>
      </c>
      <c r="D5167">
        <v>263</v>
      </c>
      <c r="E5167" s="2">
        <v>5000</v>
      </c>
      <c r="F5167">
        <f t="shared" si="400"/>
        <v>2023</v>
      </c>
      <c r="G5167" t="str">
        <f t="shared" si="401"/>
        <v>October</v>
      </c>
      <c r="H5167">
        <f t="shared" si="402"/>
        <v>4</v>
      </c>
      <c r="I5167" t="str">
        <f t="shared" si="403"/>
        <v>Sunday</v>
      </c>
      <c r="J5167" s="2">
        <f t="shared" si="404"/>
        <v>1315000</v>
      </c>
      <c r="K5167" s="2"/>
    </row>
    <row r="5168" spans="1:11" x14ac:dyDescent="0.3">
      <c r="A5168" s="1">
        <v>45207</v>
      </c>
      <c r="B5168" t="s">
        <v>17</v>
      </c>
      <c r="C5168" t="s">
        <v>18</v>
      </c>
      <c r="D5168">
        <v>88</v>
      </c>
      <c r="E5168" s="2">
        <v>25000</v>
      </c>
      <c r="F5168">
        <f t="shared" si="400"/>
        <v>2023</v>
      </c>
      <c r="G5168" t="str">
        <f t="shared" si="401"/>
        <v>October</v>
      </c>
      <c r="H5168">
        <f t="shared" si="402"/>
        <v>4</v>
      </c>
      <c r="I5168" t="str">
        <f t="shared" si="403"/>
        <v>Sunday</v>
      </c>
      <c r="J5168" s="2">
        <f t="shared" si="404"/>
        <v>2200000</v>
      </c>
      <c r="K5168" s="2"/>
    </row>
    <row r="5169" spans="1:11" x14ac:dyDescent="0.3">
      <c r="A5169" s="1">
        <v>45207</v>
      </c>
      <c r="B5169" t="s">
        <v>19</v>
      </c>
      <c r="C5169" t="s">
        <v>20</v>
      </c>
      <c r="D5169">
        <v>76</v>
      </c>
      <c r="E5169" s="2">
        <v>30000</v>
      </c>
      <c r="F5169">
        <f t="shared" si="400"/>
        <v>2023</v>
      </c>
      <c r="G5169" t="str">
        <f t="shared" si="401"/>
        <v>October</v>
      </c>
      <c r="H5169">
        <f t="shared" si="402"/>
        <v>4</v>
      </c>
      <c r="I5169" t="str">
        <f t="shared" si="403"/>
        <v>Sunday</v>
      </c>
      <c r="J5169" s="2">
        <f t="shared" si="404"/>
        <v>2280000</v>
      </c>
      <c r="K5169" s="2"/>
    </row>
    <row r="5170" spans="1:11" x14ac:dyDescent="0.3">
      <c r="A5170" s="1">
        <v>45208</v>
      </c>
      <c r="B5170" t="s">
        <v>5</v>
      </c>
      <c r="C5170" t="s">
        <v>6</v>
      </c>
      <c r="D5170">
        <v>104</v>
      </c>
      <c r="E5170" s="2">
        <v>50000</v>
      </c>
      <c r="F5170">
        <f t="shared" si="400"/>
        <v>2023</v>
      </c>
      <c r="G5170" t="str">
        <f t="shared" si="401"/>
        <v>October</v>
      </c>
      <c r="H5170">
        <f t="shared" si="402"/>
        <v>4</v>
      </c>
      <c r="I5170" t="str">
        <f t="shared" si="403"/>
        <v>Monday</v>
      </c>
      <c r="J5170" s="2">
        <f t="shared" si="404"/>
        <v>5200000</v>
      </c>
      <c r="K5170" s="2"/>
    </row>
    <row r="5171" spans="1:11" x14ac:dyDescent="0.3">
      <c r="A5171" s="1">
        <v>45208</v>
      </c>
      <c r="B5171" t="s">
        <v>7</v>
      </c>
      <c r="C5171" t="s">
        <v>8</v>
      </c>
      <c r="D5171">
        <v>72</v>
      </c>
      <c r="E5171" s="2">
        <v>35000</v>
      </c>
      <c r="F5171">
        <f t="shared" si="400"/>
        <v>2023</v>
      </c>
      <c r="G5171" t="str">
        <f t="shared" si="401"/>
        <v>October</v>
      </c>
      <c r="H5171">
        <f t="shared" si="402"/>
        <v>4</v>
      </c>
      <c r="I5171" t="str">
        <f t="shared" si="403"/>
        <v>Monday</v>
      </c>
      <c r="J5171" s="2">
        <f t="shared" si="404"/>
        <v>2520000</v>
      </c>
      <c r="K5171" s="2"/>
    </row>
    <row r="5172" spans="1:11" x14ac:dyDescent="0.3">
      <c r="A5172" s="1">
        <v>45208</v>
      </c>
      <c r="B5172" t="s">
        <v>9</v>
      </c>
      <c r="C5172" t="s">
        <v>10</v>
      </c>
      <c r="D5172">
        <v>72</v>
      </c>
      <c r="E5172" s="2">
        <v>45000</v>
      </c>
      <c r="F5172">
        <f t="shared" si="400"/>
        <v>2023</v>
      </c>
      <c r="G5172" t="str">
        <f t="shared" si="401"/>
        <v>October</v>
      </c>
      <c r="H5172">
        <f t="shared" si="402"/>
        <v>4</v>
      </c>
      <c r="I5172" t="str">
        <f t="shared" si="403"/>
        <v>Monday</v>
      </c>
      <c r="J5172" s="2">
        <f t="shared" si="404"/>
        <v>3240000</v>
      </c>
      <c r="K5172" s="2"/>
    </row>
    <row r="5173" spans="1:11" x14ac:dyDescent="0.3">
      <c r="A5173" s="1">
        <v>45208</v>
      </c>
      <c r="B5173" t="s">
        <v>11</v>
      </c>
      <c r="C5173" t="s">
        <v>12</v>
      </c>
      <c r="D5173">
        <v>48</v>
      </c>
      <c r="E5173" s="2">
        <v>60000</v>
      </c>
      <c r="F5173">
        <f t="shared" si="400"/>
        <v>2023</v>
      </c>
      <c r="G5173" t="str">
        <f t="shared" si="401"/>
        <v>October</v>
      </c>
      <c r="H5173">
        <f t="shared" si="402"/>
        <v>4</v>
      </c>
      <c r="I5173" t="str">
        <f t="shared" si="403"/>
        <v>Monday</v>
      </c>
      <c r="J5173" s="2">
        <f t="shared" si="404"/>
        <v>2880000</v>
      </c>
      <c r="K5173" s="2"/>
    </row>
    <row r="5174" spans="1:11" x14ac:dyDescent="0.3">
      <c r="A5174" s="1">
        <v>45208</v>
      </c>
      <c r="B5174" t="s">
        <v>13</v>
      </c>
      <c r="C5174" t="s">
        <v>14</v>
      </c>
      <c r="D5174">
        <v>114</v>
      </c>
      <c r="E5174" s="2">
        <v>20000</v>
      </c>
      <c r="F5174">
        <f t="shared" si="400"/>
        <v>2023</v>
      </c>
      <c r="G5174" t="str">
        <f t="shared" si="401"/>
        <v>October</v>
      </c>
      <c r="H5174">
        <f t="shared" si="402"/>
        <v>4</v>
      </c>
      <c r="I5174" t="str">
        <f t="shared" si="403"/>
        <v>Monday</v>
      </c>
      <c r="J5174" s="2">
        <f t="shared" si="404"/>
        <v>2280000</v>
      </c>
      <c r="K5174" s="2"/>
    </row>
    <row r="5175" spans="1:11" x14ac:dyDescent="0.3">
      <c r="A5175" s="1">
        <v>45208</v>
      </c>
      <c r="B5175" t="s">
        <v>15</v>
      </c>
      <c r="C5175" t="s">
        <v>16</v>
      </c>
      <c r="D5175">
        <v>256</v>
      </c>
      <c r="E5175" s="2">
        <v>5000</v>
      </c>
      <c r="F5175">
        <f t="shared" si="400"/>
        <v>2023</v>
      </c>
      <c r="G5175" t="str">
        <f t="shared" si="401"/>
        <v>October</v>
      </c>
      <c r="H5175">
        <f t="shared" si="402"/>
        <v>4</v>
      </c>
      <c r="I5175" t="str">
        <f t="shared" si="403"/>
        <v>Monday</v>
      </c>
      <c r="J5175" s="2">
        <f t="shared" si="404"/>
        <v>1280000</v>
      </c>
      <c r="K5175" s="2"/>
    </row>
    <row r="5176" spans="1:11" x14ac:dyDescent="0.3">
      <c r="A5176" s="1">
        <v>45208</v>
      </c>
      <c r="B5176" t="s">
        <v>17</v>
      </c>
      <c r="C5176" t="s">
        <v>18</v>
      </c>
      <c r="D5176">
        <v>74</v>
      </c>
      <c r="E5176" s="2">
        <v>25000</v>
      </c>
      <c r="F5176">
        <f t="shared" si="400"/>
        <v>2023</v>
      </c>
      <c r="G5176" t="str">
        <f t="shared" si="401"/>
        <v>October</v>
      </c>
      <c r="H5176">
        <f t="shared" si="402"/>
        <v>4</v>
      </c>
      <c r="I5176" t="str">
        <f t="shared" si="403"/>
        <v>Monday</v>
      </c>
      <c r="J5176" s="2">
        <f t="shared" si="404"/>
        <v>1850000</v>
      </c>
      <c r="K5176" s="2"/>
    </row>
    <row r="5177" spans="1:11" x14ac:dyDescent="0.3">
      <c r="A5177" s="1">
        <v>45208</v>
      </c>
      <c r="B5177" t="s">
        <v>19</v>
      </c>
      <c r="C5177" t="s">
        <v>20</v>
      </c>
      <c r="D5177">
        <v>75</v>
      </c>
      <c r="E5177" s="2">
        <v>30000</v>
      </c>
      <c r="F5177">
        <f t="shared" si="400"/>
        <v>2023</v>
      </c>
      <c r="G5177" t="str">
        <f t="shared" si="401"/>
        <v>October</v>
      </c>
      <c r="H5177">
        <f t="shared" si="402"/>
        <v>4</v>
      </c>
      <c r="I5177" t="str">
        <f t="shared" si="403"/>
        <v>Monday</v>
      </c>
      <c r="J5177" s="2">
        <f t="shared" si="404"/>
        <v>2250000</v>
      </c>
      <c r="K5177" s="2"/>
    </row>
    <row r="5178" spans="1:11" x14ac:dyDescent="0.3">
      <c r="A5178" s="1">
        <v>45209</v>
      </c>
      <c r="B5178" t="s">
        <v>5</v>
      </c>
      <c r="C5178" t="s">
        <v>6</v>
      </c>
      <c r="D5178">
        <v>96</v>
      </c>
      <c r="E5178" s="2">
        <v>50000</v>
      </c>
      <c r="F5178">
        <f t="shared" si="400"/>
        <v>2023</v>
      </c>
      <c r="G5178" t="str">
        <f t="shared" si="401"/>
        <v>October</v>
      </c>
      <c r="H5178">
        <f t="shared" si="402"/>
        <v>4</v>
      </c>
      <c r="I5178" t="str">
        <f t="shared" si="403"/>
        <v>Tuesday</v>
      </c>
      <c r="J5178" s="2">
        <f t="shared" si="404"/>
        <v>4800000</v>
      </c>
      <c r="K5178" s="2"/>
    </row>
    <row r="5179" spans="1:11" x14ac:dyDescent="0.3">
      <c r="A5179" s="1">
        <v>45209</v>
      </c>
      <c r="B5179" t="s">
        <v>7</v>
      </c>
      <c r="C5179" t="s">
        <v>8</v>
      </c>
      <c r="D5179">
        <v>77</v>
      </c>
      <c r="E5179" s="2">
        <v>35000</v>
      </c>
      <c r="F5179">
        <f t="shared" si="400"/>
        <v>2023</v>
      </c>
      <c r="G5179" t="str">
        <f t="shared" si="401"/>
        <v>October</v>
      </c>
      <c r="H5179">
        <f t="shared" si="402"/>
        <v>4</v>
      </c>
      <c r="I5179" t="str">
        <f t="shared" si="403"/>
        <v>Tuesday</v>
      </c>
      <c r="J5179" s="2">
        <f t="shared" si="404"/>
        <v>2695000</v>
      </c>
      <c r="K5179" s="2"/>
    </row>
    <row r="5180" spans="1:11" x14ac:dyDescent="0.3">
      <c r="A5180" s="1">
        <v>45209</v>
      </c>
      <c r="B5180" t="s">
        <v>9</v>
      </c>
      <c r="C5180" t="s">
        <v>10</v>
      </c>
      <c r="D5180">
        <v>77</v>
      </c>
      <c r="E5180" s="2">
        <v>45000</v>
      </c>
      <c r="F5180">
        <f t="shared" si="400"/>
        <v>2023</v>
      </c>
      <c r="G5180" t="str">
        <f t="shared" si="401"/>
        <v>October</v>
      </c>
      <c r="H5180">
        <f t="shared" si="402"/>
        <v>4</v>
      </c>
      <c r="I5180" t="str">
        <f t="shared" si="403"/>
        <v>Tuesday</v>
      </c>
      <c r="J5180" s="2">
        <f t="shared" si="404"/>
        <v>3465000</v>
      </c>
      <c r="K5180" s="2"/>
    </row>
    <row r="5181" spans="1:11" x14ac:dyDescent="0.3">
      <c r="A5181" s="1">
        <v>45209</v>
      </c>
      <c r="B5181" t="s">
        <v>11</v>
      </c>
      <c r="C5181" t="s">
        <v>12</v>
      </c>
      <c r="D5181">
        <v>51</v>
      </c>
      <c r="E5181" s="2">
        <v>60000</v>
      </c>
      <c r="F5181">
        <f t="shared" si="400"/>
        <v>2023</v>
      </c>
      <c r="G5181" t="str">
        <f t="shared" si="401"/>
        <v>October</v>
      </c>
      <c r="H5181">
        <f t="shared" si="402"/>
        <v>4</v>
      </c>
      <c r="I5181" t="str">
        <f t="shared" si="403"/>
        <v>Tuesday</v>
      </c>
      <c r="J5181" s="2">
        <f t="shared" si="404"/>
        <v>3060000</v>
      </c>
      <c r="K5181" s="2"/>
    </row>
    <row r="5182" spans="1:11" x14ac:dyDescent="0.3">
      <c r="A5182" s="1">
        <v>45209</v>
      </c>
      <c r="B5182" t="s">
        <v>13</v>
      </c>
      <c r="C5182" t="s">
        <v>14</v>
      </c>
      <c r="D5182">
        <v>99</v>
      </c>
      <c r="E5182" s="2">
        <v>20000</v>
      </c>
      <c r="F5182">
        <f t="shared" si="400"/>
        <v>2023</v>
      </c>
      <c r="G5182" t="str">
        <f t="shared" si="401"/>
        <v>October</v>
      </c>
      <c r="H5182">
        <f t="shared" si="402"/>
        <v>4</v>
      </c>
      <c r="I5182" t="str">
        <f t="shared" si="403"/>
        <v>Tuesday</v>
      </c>
      <c r="J5182" s="2">
        <f t="shared" si="404"/>
        <v>1980000</v>
      </c>
      <c r="K5182" s="2"/>
    </row>
    <row r="5183" spans="1:11" x14ac:dyDescent="0.3">
      <c r="A5183" s="1">
        <v>45209</v>
      </c>
      <c r="B5183" t="s">
        <v>15</v>
      </c>
      <c r="C5183" t="s">
        <v>16</v>
      </c>
      <c r="D5183">
        <v>262</v>
      </c>
      <c r="E5183" s="2">
        <v>5000</v>
      </c>
      <c r="F5183">
        <f t="shared" si="400"/>
        <v>2023</v>
      </c>
      <c r="G5183" t="str">
        <f t="shared" si="401"/>
        <v>October</v>
      </c>
      <c r="H5183">
        <f t="shared" si="402"/>
        <v>4</v>
      </c>
      <c r="I5183" t="str">
        <f t="shared" si="403"/>
        <v>Tuesday</v>
      </c>
      <c r="J5183" s="2">
        <f t="shared" si="404"/>
        <v>1310000</v>
      </c>
      <c r="K5183" s="2"/>
    </row>
    <row r="5184" spans="1:11" x14ac:dyDescent="0.3">
      <c r="A5184" s="1">
        <v>45209</v>
      </c>
      <c r="B5184" t="s">
        <v>17</v>
      </c>
      <c r="C5184" t="s">
        <v>18</v>
      </c>
      <c r="D5184">
        <v>82</v>
      </c>
      <c r="E5184" s="2">
        <v>25000</v>
      </c>
      <c r="F5184">
        <f t="shared" si="400"/>
        <v>2023</v>
      </c>
      <c r="G5184" t="str">
        <f t="shared" si="401"/>
        <v>October</v>
      </c>
      <c r="H5184">
        <f t="shared" si="402"/>
        <v>4</v>
      </c>
      <c r="I5184" t="str">
        <f t="shared" si="403"/>
        <v>Tuesday</v>
      </c>
      <c r="J5184" s="2">
        <f t="shared" si="404"/>
        <v>2050000</v>
      </c>
      <c r="K5184" s="2"/>
    </row>
    <row r="5185" spans="1:11" x14ac:dyDescent="0.3">
      <c r="A5185" s="1">
        <v>45209</v>
      </c>
      <c r="B5185" t="s">
        <v>19</v>
      </c>
      <c r="C5185" t="s">
        <v>20</v>
      </c>
      <c r="D5185">
        <v>74</v>
      </c>
      <c r="E5185" s="2">
        <v>30000</v>
      </c>
      <c r="F5185">
        <f t="shared" si="400"/>
        <v>2023</v>
      </c>
      <c r="G5185" t="str">
        <f t="shared" si="401"/>
        <v>October</v>
      </c>
      <c r="H5185">
        <f t="shared" si="402"/>
        <v>4</v>
      </c>
      <c r="I5185" t="str">
        <f t="shared" si="403"/>
        <v>Tuesday</v>
      </c>
      <c r="J5185" s="2">
        <f t="shared" si="404"/>
        <v>2220000</v>
      </c>
      <c r="K5185" s="2"/>
    </row>
    <row r="5186" spans="1:11" x14ac:dyDescent="0.3">
      <c r="A5186" s="1">
        <v>45210</v>
      </c>
      <c r="B5186" t="s">
        <v>5</v>
      </c>
      <c r="C5186" t="s">
        <v>6</v>
      </c>
      <c r="D5186">
        <v>102</v>
      </c>
      <c r="E5186" s="2">
        <v>50000</v>
      </c>
      <c r="F5186">
        <f t="shared" ref="F5186:F5249" si="405">YEAR(A5186)</f>
        <v>2023</v>
      </c>
      <c r="G5186" t="str">
        <f t="shared" ref="G5186:G5249" si="406">TEXT(A5186,"mmmm")</f>
        <v>October</v>
      </c>
      <c r="H5186">
        <f t="shared" ref="H5186:H5249" si="407">ROUNDUP(MONTH(A5186)/3,0)</f>
        <v>4</v>
      </c>
      <c r="I5186" t="str">
        <f t="shared" ref="I5186:I5249" si="408">TEXT(A5186,"dddd")</f>
        <v>Wednesday</v>
      </c>
      <c r="J5186" s="2">
        <f t="shared" ref="J5186:J5249" si="409">D5186*E5186</f>
        <v>5100000</v>
      </c>
      <c r="K5186" s="2"/>
    </row>
    <row r="5187" spans="1:11" x14ac:dyDescent="0.3">
      <c r="A5187" s="1">
        <v>45210</v>
      </c>
      <c r="B5187" t="s">
        <v>7</v>
      </c>
      <c r="C5187" t="s">
        <v>8</v>
      </c>
      <c r="D5187">
        <v>72</v>
      </c>
      <c r="E5187" s="2">
        <v>35000</v>
      </c>
      <c r="F5187">
        <f t="shared" si="405"/>
        <v>2023</v>
      </c>
      <c r="G5187" t="str">
        <f t="shared" si="406"/>
        <v>October</v>
      </c>
      <c r="H5187">
        <f t="shared" si="407"/>
        <v>4</v>
      </c>
      <c r="I5187" t="str">
        <f t="shared" si="408"/>
        <v>Wednesday</v>
      </c>
      <c r="J5187" s="2">
        <f t="shared" si="409"/>
        <v>2520000</v>
      </c>
      <c r="K5187" s="2"/>
    </row>
    <row r="5188" spans="1:11" x14ac:dyDescent="0.3">
      <c r="A5188" s="1">
        <v>45210</v>
      </c>
      <c r="B5188" t="s">
        <v>9</v>
      </c>
      <c r="C5188" t="s">
        <v>10</v>
      </c>
      <c r="D5188">
        <v>72</v>
      </c>
      <c r="E5188" s="2">
        <v>45000</v>
      </c>
      <c r="F5188">
        <f t="shared" si="405"/>
        <v>2023</v>
      </c>
      <c r="G5188" t="str">
        <f t="shared" si="406"/>
        <v>October</v>
      </c>
      <c r="H5188">
        <f t="shared" si="407"/>
        <v>4</v>
      </c>
      <c r="I5188" t="str">
        <f t="shared" si="408"/>
        <v>Wednesday</v>
      </c>
      <c r="J5188" s="2">
        <f t="shared" si="409"/>
        <v>3240000</v>
      </c>
      <c r="K5188" s="2"/>
    </row>
    <row r="5189" spans="1:11" x14ac:dyDescent="0.3">
      <c r="A5189" s="1">
        <v>45210</v>
      </c>
      <c r="B5189" t="s">
        <v>11</v>
      </c>
      <c r="C5189" t="s">
        <v>12</v>
      </c>
      <c r="D5189">
        <v>50</v>
      </c>
      <c r="E5189" s="2">
        <v>60000</v>
      </c>
      <c r="F5189">
        <f t="shared" si="405"/>
        <v>2023</v>
      </c>
      <c r="G5189" t="str">
        <f t="shared" si="406"/>
        <v>October</v>
      </c>
      <c r="H5189">
        <f t="shared" si="407"/>
        <v>4</v>
      </c>
      <c r="I5189" t="str">
        <f t="shared" si="408"/>
        <v>Wednesday</v>
      </c>
      <c r="J5189" s="2">
        <f t="shared" si="409"/>
        <v>3000000</v>
      </c>
      <c r="K5189" s="2"/>
    </row>
    <row r="5190" spans="1:11" x14ac:dyDescent="0.3">
      <c r="A5190" s="1">
        <v>45210</v>
      </c>
      <c r="B5190" t="s">
        <v>13</v>
      </c>
      <c r="C5190" t="s">
        <v>14</v>
      </c>
      <c r="D5190">
        <v>98</v>
      </c>
      <c r="E5190" s="2">
        <v>20000</v>
      </c>
      <c r="F5190">
        <f t="shared" si="405"/>
        <v>2023</v>
      </c>
      <c r="G5190" t="str">
        <f t="shared" si="406"/>
        <v>October</v>
      </c>
      <c r="H5190">
        <f t="shared" si="407"/>
        <v>4</v>
      </c>
      <c r="I5190" t="str">
        <f t="shared" si="408"/>
        <v>Wednesday</v>
      </c>
      <c r="J5190" s="2">
        <f t="shared" si="409"/>
        <v>1960000</v>
      </c>
      <c r="K5190" s="2"/>
    </row>
    <row r="5191" spans="1:11" x14ac:dyDescent="0.3">
      <c r="A5191" s="1">
        <v>45210</v>
      </c>
      <c r="B5191" t="s">
        <v>15</v>
      </c>
      <c r="C5191" t="s">
        <v>16</v>
      </c>
      <c r="D5191">
        <v>262</v>
      </c>
      <c r="E5191" s="2">
        <v>5000</v>
      </c>
      <c r="F5191">
        <f t="shared" si="405"/>
        <v>2023</v>
      </c>
      <c r="G5191" t="str">
        <f t="shared" si="406"/>
        <v>October</v>
      </c>
      <c r="H5191">
        <f t="shared" si="407"/>
        <v>4</v>
      </c>
      <c r="I5191" t="str">
        <f t="shared" si="408"/>
        <v>Wednesday</v>
      </c>
      <c r="J5191" s="2">
        <f t="shared" si="409"/>
        <v>1310000</v>
      </c>
      <c r="K5191" s="2"/>
    </row>
    <row r="5192" spans="1:11" x14ac:dyDescent="0.3">
      <c r="A5192" s="1">
        <v>45210</v>
      </c>
      <c r="B5192" t="s">
        <v>17</v>
      </c>
      <c r="C5192" t="s">
        <v>18</v>
      </c>
      <c r="D5192">
        <v>80</v>
      </c>
      <c r="E5192" s="2">
        <v>25000</v>
      </c>
      <c r="F5192">
        <f t="shared" si="405"/>
        <v>2023</v>
      </c>
      <c r="G5192" t="str">
        <f t="shared" si="406"/>
        <v>October</v>
      </c>
      <c r="H5192">
        <f t="shared" si="407"/>
        <v>4</v>
      </c>
      <c r="I5192" t="str">
        <f t="shared" si="408"/>
        <v>Wednesday</v>
      </c>
      <c r="J5192" s="2">
        <f t="shared" si="409"/>
        <v>2000000</v>
      </c>
      <c r="K5192" s="2"/>
    </row>
    <row r="5193" spans="1:11" x14ac:dyDescent="0.3">
      <c r="A5193" s="1">
        <v>45210</v>
      </c>
      <c r="B5193" t="s">
        <v>19</v>
      </c>
      <c r="C5193" t="s">
        <v>20</v>
      </c>
      <c r="D5193">
        <v>72</v>
      </c>
      <c r="E5193" s="2">
        <v>30000</v>
      </c>
      <c r="F5193">
        <f t="shared" si="405"/>
        <v>2023</v>
      </c>
      <c r="G5193" t="str">
        <f t="shared" si="406"/>
        <v>October</v>
      </c>
      <c r="H5193">
        <f t="shared" si="407"/>
        <v>4</v>
      </c>
      <c r="I5193" t="str">
        <f t="shared" si="408"/>
        <v>Wednesday</v>
      </c>
      <c r="J5193" s="2">
        <f t="shared" si="409"/>
        <v>2160000</v>
      </c>
      <c r="K5193" s="2"/>
    </row>
    <row r="5194" spans="1:11" x14ac:dyDescent="0.3">
      <c r="A5194" s="1">
        <v>45211</v>
      </c>
      <c r="B5194" t="s">
        <v>5</v>
      </c>
      <c r="C5194" t="s">
        <v>6</v>
      </c>
      <c r="D5194">
        <v>107</v>
      </c>
      <c r="E5194" s="2">
        <v>50000</v>
      </c>
      <c r="F5194">
        <f t="shared" si="405"/>
        <v>2023</v>
      </c>
      <c r="G5194" t="str">
        <f t="shared" si="406"/>
        <v>October</v>
      </c>
      <c r="H5194">
        <f t="shared" si="407"/>
        <v>4</v>
      </c>
      <c r="I5194" t="str">
        <f t="shared" si="408"/>
        <v>Thursday</v>
      </c>
      <c r="J5194" s="2">
        <f t="shared" si="409"/>
        <v>5350000</v>
      </c>
      <c r="K5194" s="2"/>
    </row>
    <row r="5195" spans="1:11" x14ac:dyDescent="0.3">
      <c r="A5195" s="1">
        <v>45211</v>
      </c>
      <c r="B5195" t="s">
        <v>7</v>
      </c>
      <c r="C5195" t="s">
        <v>8</v>
      </c>
      <c r="D5195">
        <v>75</v>
      </c>
      <c r="E5195" s="2">
        <v>35000</v>
      </c>
      <c r="F5195">
        <f t="shared" si="405"/>
        <v>2023</v>
      </c>
      <c r="G5195" t="str">
        <f t="shared" si="406"/>
        <v>October</v>
      </c>
      <c r="H5195">
        <f t="shared" si="407"/>
        <v>4</v>
      </c>
      <c r="I5195" t="str">
        <f t="shared" si="408"/>
        <v>Thursday</v>
      </c>
      <c r="J5195" s="2">
        <f t="shared" si="409"/>
        <v>2625000</v>
      </c>
      <c r="K5195" s="2"/>
    </row>
    <row r="5196" spans="1:11" x14ac:dyDescent="0.3">
      <c r="A5196" s="1">
        <v>45211</v>
      </c>
      <c r="B5196" t="s">
        <v>9</v>
      </c>
      <c r="C5196" t="s">
        <v>10</v>
      </c>
      <c r="D5196">
        <v>68</v>
      </c>
      <c r="E5196" s="2">
        <v>45000</v>
      </c>
      <c r="F5196">
        <f t="shared" si="405"/>
        <v>2023</v>
      </c>
      <c r="G5196" t="str">
        <f t="shared" si="406"/>
        <v>October</v>
      </c>
      <c r="H5196">
        <f t="shared" si="407"/>
        <v>4</v>
      </c>
      <c r="I5196" t="str">
        <f t="shared" si="408"/>
        <v>Thursday</v>
      </c>
      <c r="J5196" s="2">
        <f t="shared" si="409"/>
        <v>3060000</v>
      </c>
      <c r="K5196" s="2"/>
    </row>
    <row r="5197" spans="1:11" x14ac:dyDescent="0.3">
      <c r="A5197" s="1">
        <v>45211</v>
      </c>
      <c r="B5197" t="s">
        <v>11</v>
      </c>
      <c r="C5197" t="s">
        <v>12</v>
      </c>
      <c r="D5197">
        <v>50</v>
      </c>
      <c r="E5197" s="2">
        <v>60000</v>
      </c>
      <c r="F5197">
        <f t="shared" si="405"/>
        <v>2023</v>
      </c>
      <c r="G5197" t="str">
        <f t="shared" si="406"/>
        <v>October</v>
      </c>
      <c r="H5197">
        <f t="shared" si="407"/>
        <v>4</v>
      </c>
      <c r="I5197" t="str">
        <f t="shared" si="408"/>
        <v>Thursday</v>
      </c>
      <c r="J5197" s="2">
        <f t="shared" si="409"/>
        <v>3000000</v>
      </c>
      <c r="K5197" s="2"/>
    </row>
    <row r="5198" spans="1:11" x14ac:dyDescent="0.3">
      <c r="A5198" s="1">
        <v>45211</v>
      </c>
      <c r="B5198" t="s">
        <v>13</v>
      </c>
      <c r="C5198" t="s">
        <v>14</v>
      </c>
      <c r="D5198">
        <v>113</v>
      </c>
      <c r="E5198" s="2">
        <v>20000</v>
      </c>
      <c r="F5198">
        <f t="shared" si="405"/>
        <v>2023</v>
      </c>
      <c r="G5198" t="str">
        <f t="shared" si="406"/>
        <v>October</v>
      </c>
      <c r="H5198">
        <f t="shared" si="407"/>
        <v>4</v>
      </c>
      <c r="I5198" t="str">
        <f t="shared" si="408"/>
        <v>Thursday</v>
      </c>
      <c r="J5198" s="2">
        <f t="shared" si="409"/>
        <v>2260000</v>
      </c>
      <c r="K5198" s="2"/>
    </row>
    <row r="5199" spans="1:11" x14ac:dyDescent="0.3">
      <c r="A5199" s="1">
        <v>45211</v>
      </c>
      <c r="B5199" t="s">
        <v>15</v>
      </c>
      <c r="C5199" t="s">
        <v>16</v>
      </c>
      <c r="D5199">
        <v>245</v>
      </c>
      <c r="E5199" s="2">
        <v>5000</v>
      </c>
      <c r="F5199">
        <f t="shared" si="405"/>
        <v>2023</v>
      </c>
      <c r="G5199" t="str">
        <f t="shared" si="406"/>
        <v>October</v>
      </c>
      <c r="H5199">
        <f t="shared" si="407"/>
        <v>4</v>
      </c>
      <c r="I5199" t="str">
        <f t="shared" si="408"/>
        <v>Thursday</v>
      </c>
      <c r="J5199" s="2">
        <f t="shared" si="409"/>
        <v>1225000</v>
      </c>
      <c r="K5199" s="2"/>
    </row>
    <row r="5200" spans="1:11" x14ac:dyDescent="0.3">
      <c r="A5200" s="1">
        <v>45211</v>
      </c>
      <c r="B5200" t="s">
        <v>17</v>
      </c>
      <c r="C5200" t="s">
        <v>18</v>
      </c>
      <c r="D5200">
        <v>83</v>
      </c>
      <c r="E5200" s="2">
        <v>25000</v>
      </c>
      <c r="F5200">
        <f t="shared" si="405"/>
        <v>2023</v>
      </c>
      <c r="G5200" t="str">
        <f t="shared" si="406"/>
        <v>October</v>
      </c>
      <c r="H5200">
        <f t="shared" si="407"/>
        <v>4</v>
      </c>
      <c r="I5200" t="str">
        <f t="shared" si="408"/>
        <v>Thursday</v>
      </c>
      <c r="J5200" s="2">
        <f t="shared" si="409"/>
        <v>2075000</v>
      </c>
      <c r="K5200" s="2"/>
    </row>
    <row r="5201" spans="1:11" x14ac:dyDescent="0.3">
      <c r="A5201" s="1">
        <v>45211</v>
      </c>
      <c r="B5201" t="s">
        <v>19</v>
      </c>
      <c r="C5201" t="s">
        <v>20</v>
      </c>
      <c r="D5201">
        <v>69</v>
      </c>
      <c r="E5201" s="2">
        <v>30000</v>
      </c>
      <c r="F5201">
        <f t="shared" si="405"/>
        <v>2023</v>
      </c>
      <c r="G5201" t="str">
        <f t="shared" si="406"/>
        <v>October</v>
      </c>
      <c r="H5201">
        <f t="shared" si="407"/>
        <v>4</v>
      </c>
      <c r="I5201" t="str">
        <f t="shared" si="408"/>
        <v>Thursday</v>
      </c>
      <c r="J5201" s="2">
        <f t="shared" si="409"/>
        <v>2070000</v>
      </c>
      <c r="K5201" s="2"/>
    </row>
    <row r="5202" spans="1:11" x14ac:dyDescent="0.3">
      <c r="A5202" s="1">
        <v>45212</v>
      </c>
      <c r="B5202" t="s">
        <v>5</v>
      </c>
      <c r="C5202" t="s">
        <v>6</v>
      </c>
      <c r="D5202">
        <v>100</v>
      </c>
      <c r="E5202" s="2">
        <v>50000</v>
      </c>
      <c r="F5202">
        <f t="shared" si="405"/>
        <v>2023</v>
      </c>
      <c r="G5202" t="str">
        <f t="shared" si="406"/>
        <v>October</v>
      </c>
      <c r="H5202">
        <f t="shared" si="407"/>
        <v>4</v>
      </c>
      <c r="I5202" t="str">
        <f t="shared" si="408"/>
        <v>Friday</v>
      </c>
      <c r="J5202" s="2">
        <f t="shared" si="409"/>
        <v>5000000</v>
      </c>
      <c r="K5202" s="2"/>
    </row>
    <row r="5203" spans="1:11" x14ac:dyDescent="0.3">
      <c r="A5203" s="1">
        <v>45212</v>
      </c>
      <c r="B5203" t="s">
        <v>7</v>
      </c>
      <c r="C5203" t="s">
        <v>8</v>
      </c>
      <c r="D5203">
        <v>72</v>
      </c>
      <c r="E5203" s="2">
        <v>35000</v>
      </c>
      <c r="F5203">
        <f t="shared" si="405"/>
        <v>2023</v>
      </c>
      <c r="G5203" t="str">
        <f t="shared" si="406"/>
        <v>October</v>
      </c>
      <c r="H5203">
        <f t="shared" si="407"/>
        <v>4</v>
      </c>
      <c r="I5203" t="str">
        <f t="shared" si="408"/>
        <v>Friday</v>
      </c>
      <c r="J5203" s="2">
        <f t="shared" si="409"/>
        <v>2520000</v>
      </c>
      <c r="K5203" s="2"/>
    </row>
    <row r="5204" spans="1:11" x14ac:dyDescent="0.3">
      <c r="A5204" s="1">
        <v>45212</v>
      </c>
      <c r="B5204" t="s">
        <v>9</v>
      </c>
      <c r="C5204" t="s">
        <v>10</v>
      </c>
      <c r="D5204">
        <v>59</v>
      </c>
      <c r="E5204" s="2">
        <v>45000</v>
      </c>
      <c r="F5204">
        <f t="shared" si="405"/>
        <v>2023</v>
      </c>
      <c r="G5204" t="str">
        <f t="shared" si="406"/>
        <v>October</v>
      </c>
      <c r="H5204">
        <f t="shared" si="407"/>
        <v>4</v>
      </c>
      <c r="I5204" t="str">
        <f t="shared" si="408"/>
        <v>Friday</v>
      </c>
      <c r="J5204" s="2">
        <f t="shared" si="409"/>
        <v>2655000</v>
      </c>
      <c r="K5204" s="2"/>
    </row>
    <row r="5205" spans="1:11" x14ac:dyDescent="0.3">
      <c r="A5205" s="1">
        <v>45212</v>
      </c>
      <c r="B5205" t="s">
        <v>11</v>
      </c>
      <c r="C5205" t="s">
        <v>12</v>
      </c>
      <c r="D5205">
        <v>53</v>
      </c>
      <c r="E5205" s="2">
        <v>60000</v>
      </c>
      <c r="F5205">
        <f t="shared" si="405"/>
        <v>2023</v>
      </c>
      <c r="G5205" t="str">
        <f t="shared" si="406"/>
        <v>October</v>
      </c>
      <c r="H5205">
        <f t="shared" si="407"/>
        <v>4</v>
      </c>
      <c r="I5205" t="str">
        <f t="shared" si="408"/>
        <v>Friday</v>
      </c>
      <c r="J5205" s="2">
        <f t="shared" si="409"/>
        <v>3180000</v>
      </c>
      <c r="K5205" s="2"/>
    </row>
    <row r="5206" spans="1:11" x14ac:dyDescent="0.3">
      <c r="A5206" s="1">
        <v>45212</v>
      </c>
      <c r="B5206" t="s">
        <v>13</v>
      </c>
      <c r="C5206" t="s">
        <v>14</v>
      </c>
      <c r="D5206">
        <v>93</v>
      </c>
      <c r="E5206" s="2">
        <v>20000</v>
      </c>
      <c r="F5206">
        <f t="shared" si="405"/>
        <v>2023</v>
      </c>
      <c r="G5206" t="str">
        <f t="shared" si="406"/>
        <v>October</v>
      </c>
      <c r="H5206">
        <f t="shared" si="407"/>
        <v>4</v>
      </c>
      <c r="I5206" t="str">
        <f t="shared" si="408"/>
        <v>Friday</v>
      </c>
      <c r="J5206" s="2">
        <f t="shared" si="409"/>
        <v>1860000</v>
      </c>
      <c r="K5206" s="2"/>
    </row>
    <row r="5207" spans="1:11" x14ac:dyDescent="0.3">
      <c r="A5207" s="1">
        <v>45212</v>
      </c>
      <c r="B5207" t="s">
        <v>15</v>
      </c>
      <c r="C5207" t="s">
        <v>16</v>
      </c>
      <c r="D5207">
        <v>239</v>
      </c>
      <c r="E5207" s="2">
        <v>5000</v>
      </c>
      <c r="F5207">
        <f t="shared" si="405"/>
        <v>2023</v>
      </c>
      <c r="G5207" t="str">
        <f t="shared" si="406"/>
        <v>October</v>
      </c>
      <c r="H5207">
        <f t="shared" si="407"/>
        <v>4</v>
      </c>
      <c r="I5207" t="str">
        <f t="shared" si="408"/>
        <v>Friday</v>
      </c>
      <c r="J5207" s="2">
        <f t="shared" si="409"/>
        <v>1195000</v>
      </c>
      <c r="K5207" s="2"/>
    </row>
    <row r="5208" spans="1:11" x14ac:dyDescent="0.3">
      <c r="A5208" s="1">
        <v>45212</v>
      </c>
      <c r="B5208" t="s">
        <v>17</v>
      </c>
      <c r="C5208" t="s">
        <v>18</v>
      </c>
      <c r="D5208">
        <v>80</v>
      </c>
      <c r="E5208" s="2">
        <v>25000</v>
      </c>
      <c r="F5208">
        <f t="shared" si="405"/>
        <v>2023</v>
      </c>
      <c r="G5208" t="str">
        <f t="shared" si="406"/>
        <v>October</v>
      </c>
      <c r="H5208">
        <f t="shared" si="407"/>
        <v>4</v>
      </c>
      <c r="I5208" t="str">
        <f t="shared" si="408"/>
        <v>Friday</v>
      </c>
      <c r="J5208" s="2">
        <f t="shared" si="409"/>
        <v>2000000</v>
      </c>
      <c r="K5208" s="2"/>
    </row>
    <row r="5209" spans="1:11" x14ac:dyDescent="0.3">
      <c r="A5209" s="1">
        <v>45212</v>
      </c>
      <c r="B5209" t="s">
        <v>19</v>
      </c>
      <c r="C5209" t="s">
        <v>20</v>
      </c>
      <c r="D5209">
        <v>69</v>
      </c>
      <c r="E5209" s="2">
        <v>30000</v>
      </c>
      <c r="F5209">
        <f t="shared" si="405"/>
        <v>2023</v>
      </c>
      <c r="G5209" t="str">
        <f t="shared" si="406"/>
        <v>October</v>
      </c>
      <c r="H5209">
        <f t="shared" si="407"/>
        <v>4</v>
      </c>
      <c r="I5209" t="str">
        <f t="shared" si="408"/>
        <v>Friday</v>
      </c>
      <c r="J5209" s="2">
        <f t="shared" si="409"/>
        <v>2070000</v>
      </c>
      <c r="K5209" s="2"/>
    </row>
    <row r="5210" spans="1:11" x14ac:dyDescent="0.3">
      <c r="A5210" s="1">
        <v>45213</v>
      </c>
      <c r="B5210" t="s">
        <v>5</v>
      </c>
      <c r="C5210" t="s">
        <v>6</v>
      </c>
      <c r="D5210">
        <v>110</v>
      </c>
      <c r="E5210" s="2">
        <v>50000</v>
      </c>
      <c r="F5210">
        <f t="shared" si="405"/>
        <v>2023</v>
      </c>
      <c r="G5210" t="str">
        <f t="shared" si="406"/>
        <v>October</v>
      </c>
      <c r="H5210">
        <f t="shared" si="407"/>
        <v>4</v>
      </c>
      <c r="I5210" t="str">
        <f t="shared" si="408"/>
        <v>Saturday</v>
      </c>
      <c r="J5210" s="2">
        <f t="shared" si="409"/>
        <v>5500000</v>
      </c>
      <c r="K5210" s="2"/>
    </row>
    <row r="5211" spans="1:11" x14ac:dyDescent="0.3">
      <c r="A5211" s="1">
        <v>45213</v>
      </c>
      <c r="B5211" t="s">
        <v>7</v>
      </c>
      <c r="C5211" t="s">
        <v>8</v>
      </c>
      <c r="D5211">
        <v>71</v>
      </c>
      <c r="E5211" s="2">
        <v>35000</v>
      </c>
      <c r="F5211">
        <f t="shared" si="405"/>
        <v>2023</v>
      </c>
      <c r="G5211" t="str">
        <f t="shared" si="406"/>
        <v>October</v>
      </c>
      <c r="H5211">
        <f t="shared" si="407"/>
        <v>4</v>
      </c>
      <c r="I5211" t="str">
        <f t="shared" si="408"/>
        <v>Saturday</v>
      </c>
      <c r="J5211" s="2">
        <f t="shared" si="409"/>
        <v>2485000</v>
      </c>
      <c r="K5211" s="2"/>
    </row>
    <row r="5212" spans="1:11" x14ac:dyDescent="0.3">
      <c r="A5212" s="1">
        <v>45213</v>
      </c>
      <c r="B5212" t="s">
        <v>9</v>
      </c>
      <c r="C5212" t="s">
        <v>10</v>
      </c>
      <c r="D5212">
        <v>71</v>
      </c>
      <c r="E5212" s="2">
        <v>45000</v>
      </c>
      <c r="F5212">
        <f t="shared" si="405"/>
        <v>2023</v>
      </c>
      <c r="G5212" t="str">
        <f t="shared" si="406"/>
        <v>October</v>
      </c>
      <c r="H5212">
        <f t="shared" si="407"/>
        <v>4</v>
      </c>
      <c r="I5212" t="str">
        <f t="shared" si="408"/>
        <v>Saturday</v>
      </c>
      <c r="J5212" s="2">
        <f t="shared" si="409"/>
        <v>3195000</v>
      </c>
      <c r="K5212" s="2"/>
    </row>
    <row r="5213" spans="1:11" x14ac:dyDescent="0.3">
      <c r="A5213" s="1">
        <v>45213</v>
      </c>
      <c r="B5213" t="s">
        <v>11</v>
      </c>
      <c r="C5213" t="s">
        <v>12</v>
      </c>
      <c r="D5213">
        <v>54</v>
      </c>
      <c r="E5213" s="2">
        <v>60000</v>
      </c>
      <c r="F5213">
        <f t="shared" si="405"/>
        <v>2023</v>
      </c>
      <c r="G5213" t="str">
        <f t="shared" si="406"/>
        <v>October</v>
      </c>
      <c r="H5213">
        <f t="shared" si="407"/>
        <v>4</v>
      </c>
      <c r="I5213" t="str">
        <f t="shared" si="408"/>
        <v>Saturday</v>
      </c>
      <c r="J5213" s="2">
        <f t="shared" si="409"/>
        <v>3240000</v>
      </c>
      <c r="K5213" s="2"/>
    </row>
    <row r="5214" spans="1:11" x14ac:dyDescent="0.3">
      <c r="A5214" s="1">
        <v>45213</v>
      </c>
      <c r="B5214" t="s">
        <v>13</v>
      </c>
      <c r="C5214" t="s">
        <v>14</v>
      </c>
      <c r="D5214">
        <v>114</v>
      </c>
      <c r="E5214" s="2">
        <v>20000</v>
      </c>
      <c r="F5214">
        <f t="shared" si="405"/>
        <v>2023</v>
      </c>
      <c r="G5214" t="str">
        <f t="shared" si="406"/>
        <v>October</v>
      </c>
      <c r="H5214">
        <f t="shared" si="407"/>
        <v>4</v>
      </c>
      <c r="I5214" t="str">
        <f t="shared" si="408"/>
        <v>Saturday</v>
      </c>
      <c r="J5214" s="2">
        <f t="shared" si="409"/>
        <v>2280000</v>
      </c>
      <c r="K5214" s="2"/>
    </row>
    <row r="5215" spans="1:11" x14ac:dyDescent="0.3">
      <c r="A5215" s="1">
        <v>45213</v>
      </c>
      <c r="B5215" t="s">
        <v>15</v>
      </c>
      <c r="C5215" t="s">
        <v>16</v>
      </c>
      <c r="D5215">
        <v>260</v>
      </c>
      <c r="E5215" s="2">
        <v>5000</v>
      </c>
      <c r="F5215">
        <f t="shared" si="405"/>
        <v>2023</v>
      </c>
      <c r="G5215" t="str">
        <f t="shared" si="406"/>
        <v>October</v>
      </c>
      <c r="H5215">
        <f t="shared" si="407"/>
        <v>4</v>
      </c>
      <c r="I5215" t="str">
        <f t="shared" si="408"/>
        <v>Saturday</v>
      </c>
      <c r="J5215" s="2">
        <f t="shared" si="409"/>
        <v>1300000</v>
      </c>
      <c r="K5215" s="2"/>
    </row>
    <row r="5216" spans="1:11" x14ac:dyDescent="0.3">
      <c r="A5216" s="1">
        <v>45213</v>
      </c>
      <c r="B5216" t="s">
        <v>17</v>
      </c>
      <c r="C5216" t="s">
        <v>18</v>
      </c>
      <c r="D5216">
        <v>81</v>
      </c>
      <c r="E5216" s="2">
        <v>25000</v>
      </c>
      <c r="F5216">
        <f t="shared" si="405"/>
        <v>2023</v>
      </c>
      <c r="G5216" t="str">
        <f t="shared" si="406"/>
        <v>October</v>
      </c>
      <c r="H5216">
        <f t="shared" si="407"/>
        <v>4</v>
      </c>
      <c r="I5216" t="str">
        <f t="shared" si="408"/>
        <v>Saturday</v>
      </c>
      <c r="J5216" s="2">
        <f t="shared" si="409"/>
        <v>2025000</v>
      </c>
      <c r="K5216" s="2"/>
    </row>
    <row r="5217" spans="1:11" x14ac:dyDescent="0.3">
      <c r="A5217" s="1">
        <v>45213</v>
      </c>
      <c r="B5217" t="s">
        <v>19</v>
      </c>
      <c r="C5217" t="s">
        <v>20</v>
      </c>
      <c r="D5217">
        <v>70</v>
      </c>
      <c r="E5217" s="2">
        <v>30000</v>
      </c>
      <c r="F5217">
        <f t="shared" si="405"/>
        <v>2023</v>
      </c>
      <c r="G5217" t="str">
        <f t="shared" si="406"/>
        <v>October</v>
      </c>
      <c r="H5217">
        <f t="shared" si="407"/>
        <v>4</v>
      </c>
      <c r="I5217" t="str">
        <f t="shared" si="408"/>
        <v>Saturday</v>
      </c>
      <c r="J5217" s="2">
        <f t="shared" si="409"/>
        <v>2100000</v>
      </c>
      <c r="K5217" s="2"/>
    </row>
    <row r="5218" spans="1:11" x14ac:dyDescent="0.3">
      <c r="A5218" s="1">
        <v>45214</v>
      </c>
      <c r="B5218" t="s">
        <v>5</v>
      </c>
      <c r="C5218" t="s">
        <v>6</v>
      </c>
      <c r="D5218">
        <v>104</v>
      </c>
      <c r="E5218" s="2">
        <v>50000</v>
      </c>
      <c r="F5218">
        <f t="shared" si="405"/>
        <v>2023</v>
      </c>
      <c r="G5218" t="str">
        <f t="shared" si="406"/>
        <v>October</v>
      </c>
      <c r="H5218">
        <f t="shared" si="407"/>
        <v>4</v>
      </c>
      <c r="I5218" t="str">
        <f t="shared" si="408"/>
        <v>Sunday</v>
      </c>
      <c r="J5218" s="2">
        <f t="shared" si="409"/>
        <v>5200000</v>
      </c>
      <c r="K5218" s="2"/>
    </row>
    <row r="5219" spans="1:11" x14ac:dyDescent="0.3">
      <c r="A5219" s="1">
        <v>45214</v>
      </c>
      <c r="B5219" t="s">
        <v>7</v>
      </c>
      <c r="C5219" t="s">
        <v>8</v>
      </c>
      <c r="D5219">
        <v>71</v>
      </c>
      <c r="E5219" s="2">
        <v>35000</v>
      </c>
      <c r="F5219">
        <f t="shared" si="405"/>
        <v>2023</v>
      </c>
      <c r="G5219" t="str">
        <f t="shared" si="406"/>
        <v>October</v>
      </c>
      <c r="H5219">
        <f t="shared" si="407"/>
        <v>4</v>
      </c>
      <c r="I5219" t="str">
        <f t="shared" si="408"/>
        <v>Sunday</v>
      </c>
      <c r="J5219" s="2">
        <f t="shared" si="409"/>
        <v>2485000</v>
      </c>
      <c r="K5219" s="2"/>
    </row>
    <row r="5220" spans="1:11" x14ac:dyDescent="0.3">
      <c r="A5220" s="1">
        <v>45214</v>
      </c>
      <c r="B5220" t="s">
        <v>9</v>
      </c>
      <c r="C5220" t="s">
        <v>10</v>
      </c>
      <c r="D5220">
        <v>66</v>
      </c>
      <c r="E5220" s="2">
        <v>45000</v>
      </c>
      <c r="F5220">
        <f t="shared" si="405"/>
        <v>2023</v>
      </c>
      <c r="G5220" t="str">
        <f t="shared" si="406"/>
        <v>October</v>
      </c>
      <c r="H5220">
        <f t="shared" si="407"/>
        <v>4</v>
      </c>
      <c r="I5220" t="str">
        <f t="shared" si="408"/>
        <v>Sunday</v>
      </c>
      <c r="J5220" s="2">
        <f t="shared" si="409"/>
        <v>2970000</v>
      </c>
      <c r="K5220" s="2"/>
    </row>
    <row r="5221" spans="1:11" x14ac:dyDescent="0.3">
      <c r="A5221" s="1">
        <v>45214</v>
      </c>
      <c r="B5221" t="s">
        <v>11</v>
      </c>
      <c r="C5221" t="s">
        <v>12</v>
      </c>
      <c r="D5221">
        <v>51</v>
      </c>
      <c r="E5221" s="2">
        <v>60000</v>
      </c>
      <c r="F5221">
        <f t="shared" si="405"/>
        <v>2023</v>
      </c>
      <c r="G5221" t="str">
        <f t="shared" si="406"/>
        <v>October</v>
      </c>
      <c r="H5221">
        <f t="shared" si="407"/>
        <v>4</v>
      </c>
      <c r="I5221" t="str">
        <f t="shared" si="408"/>
        <v>Sunday</v>
      </c>
      <c r="J5221" s="2">
        <f t="shared" si="409"/>
        <v>3060000</v>
      </c>
      <c r="K5221" s="2"/>
    </row>
    <row r="5222" spans="1:11" x14ac:dyDescent="0.3">
      <c r="A5222" s="1">
        <v>45214</v>
      </c>
      <c r="B5222" t="s">
        <v>13</v>
      </c>
      <c r="C5222" t="s">
        <v>14</v>
      </c>
      <c r="D5222">
        <v>112</v>
      </c>
      <c r="E5222" s="2">
        <v>20000</v>
      </c>
      <c r="F5222">
        <f t="shared" si="405"/>
        <v>2023</v>
      </c>
      <c r="G5222" t="str">
        <f t="shared" si="406"/>
        <v>October</v>
      </c>
      <c r="H5222">
        <f t="shared" si="407"/>
        <v>4</v>
      </c>
      <c r="I5222" t="str">
        <f t="shared" si="408"/>
        <v>Sunday</v>
      </c>
      <c r="J5222" s="2">
        <f t="shared" si="409"/>
        <v>2240000</v>
      </c>
      <c r="K5222" s="2"/>
    </row>
    <row r="5223" spans="1:11" x14ac:dyDescent="0.3">
      <c r="A5223" s="1">
        <v>45214</v>
      </c>
      <c r="B5223" t="s">
        <v>15</v>
      </c>
      <c r="C5223" t="s">
        <v>16</v>
      </c>
      <c r="D5223">
        <v>268</v>
      </c>
      <c r="E5223" s="2">
        <v>5000</v>
      </c>
      <c r="F5223">
        <f t="shared" si="405"/>
        <v>2023</v>
      </c>
      <c r="G5223" t="str">
        <f t="shared" si="406"/>
        <v>October</v>
      </c>
      <c r="H5223">
        <f t="shared" si="407"/>
        <v>4</v>
      </c>
      <c r="I5223" t="str">
        <f t="shared" si="408"/>
        <v>Sunday</v>
      </c>
      <c r="J5223" s="2">
        <f t="shared" si="409"/>
        <v>1340000</v>
      </c>
      <c r="K5223" s="2"/>
    </row>
    <row r="5224" spans="1:11" x14ac:dyDescent="0.3">
      <c r="A5224" s="1">
        <v>45214</v>
      </c>
      <c r="B5224" t="s">
        <v>17</v>
      </c>
      <c r="C5224" t="s">
        <v>18</v>
      </c>
      <c r="D5224">
        <v>89</v>
      </c>
      <c r="E5224" s="2">
        <v>25000</v>
      </c>
      <c r="F5224">
        <f t="shared" si="405"/>
        <v>2023</v>
      </c>
      <c r="G5224" t="str">
        <f t="shared" si="406"/>
        <v>October</v>
      </c>
      <c r="H5224">
        <f t="shared" si="407"/>
        <v>4</v>
      </c>
      <c r="I5224" t="str">
        <f t="shared" si="408"/>
        <v>Sunday</v>
      </c>
      <c r="J5224" s="2">
        <f t="shared" si="409"/>
        <v>2225000</v>
      </c>
      <c r="K5224" s="2"/>
    </row>
    <row r="5225" spans="1:11" x14ac:dyDescent="0.3">
      <c r="A5225" s="1">
        <v>45214</v>
      </c>
      <c r="B5225" t="s">
        <v>19</v>
      </c>
      <c r="C5225" t="s">
        <v>20</v>
      </c>
      <c r="D5225">
        <v>71</v>
      </c>
      <c r="E5225" s="2">
        <v>30000</v>
      </c>
      <c r="F5225">
        <f t="shared" si="405"/>
        <v>2023</v>
      </c>
      <c r="G5225" t="str">
        <f t="shared" si="406"/>
        <v>October</v>
      </c>
      <c r="H5225">
        <f t="shared" si="407"/>
        <v>4</v>
      </c>
      <c r="I5225" t="str">
        <f t="shared" si="408"/>
        <v>Sunday</v>
      </c>
      <c r="J5225" s="2">
        <f t="shared" si="409"/>
        <v>2130000</v>
      </c>
      <c r="K5225" s="2"/>
    </row>
    <row r="5226" spans="1:11" x14ac:dyDescent="0.3">
      <c r="A5226" s="1">
        <v>45215</v>
      </c>
      <c r="B5226" t="s">
        <v>5</v>
      </c>
      <c r="C5226" t="s">
        <v>6</v>
      </c>
      <c r="D5226">
        <v>111</v>
      </c>
      <c r="E5226" s="2">
        <v>50000</v>
      </c>
      <c r="F5226">
        <f t="shared" si="405"/>
        <v>2023</v>
      </c>
      <c r="G5226" t="str">
        <f t="shared" si="406"/>
        <v>October</v>
      </c>
      <c r="H5226">
        <f t="shared" si="407"/>
        <v>4</v>
      </c>
      <c r="I5226" t="str">
        <f t="shared" si="408"/>
        <v>Monday</v>
      </c>
      <c r="J5226" s="2">
        <f t="shared" si="409"/>
        <v>5550000</v>
      </c>
      <c r="K5226" s="2"/>
    </row>
    <row r="5227" spans="1:11" x14ac:dyDescent="0.3">
      <c r="A5227" s="1">
        <v>45215</v>
      </c>
      <c r="B5227" t="s">
        <v>7</v>
      </c>
      <c r="C5227" t="s">
        <v>8</v>
      </c>
      <c r="D5227">
        <v>74</v>
      </c>
      <c r="E5227" s="2">
        <v>35000</v>
      </c>
      <c r="F5227">
        <f t="shared" si="405"/>
        <v>2023</v>
      </c>
      <c r="G5227" t="str">
        <f t="shared" si="406"/>
        <v>October</v>
      </c>
      <c r="H5227">
        <f t="shared" si="407"/>
        <v>4</v>
      </c>
      <c r="I5227" t="str">
        <f t="shared" si="408"/>
        <v>Monday</v>
      </c>
      <c r="J5227" s="2">
        <f t="shared" si="409"/>
        <v>2590000</v>
      </c>
      <c r="K5227" s="2"/>
    </row>
    <row r="5228" spans="1:11" x14ac:dyDescent="0.3">
      <c r="A5228" s="1">
        <v>45215</v>
      </c>
      <c r="B5228" t="s">
        <v>9</v>
      </c>
      <c r="C5228" t="s">
        <v>10</v>
      </c>
      <c r="D5228">
        <v>75</v>
      </c>
      <c r="E5228" s="2">
        <v>45000</v>
      </c>
      <c r="F5228">
        <f t="shared" si="405"/>
        <v>2023</v>
      </c>
      <c r="G5228" t="str">
        <f t="shared" si="406"/>
        <v>October</v>
      </c>
      <c r="H5228">
        <f t="shared" si="407"/>
        <v>4</v>
      </c>
      <c r="I5228" t="str">
        <f t="shared" si="408"/>
        <v>Monday</v>
      </c>
      <c r="J5228" s="2">
        <f t="shared" si="409"/>
        <v>3375000</v>
      </c>
      <c r="K5228" s="2"/>
    </row>
    <row r="5229" spans="1:11" x14ac:dyDescent="0.3">
      <c r="A5229" s="1">
        <v>45215</v>
      </c>
      <c r="B5229" t="s">
        <v>11</v>
      </c>
      <c r="C5229" t="s">
        <v>12</v>
      </c>
      <c r="D5229">
        <v>48</v>
      </c>
      <c r="E5229" s="2">
        <v>60000</v>
      </c>
      <c r="F5229">
        <f t="shared" si="405"/>
        <v>2023</v>
      </c>
      <c r="G5229" t="str">
        <f t="shared" si="406"/>
        <v>October</v>
      </c>
      <c r="H5229">
        <f t="shared" si="407"/>
        <v>4</v>
      </c>
      <c r="I5229" t="str">
        <f t="shared" si="408"/>
        <v>Monday</v>
      </c>
      <c r="J5229" s="2">
        <f t="shared" si="409"/>
        <v>2880000</v>
      </c>
      <c r="K5229" s="2"/>
    </row>
    <row r="5230" spans="1:11" x14ac:dyDescent="0.3">
      <c r="A5230" s="1">
        <v>45215</v>
      </c>
      <c r="B5230" t="s">
        <v>13</v>
      </c>
      <c r="C5230" t="s">
        <v>14</v>
      </c>
      <c r="D5230">
        <v>112</v>
      </c>
      <c r="E5230" s="2">
        <v>20000</v>
      </c>
      <c r="F5230">
        <f t="shared" si="405"/>
        <v>2023</v>
      </c>
      <c r="G5230" t="str">
        <f t="shared" si="406"/>
        <v>October</v>
      </c>
      <c r="H5230">
        <f t="shared" si="407"/>
        <v>4</v>
      </c>
      <c r="I5230" t="str">
        <f t="shared" si="408"/>
        <v>Monday</v>
      </c>
      <c r="J5230" s="2">
        <f t="shared" si="409"/>
        <v>2240000</v>
      </c>
      <c r="K5230" s="2"/>
    </row>
    <row r="5231" spans="1:11" x14ac:dyDescent="0.3">
      <c r="A5231" s="1">
        <v>45215</v>
      </c>
      <c r="B5231" t="s">
        <v>15</v>
      </c>
      <c r="C5231" t="s">
        <v>16</v>
      </c>
      <c r="D5231">
        <v>253</v>
      </c>
      <c r="E5231" s="2">
        <v>5000</v>
      </c>
      <c r="F5231">
        <f t="shared" si="405"/>
        <v>2023</v>
      </c>
      <c r="G5231" t="str">
        <f t="shared" si="406"/>
        <v>October</v>
      </c>
      <c r="H5231">
        <f t="shared" si="407"/>
        <v>4</v>
      </c>
      <c r="I5231" t="str">
        <f t="shared" si="408"/>
        <v>Monday</v>
      </c>
      <c r="J5231" s="2">
        <f t="shared" si="409"/>
        <v>1265000</v>
      </c>
      <c r="K5231" s="2"/>
    </row>
    <row r="5232" spans="1:11" x14ac:dyDescent="0.3">
      <c r="A5232" s="1">
        <v>45215</v>
      </c>
      <c r="B5232" t="s">
        <v>17</v>
      </c>
      <c r="C5232" t="s">
        <v>18</v>
      </c>
      <c r="D5232">
        <v>83</v>
      </c>
      <c r="E5232" s="2">
        <v>25000</v>
      </c>
      <c r="F5232">
        <f t="shared" si="405"/>
        <v>2023</v>
      </c>
      <c r="G5232" t="str">
        <f t="shared" si="406"/>
        <v>October</v>
      </c>
      <c r="H5232">
        <f t="shared" si="407"/>
        <v>4</v>
      </c>
      <c r="I5232" t="str">
        <f t="shared" si="408"/>
        <v>Monday</v>
      </c>
      <c r="J5232" s="2">
        <f t="shared" si="409"/>
        <v>2075000</v>
      </c>
      <c r="K5232" s="2"/>
    </row>
    <row r="5233" spans="1:11" x14ac:dyDescent="0.3">
      <c r="A5233" s="1">
        <v>45215</v>
      </c>
      <c r="B5233" t="s">
        <v>19</v>
      </c>
      <c r="C5233" t="s">
        <v>20</v>
      </c>
      <c r="D5233">
        <v>78</v>
      </c>
      <c r="E5233" s="2">
        <v>30000</v>
      </c>
      <c r="F5233">
        <f t="shared" si="405"/>
        <v>2023</v>
      </c>
      <c r="G5233" t="str">
        <f t="shared" si="406"/>
        <v>October</v>
      </c>
      <c r="H5233">
        <f t="shared" si="407"/>
        <v>4</v>
      </c>
      <c r="I5233" t="str">
        <f t="shared" si="408"/>
        <v>Monday</v>
      </c>
      <c r="J5233" s="2">
        <f t="shared" si="409"/>
        <v>2340000</v>
      </c>
      <c r="K5233" s="2"/>
    </row>
    <row r="5234" spans="1:11" x14ac:dyDescent="0.3">
      <c r="A5234" s="1">
        <v>45216</v>
      </c>
      <c r="B5234" t="s">
        <v>5</v>
      </c>
      <c r="C5234" t="s">
        <v>6</v>
      </c>
      <c r="D5234">
        <v>111</v>
      </c>
      <c r="E5234" s="2">
        <v>50000</v>
      </c>
      <c r="F5234">
        <f t="shared" si="405"/>
        <v>2023</v>
      </c>
      <c r="G5234" t="str">
        <f t="shared" si="406"/>
        <v>October</v>
      </c>
      <c r="H5234">
        <f t="shared" si="407"/>
        <v>4</v>
      </c>
      <c r="I5234" t="str">
        <f t="shared" si="408"/>
        <v>Tuesday</v>
      </c>
      <c r="J5234" s="2">
        <f t="shared" si="409"/>
        <v>5550000</v>
      </c>
      <c r="K5234" s="2"/>
    </row>
    <row r="5235" spans="1:11" x14ac:dyDescent="0.3">
      <c r="A5235" s="1">
        <v>45216</v>
      </c>
      <c r="B5235" t="s">
        <v>7</v>
      </c>
      <c r="C5235" t="s">
        <v>8</v>
      </c>
      <c r="D5235">
        <v>71</v>
      </c>
      <c r="E5235" s="2">
        <v>35000</v>
      </c>
      <c r="F5235">
        <f t="shared" si="405"/>
        <v>2023</v>
      </c>
      <c r="G5235" t="str">
        <f t="shared" si="406"/>
        <v>October</v>
      </c>
      <c r="H5235">
        <f t="shared" si="407"/>
        <v>4</v>
      </c>
      <c r="I5235" t="str">
        <f t="shared" si="408"/>
        <v>Tuesday</v>
      </c>
      <c r="J5235" s="2">
        <f t="shared" si="409"/>
        <v>2485000</v>
      </c>
      <c r="K5235" s="2"/>
    </row>
    <row r="5236" spans="1:11" x14ac:dyDescent="0.3">
      <c r="A5236" s="1">
        <v>45216</v>
      </c>
      <c r="B5236" t="s">
        <v>9</v>
      </c>
      <c r="C5236" t="s">
        <v>10</v>
      </c>
      <c r="D5236">
        <v>75</v>
      </c>
      <c r="E5236" s="2">
        <v>45000</v>
      </c>
      <c r="F5236">
        <f t="shared" si="405"/>
        <v>2023</v>
      </c>
      <c r="G5236" t="str">
        <f t="shared" si="406"/>
        <v>October</v>
      </c>
      <c r="H5236">
        <f t="shared" si="407"/>
        <v>4</v>
      </c>
      <c r="I5236" t="str">
        <f t="shared" si="408"/>
        <v>Tuesday</v>
      </c>
      <c r="J5236" s="2">
        <f t="shared" si="409"/>
        <v>3375000</v>
      </c>
      <c r="K5236" s="2"/>
    </row>
    <row r="5237" spans="1:11" x14ac:dyDescent="0.3">
      <c r="A5237" s="1">
        <v>45216</v>
      </c>
      <c r="B5237" t="s">
        <v>11</v>
      </c>
      <c r="C5237" t="s">
        <v>12</v>
      </c>
      <c r="D5237">
        <v>53</v>
      </c>
      <c r="E5237" s="2">
        <v>60000</v>
      </c>
      <c r="F5237">
        <f t="shared" si="405"/>
        <v>2023</v>
      </c>
      <c r="G5237" t="str">
        <f t="shared" si="406"/>
        <v>October</v>
      </c>
      <c r="H5237">
        <f t="shared" si="407"/>
        <v>4</v>
      </c>
      <c r="I5237" t="str">
        <f t="shared" si="408"/>
        <v>Tuesday</v>
      </c>
      <c r="J5237" s="2">
        <f t="shared" si="409"/>
        <v>3180000</v>
      </c>
      <c r="K5237" s="2"/>
    </row>
    <row r="5238" spans="1:11" x14ac:dyDescent="0.3">
      <c r="A5238" s="1">
        <v>45216</v>
      </c>
      <c r="B5238" t="s">
        <v>13</v>
      </c>
      <c r="C5238" t="s">
        <v>14</v>
      </c>
      <c r="D5238">
        <v>106</v>
      </c>
      <c r="E5238" s="2">
        <v>20000</v>
      </c>
      <c r="F5238">
        <f t="shared" si="405"/>
        <v>2023</v>
      </c>
      <c r="G5238" t="str">
        <f t="shared" si="406"/>
        <v>October</v>
      </c>
      <c r="H5238">
        <f t="shared" si="407"/>
        <v>4</v>
      </c>
      <c r="I5238" t="str">
        <f t="shared" si="408"/>
        <v>Tuesday</v>
      </c>
      <c r="J5238" s="2">
        <f t="shared" si="409"/>
        <v>2120000</v>
      </c>
      <c r="K5238" s="2"/>
    </row>
    <row r="5239" spans="1:11" x14ac:dyDescent="0.3">
      <c r="A5239" s="1">
        <v>45216</v>
      </c>
      <c r="B5239" t="s">
        <v>15</v>
      </c>
      <c r="C5239" t="s">
        <v>16</v>
      </c>
      <c r="D5239">
        <v>246</v>
      </c>
      <c r="E5239" s="2">
        <v>5000</v>
      </c>
      <c r="F5239">
        <f t="shared" si="405"/>
        <v>2023</v>
      </c>
      <c r="G5239" t="str">
        <f t="shared" si="406"/>
        <v>October</v>
      </c>
      <c r="H5239">
        <f t="shared" si="407"/>
        <v>4</v>
      </c>
      <c r="I5239" t="str">
        <f t="shared" si="408"/>
        <v>Tuesday</v>
      </c>
      <c r="J5239" s="2">
        <f t="shared" si="409"/>
        <v>1230000</v>
      </c>
      <c r="K5239" s="2"/>
    </row>
    <row r="5240" spans="1:11" x14ac:dyDescent="0.3">
      <c r="A5240" s="1">
        <v>45216</v>
      </c>
      <c r="B5240" t="s">
        <v>17</v>
      </c>
      <c r="C5240" t="s">
        <v>18</v>
      </c>
      <c r="D5240">
        <v>91</v>
      </c>
      <c r="E5240" s="2">
        <v>25000</v>
      </c>
      <c r="F5240">
        <f t="shared" si="405"/>
        <v>2023</v>
      </c>
      <c r="G5240" t="str">
        <f t="shared" si="406"/>
        <v>October</v>
      </c>
      <c r="H5240">
        <f t="shared" si="407"/>
        <v>4</v>
      </c>
      <c r="I5240" t="str">
        <f t="shared" si="408"/>
        <v>Tuesday</v>
      </c>
      <c r="J5240" s="2">
        <f t="shared" si="409"/>
        <v>2275000</v>
      </c>
      <c r="K5240" s="2"/>
    </row>
    <row r="5241" spans="1:11" x14ac:dyDescent="0.3">
      <c r="A5241" s="1">
        <v>45216</v>
      </c>
      <c r="B5241" t="s">
        <v>19</v>
      </c>
      <c r="C5241" t="s">
        <v>20</v>
      </c>
      <c r="D5241">
        <v>73</v>
      </c>
      <c r="E5241" s="2">
        <v>30000</v>
      </c>
      <c r="F5241">
        <f t="shared" si="405"/>
        <v>2023</v>
      </c>
      <c r="G5241" t="str">
        <f t="shared" si="406"/>
        <v>October</v>
      </c>
      <c r="H5241">
        <f t="shared" si="407"/>
        <v>4</v>
      </c>
      <c r="I5241" t="str">
        <f t="shared" si="408"/>
        <v>Tuesday</v>
      </c>
      <c r="J5241" s="2">
        <f t="shared" si="409"/>
        <v>2190000</v>
      </c>
      <c r="K5241" s="2"/>
    </row>
    <row r="5242" spans="1:11" x14ac:dyDescent="0.3">
      <c r="A5242" s="1">
        <v>45217</v>
      </c>
      <c r="B5242" t="s">
        <v>5</v>
      </c>
      <c r="C5242" t="s">
        <v>6</v>
      </c>
      <c r="D5242">
        <v>103</v>
      </c>
      <c r="E5242" s="2">
        <v>50000</v>
      </c>
      <c r="F5242">
        <f t="shared" si="405"/>
        <v>2023</v>
      </c>
      <c r="G5242" t="str">
        <f t="shared" si="406"/>
        <v>October</v>
      </c>
      <c r="H5242">
        <f t="shared" si="407"/>
        <v>4</v>
      </c>
      <c r="I5242" t="str">
        <f t="shared" si="408"/>
        <v>Wednesday</v>
      </c>
      <c r="J5242" s="2">
        <f t="shared" si="409"/>
        <v>5150000</v>
      </c>
      <c r="K5242" s="2"/>
    </row>
    <row r="5243" spans="1:11" x14ac:dyDescent="0.3">
      <c r="A5243" s="1">
        <v>45217</v>
      </c>
      <c r="B5243" t="s">
        <v>7</v>
      </c>
      <c r="C5243" t="s">
        <v>8</v>
      </c>
      <c r="D5243">
        <v>78</v>
      </c>
      <c r="E5243" s="2">
        <v>35000</v>
      </c>
      <c r="F5243">
        <f t="shared" si="405"/>
        <v>2023</v>
      </c>
      <c r="G5243" t="str">
        <f t="shared" si="406"/>
        <v>October</v>
      </c>
      <c r="H5243">
        <f t="shared" si="407"/>
        <v>4</v>
      </c>
      <c r="I5243" t="str">
        <f t="shared" si="408"/>
        <v>Wednesday</v>
      </c>
      <c r="J5243" s="2">
        <f t="shared" si="409"/>
        <v>2730000</v>
      </c>
      <c r="K5243" s="2"/>
    </row>
    <row r="5244" spans="1:11" x14ac:dyDescent="0.3">
      <c r="A5244" s="1">
        <v>45217</v>
      </c>
      <c r="B5244" t="s">
        <v>9</v>
      </c>
      <c r="C5244" t="s">
        <v>10</v>
      </c>
      <c r="D5244">
        <v>63</v>
      </c>
      <c r="E5244" s="2">
        <v>45000</v>
      </c>
      <c r="F5244">
        <f t="shared" si="405"/>
        <v>2023</v>
      </c>
      <c r="G5244" t="str">
        <f t="shared" si="406"/>
        <v>October</v>
      </c>
      <c r="H5244">
        <f t="shared" si="407"/>
        <v>4</v>
      </c>
      <c r="I5244" t="str">
        <f t="shared" si="408"/>
        <v>Wednesday</v>
      </c>
      <c r="J5244" s="2">
        <f t="shared" si="409"/>
        <v>2835000</v>
      </c>
      <c r="K5244" s="2"/>
    </row>
    <row r="5245" spans="1:11" x14ac:dyDescent="0.3">
      <c r="A5245" s="1">
        <v>45217</v>
      </c>
      <c r="B5245" t="s">
        <v>11</v>
      </c>
      <c r="C5245" t="s">
        <v>12</v>
      </c>
      <c r="D5245">
        <v>50</v>
      </c>
      <c r="E5245" s="2">
        <v>60000</v>
      </c>
      <c r="F5245">
        <f t="shared" si="405"/>
        <v>2023</v>
      </c>
      <c r="G5245" t="str">
        <f t="shared" si="406"/>
        <v>October</v>
      </c>
      <c r="H5245">
        <f t="shared" si="407"/>
        <v>4</v>
      </c>
      <c r="I5245" t="str">
        <f t="shared" si="408"/>
        <v>Wednesday</v>
      </c>
      <c r="J5245" s="2">
        <f t="shared" si="409"/>
        <v>3000000</v>
      </c>
      <c r="K5245" s="2"/>
    </row>
    <row r="5246" spans="1:11" x14ac:dyDescent="0.3">
      <c r="A5246" s="1">
        <v>45217</v>
      </c>
      <c r="B5246" t="s">
        <v>13</v>
      </c>
      <c r="C5246" t="s">
        <v>14</v>
      </c>
      <c r="D5246">
        <v>114</v>
      </c>
      <c r="E5246" s="2">
        <v>20000</v>
      </c>
      <c r="F5246">
        <f t="shared" si="405"/>
        <v>2023</v>
      </c>
      <c r="G5246" t="str">
        <f t="shared" si="406"/>
        <v>October</v>
      </c>
      <c r="H5246">
        <f t="shared" si="407"/>
        <v>4</v>
      </c>
      <c r="I5246" t="str">
        <f t="shared" si="408"/>
        <v>Wednesday</v>
      </c>
      <c r="J5246" s="2">
        <f t="shared" si="409"/>
        <v>2280000</v>
      </c>
      <c r="K5246" s="2"/>
    </row>
    <row r="5247" spans="1:11" x14ac:dyDescent="0.3">
      <c r="A5247" s="1">
        <v>45217</v>
      </c>
      <c r="B5247" t="s">
        <v>15</v>
      </c>
      <c r="C5247" t="s">
        <v>16</v>
      </c>
      <c r="D5247">
        <v>269</v>
      </c>
      <c r="E5247" s="2">
        <v>5000</v>
      </c>
      <c r="F5247">
        <f t="shared" si="405"/>
        <v>2023</v>
      </c>
      <c r="G5247" t="str">
        <f t="shared" si="406"/>
        <v>October</v>
      </c>
      <c r="H5247">
        <f t="shared" si="407"/>
        <v>4</v>
      </c>
      <c r="I5247" t="str">
        <f t="shared" si="408"/>
        <v>Wednesday</v>
      </c>
      <c r="J5247" s="2">
        <f t="shared" si="409"/>
        <v>1345000</v>
      </c>
      <c r="K5247" s="2"/>
    </row>
    <row r="5248" spans="1:11" x14ac:dyDescent="0.3">
      <c r="A5248" s="1">
        <v>45217</v>
      </c>
      <c r="B5248" t="s">
        <v>17</v>
      </c>
      <c r="C5248" t="s">
        <v>18</v>
      </c>
      <c r="D5248">
        <v>86</v>
      </c>
      <c r="E5248" s="2">
        <v>25000</v>
      </c>
      <c r="F5248">
        <f t="shared" si="405"/>
        <v>2023</v>
      </c>
      <c r="G5248" t="str">
        <f t="shared" si="406"/>
        <v>October</v>
      </c>
      <c r="H5248">
        <f t="shared" si="407"/>
        <v>4</v>
      </c>
      <c r="I5248" t="str">
        <f t="shared" si="408"/>
        <v>Wednesday</v>
      </c>
      <c r="J5248" s="2">
        <f t="shared" si="409"/>
        <v>2150000</v>
      </c>
      <c r="K5248" s="2"/>
    </row>
    <row r="5249" spans="1:11" x14ac:dyDescent="0.3">
      <c r="A5249" s="1">
        <v>45217</v>
      </c>
      <c r="B5249" t="s">
        <v>19</v>
      </c>
      <c r="C5249" t="s">
        <v>20</v>
      </c>
      <c r="D5249">
        <v>74</v>
      </c>
      <c r="E5249" s="2">
        <v>30000</v>
      </c>
      <c r="F5249">
        <f t="shared" si="405"/>
        <v>2023</v>
      </c>
      <c r="G5249" t="str">
        <f t="shared" si="406"/>
        <v>October</v>
      </c>
      <c r="H5249">
        <f t="shared" si="407"/>
        <v>4</v>
      </c>
      <c r="I5249" t="str">
        <f t="shared" si="408"/>
        <v>Wednesday</v>
      </c>
      <c r="J5249" s="2">
        <f t="shared" si="409"/>
        <v>2220000</v>
      </c>
      <c r="K5249" s="2"/>
    </row>
    <row r="5250" spans="1:11" x14ac:dyDescent="0.3">
      <c r="A5250" s="1">
        <v>45218</v>
      </c>
      <c r="B5250" t="s">
        <v>5</v>
      </c>
      <c r="C5250" t="s">
        <v>6</v>
      </c>
      <c r="D5250">
        <v>118</v>
      </c>
      <c r="E5250" s="2">
        <v>50000</v>
      </c>
      <c r="F5250">
        <f t="shared" ref="F5250:F5313" si="410">YEAR(A5250)</f>
        <v>2023</v>
      </c>
      <c r="G5250" t="str">
        <f t="shared" ref="G5250:G5313" si="411">TEXT(A5250,"mmmm")</f>
        <v>October</v>
      </c>
      <c r="H5250">
        <f t="shared" ref="H5250:H5313" si="412">ROUNDUP(MONTH(A5250)/3,0)</f>
        <v>4</v>
      </c>
      <c r="I5250" t="str">
        <f t="shared" ref="I5250:I5313" si="413">TEXT(A5250,"dddd")</f>
        <v>Thursday</v>
      </c>
      <c r="J5250" s="2">
        <f t="shared" ref="J5250:J5313" si="414">D5250*E5250</f>
        <v>5900000</v>
      </c>
      <c r="K5250" s="2"/>
    </row>
    <row r="5251" spans="1:11" x14ac:dyDescent="0.3">
      <c r="A5251" s="1">
        <v>45218</v>
      </c>
      <c r="B5251" t="s">
        <v>7</v>
      </c>
      <c r="C5251" t="s">
        <v>8</v>
      </c>
      <c r="D5251">
        <v>79</v>
      </c>
      <c r="E5251" s="2">
        <v>35000</v>
      </c>
      <c r="F5251">
        <f t="shared" si="410"/>
        <v>2023</v>
      </c>
      <c r="G5251" t="str">
        <f t="shared" si="411"/>
        <v>October</v>
      </c>
      <c r="H5251">
        <f t="shared" si="412"/>
        <v>4</v>
      </c>
      <c r="I5251" t="str">
        <f t="shared" si="413"/>
        <v>Thursday</v>
      </c>
      <c r="J5251" s="2">
        <f t="shared" si="414"/>
        <v>2765000</v>
      </c>
      <c r="K5251" s="2"/>
    </row>
    <row r="5252" spans="1:11" x14ac:dyDescent="0.3">
      <c r="A5252" s="1">
        <v>45218</v>
      </c>
      <c r="B5252" t="s">
        <v>9</v>
      </c>
      <c r="C5252" t="s">
        <v>10</v>
      </c>
      <c r="D5252">
        <v>68</v>
      </c>
      <c r="E5252" s="2">
        <v>45000</v>
      </c>
      <c r="F5252">
        <f t="shared" si="410"/>
        <v>2023</v>
      </c>
      <c r="G5252" t="str">
        <f t="shared" si="411"/>
        <v>October</v>
      </c>
      <c r="H5252">
        <f t="shared" si="412"/>
        <v>4</v>
      </c>
      <c r="I5252" t="str">
        <f t="shared" si="413"/>
        <v>Thursday</v>
      </c>
      <c r="J5252" s="2">
        <f t="shared" si="414"/>
        <v>3060000</v>
      </c>
      <c r="K5252" s="2"/>
    </row>
    <row r="5253" spans="1:11" x14ac:dyDescent="0.3">
      <c r="A5253" s="1">
        <v>45218</v>
      </c>
      <c r="B5253" t="s">
        <v>11</v>
      </c>
      <c r="C5253" t="s">
        <v>12</v>
      </c>
      <c r="D5253">
        <v>52</v>
      </c>
      <c r="E5253" s="2">
        <v>60000</v>
      </c>
      <c r="F5253">
        <f t="shared" si="410"/>
        <v>2023</v>
      </c>
      <c r="G5253" t="str">
        <f t="shared" si="411"/>
        <v>October</v>
      </c>
      <c r="H5253">
        <f t="shared" si="412"/>
        <v>4</v>
      </c>
      <c r="I5253" t="str">
        <f t="shared" si="413"/>
        <v>Thursday</v>
      </c>
      <c r="J5253" s="2">
        <f t="shared" si="414"/>
        <v>3120000</v>
      </c>
      <c r="K5253" s="2"/>
    </row>
    <row r="5254" spans="1:11" x14ac:dyDescent="0.3">
      <c r="A5254" s="1">
        <v>45218</v>
      </c>
      <c r="B5254" t="s">
        <v>13</v>
      </c>
      <c r="C5254" t="s">
        <v>14</v>
      </c>
      <c r="D5254">
        <v>120</v>
      </c>
      <c r="E5254" s="2">
        <v>20000</v>
      </c>
      <c r="F5254">
        <f t="shared" si="410"/>
        <v>2023</v>
      </c>
      <c r="G5254" t="str">
        <f t="shared" si="411"/>
        <v>October</v>
      </c>
      <c r="H5254">
        <f t="shared" si="412"/>
        <v>4</v>
      </c>
      <c r="I5254" t="str">
        <f t="shared" si="413"/>
        <v>Thursday</v>
      </c>
      <c r="J5254" s="2">
        <f t="shared" si="414"/>
        <v>2400000</v>
      </c>
      <c r="K5254" s="2"/>
    </row>
    <row r="5255" spans="1:11" x14ac:dyDescent="0.3">
      <c r="A5255" s="1">
        <v>45218</v>
      </c>
      <c r="B5255" t="s">
        <v>15</v>
      </c>
      <c r="C5255" t="s">
        <v>16</v>
      </c>
      <c r="D5255">
        <v>251</v>
      </c>
      <c r="E5255" s="2">
        <v>5000</v>
      </c>
      <c r="F5255">
        <f t="shared" si="410"/>
        <v>2023</v>
      </c>
      <c r="G5255" t="str">
        <f t="shared" si="411"/>
        <v>October</v>
      </c>
      <c r="H5255">
        <f t="shared" si="412"/>
        <v>4</v>
      </c>
      <c r="I5255" t="str">
        <f t="shared" si="413"/>
        <v>Thursday</v>
      </c>
      <c r="J5255" s="2">
        <f t="shared" si="414"/>
        <v>1255000</v>
      </c>
      <c r="K5255" s="2"/>
    </row>
    <row r="5256" spans="1:11" x14ac:dyDescent="0.3">
      <c r="A5256" s="1">
        <v>45218</v>
      </c>
      <c r="B5256" t="s">
        <v>17</v>
      </c>
      <c r="C5256" t="s">
        <v>18</v>
      </c>
      <c r="D5256">
        <v>87</v>
      </c>
      <c r="E5256" s="2">
        <v>25000</v>
      </c>
      <c r="F5256">
        <f t="shared" si="410"/>
        <v>2023</v>
      </c>
      <c r="G5256" t="str">
        <f t="shared" si="411"/>
        <v>October</v>
      </c>
      <c r="H5256">
        <f t="shared" si="412"/>
        <v>4</v>
      </c>
      <c r="I5256" t="str">
        <f t="shared" si="413"/>
        <v>Thursday</v>
      </c>
      <c r="J5256" s="2">
        <f t="shared" si="414"/>
        <v>2175000</v>
      </c>
      <c r="K5256" s="2"/>
    </row>
    <row r="5257" spans="1:11" x14ac:dyDescent="0.3">
      <c r="A5257" s="1">
        <v>45218</v>
      </c>
      <c r="B5257" t="s">
        <v>19</v>
      </c>
      <c r="C5257" t="s">
        <v>20</v>
      </c>
      <c r="D5257">
        <v>68</v>
      </c>
      <c r="E5257" s="2">
        <v>30000</v>
      </c>
      <c r="F5257">
        <f t="shared" si="410"/>
        <v>2023</v>
      </c>
      <c r="G5257" t="str">
        <f t="shared" si="411"/>
        <v>October</v>
      </c>
      <c r="H5257">
        <f t="shared" si="412"/>
        <v>4</v>
      </c>
      <c r="I5257" t="str">
        <f t="shared" si="413"/>
        <v>Thursday</v>
      </c>
      <c r="J5257" s="2">
        <f t="shared" si="414"/>
        <v>2040000</v>
      </c>
      <c r="K5257" s="2"/>
    </row>
    <row r="5258" spans="1:11" x14ac:dyDescent="0.3">
      <c r="A5258" s="1">
        <v>45219</v>
      </c>
      <c r="B5258" t="s">
        <v>5</v>
      </c>
      <c r="C5258" t="s">
        <v>6</v>
      </c>
      <c r="D5258">
        <v>107</v>
      </c>
      <c r="E5258" s="2">
        <v>50000</v>
      </c>
      <c r="F5258">
        <f t="shared" si="410"/>
        <v>2023</v>
      </c>
      <c r="G5258" t="str">
        <f t="shared" si="411"/>
        <v>October</v>
      </c>
      <c r="H5258">
        <f t="shared" si="412"/>
        <v>4</v>
      </c>
      <c r="I5258" t="str">
        <f t="shared" si="413"/>
        <v>Friday</v>
      </c>
      <c r="J5258" s="2">
        <f t="shared" si="414"/>
        <v>5350000</v>
      </c>
      <c r="K5258" s="2"/>
    </row>
    <row r="5259" spans="1:11" x14ac:dyDescent="0.3">
      <c r="A5259" s="1">
        <v>45219</v>
      </c>
      <c r="B5259" t="s">
        <v>7</v>
      </c>
      <c r="C5259" t="s">
        <v>8</v>
      </c>
      <c r="D5259">
        <v>82</v>
      </c>
      <c r="E5259" s="2">
        <v>35000</v>
      </c>
      <c r="F5259">
        <f t="shared" si="410"/>
        <v>2023</v>
      </c>
      <c r="G5259" t="str">
        <f t="shared" si="411"/>
        <v>October</v>
      </c>
      <c r="H5259">
        <f t="shared" si="412"/>
        <v>4</v>
      </c>
      <c r="I5259" t="str">
        <f t="shared" si="413"/>
        <v>Friday</v>
      </c>
      <c r="J5259" s="2">
        <f t="shared" si="414"/>
        <v>2870000</v>
      </c>
      <c r="K5259" s="2"/>
    </row>
    <row r="5260" spans="1:11" x14ac:dyDescent="0.3">
      <c r="A5260" s="1">
        <v>45219</v>
      </c>
      <c r="B5260" t="s">
        <v>9</v>
      </c>
      <c r="C5260" t="s">
        <v>10</v>
      </c>
      <c r="D5260">
        <v>72</v>
      </c>
      <c r="E5260" s="2">
        <v>45000</v>
      </c>
      <c r="F5260">
        <f t="shared" si="410"/>
        <v>2023</v>
      </c>
      <c r="G5260" t="str">
        <f t="shared" si="411"/>
        <v>October</v>
      </c>
      <c r="H5260">
        <f t="shared" si="412"/>
        <v>4</v>
      </c>
      <c r="I5260" t="str">
        <f t="shared" si="413"/>
        <v>Friday</v>
      </c>
      <c r="J5260" s="2">
        <f t="shared" si="414"/>
        <v>3240000</v>
      </c>
      <c r="K5260" s="2"/>
    </row>
    <row r="5261" spans="1:11" x14ac:dyDescent="0.3">
      <c r="A5261" s="1">
        <v>45219</v>
      </c>
      <c r="B5261" t="s">
        <v>11</v>
      </c>
      <c r="C5261" t="s">
        <v>12</v>
      </c>
      <c r="D5261">
        <v>50</v>
      </c>
      <c r="E5261" s="2">
        <v>60000</v>
      </c>
      <c r="F5261">
        <f t="shared" si="410"/>
        <v>2023</v>
      </c>
      <c r="G5261" t="str">
        <f t="shared" si="411"/>
        <v>October</v>
      </c>
      <c r="H5261">
        <f t="shared" si="412"/>
        <v>4</v>
      </c>
      <c r="I5261" t="str">
        <f t="shared" si="413"/>
        <v>Friday</v>
      </c>
      <c r="J5261" s="2">
        <f t="shared" si="414"/>
        <v>3000000</v>
      </c>
      <c r="K5261" s="2"/>
    </row>
    <row r="5262" spans="1:11" x14ac:dyDescent="0.3">
      <c r="A5262" s="1">
        <v>45219</v>
      </c>
      <c r="B5262" t="s">
        <v>13</v>
      </c>
      <c r="C5262" t="s">
        <v>14</v>
      </c>
      <c r="D5262">
        <v>114</v>
      </c>
      <c r="E5262" s="2">
        <v>20000</v>
      </c>
      <c r="F5262">
        <f t="shared" si="410"/>
        <v>2023</v>
      </c>
      <c r="G5262" t="str">
        <f t="shared" si="411"/>
        <v>October</v>
      </c>
      <c r="H5262">
        <f t="shared" si="412"/>
        <v>4</v>
      </c>
      <c r="I5262" t="str">
        <f t="shared" si="413"/>
        <v>Friday</v>
      </c>
      <c r="J5262" s="2">
        <f t="shared" si="414"/>
        <v>2280000</v>
      </c>
      <c r="K5262" s="2"/>
    </row>
    <row r="5263" spans="1:11" x14ac:dyDescent="0.3">
      <c r="A5263" s="1">
        <v>45219</v>
      </c>
      <c r="B5263" t="s">
        <v>15</v>
      </c>
      <c r="C5263" t="s">
        <v>16</v>
      </c>
      <c r="D5263">
        <v>240</v>
      </c>
      <c r="E5263" s="2">
        <v>5000</v>
      </c>
      <c r="F5263">
        <f t="shared" si="410"/>
        <v>2023</v>
      </c>
      <c r="G5263" t="str">
        <f t="shared" si="411"/>
        <v>October</v>
      </c>
      <c r="H5263">
        <f t="shared" si="412"/>
        <v>4</v>
      </c>
      <c r="I5263" t="str">
        <f t="shared" si="413"/>
        <v>Friday</v>
      </c>
      <c r="J5263" s="2">
        <f t="shared" si="414"/>
        <v>1200000</v>
      </c>
      <c r="K5263" s="2"/>
    </row>
    <row r="5264" spans="1:11" x14ac:dyDescent="0.3">
      <c r="A5264" s="1">
        <v>45219</v>
      </c>
      <c r="B5264" t="s">
        <v>17</v>
      </c>
      <c r="C5264" t="s">
        <v>18</v>
      </c>
      <c r="D5264">
        <v>92</v>
      </c>
      <c r="E5264" s="2">
        <v>25000</v>
      </c>
      <c r="F5264">
        <f t="shared" si="410"/>
        <v>2023</v>
      </c>
      <c r="G5264" t="str">
        <f t="shared" si="411"/>
        <v>October</v>
      </c>
      <c r="H5264">
        <f t="shared" si="412"/>
        <v>4</v>
      </c>
      <c r="I5264" t="str">
        <f t="shared" si="413"/>
        <v>Friday</v>
      </c>
      <c r="J5264" s="2">
        <f t="shared" si="414"/>
        <v>2300000</v>
      </c>
      <c r="K5264" s="2"/>
    </row>
    <row r="5265" spans="1:11" x14ac:dyDescent="0.3">
      <c r="A5265" s="1">
        <v>45219</v>
      </c>
      <c r="B5265" t="s">
        <v>19</v>
      </c>
      <c r="C5265" t="s">
        <v>20</v>
      </c>
      <c r="D5265">
        <v>77</v>
      </c>
      <c r="E5265" s="2">
        <v>30000</v>
      </c>
      <c r="F5265">
        <f t="shared" si="410"/>
        <v>2023</v>
      </c>
      <c r="G5265" t="str">
        <f t="shared" si="411"/>
        <v>October</v>
      </c>
      <c r="H5265">
        <f t="shared" si="412"/>
        <v>4</v>
      </c>
      <c r="I5265" t="str">
        <f t="shared" si="413"/>
        <v>Friday</v>
      </c>
      <c r="J5265" s="2">
        <f t="shared" si="414"/>
        <v>2310000</v>
      </c>
      <c r="K5265" s="2"/>
    </row>
    <row r="5266" spans="1:11" x14ac:dyDescent="0.3">
      <c r="A5266" s="1">
        <v>45220</v>
      </c>
      <c r="B5266" t="s">
        <v>5</v>
      </c>
      <c r="C5266" t="s">
        <v>6</v>
      </c>
      <c r="D5266">
        <v>111</v>
      </c>
      <c r="E5266" s="2">
        <v>50000</v>
      </c>
      <c r="F5266">
        <f t="shared" si="410"/>
        <v>2023</v>
      </c>
      <c r="G5266" t="str">
        <f t="shared" si="411"/>
        <v>October</v>
      </c>
      <c r="H5266">
        <f t="shared" si="412"/>
        <v>4</v>
      </c>
      <c r="I5266" t="str">
        <f t="shared" si="413"/>
        <v>Saturday</v>
      </c>
      <c r="J5266" s="2">
        <f t="shared" si="414"/>
        <v>5550000</v>
      </c>
      <c r="K5266" s="2"/>
    </row>
    <row r="5267" spans="1:11" x14ac:dyDescent="0.3">
      <c r="A5267" s="1">
        <v>45220</v>
      </c>
      <c r="B5267" t="s">
        <v>7</v>
      </c>
      <c r="C5267" t="s">
        <v>8</v>
      </c>
      <c r="D5267">
        <v>68</v>
      </c>
      <c r="E5267" s="2">
        <v>35000</v>
      </c>
      <c r="F5267">
        <f t="shared" si="410"/>
        <v>2023</v>
      </c>
      <c r="G5267" t="str">
        <f t="shared" si="411"/>
        <v>October</v>
      </c>
      <c r="H5267">
        <f t="shared" si="412"/>
        <v>4</v>
      </c>
      <c r="I5267" t="str">
        <f t="shared" si="413"/>
        <v>Saturday</v>
      </c>
      <c r="J5267" s="2">
        <f t="shared" si="414"/>
        <v>2380000</v>
      </c>
      <c r="K5267" s="2"/>
    </row>
    <row r="5268" spans="1:11" x14ac:dyDescent="0.3">
      <c r="A5268" s="1">
        <v>45220</v>
      </c>
      <c r="B5268" t="s">
        <v>9</v>
      </c>
      <c r="C5268" t="s">
        <v>10</v>
      </c>
      <c r="D5268">
        <v>71</v>
      </c>
      <c r="E5268" s="2">
        <v>45000</v>
      </c>
      <c r="F5268">
        <f t="shared" si="410"/>
        <v>2023</v>
      </c>
      <c r="G5268" t="str">
        <f t="shared" si="411"/>
        <v>October</v>
      </c>
      <c r="H5268">
        <f t="shared" si="412"/>
        <v>4</v>
      </c>
      <c r="I5268" t="str">
        <f t="shared" si="413"/>
        <v>Saturday</v>
      </c>
      <c r="J5268" s="2">
        <f t="shared" si="414"/>
        <v>3195000</v>
      </c>
      <c r="K5268" s="2"/>
    </row>
    <row r="5269" spans="1:11" x14ac:dyDescent="0.3">
      <c r="A5269" s="1">
        <v>45220</v>
      </c>
      <c r="B5269" t="s">
        <v>11</v>
      </c>
      <c r="C5269" t="s">
        <v>12</v>
      </c>
      <c r="D5269">
        <v>46</v>
      </c>
      <c r="E5269" s="2">
        <v>60000</v>
      </c>
      <c r="F5269">
        <f t="shared" si="410"/>
        <v>2023</v>
      </c>
      <c r="G5269" t="str">
        <f t="shared" si="411"/>
        <v>October</v>
      </c>
      <c r="H5269">
        <f t="shared" si="412"/>
        <v>4</v>
      </c>
      <c r="I5269" t="str">
        <f t="shared" si="413"/>
        <v>Saturday</v>
      </c>
      <c r="J5269" s="2">
        <f t="shared" si="414"/>
        <v>2760000</v>
      </c>
      <c r="K5269" s="2"/>
    </row>
    <row r="5270" spans="1:11" x14ac:dyDescent="0.3">
      <c r="A5270" s="1">
        <v>45220</v>
      </c>
      <c r="B5270" t="s">
        <v>13</v>
      </c>
      <c r="C5270" t="s">
        <v>14</v>
      </c>
      <c r="D5270">
        <v>102</v>
      </c>
      <c r="E5270" s="2">
        <v>20000</v>
      </c>
      <c r="F5270">
        <f t="shared" si="410"/>
        <v>2023</v>
      </c>
      <c r="G5270" t="str">
        <f t="shared" si="411"/>
        <v>October</v>
      </c>
      <c r="H5270">
        <f t="shared" si="412"/>
        <v>4</v>
      </c>
      <c r="I5270" t="str">
        <f t="shared" si="413"/>
        <v>Saturday</v>
      </c>
      <c r="J5270" s="2">
        <f t="shared" si="414"/>
        <v>2040000</v>
      </c>
      <c r="K5270" s="2"/>
    </row>
    <row r="5271" spans="1:11" x14ac:dyDescent="0.3">
      <c r="A5271" s="1">
        <v>45220</v>
      </c>
      <c r="B5271" t="s">
        <v>15</v>
      </c>
      <c r="C5271" t="s">
        <v>16</v>
      </c>
      <c r="D5271">
        <v>238</v>
      </c>
      <c r="E5271" s="2">
        <v>5000</v>
      </c>
      <c r="F5271">
        <f t="shared" si="410"/>
        <v>2023</v>
      </c>
      <c r="G5271" t="str">
        <f t="shared" si="411"/>
        <v>October</v>
      </c>
      <c r="H5271">
        <f t="shared" si="412"/>
        <v>4</v>
      </c>
      <c r="I5271" t="str">
        <f t="shared" si="413"/>
        <v>Saturday</v>
      </c>
      <c r="J5271" s="2">
        <f t="shared" si="414"/>
        <v>1190000</v>
      </c>
      <c r="K5271" s="2"/>
    </row>
    <row r="5272" spans="1:11" x14ac:dyDescent="0.3">
      <c r="A5272" s="1">
        <v>45220</v>
      </c>
      <c r="B5272" t="s">
        <v>17</v>
      </c>
      <c r="C5272" t="s">
        <v>18</v>
      </c>
      <c r="D5272">
        <v>92</v>
      </c>
      <c r="E5272" s="2">
        <v>25000</v>
      </c>
      <c r="F5272">
        <f t="shared" si="410"/>
        <v>2023</v>
      </c>
      <c r="G5272" t="str">
        <f t="shared" si="411"/>
        <v>October</v>
      </c>
      <c r="H5272">
        <f t="shared" si="412"/>
        <v>4</v>
      </c>
      <c r="I5272" t="str">
        <f t="shared" si="413"/>
        <v>Saturday</v>
      </c>
      <c r="J5272" s="2">
        <f t="shared" si="414"/>
        <v>2300000</v>
      </c>
      <c r="K5272" s="2"/>
    </row>
    <row r="5273" spans="1:11" x14ac:dyDescent="0.3">
      <c r="A5273" s="1">
        <v>45220</v>
      </c>
      <c r="B5273" t="s">
        <v>19</v>
      </c>
      <c r="C5273" t="s">
        <v>20</v>
      </c>
      <c r="D5273">
        <v>69</v>
      </c>
      <c r="E5273" s="2">
        <v>30000</v>
      </c>
      <c r="F5273">
        <f t="shared" si="410"/>
        <v>2023</v>
      </c>
      <c r="G5273" t="str">
        <f t="shared" si="411"/>
        <v>October</v>
      </c>
      <c r="H5273">
        <f t="shared" si="412"/>
        <v>4</v>
      </c>
      <c r="I5273" t="str">
        <f t="shared" si="413"/>
        <v>Saturday</v>
      </c>
      <c r="J5273" s="2">
        <f t="shared" si="414"/>
        <v>2070000</v>
      </c>
      <c r="K5273" s="2"/>
    </row>
    <row r="5274" spans="1:11" x14ac:dyDescent="0.3">
      <c r="A5274" s="1">
        <v>45221</v>
      </c>
      <c r="B5274" t="s">
        <v>5</v>
      </c>
      <c r="C5274" t="s">
        <v>6</v>
      </c>
      <c r="D5274">
        <v>101</v>
      </c>
      <c r="E5274" s="2">
        <v>50000</v>
      </c>
      <c r="F5274">
        <f t="shared" si="410"/>
        <v>2023</v>
      </c>
      <c r="G5274" t="str">
        <f t="shared" si="411"/>
        <v>October</v>
      </c>
      <c r="H5274">
        <f t="shared" si="412"/>
        <v>4</v>
      </c>
      <c r="I5274" t="str">
        <f t="shared" si="413"/>
        <v>Sunday</v>
      </c>
      <c r="J5274" s="2">
        <f t="shared" si="414"/>
        <v>5050000</v>
      </c>
      <c r="K5274" s="2"/>
    </row>
    <row r="5275" spans="1:11" x14ac:dyDescent="0.3">
      <c r="A5275" s="1">
        <v>45221</v>
      </c>
      <c r="B5275" t="s">
        <v>7</v>
      </c>
      <c r="C5275" t="s">
        <v>8</v>
      </c>
      <c r="D5275">
        <v>80</v>
      </c>
      <c r="E5275" s="2">
        <v>35000</v>
      </c>
      <c r="F5275">
        <f t="shared" si="410"/>
        <v>2023</v>
      </c>
      <c r="G5275" t="str">
        <f t="shared" si="411"/>
        <v>October</v>
      </c>
      <c r="H5275">
        <f t="shared" si="412"/>
        <v>4</v>
      </c>
      <c r="I5275" t="str">
        <f t="shared" si="413"/>
        <v>Sunday</v>
      </c>
      <c r="J5275" s="2">
        <f t="shared" si="414"/>
        <v>2800000</v>
      </c>
      <c r="K5275" s="2"/>
    </row>
    <row r="5276" spans="1:11" x14ac:dyDescent="0.3">
      <c r="A5276" s="1">
        <v>45221</v>
      </c>
      <c r="B5276" t="s">
        <v>9</v>
      </c>
      <c r="C5276" t="s">
        <v>10</v>
      </c>
      <c r="D5276">
        <v>66</v>
      </c>
      <c r="E5276" s="2">
        <v>45000</v>
      </c>
      <c r="F5276">
        <f t="shared" si="410"/>
        <v>2023</v>
      </c>
      <c r="G5276" t="str">
        <f t="shared" si="411"/>
        <v>October</v>
      </c>
      <c r="H5276">
        <f t="shared" si="412"/>
        <v>4</v>
      </c>
      <c r="I5276" t="str">
        <f t="shared" si="413"/>
        <v>Sunday</v>
      </c>
      <c r="J5276" s="2">
        <f t="shared" si="414"/>
        <v>2970000</v>
      </c>
      <c r="K5276" s="2"/>
    </row>
    <row r="5277" spans="1:11" x14ac:dyDescent="0.3">
      <c r="A5277" s="1">
        <v>45221</v>
      </c>
      <c r="B5277" t="s">
        <v>11</v>
      </c>
      <c r="C5277" t="s">
        <v>12</v>
      </c>
      <c r="D5277">
        <v>52</v>
      </c>
      <c r="E5277" s="2">
        <v>60000</v>
      </c>
      <c r="F5277">
        <f t="shared" si="410"/>
        <v>2023</v>
      </c>
      <c r="G5277" t="str">
        <f t="shared" si="411"/>
        <v>October</v>
      </c>
      <c r="H5277">
        <f t="shared" si="412"/>
        <v>4</v>
      </c>
      <c r="I5277" t="str">
        <f t="shared" si="413"/>
        <v>Sunday</v>
      </c>
      <c r="J5277" s="2">
        <f t="shared" si="414"/>
        <v>3120000</v>
      </c>
      <c r="K5277" s="2"/>
    </row>
    <row r="5278" spans="1:11" x14ac:dyDescent="0.3">
      <c r="A5278" s="1">
        <v>45221</v>
      </c>
      <c r="B5278" t="s">
        <v>13</v>
      </c>
      <c r="C5278" t="s">
        <v>14</v>
      </c>
      <c r="D5278">
        <v>108</v>
      </c>
      <c r="E5278" s="2">
        <v>20000</v>
      </c>
      <c r="F5278">
        <f t="shared" si="410"/>
        <v>2023</v>
      </c>
      <c r="G5278" t="str">
        <f t="shared" si="411"/>
        <v>October</v>
      </c>
      <c r="H5278">
        <f t="shared" si="412"/>
        <v>4</v>
      </c>
      <c r="I5278" t="str">
        <f t="shared" si="413"/>
        <v>Sunday</v>
      </c>
      <c r="J5278" s="2">
        <f t="shared" si="414"/>
        <v>2160000</v>
      </c>
      <c r="K5278" s="2"/>
    </row>
    <row r="5279" spans="1:11" x14ac:dyDescent="0.3">
      <c r="A5279" s="1">
        <v>45221</v>
      </c>
      <c r="B5279" t="s">
        <v>15</v>
      </c>
      <c r="C5279" t="s">
        <v>16</v>
      </c>
      <c r="D5279">
        <v>260</v>
      </c>
      <c r="E5279" s="2">
        <v>5000</v>
      </c>
      <c r="F5279">
        <f t="shared" si="410"/>
        <v>2023</v>
      </c>
      <c r="G5279" t="str">
        <f t="shared" si="411"/>
        <v>October</v>
      </c>
      <c r="H5279">
        <f t="shared" si="412"/>
        <v>4</v>
      </c>
      <c r="I5279" t="str">
        <f t="shared" si="413"/>
        <v>Sunday</v>
      </c>
      <c r="J5279" s="2">
        <f t="shared" si="414"/>
        <v>1300000</v>
      </c>
      <c r="K5279" s="2"/>
    </row>
    <row r="5280" spans="1:11" x14ac:dyDescent="0.3">
      <c r="A5280" s="1">
        <v>45221</v>
      </c>
      <c r="B5280" t="s">
        <v>17</v>
      </c>
      <c r="C5280" t="s">
        <v>18</v>
      </c>
      <c r="D5280">
        <v>80</v>
      </c>
      <c r="E5280" s="2">
        <v>25000</v>
      </c>
      <c r="F5280">
        <f t="shared" si="410"/>
        <v>2023</v>
      </c>
      <c r="G5280" t="str">
        <f t="shared" si="411"/>
        <v>October</v>
      </c>
      <c r="H5280">
        <f t="shared" si="412"/>
        <v>4</v>
      </c>
      <c r="I5280" t="str">
        <f t="shared" si="413"/>
        <v>Sunday</v>
      </c>
      <c r="J5280" s="2">
        <f t="shared" si="414"/>
        <v>2000000</v>
      </c>
      <c r="K5280" s="2"/>
    </row>
    <row r="5281" spans="1:11" x14ac:dyDescent="0.3">
      <c r="A5281" s="1">
        <v>45221</v>
      </c>
      <c r="B5281" t="s">
        <v>19</v>
      </c>
      <c r="C5281" t="s">
        <v>20</v>
      </c>
      <c r="D5281">
        <v>75</v>
      </c>
      <c r="E5281" s="2">
        <v>30000</v>
      </c>
      <c r="F5281">
        <f t="shared" si="410"/>
        <v>2023</v>
      </c>
      <c r="G5281" t="str">
        <f t="shared" si="411"/>
        <v>October</v>
      </c>
      <c r="H5281">
        <f t="shared" si="412"/>
        <v>4</v>
      </c>
      <c r="I5281" t="str">
        <f t="shared" si="413"/>
        <v>Sunday</v>
      </c>
      <c r="J5281" s="2">
        <f t="shared" si="414"/>
        <v>2250000</v>
      </c>
      <c r="K5281" s="2"/>
    </row>
    <row r="5282" spans="1:11" x14ac:dyDescent="0.3">
      <c r="A5282" s="1">
        <v>45222</v>
      </c>
      <c r="B5282" t="s">
        <v>5</v>
      </c>
      <c r="C5282" t="s">
        <v>6</v>
      </c>
      <c r="D5282">
        <v>107</v>
      </c>
      <c r="E5282" s="2">
        <v>50000</v>
      </c>
      <c r="F5282">
        <f t="shared" si="410"/>
        <v>2023</v>
      </c>
      <c r="G5282" t="str">
        <f t="shared" si="411"/>
        <v>October</v>
      </c>
      <c r="H5282">
        <f t="shared" si="412"/>
        <v>4</v>
      </c>
      <c r="I5282" t="str">
        <f t="shared" si="413"/>
        <v>Monday</v>
      </c>
      <c r="J5282" s="2">
        <f t="shared" si="414"/>
        <v>5350000</v>
      </c>
      <c r="K5282" s="2"/>
    </row>
    <row r="5283" spans="1:11" x14ac:dyDescent="0.3">
      <c r="A5283" s="1">
        <v>45222</v>
      </c>
      <c r="B5283" t="s">
        <v>7</v>
      </c>
      <c r="C5283" t="s">
        <v>8</v>
      </c>
      <c r="D5283">
        <v>77</v>
      </c>
      <c r="E5283" s="2">
        <v>35000</v>
      </c>
      <c r="F5283">
        <f t="shared" si="410"/>
        <v>2023</v>
      </c>
      <c r="G5283" t="str">
        <f t="shared" si="411"/>
        <v>October</v>
      </c>
      <c r="H5283">
        <f t="shared" si="412"/>
        <v>4</v>
      </c>
      <c r="I5283" t="str">
        <f t="shared" si="413"/>
        <v>Monday</v>
      </c>
      <c r="J5283" s="2">
        <f t="shared" si="414"/>
        <v>2695000</v>
      </c>
      <c r="K5283" s="2"/>
    </row>
    <row r="5284" spans="1:11" x14ac:dyDescent="0.3">
      <c r="A5284" s="1">
        <v>45222</v>
      </c>
      <c r="B5284" t="s">
        <v>9</v>
      </c>
      <c r="C5284" t="s">
        <v>10</v>
      </c>
      <c r="D5284">
        <v>69</v>
      </c>
      <c r="E5284" s="2">
        <v>45000</v>
      </c>
      <c r="F5284">
        <f t="shared" si="410"/>
        <v>2023</v>
      </c>
      <c r="G5284" t="str">
        <f t="shared" si="411"/>
        <v>October</v>
      </c>
      <c r="H5284">
        <f t="shared" si="412"/>
        <v>4</v>
      </c>
      <c r="I5284" t="str">
        <f t="shared" si="413"/>
        <v>Monday</v>
      </c>
      <c r="J5284" s="2">
        <f t="shared" si="414"/>
        <v>3105000</v>
      </c>
      <c r="K5284" s="2"/>
    </row>
    <row r="5285" spans="1:11" x14ac:dyDescent="0.3">
      <c r="A5285" s="1">
        <v>45222</v>
      </c>
      <c r="B5285" t="s">
        <v>11</v>
      </c>
      <c r="C5285" t="s">
        <v>12</v>
      </c>
      <c r="D5285">
        <v>54</v>
      </c>
      <c r="E5285" s="2">
        <v>60000</v>
      </c>
      <c r="F5285">
        <f t="shared" si="410"/>
        <v>2023</v>
      </c>
      <c r="G5285" t="str">
        <f t="shared" si="411"/>
        <v>October</v>
      </c>
      <c r="H5285">
        <f t="shared" si="412"/>
        <v>4</v>
      </c>
      <c r="I5285" t="str">
        <f t="shared" si="413"/>
        <v>Monday</v>
      </c>
      <c r="J5285" s="2">
        <f t="shared" si="414"/>
        <v>3240000</v>
      </c>
      <c r="K5285" s="2"/>
    </row>
    <row r="5286" spans="1:11" x14ac:dyDescent="0.3">
      <c r="A5286" s="1">
        <v>45222</v>
      </c>
      <c r="B5286" t="s">
        <v>13</v>
      </c>
      <c r="C5286" t="s">
        <v>14</v>
      </c>
      <c r="D5286">
        <v>100</v>
      </c>
      <c r="E5286" s="2">
        <v>20000</v>
      </c>
      <c r="F5286">
        <f t="shared" si="410"/>
        <v>2023</v>
      </c>
      <c r="G5286" t="str">
        <f t="shared" si="411"/>
        <v>October</v>
      </c>
      <c r="H5286">
        <f t="shared" si="412"/>
        <v>4</v>
      </c>
      <c r="I5286" t="str">
        <f t="shared" si="413"/>
        <v>Monday</v>
      </c>
      <c r="J5286" s="2">
        <f t="shared" si="414"/>
        <v>2000000</v>
      </c>
      <c r="K5286" s="2"/>
    </row>
    <row r="5287" spans="1:11" x14ac:dyDescent="0.3">
      <c r="A5287" s="1">
        <v>45222</v>
      </c>
      <c r="B5287" t="s">
        <v>15</v>
      </c>
      <c r="C5287" t="s">
        <v>16</v>
      </c>
      <c r="D5287">
        <v>260</v>
      </c>
      <c r="E5287" s="2">
        <v>5000</v>
      </c>
      <c r="F5287">
        <f t="shared" si="410"/>
        <v>2023</v>
      </c>
      <c r="G5287" t="str">
        <f t="shared" si="411"/>
        <v>October</v>
      </c>
      <c r="H5287">
        <f t="shared" si="412"/>
        <v>4</v>
      </c>
      <c r="I5287" t="str">
        <f t="shared" si="413"/>
        <v>Monday</v>
      </c>
      <c r="J5287" s="2">
        <f t="shared" si="414"/>
        <v>1300000</v>
      </c>
      <c r="K5287" s="2"/>
    </row>
    <row r="5288" spans="1:11" x14ac:dyDescent="0.3">
      <c r="A5288" s="1">
        <v>45222</v>
      </c>
      <c r="B5288" t="s">
        <v>17</v>
      </c>
      <c r="C5288" t="s">
        <v>18</v>
      </c>
      <c r="D5288">
        <v>84</v>
      </c>
      <c r="E5288" s="2">
        <v>25000</v>
      </c>
      <c r="F5288">
        <f t="shared" si="410"/>
        <v>2023</v>
      </c>
      <c r="G5288" t="str">
        <f t="shared" si="411"/>
        <v>October</v>
      </c>
      <c r="H5288">
        <f t="shared" si="412"/>
        <v>4</v>
      </c>
      <c r="I5288" t="str">
        <f t="shared" si="413"/>
        <v>Monday</v>
      </c>
      <c r="J5288" s="2">
        <f t="shared" si="414"/>
        <v>2100000</v>
      </c>
      <c r="K5288" s="2"/>
    </row>
    <row r="5289" spans="1:11" x14ac:dyDescent="0.3">
      <c r="A5289" s="1">
        <v>45222</v>
      </c>
      <c r="B5289" t="s">
        <v>19</v>
      </c>
      <c r="C5289" t="s">
        <v>20</v>
      </c>
      <c r="D5289">
        <v>65</v>
      </c>
      <c r="E5289" s="2">
        <v>30000</v>
      </c>
      <c r="F5289">
        <f t="shared" si="410"/>
        <v>2023</v>
      </c>
      <c r="G5289" t="str">
        <f t="shared" si="411"/>
        <v>October</v>
      </c>
      <c r="H5289">
        <f t="shared" si="412"/>
        <v>4</v>
      </c>
      <c r="I5289" t="str">
        <f t="shared" si="413"/>
        <v>Monday</v>
      </c>
      <c r="J5289" s="2">
        <f t="shared" si="414"/>
        <v>1950000</v>
      </c>
      <c r="K5289" s="2"/>
    </row>
    <row r="5290" spans="1:11" x14ac:dyDescent="0.3">
      <c r="A5290" s="1">
        <v>45223</v>
      </c>
      <c r="B5290" t="s">
        <v>5</v>
      </c>
      <c r="C5290" t="s">
        <v>6</v>
      </c>
      <c r="D5290">
        <v>102</v>
      </c>
      <c r="E5290" s="2">
        <v>50000</v>
      </c>
      <c r="F5290">
        <f t="shared" si="410"/>
        <v>2023</v>
      </c>
      <c r="G5290" t="str">
        <f t="shared" si="411"/>
        <v>October</v>
      </c>
      <c r="H5290">
        <f t="shared" si="412"/>
        <v>4</v>
      </c>
      <c r="I5290" t="str">
        <f t="shared" si="413"/>
        <v>Tuesday</v>
      </c>
      <c r="J5290" s="2">
        <f t="shared" si="414"/>
        <v>5100000</v>
      </c>
      <c r="K5290" s="2"/>
    </row>
    <row r="5291" spans="1:11" x14ac:dyDescent="0.3">
      <c r="A5291" s="1">
        <v>45223</v>
      </c>
      <c r="B5291" t="s">
        <v>7</v>
      </c>
      <c r="C5291" t="s">
        <v>8</v>
      </c>
      <c r="D5291">
        <v>86</v>
      </c>
      <c r="E5291" s="2">
        <v>35000</v>
      </c>
      <c r="F5291">
        <f t="shared" si="410"/>
        <v>2023</v>
      </c>
      <c r="G5291" t="str">
        <f t="shared" si="411"/>
        <v>October</v>
      </c>
      <c r="H5291">
        <f t="shared" si="412"/>
        <v>4</v>
      </c>
      <c r="I5291" t="str">
        <f t="shared" si="413"/>
        <v>Tuesday</v>
      </c>
      <c r="J5291" s="2">
        <f t="shared" si="414"/>
        <v>3010000</v>
      </c>
      <c r="K5291" s="2"/>
    </row>
    <row r="5292" spans="1:11" x14ac:dyDescent="0.3">
      <c r="A5292" s="1">
        <v>45223</v>
      </c>
      <c r="B5292" t="s">
        <v>9</v>
      </c>
      <c r="C5292" t="s">
        <v>10</v>
      </c>
      <c r="D5292">
        <v>66</v>
      </c>
      <c r="E5292" s="2">
        <v>45000</v>
      </c>
      <c r="F5292">
        <f t="shared" si="410"/>
        <v>2023</v>
      </c>
      <c r="G5292" t="str">
        <f t="shared" si="411"/>
        <v>October</v>
      </c>
      <c r="H5292">
        <f t="shared" si="412"/>
        <v>4</v>
      </c>
      <c r="I5292" t="str">
        <f t="shared" si="413"/>
        <v>Tuesday</v>
      </c>
      <c r="J5292" s="2">
        <f t="shared" si="414"/>
        <v>2970000</v>
      </c>
      <c r="K5292" s="2"/>
    </row>
    <row r="5293" spans="1:11" x14ac:dyDescent="0.3">
      <c r="A5293" s="1">
        <v>45223</v>
      </c>
      <c r="B5293" t="s">
        <v>11</v>
      </c>
      <c r="C5293" t="s">
        <v>12</v>
      </c>
      <c r="D5293">
        <v>52</v>
      </c>
      <c r="E5293" s="2">
        <v>60000</v>
      </c>
      <c r="F5293">
        <f t="shared" si="410"/>
        <v>2023</v>
      </c>
      <c r="G5293" t="str">
        <f t="shared" si="411"/>
        <v>October</v>
      </c>
      <c r="H5293">
        <f t="shared" si="412"/>
        <v>4</v>
      </c>
      <c r="I5293" t="str">
        <f t="shared" si="413"/>
        <v>Tuesday</v>
      </c>
      <c r="J5293" s="2">
        <f t="shared" si="414"/>
        <v>3120000</v>
      </c>
      <c r="K5293" s="2"/>
    </row>
    <row r="5294" spans="1:11" x14ac:dyDescent="0.3">
      <c r="A5294" s="1">
        <v>45223</v>
      </c>
      <c r="B5294" t="s">
        <v>13</v>
      </c>
      <c r="C5294" t="s">
        <v>14</v>
      </c>
      <c r="D5294">
        <v>119</v>
      </c>
      <c r="E5294" s="2">
        <v>20000</v>
      </c>
      <c r="F5294">
        <f t="shared" si="410"/>
        <v>2023</v>
      </c>
      <c r="G5294" t="str">
        <f t="shared" si="411"/>
        <v>October</v>
      </c>
      <c r="H5294">
        <f t="shared" si="412"/>
        <v>4</v>
      </c>
      <c r="I5294" t="str">
        <f t="shared" si="413"/>
        <v>Tuesday</v>
      </c>
      <c r="J5294" s="2">
        <f t="shared" si="414"/>
        <v>2380000</v>
      </c>
      <c r="K5294" s="2"/>
    </row>
    <row r="5295" spans="1:11" x14ac:dyDescent="0.3">
      <c r="A5295" s="1">
        <v>45223</v>
      </c>
      <c r="B5295" t="s">
        <v>15</v>
      </c>
      <c r="C5295" t="s">
        <v>16</v>
      </c>
      <c r="D5295">
        <v>238</v>
      </c>
      <c r="E5295" s="2">
        <v>5000</v>
      </c>
      <c r="F5295">
        <f t="shared" si="410"/>
        <v>2023</v>
      </c>
      <c r="G5295" t="str">
        <f t="shared" si="411"/>
        <v>October</v>
      </c>
      <c r="H5295">
        <f t="shared" si="412"/>
        <v>4</v>
      </c>
      <c r="I5295" t="str">
        <f t="shared" si="413"/>
        <v>Tuesday</v>
      </c>
      <c r="J5295" s="2">
        <f t="shared" si="414"/>
        <v>1190000</v>
      </c>
      <c r="K5295" s="2"/>
    </row>
    <row r="5296" spans="1:11" x14ac:dyDescent="0.3">
      <c r="A5296" s="1">
        <v>45223</v>
      </c>
      <c r="B5296" t="s">
        <v>17</v>
      </c>
      <c r="C5296" t="s">
        <v>18</v>
      </c>
      <c r="D5296">
        <v>85</v>
      </c>
      <c r="E5296" s="2">
        <v>25000</v>
      </c>
      <c r="F5296">
        <f t="shared" si="410"/>
        <v>2023</v>
      </c>
      <c r="G5296" t="str">
        <f t="shared" si="411"/>
        <v>October</v>
      </c>
      <c r="H5296">
        <f t="shared" si="412"/>
        <v>4</v>
      </c>
      <c r="I5296" t="str">
        <f t="shared" si="413"/>
        <v>Tuesday</v>
      </c>
      <c r="J5296" s="2">
        <f t="shared" si="414"/>
        <v>2125000</v>
      </c>
      <c r="K5296" s="2"/>
    </row>
    <row r="5297" spans="1:11" x14ac:dyDescent="0.3">
      <c r="A5297" s="1">
        <v>45223</v>
      </c>
      <c r="B5297" t="s">
        <v>19</v>
      </c>
      <c r="C5297" t="s">
        <v>20</v>
      </c>
      <c r="D5297">
        <v>75</v>
      </c>
      <c r="E5297" s="2">
        <v>30000</v>
      </c>
      <c r="F5297">
        <f t="shared" si="410"/>
        <v>2023</v>
      </c>
      <c r="G5297" t="str">
        <f t="shared" si="411"/>
        <v>October</v>
      </c>
      <c r="H5297">
        <f t="shared" si="412"/>
        <v>4</v>
      </c>
      <c r="I5297" t="str">
        <f t="shared" si="413"/>
        <v>Tuesday</v>
      </c>
      <c r="J5297" s="2">
        <f t="shared" si="414"/>
        <v>2250000</v>
      </c>
      <c r="K5297" s="2"/>
    </row>
    <row r="5298" spans="1:11" x14ac:dyDescent="0.3">
      <c r="A5298" s="1">
        <v>45224</v>
      </c>
      <c r="B5298" t="s">
        <v>5</v>
      </c>
      <c r="C5298" t="s">
        <v>6</v>
      </c>
      <c r="D5298">
        <v>112</v>
      </c>
      <c r="E5298" s="2">
        <v>50000</v>
      </c>
      <c r="F5298">
        <f t="shared" si="410"/>
        <v>2023</v>
      </c>
      <c r="G5298" t="str">
        <f t="shared" si="411"/>
        <v>October</v>
      </c>
      <c r="H5298">
        <f t="shared" si="412"/>
        <v>4</v>
      </c>
      <c r="I5298" t="str">
        <f t="shared" si="413"/>
        <v>Wednesday</v>
      </c>
      <c r="J5298" s="2">
        <f t="shared" si="414"/>
        <v>5600000</v>
      </c>
      <c r="K5298" s="2"/>
    </row>
    <row r="5299" spans="1:11" x14ac:dyDescent="0.3">
      <c r="A5299" s="1">
        <v>45224</v>
      </c>
      <c r="B5299" t="s">
        <v>7</v>
      </c>
      <c r="C5299" t="s">
        <v>8</v>
      </c>
      <c r="D5299">
        <v>76</v>
      </c>
      <c r="E5299" s="2">
        <v>35000</v>
      </c>
      <c r="F5299">
        <f t="shared" si="410"/>
        <v>2023</v>
      </c>
      <c r="G5299" t="str">
        <f t="shared" si="411"/>
        <v>October</v>
      </c>
      <c r="H5299">
        <f t="shared" si="412"/>
        <v>4</v>
      </c>
      <c r="I5299" t="str">
        <f t="shared" si="413"/>
        <v>Wednesday</v>
      </c>
      <c r="J5299" s="2">
        <f t="shared" si="414"/>
        <v>2660000</v>
      </c>
      <c r="K5299" s="2"/>
    </row>
    <row r="5300" spans="1:11" x14ac:dyDescent="0.3">
      <c r="A5300" s="1">
        <v>45224</v>
      </c>
      <c r="B5300" t="s">
        <v>9</v>
      </c>
      <c r="C5300" t="s">
        <v>10</v>
      </c>
      <c r="D5300">
        <v>73</v>
      </c>
      <c r="E5300" s="2">
        <v>45000</v>
      </c>
      <c r="F5300">
        <f t="shared" si="410"/>
        <v>2023</v>
      </c>
      <c r="G5300" t="str">
        <f t="shared" si="411"/>
        <v>October</v>
      </c>
      <c r="H5300">
        <f t="shared" si="412"/>
        <v>4</v>
      </c>
      <c r="I5300" t="str">
        <f t="shared" si="413"/>
        <v>Wednesday</v>
      </c>
      <c r="J5300" s="2">
        <f t="shared" si="414"/>
        <v>3285000</v>
      </c>
      <c r="K5300" s="2"/>
    </row>
    <row r="5301" spans="1:11" x14ac:dyDescent="0.3">
      <c r="A5301" s="1">
        <v>45224</v>
      </c>
      <c r="B5301" t="s">
        <v>11</v>
      </c>
      <c r="C5301" t="s">
        <v>12</v>
      </c>
      <c r="D5301">
        <v>51</v>
      </c>
      <c r="E5301" s="2">
        <v>60000</v>
      </c>
      <c r="F5301">
        <f t="shared" si="410"/>
        <v>2023</v>
      </c>
      <c r="G5301" t="str">
        <f t="shared" si="411"/>
        <v>October</v>
      </c>
      <c r="H5301">
        <f t="shared" si="412"/>
        <v>4</v>
      </c>
      <c r="I5301" t="str">
        <f t="shared" si="413"/>
        <v>Wednesday</v>
      </c>
      <c r="J5301" s="2">
        <f t="shared" si="414"/>
        <v>3060000</v>
      </c>
      <c r="K5301" s="2"/>
    </row>
    <row r="5302" spans="1:11" x14ac:dyDescent="0.3">
      <c r="A5302" s="1">
        <v>45224</v>
      </c>
      <c r="B5302" t="s">
        <v>13</v>
      </c>
      <c r="C5302" t="s">
        <v>14</v>
      </c>
      <c r="D5302">
        <v>110</v>
      </c>
      <c r="E5302" s="2">
        <v>20000</v>
      </c>
      <c r="F5302">
        <f t="shared" si="410"/>
        <v>2023</v>
      </c>
      <c r="G5302" t="str">
        <f t="shared" si="411"/>
        <v>October</v>
      </c>
      <c r="H5302">
        <f t="shared" si="412"/>
        <v>4</v>
      </c>
      <c r="I5302" t="str">
        <f t="shared" si="413"/>
        <v>Wednesday</v>
      </c>
      <c r="J5302" s="2">
        <f t="shared" si="414"/>
        <v>2200000</v>
      </c>
      <c r="K5302" s="2"/>
    </row>
    <row r="5303" spans="1:11" x14ac:dyDescent="0.3">
      <c r="A5303" s="1">
        <v>45224</v>
      </c>
      <c r="B5303" t="s">
        <v>15</v>
      </c>
      <c r="C5303" t="s">
        <v>16</v>
      </c>
      <c r="D5303">
        <v>256</v>
      </c>
      <c r="E5303" s="2">
        <v>5000</v>
      </c>
      <c r="F5303">
        <f t="shared" si="410"/>
        <v>2023</v>
      </c>
      <c r="G5303" t="str">
        <f t="shared" si="411"/>
        <v>October</v>
      </c>
      <c r="H5303">
        <f t="shared" si="412"/>
        <v>4</v>
      </c>
      <c r="I5303" t="str">
        <f t="shared" si="413"/>
        <v>Wednesday</v>
      </c>
      <c r="J5303" s="2">
        <f t="shared" si="414"/>
        <v>1280000</v>
      </c>
      <c r="K5303" s="2"/>
    </row>
    <row r="5304" spans="1:11" x14ac:dyDescent="0.3">
      <c r="A5304" s="1">
        <v>45224</v>
      </c>
      <c r="B5304" t="s">
        <v>17</v>
      </c>
      <c r="C5304" t="s">
        <v>18</v>
      </c>
      <c r="D5304">
        <v>88</v>
      </c>
      <c r="E5304" s="2">
        <v>25000</v>
      </c>
      <c r="F5304">
        <f t="shared" si="410"/>
        <v>2023</v>
      </c>
      <c r="G5304" t="str">
        <f t="shared" si="411"/>
        <v>October</v>
      </c>
      <c r="H5304">
        <f t="shared" si="412"/>
        <v>4</v>
      </c>
      <c r="I5304" t="str">
        <f t="shared" si="413"/>
        <v>Wednesday</v>
      </c>
      <c r="J5304" s="2">
        <f t="shared" si="414"/>
        <v>2200000</v>
      </c>
      <c r="K5304" s="2"/>
    </row>
    <row r="5305" spans="1:11" x14ac:dyDescent="0.3">
      <c r="A5305" s="1">
        <v>45224</v>
      </c>
      <c r="B5305" t="s">
        <v>19</v>
      </c>
      <c r="C5305" t="s">
        <v>20</v>
      </c>
      <c r="D5305">
        <v>65</v>
      </c>
      <c r="E5305" s="2">
        <v>30000</v>
      </c>
      <c r="F5305">
        <f t="shared" si="410"/>
        <v>2023</v>
      </c>
      <c r="G5305" t="str">
        <f t="shared" si="411"/>
        <v>October</v>
      </c>
      <c r="H5305">
        <f t="shared" si="412"/>
        <v>4</v>
      </c>
      <c r="I5305" t="str">
        <f t="shared" si="413"/>
        <v>Wednesday</v>
      </c>
      <c r="J5305" s="2">
        <f t="shared" si="414"/>
        <v>1950000</v>
      </c>
      <c r="K5305" s="2"/>
    </row>
    <row r="5306" spans="1:11" x14ac:dyDescent="0.3">
      <c r="A5306" s="1">
        <v>45225</v>
      </c>
      <c r="B5306" t="s">
        <v>5</v>
      </c>
      <c r="C5306" t="s">
        <v>6</v>
      </c>
      <c r="D5306">
        <v>115</v>
      </c>
      <c r="E5306" s="2">
        <v>50000</v>
      </c>
      <c r="F5306">
        <f t="shared" si="410"/>
        <v>2023</v>
      </c>
      <c r="G5306" t="str">
        <f t="shared" si="411"/>
        <v>October</v>
      </c>
      <c r="H5306">
        <f t="shared" si="412"/>
        <v>4</v>
      </c>
      <c r="I5306" t="str">
        <f t="shared" si="413"/>
        <v>Thursday</v>
      </c>
      <c r="J5306" s="2">
        <f t="shared" si="414"/>
        <v>5750000</v>
      </c>
      <c r="K5306" s="2"/>
    </row>
    <row r="5307" spans="1:11" x14ac:dyDescent="0.3">
      <c r="A5307" s="1">
        <v>45225</v>
      </c>
      <c r="B5307" t="s">
        <v>7</v>
      </c>
      <c r="C5307" t="s">
        <v>8</v>
      </c>
      <c r="D5307">
        <v>82</v>
      </c>
      <c r="E5307" s="2">
        <v>35000</v>
      </c>
      <c r="F5307">
        <f t="shared" si="410"/>
        <v>2023</v>
      </c>
      <c r="G5307" t="str">
        <f t="shared" si="411"/>
        <v>October</v>
      </c>
      <c r="H5307">
        <f t="shared" si="412"/>
        <v>4</v>
      </c>
      <c r="I5307" t="str">
        <f t="shared" si="413"/>
        <v>Thursday</v>
      </c>
      <c r="J5307" s="2">
        <f t="shared" si="414"/>
        <v>2870000</v>
      </c>
      <c r="K5307" s="2"/>
    </row>
    <row r="5308" spans="1:11" x14ac:dyDescent="0.3">
      <c r="A5308" s="1">
        <v>45225</v>
      </c>
      <c r="B5308" t="s">
        <v>9</v>
      </c>
      <c r="C5308" t="s">
        <v>10</v>
      </c>
      <c r="D5308">
        <v>65</v>
      </c>
      <c r="E5308" s="2">
        <v>45000</v>
      </c>
      <c r="F5308">
        <f t="shared" si="410"/>
        <v>2023</v>
      </c>
      <c r="G5308" t="str">
        <f t="shared" si="411"/>
        <v>October</v>
      </c>
      <c r="H5308">
        <f t="shared" si="412"/>
        <v>4</v>
      </c>
      <c r="I5308" t="str">
        <f t="shared" si="413"/>
        <v>Thursday</v>
      </c>
      <c r="J5308" s="2">
        <f t="shared" si="414"/>
        <v>2925000</v>
      </c>
      <c r="K5308" s="2"/>
    </row>
    <row r="5309" spans="1:11" x14ac:dyDescent="0.3">
      <c r="A5309" s="1">
        <v>45225</v>
      </c>
      <c r="B5309" t="s">
        <v>11</v>
      </c>
      <c r="C5309" t="s">
        <v>12</v>
      </c>
      <c r="D5309">
        <v>50</v>
      </c>
      <c r="E5309" s="2">
        <v>60000</v>
      </c>
      <c r="F5309">
        <f t="shared" si="410"/>
        <v>2023</v>
      </c>
      <c r="G5309" t="str">
        <f t="shared" si="411"/>
        <v>October</v>
      </c>
      <c r="H5309">
        <f t="shared" si="412"/>
        <v>4</v>
      </c>
      <c r="I5309" t="str">
        <f t="shared" si="413"/>
        <v>Thursday</v>
      </c>
      <c r="J5309" s="2">
        <f t="shared" si="414"/>
        <v>3000000</v>
      </c>
      <c r="K5309" s="2"/>
    </row>
    <row r="5310" spans="1:11" x14ac:dyDescent="0.3">
      <c r="A5310" s="1">
        <v>45225</v>
      </c>
      <c r="B5310" t="s">
        <v>13</v>
      </c>
      <c r="C5310" t="s">
        <v>14</v>
      </c>
      <c r="D5310">
        <v>116</v>
      </c>
      <c r="E5310" s="2">
        <v>20000</v>
      </c>
      <c r="F5310">
        <f t="shared" si="410"/>
        <v>2023</v>
      </c>
      <c r="G5310" t="str">
        <f t="shared" si="411"/>
        <v>October</v>
      </c>
      <c r="H5310">
        <f t="shared" si="412"/>
        <v>4</v>
      </c>
      <c r="I5310" t="str">
        <f t="shared" si="413"/>
        <v>Thursday</v>
      </c>
      <c r="J5310" s="2">
        <f t="shared" si="414"/>
        <v>2320000</v>
      </c>
      <c r="K5310" s="2"/>
    </row>
    <row r="5311" spans="1:11" x14ac:dyDescent="0.3">
      <c r="A5311" s="1">
        <v>45225</v>
      </c>
      <c r="B5311" t="s">
        <v>15</v>
      </c>
      <c r="C5311" t="s">
        <v>16</v>
      </c>
      <c r="D5311">
        <v>255</v>
      </c>
      <c r="E5311" s="2">
        <v>5000</v>
      </c>
      <c r="F5311">
        <f t="shared" si="410"/>
        <v>2023</v>
      </c>
      <c r="G5311" t="str">
        <f t="shared" si="411"/>
        <v>October</v>
      </c>
      <c r="H5311">
        <f t="shared" si="412"/>
        <v>4</v>
      </c>
      <c r="I5311" t="str">
        <f t="shared" si="413"/>
        <v>Thursday</v>
      </c>
      <c r="J5311" s="2">
        <f t="shared" si="414"/>
        <v>1275000</v>
      </c>
      <c r="K5311" s="2"/>
    </row>
    <row r="5312" spans="1:11" x14ac:dyDescent="0.3">
      <c r="A5312" s="1">
        <v>45225</v>
      </c>
      <c r="B5312" t="s">
        <v>17</v>
      </c>
      <c r="C5312" t="s">
        <v>18</v>
      </c>
      <c r="D5312">
        <v>81</v>
      </c>
      <c r="E5312" s="2">
        <v>25000</v>
      </c>
      <c r="F5312">
        <f t="shared" si="410"/>
        <v>2023</v>
      </c>
      <c r="G5312" t="str">
        <f t="shared" si="411"/>
        <v>October</v>
      </c>
      <c r="H5312">
        <f t="shared" si="412"/>
        <v>4</v>
      </c>
      <c r="I5312" t="str">
        <f t="shared" si="413"/>
        <v>Thursday</v>
      </c>
      <c r="J5312" s="2">
        <f t="shared" si="414"/>
        <v>2025000</v>
      </c>
      <c r="K5312" s="2"/>
    </row>
    <row r="5313" spans="1:11" x14ac:dyDescent="0.3">
      <c r="A5313" s="1">
        <v>45225</v>
      </c>
      <c r="B5313" t="s">
        <v>19</v>
      </c>
      <c r="C5313" t="s">
        <v>20</v>
      </c>
      <c r="D5313">
        <v>72</v>
      </c>
      <c r="E5313" s="2">
        <v>30000</v>
      </c>
      <c r="F5313">
        <f t="shared" si="410"/>
        <v>2023</v>
      </c>
      <c r="G5313" t="str">
        <f t="shared" si="411"/>
        <v>October</v>
      </c>
      <c r="H5313">
        <f t="shared" si="412"/>
        <v>4</v>
      </c>
      <c r="I5313" t="str">
        <f t="shared" si="413"/>
        <v>Thursday</v>
      </c>
      <c r="J5313" s="2">
        <f t="shared" si="414"/>
        <v>2160000</v>
      </c>
      <c r="K5313" s="2"/>
    </row>
    <row r="5314" spans="1:11" x14ac:dyDescent="0.3">
      <c r="A5314" s="1">
        <v>45226</v>
      </c>
      <c r="B5314" t="s">
        <v>5</v>
      </c>
      <c r="C5314" t="s">
        <v>6</v>
      </c>
      <c r="D5314">
        <v>103</v>
      </c>
      <c r="E5314" s="2">
        <v>50000</v>
      </c>
      <c r="F5314">
        <f t="shared" ref="F5314:F5377" si="415">YEAR(A5314)</f>
        <v>2023</v>
      </c>
      <c r="G5314" t="str">
        <f t="shared" ref="G5314:G5377" si="416">TEXT(A5314,"mmmm")</f>
        <v>October</v>
      </c>
      <c r="H5314">
        <f t="shared" ref="H5314:H5377" si="417">ROUNDUP(MONTH(A5314)/3,0)</f>
        <v>4</v>
      </c>
      <c r="I5314" t="str">
        <f t="shared" ref="I5314:I5377" si="418">TEXT(A5314,"dddd")</f>
        <v>Friday</v>
      </c>
      <c r="J5314" s="2">
        <f t="shared" ref="J5314:J5377" si="419">D5314*E5314</f>
        <v>5150000</v>
      </c>
      <c r="K5314" s="2"/>
    </row>
    <row r="5315" spans="1:11" x14ac:dyDescent="0.3">
      <c r="A5315" s="1">
        <v>45226</v>
      </c>
      <c r="B5315" t="s">
        <v>7</v>
      </c>
      <c r="C5315" t="s">
        <v>8</v>
      </c>
      <c r="D5315">
        <v>85</v>
      </c>
      <c r="E5315" s="2">
        <v>35000</v>
      </c>
      <c r="F5315">
        <f t="shared" si="415"/>
        <v>2023</v>
      </c>
      <c r="G5315" t="str">
        <f t="shared" si="416"/>
        <v>October</v>
      </c>
      <c r="H5315">
        <f t="shared" si="417"/>
        <v>4</v>
      </c>
      <c r="I5315" t="str">
        <f t="shared" si="418"/>
        <v>Friday</v>
      </c>
      <c r="J5315" s="2">
        <f t="shared" si="419"/>
        <v>2975000</v>
      </c>
      <c r="K5315" s="2"/>
    </row>
    <row r="5316" spans="1:11" x14ac:dyDescent="0.3">
      <c r="A5316" s="1">
        <v>45226</v>
      </c>
      <c r="B5316" t="s">
        <v>9</v>
      </c>
      <c r="C5316" t="s">
        <v>10</v>
      </c>
      <c r="D5316">
        <v>64</v>
      </c>
      <c r="E5316" s="2">
        <v>45000</v>
      </c>
      <c r="F5316">
        <f t="shared" si="415"/>
        <v>2023</v>
      </c>
      <c r="G5316" t="str">
        <f t="shared" si="416"/>
        <v>October</v>
      </c>
      <c r="H5316">
        <f t="shared" si="417"/>
        <v>4</v>
      </c>
      <c r="I5316" t="str">
        <f t="shared" si="418"/>
        <v>Friday</v>
      </c>
      <c r="J5316" s="2">
        <f t="shared" si="419"/>
        <v>2880000</v>
      </c>
      <c r="K5316" s="2"/>
    </row>
    <row r="5317" spans="1:11" x14ac:dyDescent="0.3">
      <c r="A5317" s="1">
        <v>45226</v>
      </c>
      <c r="B5317" t="s">
        <v>11</v>
      </c>
      <c r="C5317" t="s">
        <v>12</v>
      </c>
      <c r="D5317">
        <v>49</v>
      </c>
      <c r="E5317" s="2">
        <v>60000</v>
      </c>
      <c r="F5317">
        <f t="shared" si="415"/>
        <v>2023</v>
      </c>
      <c r="G5317" t="str">
        <f t="shared" si="416"/>
        <v>October</v>
      </c>
      <c r="H5317">
        <f t="shared" si="417"/>
        <v>4</v>
      </c>
      <c r="I5317" t="str">
        <f t="shared" si="418"/>
        <v>Friday</v>
      </c>
      <c r="J5317" s="2">
        <f t="shared" si="419"/>
        <v>2940000</v>
      </c>
      <c r="K5317" s="2"/>
    </row>
    <row r="5318" spans="1:11" x14ac:dyDescent="0.3">
      <c r="A5318" s="1">
        <v>45226</v>
      </c>
      <c r="B5318" t="s">
        <v>13</v>
      </c>
      <c r="C5318" t="s">
        <v>14</v>
      </c>
      <c r="D5318">
        <v>115</v>
      </c>
      <c r="E5318" s="2">
        <v>20000</v>
      </c>
      <c r="F5318">
        <f t="shared" si="415"/>
        <v>2023</v>
      </c>
      <c r="G5318" t="str">
        <f t="shared" si="416"/>
        <v>October</v>
      </c>
      <c r="H5318">
        <f t="shared" si="417"/>
        <v>4</v>
      </c>
      <c r="I5318" t="str">
        <f t="shared" si="418"/>
        <v>Friday</v>
      </c>
      <c r="J5318" s="2">
        <f t="shared" si="419"/>
        <v>2300000</v>
      </c>
      <c r="K5318" s="2"/>
    </row>
    <row r="5319" spans="1:11" x14ac:dyDescent="0.3">
      <c r="A5319" s="1">
        <v>45226</v>
      </c>
      <c r="B5319" t="s">
        <v>15</v>
      </c>
      <c r="C5319" t="s">
        <v>16</v>
      </c>
      <c r="D5319">
        <v>235</v>
      </c>
      <c r="E5319" s="2">
        <v>5000</v>
      </c>
      <c r="F5319">
        <f t="shared" si="415"/>
        <v>2023</v>
      </c>
      <c r="G5319" t="str">
        <f t="shared" si="416"/>
        <v>October</v>
      </c>
      <c r="H5319">
        <f t="shared" si="417"/>
        <v>4</v>
      </c>
      <c r="I5319" t="str">
        <f t="shared" si="418"/>
        <v>Friday</v>
      </c>
      <c r="J5319" s="2">
        <f t="shared" si="419"/>
        <v>1175000</v>
      </c>
      <c r="K5319" s="2"/>
    </row>
    <row r="5320" spans="1:11" x14ac:dyDescent="0.3">
      <c r="A5320" s="1">
        <v>45226</v>
      </c>
      <c r="B5320" t="s">
        <v>17</v>
      </c>
      <c r="C5320" t="s">
        <v>18</v>
      </c>
      <c r="D5320">
        <v>94</v>
      </c>
      <c r="E5320" s="2">
        <v>25000</v>
      </c>
      <c r="F5320">
        <f t="shared" si="415"/>
        <v>2023</v>
      </c>
      <c r="G5320" t="str">
        <f t="shared" si="416"/>
        <v>October</v>
      </c>
      <c r="H5320">
        <f t="shared" si="417"/>
        <v>4</v>
      </c>
      <c r="I5320" t="str">
        <f t="shared" si="418"/>
        <v>Friday</v>
      </c>
      <c r="J5320" s="2">
        <f t="shared" si="419"/>
        <v>2350000</v>
      </c>
      <c r="K5320" s="2"/>
    </row>
    <row r="5321" spans="1:11" x14ac:dyDescent="0.3">
      <c r="A5321" s="1">
        <v>45226</v>
      </c>
      <c r="B5321" t="s">
        <v>19</v>
      </c>
      <c r="C5321" t="s">
        <v>20</v>
      </c>
      <c r="D5321">
        <v>73</v>
      </c>
      <c r="E5321" s="2">
        <v>30000</v>
      </c>
      <c r="F5321">
        <f t="shared" si="415"/>
        <v>2023</v>
      </c>
      <c r="G5321" t="str">
        <f t="shared" si="416"/>
        <v>October</v>
      </c>
      <c r="H5321">
        <f t="shared" si="417"/>
        <v>4</v>
      </c>
      <c r="I5321" t="str">
        <f t="shared" si="418"/>
        <v>Friday</v>
      </c>
      <c r="J5321" s="2">
        <f t="shared" si="419"/>
        <v>2190000</v>
      </c>
      <c r="K5321" s="2"/>
    </row>
    <row r="5322" spans="1:11" x14ac:dyDescent="0.3">
      <c r="A5322" s="1">
        <v>45227</v>
      </c>
      <c r="B5322" t="s">
        <v>5</v>
      </c>
      <c r="C5322" t="s">
        <v>6</v>
      </c>
      <c r="D5322">
        <v>105</v>
      </c>
      <c r="E5322" s="2">
        <v>50000</v>
      </c>
      <c r="F5322">
        <f t="shared" si="415"/>
        <v>2023</v>
      </c>
      <c r="G5322" t="str">
        <f t="shared" si="416"/>
        <v>October</v>
      </c>
      <c r="H5322">
        <f t="shared" si="417"/>
        <v>4</v>
      </c>
      <c r="I5322" t="str">
        <f t="shared" si="418"/>
        <v>Saturday</v>
      </c>
      <c r="J5322" s="2">
        <f t="shared" si="419"/>
        <v>5250000</v>
      </c>
      <c r="K5322" s="2"/>
    </row>
    <row r="5323" spans="1:11" x14ac:dyDescent="0.3">
      <c r="A5323" s="1">
        <v>45227</v>
      </c>
      <c r="B5323" t="s">
        <v>7</v>
      </c>
      <c r="C5323" t="s">
        <v>8</v>
      </c>
      <c r="D5323">
        <v>78</v>
      </c>
      <c r="E5323" s="2">
        <v>35000</v>
      </c>
      <c r="F5323">
        <f t="shared" si="415"/>
        <v>2023</v>
      </c>
      <c r="G5323" t="str">
        <f t="shared" si="416"/>
        <v>October</v>
      </c>
      <c r="H5323">
        <f t="shared" si="417"/>
        <v>4</v>
      </c>
      <c r="I5323" t="str">
        <f t="shared" si="418"/>
        <v>Saturday</v>
      </c>
      <c r="J5323" s="2">
        <f t="shared" si="419"/>
        <v>2730000</v>
      </c>
      <c r="K5323" s="2"/>
    </row>
    <row r="5324" spans="1:11" x14ac:dyDescent="0.3">
      <c r="A5324" s="1">
        <v>45227</v>
      </c>
      <c r="B5324" t="s">
        <v>9</v>
      </c>
      <c r="C5324" t="s">
        <v>10</v>
      </c>
      <c r="D5324">
        <v>69</v>
      </c>
      <c r="E5324" s="2">
        <v>45000</v>
      </c>
      <c r="F5324">
        <f t="shared" si="415"/>
        <v>2023</v>
      </c>
      <c r="G5324" t="str">
        <f t="shared" si="416"/>
        <v>October</v>
      </c>
      <c r="H5324">
        <f t="shared" si="417"/>
        <v>4</v>
      </c>
      <c r="I5324" t="str">
        <f t="shared" si="418"/>
        <v>Saturday</v>
      </c>
      <c r="J5324" s="2">
        <f t="shared" si="419"/>
        <v>3105000</v>
      </c>
      <c r="K5324" s="2"/>
    </row>
    <row r="5325" spans="1:11" x14ac:dyDescent="0.3">
      <c r="A5325" s="1">
        <v>45227</v>
      </c>
      <c r="B5325" t="s">
        <v>11</v>
      </c>
      <c r="C5325" t="s">
        <v>12</v>
      </c>
      <c r="D5325">
        <v>53</v>
      </c>
      <c r="E5325" s="2">
        <v>60000</v>
      </c>
      <c r="F5325">
        <f t="shared" si="415"/>
        <v>2023</v>
      </c>
      <c r="G5325" t="str">
        <f t="shared" si="416"/>
        <v>October</v>
      </c>
      <c r="H5325">
        <f t="shared" si="417"/>
        <v>4</v>
      </c>
      <c r="I5325" t="str">
        <f t="shared" si="418"/>
        <v>Saturday</v>
      </c>
      <c r="J5325" s="2">
        <f t="shared" si="419"/>
        <v>3180000</v>
      </c>
      <c r="K5325" s="2"/>
    </row>
    <row r="5326" spans="1:11" x14ac:dyDescent="0.3">
      <c r="A5326" s="1">
        <v>45227</v>
      </c>
      <c r="B5326" t="s">
        <v>13</v>
      </c>
      <c r="C5326" t="s">
        <v>14</v>
      </c>
      <c r="D5326">
        <v>115</v>
      </c>
      <c r="E5326" s="2">
        <v>20000</v>
      </c>
      <c r="F5326">
        <f t="shared" si="415"/>
        <v>2023</v>
      </c>
      <c r="G5326" t="str">
        <f t="shared" si="416"/>
        <v>October</v>
      </c>
      <c r="H5326">
        <f t="shared" si="417"/>
        <v>4</v>
      </c>
      <c r="I5326" t="str">
        <f t="shared" si="418"/>
        <v>Saturday</v>
      </c>
      <c r="J5326" s="2">
        <f t="shared" si="419"/>
        <v>2300000</v>
      </c>
      <c r="K5326" s="2"/>
    </row>
    <row r="5327" spans="1:11" x14ac:dyDescent="0.3">
      <c r="A5327" s="1">
        <v>45227</v>
      </c>
      <c r="B5327" t="s">
        <v>15</v>
      </c>
      <c r="C5327" t="s">
        <v>16</v>
      </c>
      <c r="D5327">
        <v>257</v>
      </c>
      <c r="E5327" s="2">
        <v>5000</v>
      </c>
      <c r="F5327">
        <f t="shared" si="415"/>
        <v>2023</v>
      </c>
      <c r="G5327" t="str">
        <f t="shared" si="416"/>
        <v>October</v>
      </c>
      <c r="H5327">
        <f t="shared" si="417"/>
        <v>4</v>
      </c>
      <c r="I5327" t="str">
        <f t="shared" si="418"/>
        <v>Saturday</v>
      </c>
      <c r="J5327" s="2">
        <f t="shared" si="419"/>
        <v>1285000</v>
      </c>
      <c r="K5327" s="2"/>
    </row>
    <row r="5328" spans="1:11" x14ac:dyDescent="0.3">
      <c r="A5328" s="1">
        <v>45227</v>
      </c>
      <c r="B5328" t="s">
        <v>17</v>
      </c>
      <c r="C5328" t="s">
        <v>18</v>
      </c>
      <c r="D5328">
        <v>82</v>
      </c>
      <c r="E5328" s="2">
        <v>25000</v>
      </c>
      <c r="F5328">
        <f t="shared" si="415"/>
        <v>2023</v>
      </c>
      <c r="G5328" t="str">
        <f t="shared" si="416"/>
        <v>October</v>
      </c>
      <c r="H5328">
        <f t="shared" si="417"/>
        <v>4</v>
      </c>
      <c r="I5328" t="str">
        <f t="shared" si="418"/>
        <v>Saturday</v>
      </c>
      <c r="J5328" s="2">
        <f t="shared" si="419"/>
        <v>2050000</v>
      </c>
      <c r="K5328" s="2"/>
    </row>
    <row r="5329" spans="1:11" x14ac:dyDescent="0.3">
      <c r="A5329" s="1">
        <v>45227</v>
      </c>
      <c r="B5329" t="s">
        <v>19</v>
      </c>
      <c r="C5329" t="s">
        <v>20</v>
      </c>
      <c r="D5329">
        <v>71</v>
      </c>
      <c r="E5329" s="2">
        <v>30000</v>
      </c>
      <c r="F5329">
        <f t="shared" si="415"/>
        <v>2023</v>
      </c>
      <c r="G5329" t="str">
        <f t="shared" si="416"/>
        <v>October</v>
      </c>
      <c r="H5329">
        <f t="shared" si="417"/>
        <v>4</v>
      </c>
      <c r="I5329" t="str">
        <f t="shared" si="418"/>
        <v>Saturday</v>
      </c>
      <c r="J5329" s="2">
        <f t="shared" si="419"/>
        <v>2130000</v>
      </c>
      <c r="K5329" s="2"/>
    </row>
    <row r="5330" spans="1:11" x14ac:dyDescent="0.3">
      <c r="A5330" s="1">
        <v>45228</v>
      </c>
      <c r="B5330" t="s">
        <v>5</v>
      </c>
      <c r="C5330" t="s">
        <v>6</v>
      </c>
      <c r="D5330">
        <v>106</v>
      </c>
      <c r="E5330" s="2">
        <v>50000</v>
      </c>
      <c r="F5330">
        <f t="shared" si="415"/>
        <v>2023</v>
      </c>
      <c r="G5330" t="str">
        <f t="shared" si="416"/>
        <v>October</v>
      </c>
      <c r="H5330">
        <f t="shared" si="417"/>
        <v>4</v>
      </c>
      <c r="I5330" t="str">
        <f t="shared" si="418"/>
        <v>Sunday</v>
      </c>
      <c r="J5330" s="2">
        <f t="shared" si="419"/>
        <v>5300000</v>
      </c>
      <c r="K5330" s="2"/>
    </row>
    <row r="5331" spans="1:11" x14ac:dyDescent="0.3">
      <c r="A5331" s="1">
        <v>45228</v>
      </c>
      <c r="B5331" t="s">
        <v>7</v>
      </c>
      <c r="C5331" t="s">
        <v>8</v>
      </c>
      <c r="D5331">
        <v>76</v>
      </c>
      <c r="E5331" s="2">
        <v>35000</v>
      </c>
      <c r="F5331">
        <f t="shared" si="415"/>
        <v>2023</v>
      </c>
      <c r="G5331" t="str">
        <f t="shared" si="416"/>
        <v>October</v>
      </c>
      <c r="H5331">
        <f t="shared" si="417"/>
        <v>4</v>
      </c>
      <c r="I5331" t="str">
        <f t="shared" si="418"/>
        <v>Sunday</v>
      </c>
      <c r="J5331" s="2">
        <f t="shared" si="419"/>
        <v>2660000</v>
      </c>
      <c r="K5331" s="2"/>
    </row>
    <row r="5332" spans="1:11" x14ac:dyDescent="0.3">
      <c r="A5332" s="1">
        <v>45228</v>
      </c>
      <c r="B5332" t="s">
        <v>9</v>
      </c>
      <c r="C5332" t="s">
        <v>10</v>
      </c>
      <c r="D5332">
        <v>70</v>
      </c>
      <c r="E5332" s="2">
        <v>45000</v>
      </c>
      <c r="F5332">
        <f t="shared" si="415"/>
        <v>2023</v>
      </c>
      <c r="G5332" t="str">
        <f t="shared" si="416"/>
        <v>October</v>
      </c>
      <c r="H5332">
        <f t="shared" si="417"/>
        <v>4</v>
      </c>
      <c r="I5332" t="str">
        <f t="shared" si="418"/>
        <v>Sunday</v>
      </c>
      <c r="J5332" s="2">
        <f t="shared" si="419"/>
        <v>3150000</v>
      </c>
      <c r="K5332" s="2"/>
    </row>
    <row r="5333" spans="1:11" x14ac:dyDescent="0.3">
      <c r="A5333" s="1">
        <v>45228</v>
      </c>
      <c r="B5333" t="s">
        <v>11</v>
      </c>
      <c r="C5333" t="s">
        <v>12</v>
      </c>
      <c r="D5333">
        <v>53</v>
      </c>
      <c r="E5333" s="2">
        <v>60000</v>
      </c>
      <c r="F5333">
        <f t="shared" si="415"/>
        <v>2023</v>
      </c>
      <c r="G5333" t="str">
        <f t="shared" si="416"/>
        <v>October</v>
      </c>
      <c r="H5333">
        <f t="shared" si="417"/>
        <v>4</v>
      </c>
      <c r="I5333" t="str">
        <f t="shared" si="418"/>
        <v>Sunday</v>
      </c>
      <c r="J5333" s="2">
        <f t="shared" si="419"/>
        <v>3180000</v>
      </c>
      <c r="K5333" s="2"/>
    </row>
    <row r="5334" spans="1:11" x14ac:dyDescent="0.3">
      <c r="A5334" s="1">
        <v>45228</v>
      </c>
      <c r="B5334" t="s">
        <v>13</v>
      </c>
      <c r="C5334" t="s">
        <v>14</v>
      </c>
      <c r="D5334">
        <v>108</v>
      </c>
      <c r="E5334" s="2">
        <v>20000</v>
      </c>
      <c r="F5334">
        <f t="shared" si="415"/>
        <v>2023</v>
      </c>
      <c r="G5334" t="str">
        <f t="shared" si="416"/>
        <v>October</v>
      </c>
      <c r="H5334">
        <f t="shared" si="417"/>
        <v>4</v>
      </c>
      <c r="I5334" t="str">
        <f t="shared" si="418"/>
        <v>Sunday</v>
      </c>
      <c r="J5334" s="2">
        <f t="shared" si="419"/>
        <v>2160000</v>
      </c>
      <c r="K5334" s="2"/>
    </row>
    <row r="5335" spans="1:11" x14ac:dyDescent="0.3">
      <c r="A5335" s="1">
        <v>45228</v>
      </c>
      <c r="B5335" t="s">
        <v>15</v>
      </c>
      <c r="C5335" t="s">
        <v>16</v>
      </c>
      <c r="D5335">
        <v>236</v>
      </c>
      <c r="E5335" s="2">
        <v>5000</v>
      </c>
      <c r="F5335">
        <f t="shared" si="415"/>
        <v>2023</v>
      </c>
      <c r="G5335" t="str">
        <f t="shared" si="416"/>
        <v>October</v>
      </c>
      <c r="H5335">
        <f t="shared" si="417"/>
        <v>4</v>
      </c>
      <c r="I5335" t="str">
        <f t="shared" si="418"/>
        <v>Sunday</v>
      </c>
      <c r="J5335" s="2">
        <f t="shared" si="419"/>
        <v>1180000</v>
      </c>
      <c r="K5335" s="2"/>
    </row>
    <row r="5336" spans="1:11" x14ac:dyDescent="0.3">
      <c r="A5336" s="1">
        <v>45228</v>
      </c>
      <c r="B5336" t="s">
        <v>17</v>
      </c>
      <c r="C5336" t="s">
        <v>18</v>
      </c>
      <c r="D5336">
        <v>87</v>
      </c>
      <c r="E5336" s="2">
        <v>25000</v>
      </c>
      <c r="F5336">
        <f t="shared" si="415"/>
        <v>2023</v>
      </c>
      <c r="G5336" t="str">
        <f t="shared" si="416"/>
        <v>October</v>
      </c>
      <c r="H5336">
        <f t="shared" si="417"/>
        <v>4</v>
      </c>
      <c r="I5336" t="str">
        <f t="shared" si="418"/>
        <v>Sunday</v>
      </c>
      <c r="J5336" s="2">
        <f t="shared" si="419"/>
        <v>2175000</v>
      </c>
      <c r="K5336" s="2"/>
    </row>
    <row r="5337" spans="1:11" x14ac:dyDescent="0.3">
      <c r="A5337" s="1">
        <v>45228</v>
      </c>
      <c r="B5337" t="s">
        <v>19</v>
      </c>
      <c r="C5337" t="s">
        <v>20</v>
      </c>
      <c r="D5337">
        <v>68</v>
      </c>
      <c r="E5337" s="2">
        <v>30000</v>
      </c>
      <c r="F5337">
        <f t="shared" si="415"/>
        <v>2023</v>
      </c>
      <c r="G5337" t="str">
        <f t="shared" si="416"/>
        <v>October</v>
      </c>
      <c r="H5337">
        <f t="shared" si="417"/>
        <v>4</v>
      </c>
      <c r="I5337" t="str">
        <f t="shared" si="418"/>
        <v>Sunday</v>
      </c>
      <c r="J5337" s="2">
        <f t="shared" si="419"/>
        <v>2040000</v>
      </c>
      <c r="K5337" s="2"/>
    </row>
    <row r="5338" spans="1:11" x14ac:dyDescent="0.3">
      <c r="A5338" s="1">
        <v>45229</v>
      </c>
      <c r="B5338" t="s">
        <v>5</v>
      </c>
      <c r="C5338" t="s">
        <v>6</v>
      </c>
      <c r="D5338">
        <v>113</v>
      </c>
      <c r="E5338" s="2">
        <v>50000</v>
      </c>
      <c r="F5338">
        <f t="shared" si="415"/>
        <v>2023</v>
      </c>
      <c r="G5338" t="str">
        <f t="shared" si="416"/>
        <v>October</v>
      </c>
      <c r="H5338">
        <f t="shared" si="417"/>
        <v>4</v>
      </c>
      <c r="I5338" t="str">
        <f t="shared" si="418"/>
        <v>Monday</v>
      </c>
      <c r="J5338" s="2">
        <f t="shared" si="419"/>
        <v>5650000</v>
      </c>
      <c r="K5338" s="2"/>
    </row>
    <row r="5339" spans="1:11" x14ac:dyDescent="0.3">
      <c r="A5339" s="1">
        <v>45229</v>
      </c>
      <c r="B5339" t="s">
        <v>7</v>
      </c>
      <c r="C5339" t="s">
        <v>8</v>
      </c>
      <c r="D5339">
        <v>74</v>
      </c>
      <c r="E5339" s="2">
        <v>35000</v>
      </c>
      <c r="F5339">
        <f t="shared" si="415"/>
        <v>2023</v>
      </c>
      <c r="G5339" t="str">
        <f t="shared" si="416"/>
        <v>October</v>
      </c>
      <c r="H5339">
        <f t="shared" si="417"/>
        <v>4</v>
      </c>
      <c r="I5339" t="str">
        <f t="shared" si="418"/>
        <v>Monday</v>
      </c>
      <c r="J5339" s="2">
        <f t="shared" si="419"/>
        <v>2590000</v>
      </c>
      <c r="K5339" s="2"/>
    </row>
    <row r="5340" spans="1:11" x14ac:dyDescent="0.3">
      <c r="A5340" s="1">
        <v>45229</v>
      </c>
      <c r="B5340" t="s">
        <v>9</v>
      </c>
      <c r="C5340" t="s">
        <v>10</v>
      </c>
      <c r="D5340">
        <v>72</v>
      </c>
      <c r="E5340" s="2">
        <v>45000</v>
      </c>
      <c r="F5340">
        <f t="shared" si="415"/>
        <v>2023</v>
      </c>
      <c r="G5340" t="str">
        <f t="shared" si="416"/>
        <v>October</v>
      </c>
      <c r="H5340">
        <f t="shared" si="417"/>
        <v>4</v>
      </c>
      <c r="I5340" t="str">
        <f t="shared" si="418"/>
        <v>Monday</v>
      </c>
      <c r="J5340" s="2">
        <f t="shared" si="419"/>
        <v>3240000</v>
      </c>
      <c r="K5340" s="2"/>
    </row>
    <row r="5341" spans="1:11" x14ac:dyDescent="0.3">
      <c r="A5341" s="1">
        <v>45229</v>
      </c>
      <c r="B5341" t="s">
        <v>11</v>
      </c>
      <c r="C5341" t="s">
        <v>12</v>
      </c>
      <c r="D5341">
        <v>52</v>
      </c>
      <c r="E5341" s="2">
        <v>60000</v>
      </c>
      <c r="F5341">
        <f t="shared" si="415"/>
        <v>2023</v>
      </c>
      <c r="G5341" t="str">
        <f t="shared" si="416"/>
        <v>October</v>
      </c>
      <c r="H5341">
        <f t="shared" si="417"/>
        <v>4</v>
      </c>
      <c r="I5341" t="str">
        <f t="shared" si="418"/>
        <v>Monday</v>
      </c>
      <c r="J5341" s="2">
        <f t="shared" si="419"/>
        <v>3120000</v>
      </c>
      <c r="K5341" s="2"/>
    </row>
    <row r="5342" spans="1:11" x14ac:dyDescent="0.3">
      <c r="A5342" s="1">
        <v>45229</v>
      </c>
      <c r="B5342" t="s">
        <v>13</v>
      </c>
      <c r="C5342" t="s">
        <v>14</v>
      </c>
      <c r="D5342">
        <v>111</v>
      </c>
      <c r="E5342" s="2">
        <v>20000</v>
      </c>
      <c r="F5342">
        <f t="shared" si="415"/>
        <v>2023</v>
      </c>
      <c r="G5342" t="str">
        <f t="shared" si="416"/>
        <v>October</v>
      </c>
      <c r="H5342">
        <f t="shared" si="417"/>
        <v>4</v>
      </c>
      <c r="I5342" t="str">
        <f t="shared" si="418"/>
        <v>Monday</v>
      </c>
      <c r="J5342" s="2">
        <f t="shared" si="419"/>
        <v>2220000</v>
      </c>
      <c r="K5342" s="2"/>
    </row>
    <row r="5343" spans="1:11" x14ac:dyDescent="0.3">
      <c r="A5343" s="1">
        <v>45229</v>
      </c>
      <c r="B5343" t="s">
        <v>15</v>
      </c>
      <c r="C5343" t="s">
        <v>16</v>
      </c>
      <c r="D5343">
        <v>237</v>
      </c>
      <c r="E5343" s="2">
        <v>5000</v>
      </c>
      <c r="F5343">
        <f t="shared" si="415"/>
        <v>2023</v>
      </c>
      <c r="G5343" t="str">
        <f t="shared" si="416"/>
        <v>October</v>
      </c>
      <c r="H5343">
        <f t="shared" si="417"/>
        <v>4</v>
      </c>
      <c r="I5343" t="str">
        <f t="shared" si="418"/>
        <v>Monday</v>
      </c>
      <c r="J5343" s="2">
        <f t="shared" si="419"/>
        <v>1185000</v>
      </c>
      <c r="K5343" s="2"/>
    </row>
    <row r="5344" spans="1:11" x14ac:dyDescent="0.3">
      <c r="A5344" s="1">
        <v>45229</v>
      </c>
      <c r="B5344" t="s">
        <v>17</v>
      </c>
      <c r="C5344" t="s">
        <v>18</v>
      </c>
      <c r="D5344">
        <v>83</v>
      </c>
      <c r="E5344" s="2">
        <v>25000</v>
      </c>
      <c r="F5344">
        <f t="shared" si="415"/>
        <v>2023</v>
      </c>
      <c r="G5344" t="str">
        <f t="shared" si="416"/>
        <v>October</v>
      </c>
      <c r="H5344">
        <f t="shared" si="417"/>
        <v>4</v>
      </c>
      <c r="I5344" t="str">
        <f t="shared" si="418"/>
        <v>Monday</v>
      </c>
      <c r="J5344" s="2">
        <f t="shared" si="419"/>
        <v>2075000</v>
      </c>
      <c r="K5344" s="2"/>
    </row>
    <row r="5345" spans="1:11" x14ac:dyDescent="0.3">
      <c r="A5345" s="1">
        <v>45229</v>
      </c>
      <c r="B5345" t="s">
        <v>19</v>
      </c>
      <c r="C5345" t="s">
        <v>20</v>
      </c>
      <c r="D5345">
        <v>75</v>
      </c>
      <c r="E5345" s="2">
        <v>30000</v>
      </c>
      <c r="F5345">
        <f t="shared" si="415"/>
        <v>2023</v>
      </c>
      <c r="G5345" t="str">
        <f t="shared" si="416"/>
        <v>October</v>
      </c>
      <c r="H5345">
        <f t="shared" si="417"/>
        <v>4</v>
      </c>
      <c r="I5345" t="str">
        <f t="shared" si="418"/>
        <v>Monday</v>
      </c>
      <c r="J5345" s="2">
        <f t="shared" si="419"/>
        <v>2250000</v>
      </c>
      <c r="K5345" s="2"/>
    </row>
    <row r="5346" spans="1:11" x14ac:dyDescent="0.3">
      <c r="A5346" s="1">
        <v>45230</v>
      </c>
      <c r="B5346" t="s">
        <v>5</v>
      </c>
      <c r="C5346" t="s">
        <v>6</v>
      </c>
      <c r="D5346">
        <v>108</v>
      </c>
      <c r="E5346" s="2">
        <v>50000</v>
      </c>
      <c r="F5346">
        <f t="shared" si="415"/>
        <v>2023</v>
      </c>
      <c r="G5346" t="str">
        <f t="shared" si="416"/>
        <v>October</v>
      </c>
      <c r="H5346">
        <f t="shared" si="417"/>
        <v>4</v>
      </c>
      <c r="I5346" t="str">
        <f t="shared" si="418"/>
        <v>Tuesday</v>
      </c>
      <c r="J5346" s="2">
        <f t="shared" si="419"/>
        <v>5400000</v>
      </c>
      <c r="K5346" s="2"/>
    </row>
    <row r="5347" spans="1:11" x14ac:dyDescent="0.3">
      <c r="A5347" s="1">
        <v>45230</v>
      </c>
      <c r="B5347" t="s">
        <v>7</v>
      </c>
      <c r="C5347" t="s">
        <v>8</v>
      </c>
      <c r="D5347">
        <v>78</v>
      </c>
      <c r="E5347" s="2">
        <v>35000</v>
      </c>
      <c r="F5347">
        <f t="shared" si="415"/>
        <v>2023</v>
      </c>
      <c r="G5347" t="str">
        <f t="shared" si="416"/>
        <v>October</v>
      </c>
      <c r="H5347">
        <f t="shared" si="417"/>
        <v>4</v>
      </c>
      <c r="I5347" t="str">
        <f t="shared" si="418"/>
        <v>Tuesday</v>
      </c>
      <c r="J5347" s="2">
        <f t="shared" si="419"/>
        <v>2730000</v>
      </c>
      <c r="K5347" s="2"/>
    </row>
    <row r="5348" spans="1:11" x14ac:dyDescent="0.3">
      <c r="A5348" s="1">
        <v>45230</v>
      </c>
      <c r="B5348" t="s">
        <v>9</v>
      </c>
      <c r="C5348" t="s">
        <v>10</v>
      </c>
      <c r="D5348">
        <v>61</v>
      </c>
      <c r="E5348" s="2">
        <v>45000</v>
      </c>
      <c r="F5348">
        <f t="shared" si="415"/>
        <v>2023</v>
      </c>
      <c r="G5348" t="str">
        <f t="shared" si="416"/>
        <v>October</v>
      </c>
      <c r="H5348">
        <f t="shared" si="417"/>
        <v>4</v>
      </c>
      <c r="I5348" t="str">
        <f t="shared" si="418"/>
        <v>Tuesday</v>
      </c>
      <c r="J5348" s="2">
        <f t="shared" si="419"/>
        <v>2745000</v>
      </c>
      <c r="K5348" s="2"/>
    </row>
    <row r="5349" spans="1:11" x14ac:dyDescent="0.3">
      <c r="A5349" s="1">
        <v>45230</v>
      </c>
      <c r="B5349" t="s">
        <v>11</v>
      </c>
      <c r="C5349" t="s">
        <v>12</v>
      </c>
      <c r="D5349">
        <v>54</v>
      </c>
      <c r="E5349" s="2">
        <v>60000</v>
      </c>
      <c r="F5349">
        <f t="shared" si="415"/>
        <v>2023</v>
      </c>
      <c r="G5349" t="str">
        <f t="shared" si="416"/>
        <v>October</v>
      </c>
      <c r="H5349">
        <f t="shared" si="417"/>
        <v>4</v>
      </c>
      <c r="I5349" t="str">
        <f t="shared" si="418"/>
        <v>Tuesday</v>
      </c>
      <c r="J5349" s="2">
        <f t="shared" si="419"/>
        <v>3240000</v>
      </c>
      <c r="K5349" s="2"/>
    </row>
    <row r="5350" spans="1:11" x14ac:dyDescent="0.3">
      <c r="A5350" s="1">
        <v>45230</v>
      </c>
      <c r="B5350" t="s">
        <v>13</v>
      </c>
      <c r="C5350" t="s">
        <v>14</v>
      </c>
      <c r="D5350">
        <v>115</v>
      </c>
      <c r="E5350" s="2">
        <v>20000</v>
      </c>
      <c r="F5350">
        <f t="shared" si="415"/>
        <v>2023</v>
      </c>
      <c r="G5350" t="str">
        <f t="shared" si="416"/>
        <v>October</v>
      </c>
      <c r="H5350">
        <f t="shared" si="417"/>
        <v>4</v>
      </c>
      <c r="I5350" t="str">
        <f t="shared" si="418"/>
        <v>Tuesday</v>
      </c>
      <c r="J5350" s="2">
        <f t="shared" si="419"/>
        <v>2300000</v>
      </c>
      <c r="K5350" s="2"/>
    </row>
    <row r="5351" spans="1:11" x14ac:dyDescent="0.3">
      <c r="A5351" s="1">
        <v>45230</v>
      </c>
      <c r="B5351" t="s">
        <v>15</v>
      </c>
      <c r="C5351" t="s">
        <v>16</v>
      </c>
      <c r="D5351">
        <v>247</v>
      </c>
      <c r="E5351" s="2">
        <v>5000</v>
      </c>
      <c r="F5351">
        <f t="shared" si="415"/>
        <v>2023</v>
      </c>
      <c r="G5351" t="str">
        <f t="shared" si="416"/>
        <v>October</v>
      </c>
      <c r="H5351">
        <f t="shared" si="417"/>
        <v>4</v>
      </c>
      <c r="I5351" t="str">
        <f t="shared" si="418"/>
        <v>Tuesday</v>
      </c>
      <c r="J5351" s="2">
        <f t="shared" si="419"/>
        <v>1235000</v>
      </c>
      <c r="K5351" s="2"/>
    </row>
    <row r="5352" spans="1:11" x14ac:dyDescent="0.3">
      <c r="A5352" s="1">
        <v>45230</v>
      </c>
      <c r="B5352" t="s">
        <v>17</v>
      </c>
      <c r="C5352" t="s">
        <v>18</v>
      </c>
      <c r="D5352">
        <v>80</v>
      </c>
      <c r="E5352" s="2">
        <v>25000</v>
      </c>
      <c r="F5352">
        <f t="shared" si="415"/>
        <v>2023</v>
      </c>
      <c r="G5352" t="str">
        <f t="shared" si="416"/>
        <v>October</v>
      </c>
      <c r="H5352">
        <f t="shared" si="417"/>
        <v>4</v>
      </c>
      <c r="I5352" t="str">
        <f t="shared" si="418"/>
        <v>Tuesday</v>
      </c>
      <c r="J5352" s="2">
        <f t="shared" si="419"/>
        <v>2000000</v>
      </c>
      <c r="K5352" s="2"/>
    </row>
    <row r="5353" spans="1:11" x14ac:dyDescent="0.3">
      <c r="A5353" s="1">
        <v>45230</v>
      </c>
      <c r="B5353" t="s">
        <v>19</v>
      </c>
      <c r="C5353" t="s">
        <v>20</v>
      </c>
      <c r="D5353">
        <v>76</v>
      </c>
      <c r="E5353" s="2">
        <v>30000</v>
      </c>
      <c r="F5353">
        <f t="shared" si="415"/>
        <v>2023</v>
      </c>
      <c r="G5353" t="str">
        <f t="shared" si="416"/>
        <v>October</v>
      </c>
      <c r="H5353">
        <f t="shared" si="417"/>
        <v>4</v>
      </c>
      <c r="I5353" t="str">
        <f t="shared" si="418"/>
        <v>Tuesday</v>
      </c>
      <c r="J5353" s="2">
        <f t="shared" si="419"/>
        <v>2280000</v>
      </c>
      <c r="K5353" s="2"/>
    </row>
    <row r="5354" spans="1:11" x14ac:dyDescent="0.3">
      <c r="A5354" s="1">
        <v>45231</v>
      </c>
      <c r="B5354" t="s">
        <v>5</v>
      </c>
      <c r="C5354" t="s">
        <v>6</v>
      </c>
      <c r="D5354">
        <v>121</v>
      </c>
      <c r="E5354" s="2">
        <v>50000</v>
      </c>
      <c r="F5354">
        <f t="shared" si="415"/>
        <v>2023</v>
      </c>
      <c r="G5354" t="str">
        <f t="shared" si="416"/>
        <v>November</v>
      </c>
      <c r="H5354">
        <f t="shared" si="417"/>
        <v>4</v>
      </c>
      <c r="I5354" t="str">
        <f t="shared" si="418"/>
        <v>Wednesday</v>
      </c>
      <c r="J5354" s="2">
        <f t="shared" si="419"/>
        <v>6050000</v>
      </c>
      <c r="K5354" s="2"/>
    </row>
    <row r="5355" spans="1:11" x14ac:dyDescent="0.3">
      <c r="A5355" s="1">
        <v>45231</v>
      </c>
      <c r="B5355" t="s">
        <v>7</v>
      </c>
      <c r="C5355" t="s">
        <v>8</v>
      </c>
      <c r="D5355">
        <v>82</v>
      </c>
      <c r="E5355" s="2">
        <v>35000</v>
      </c>
      <c r="F5355">
        <f t="shared" si="415"/>
        <v>2023</v>
      </c>
      <c r="G5355" t="str">
        <f t="shared" si="416"/>
        <v>November</v>
      </c>
      <c r="H5355">
        <f t="shared" si="417"/>
        <v>4</v>
      </c>
      <c r="I5355" t="str">
        <f t="shared" si="418"/>
        <v>Wednesday</v>
      </c>
      <c r="J5355" s="2">
        <f t="shared" si="419"/>
        <v>2870000</v>
      </c>
      <c r="K5355" s="2"/>
    </row>
    <row r="5356" spans="1:11" x14ac:dyDescent="0.3">
      <c r="A5356" s="1">
        <v>45231</v>
      </c>
      <c r="B5356" t="s">
        <v>9</v>
      </c>
      <c r="C5356" t="s">
        <v>10</v>
      </c>
      <c r="D5356">
        <v>114</v>
      </c>
      <c r="E5356" s="2">
        <v>45000</v>
      </c>
      <c r="F5356">
        <f t="shared" si="415"/>
        <v>2023</v>
      </c>
      <c r="G5356" t="str">
        <f t="shared" si="416"/>
        <v>November</v>
      </c>
      <c r="H5356">
        <f t="shared" si="417"/>
        <v>4</v>
      </c>
      <c r="I5356" t="str">
        <f t="shared" si="418"/>
        <v>Wednesday</v>
      </c>
      <c r="J5356" s="2">
        <f t="shared" si="419"/>
        <v>5130000</v>
      </c>
      <c r="K5356" s="2"/>
    </row>
    <row r="5357" spans="1:11" x14ac:dyDescent="0.3">
      <c r="A5357" s="1">
        <v>45231</v>
      </c>
      <c r="B5357" t="s">
        <v>11</v>
      </c>
      <c r="C5357" t="s">
        <v>12</v>
      </c>
      <c r="D5357">
        <v>50</v>
      </c>
      <c r="E5357" s="2">
        <v>60000</v>
      </c>
      <c r="F5357">
        <f t="shared" si="415"/>
        <v>2023</v>
      </c>
      <c r="G5357" t="str">
        <f t="shared" si="416"/>
        <v>November</v>
      </c>
      <c r="H5357">
        <f t="shared" si="417"/>
        <v>4</v>
      </c>
      <c r="I5357" t="str">
        <f t="shared" si="418"/>
        <v>Wednesday</v>
      </c>
      <c r="J5357" s="2">
        <f t="shared" si="419"/>
        <v>3000000</v>
      </c>
      <c r="K5357" s="2"/>
    </row>
    <row r="5358" spans="1:11" x14ac:dyDescent="0.3">
      <c r="A5358" s="1">
        <v>45231</v>
      </c>
      <c r="B5358" t="s">
        <v>13</v>
      </c>
      <c r="C5358" t="s">
        <v>14</v>
      </c>
      <c r="D5358">
        <v>113</v>
      </c>
      <c r="E5358" s="2">
        <v>20000</v>
      </c>
      <c r="F5358">
        <f t="shared" si="415"/>
        <v>2023</v>
      </c>
      <c r="G5358" t="str">
        <f t="shared" si="416"/>
        <v>November</v>
      </c>
      <c r="H5358">
        <f t="shared" si="417"/>
        <v>4</v>
      </c>
      <c r="I5358" t="str">
        <f t="shared" si="418"/>
        <v>Wednesday</v>
      </c>
      <c r="J5358" s="2">
        <f t="shared" si="419"/>
        <v>2260000</v>
      </c>
      <c r="K5358" s="2"/>
    </row>
    <row r="5359" spans="1:11" x14ac:dyDescent="0.3">
      <c r="A5359" s="1">
        <v>45231</v>
      </c>
      <c r="B5359" t="s">
        <v>15</v>
      </c>
      <c r="C5359" t="s">
        <v>16</v>
      </c>
      <c r="D5359">
        <v>240</v>
      </c>
      <c r="E5359" s="2">
        <v>5000</v>
      </c>
      <c r="F5359">
        <f t="shared" si="415"/>
        <v>2023</v>
      </c>
      <c r="G5359" t="str">
        <f t="shared" si="416"/>
        <v>November</v>
      </c>
      <c r="H5359">
        <f t="shared" si="417"/>
        <v>4</v>
      </c>
      <c r="I5359" t="str">
        <f t="shared" si="418"/>
        <v>Wednesday</v>
      </c>
      <c r="J5359" s="2">
        <f t="shared" si="419"/>
        <v>1200000</v>
      </c>
      <c r="K5359" s="2"/>
    </row>
    <row r="5360" spans="1:11" x14ac:dyDescent="0.3">
      <c r="A5360" s="1">
        <v>45231</v>
      </c>
      <c r="B5360" t="s">
        <v>17</v>
      </c>
      <c r="C5360" t="s">
        <v>18</v>
      </c>
      <c r="D5360">
        <v>79</v>
      </c>
      <c r="E5360" s="2">
        <v>25000</v>
      </c>
      <c r="F5360">
        <f t="shared" si="415"/>
        <v>2023</v>
      </c>
      <c r="G5360" t="str">
        <f t="shared" si="416"/>
        <v>November</v>
      </c>
      <c r="H5360">
        <f t="shared" si="417"/>
        <v>4</v>
      </c>
      <c r="I5360" t="str">
        <f t="shared" si="418"/>
        <v>Wednesday</v>
      </c>
      <c r="J5360" s="2">
        <f t="shared" si="419"/>
        <v>1975000</v>
      </c>
      <c r="K5360" s="2"/>
    </row>
    <row r="5361" spans="1:11" x14ac:dyDescent="0.3">
      <c r="A5361" s="1">
        <v>45231</v>
      </c>
      <c r="B5361" t="s">
        <v>19</v>
      </c>
      <c r="C5361" t="s">
        <v>20</v>
      </c>
      <c r="D5361">
        <v>72</v>
      </c>
      <c r="E5361" s="2">
        <v>30000</v>
      </c>
      <c r="F5361">
        <f t="shared" si="415"/>
        <v>2023</v>
      </c>
      <c r="G5361" t="str">
        <f t="shared" si="416"/>
        <v>November</v>
      </c>
      <c r="H5361">
        <f t="shared" si="417"/>
        <v>4</v>
      </c>
      <c r="I5361" t="str">
        <f t="shared" si="418"/>
        <v>Wednesday</v>
      </c>
      <c r="J5361" s="2">
        <f t="shared" si="419"/>
        <v>2160000</v>
      </c>
      <c r="K5361" s="2"/>
    </row>
    <row r="5362" spans="1:11" x14ac:dyDescent="0.3">
      <c r="A5362" s="1">
        <v>45232</v>
      </c>
      <c r="B5362" t="s">
        <v>5</v>
      </c>
      <c r="C5362" t="s">
        <v>6</v>
      </c>
      <c r="D5362">
        <v>113</v>
      </c>
      <c r="E5362" s="2">
        <v>50000</v>
      </c>
      <c r="F5362">
        <f t="shared" si="415"/>
        <v>2023</v>
      </c>
      <c r="G5362" t="str">
        <f t="shared" si="416"/>
        <v>November</v>
      </c>
      <c r="H5362">
        <f t="shared" si="417"/>
        <v>4</v>
      </c>
      <c r="I5362" t="str">
        <f t="shared" si="418"/>
        <v>Thursday</v>
      </c>
      <c r="J5362" s="2">
        <f t="shared" si="419"/>
        <v>5650000</v>
      </c>
      <c r="K5362" s="2"/>
    </row>
    <row r="5363" spans="1:11" x14ac:dyDescent="0.3">
      <c r="A5363" s="1">
        <v>45232</v>
      </c>
      <c r="B5363" t="s">
        <v>7</v>
      </c>
      <c r="C5363" t="s">
        <v>8</v>
      </c>
      <c r="D5363">
        <v>82</v>
      </c>
      <c r="E5363" s="2">
        <v>35000</v>
      </c>
      <c r="F5363">
        <f t="shared" si="415"/>
        <v>2023</v>
      </c>
      <c r="G5363" t="str">
        <f t="shared" si="416"/>
        <v>November</v>
      </c>
      <c r="H5363">
        <f t="shared" si="417"/>
        <v>4</v>
      </c>
      <c r="I5363" t="str">
        <f t="shared" si="418"/>
        <v>Thursday</v>
      </c>
      <c r="J5363" s="2">
        <f t="shared" si="419"/>
        <v>2870000</v>
      </c>
      <c r="K5363" s="2"/>
    </row>
    <row r="5364" spans="1:11" x14ac:dyDescent="0.3">
      <c r="A5364" s="1">
        <v>45232</v>
      </c>
      <c r="B5364" t="s">
        <v>9</v>
      </c>
      <c r="C5364" t="s">
        <v>10</v>
      </c>
      <c r="D5364">
        <v>123</v>
      </c>
      <c r="E5364" s="2">
        <v>45000</v>
      </c>
      <c r="F5364">
        <f t="shared" si="415"/>
        <v>2023</v>
      </c>
      <c r="G5364" t="str">
        <f t="shared" si="416"/>
        <v>November</v>
      </c>
      <c r="H5364">
        <f t="shared" si="417"/>
        <v>4</v>
      </c>
      <c r="I5364" t="str">
        <f t="shared" si="418"/>
        <v>Thursday</v>
      </c>
      <c r="J5364" s="2">
        <f t="shared" si="419"/>
        <v>5535000</v>
      </c>
      <c r="K5364" s="2"/>
    </row>
    <row r="5365" spans="1:11" x14ac:dyDescent="0.3">
      <c r="A5365" s="1">
        <v>45232</v>
      </c>
      <c r="B5365" t="s">
        <v>11</v>
      </c>
      <c r="C5365" t="s">
        <v>12</v>
      </c>
      <c r="D5365">
        <v>50</v>
      </c>
      <c r="E5365" s="2">
        <v>60000</v>
      </c>
      <c r="F5365">
        <f t="shared" si="415"/>
        <v>2023</v>
      </c>
      <c r="G5365" t="str">
        <f t="shared" si="416"/>
        <v>November</v>
      </c>
      <c r="H5365">
        <f t="shared" si="417"/>
        <v>4</v>
      </c>
      <c r="I5365" t="str">
        <f t="shared" si="418"/>
        <v>Thursday</v>
      </c>
      <c r="J5365" s="2">
        <f t="shared" si="419"/>
        <v>3000000</v>
      </c>
      <c r="K5365" s="2"/>
    </row>
    <row r="5366" spans="1:11" x14ac:dyDescent="0.3">
      <c r="A5366" s="1">
        <v>45232</v>
      </c>
      <c r="B5366" t="s">
        <v>13</v>
      </c>
      <c r="C5366" t="s">
        <v>14</v>
      </c>
      <c r="D5366">
        <v>124</v>
      </c>
      <c r="E5366" s="2">
        <v>20000</v>
      </c>
      <c r="F5366">
        <f t="shared" si="415"/>
        <v>2023</v>
      </c>
      <c r="G5366" t="str">
        <f t="shared" si="416"/>
        <v>November</v>
      </c>
      <c r="H5366">
        <f t="shared" si="417"/>
        <v>4</v>
      </c>
      <c r="I5366" t="str">
        <f t="shared" si="418"/>
        <v>Thursday</v>
      </c>
      <c r="J5366" s="2">
        <f t="shared" si="419"/>
        <v>2480000</v>
      </c>
      <c r="K5366" s="2"/>
    </row>
    <row r="5367" spans="1:11" x14ac:dyDescent="0.3">
      <c r="A5367" s="1">
        <v>45232</v>
      </c>
      <c r="B5367" t="s">
        <v>15</v>
      </c>
      <c r="C5367" t="s">
        <v>16</v>
      </c>
      <c r="D5367">
        <v>237</v>
      </c>
      <c r="E5367" s="2">
        <v>5000</v>
      </c>
      <c r="F5367">
        <f t="shared" si="415"/>
        <v>2023</v>
      </c>
      <c r="G5367" t="str">
        <f t="shared" si="416"/>
        <v>November</v>
      </c>
      <c r="H5367">
        <f t="shared" si="417"/>
        <v>4</v>
      </c>
      <c r="I5367" t="str">
        <f t="shared" si="418"/>
        <v>Thursday</v>
      </c>
      <c r="J5367" s="2">
        <f t="shared" si="419"/>
        <v>1185000</v>
      </c>
      <c r="K5367" s="2"/>
    </row>
    <row r="5368" spans="1:11" x14ac:dyDescent="0.3">
      <c r="A5368" s="1">
        <v>45232</v>
      </c>
      <c r="B5368" t="s">
        <v>17</v>
      </c>
      <c r="C5368" t="s">
        <v>18</v>
      </c>
      <c r="D5368">
        <v>83</v>
      </c>
      <c r="E5368" s="2">
        <v>25000</v>
      </c>
      <c r="F5368">
        <f t="shared" si="415"/>
        <v>2023</v>
      </c>
      <c r="G5368" t="str">
        <f t="shared" si="416"/>
        <v>November</v>
      </c>
      <c r="H5368">
        <f t="shared" si="417"/>
        <v>4</v>
      </c>
      <c r="I5368" t="str">
        <f t="shared" si="418"/>
        <v>Thursday</v>
      </c>
      <c r="J5368" s="2">
        <f t="shared" si="419"/>
        <v>2075000</v>
      </c>
      <c r="K5368" s="2"/>
    </row>
    <row r="5369" spans="1:11" x14ac:dyDescent="0.3">
      <c r="A5369" s="1">
        <v>45232</v>
      </c>
      <c r="B5369" t="s">
        <v>19</v>
      </c>
      <c r="C5369" t="s">
        <v>20</v>
      </c>
      <c r="D5369">
        <v>73</v>
      </c>
      <c r="E5369" s="2">
        <v>30000</v>
      </c>
      <c r="F5369">
        <f t="shared" si="415"/>
        <v>2023</v>
      </c>
      <c r="G5369" t="str">
        <f t="shared" si="416"/>
        <v>November</v>
      </c>
      <c r="H5369">
        <f t="shared" si="417"/>
        <v>4</v>
      </c>
      <c r="I5369" t="str">
        <f t="shared" si="418"/>
        <v>Thursday</v>
      </c>
      <c r="J5369" s="2">
        <f t="shared" si="419"/>
        <v>2190000</v>
      </c>
      <c r="K5369" s="2"/>
    </row>
    <row r="5370" spans="1:11" x14ac:dyDescent="0.3">
      <c r="A5370" s="1">
        <v>45233</v>
      </c>
      <c r="B5370" t="s">
        <v>5</v>
      </c>
      <c r="C5370" t="s">
        <v>6</v>
      </c>
      <c r="D5370">
        <v>119</v>
      </c>
      <c r="E5370" s="2">
        <v>50000</v>
      </c>
      <c r="F5370">
        <f t="shared" si="415"/>
        <v>2023</v>
      </c>
      <c r="G5370" t="str">
        <f t="shared" si="416"/>
        <v>November</v>
      </c>
      <c r="H5370">
        <f t="shared" si="417"/>
        <v>4</v>
      </c>
      <c r="I5370" t="str">
        <f t="shared" si="418"/>
        <v>Friday</v>
      </c>
      <c r="J5370" s="2">
        <f t="shared" si="419"/>
        <v>5950000</v>
      </c>
      <c r="K5370" s="2"/>
    </row>
    <row r="5371" spans="1:11" x14ac:dyDescent="0.3">
      <c r="A5371" s="1">
        <v>45233</v>
      </c>
      <c r="B5371" t="s">
        <v>7</v>
      </c>
      <c r="C5371" t="s">
        <v>8</v>
      </c>
      <c r="D5371">
        <v>74</v>
      </c>
      <c r="E5371" s="2">
        <v>35000</v>
      </c>
      <c r="F5371">
        <f t="shared" si="415"/>
        <v>2023</v>
      </c>
      <c r="G5371" t="str">
        <f t="shared" si="416"/>
        <v>November</v>
      </c>
      <c r="H5371">
        <f t="shared" si="417"/>
        <v>4</v>
      </c>
      <c r="I5371" t="str">
        <f t="shared" si="418"/>
        <v>Friday</v>
      </c>
      <c r="J5371" s="2">
        <f t="shared" si="419"/>
        <v>2590000</v>
      </c>
      <c r="K5371" s="2"/>
    </row>
    <row r="5372" spans="1:11" x14ac:dyDescent="0.3">
      <c r="A5372" s="1">
        <v>45233</v>
      </c>
      <c r="B5372" t="s">
        <v>9</v>
      </c>
      <c r="C5372" t="s">
        <v>10</v>
      </c>
      <c r="D5372">
        <v>118</v>
      </c>
      <c r="E5372" s="2">
        <v>45000</v>
      </c>
      <c r="F5372">
        <f t="shared" si="415"/>
        <v>2023</v>
      </c>
      <c r="G5372" t="str">
        <f t="shared" si="416"/>
        <v>November</v>
      </c>
      <c r="H5372">
        <f t="shared" si="417"/>
        <v>4</v>
      </c>
      <c r="I5372" t="str">
        <f t="shared" si="418"/>
        <v>Friday</v>
      </c>
      <c r="J5372" s="2">
        <f t="shared" si="419"/>
        <v>5310000</v>
      </c>
      <c r="K5372" s="2"/>
    </row>
    <row r="5373" spans="1:11" x14ac:dyDescent="0.3">
      <c r="A5373" s="1">
        <v>45233</v>
      </c>
      <c r="B5373" t="s">
        <v>11</v>
      </c>
      <c r="C5373" t="s">
        <v>12</v>
      </c>
      <c r="D5373">
        <v>45</v>
      </c>
      <c r="E5373" s="2">
        <v>60000</v>
      </c>
      <c r="F5373">
        <f t="shared" si="415"/>
        <v>2023</v>
      </c>
      <c r="G5373" t="str">
        <f t="shared" si="416"/>
        <v>November</v>
      </c>
      <c r="H5373">
        <f t="shared" si="417"/>
        <v>4</v>
      </c>
      <c r="I5373" t="str">
        <f t="shared" si="418"/>
        <v>Friday</v>
      </c>
      <c r="J5373" s="2">
        <f t="shared" si="419"/>
        <v>2700000</v>
      </c>
      <c r="K5373" s="2"/>
    </row>
    <row r="5374" spans="1:11" x14ac:dyDescent="0.3">
      <c r="A5374" s="1">
        <v>45233</v>
      </c>
      <c r="B5374" t="s">
        <v>13</v>
      </c>
      <c r="C5374" t="s">
        <v>14</v>
      </c>
      <c r="D5374">
        <v>111</v>
      </c>
      <c r="E5374" s="2">
        <v>20000</v>
      </c>
      <c r="F5374">
        <f t="shared" si="415"/>
        <v>2023</v>
      </c>
      <c r="G5374" t="str">
        <f t="shared" si="416"/>
        <v>November</v>
      </c>
      <c r="H5374">
        <f t="shared" si="417"/>
        <v>4</v>
      </c>
      <c r="I5374" t="str">
        <f t="shared" si="418"/>
        <v>Friday</v>
      </c>
      <c r="J5374" s="2">
        <f t="shared" si="419"/>
        <v>2220000</v>
      </c>
      <c r="K5374" s="2"/>
    </row>
    <row r="5375" spans="1:11" x14ac:dyDescent="0.3">
      <c r="A5375" s="1">
        <v>45233</v>
      </c>
      <c r="B5375" t="s">
        <v>15</v>
      </c>
      <c r="C5375" t="s">
        <v>16</v>
      </c>
      <c r="D5375">
        <v>242</v>
      </c>
      <c r="E5375" s="2">
        <v>5000</v>
      </c>
      <c r="F5375">
        <f t="shared" si="415"/>
        <v>2023</v>
      </c>
      <c r="G5375" t="str">
        <f t="shared" si="416"/>
        <v>November</v>
      </c>
      <c r="H5375">
        <f t="shared" si="417"/>
        <v>4</v>
      </c>
      <c r="I5375" t="str">
        <f t="shared" si="418"/>
        <v>Friday</v>
      </c>
      <c r="J5375" s="2">
        <f t="shared" si="419"/>
        <v>1210000</v>
      </c>
      <c r="K5375" s="2"/>
    </row>
    <row r="5376" spans="1:11" x14ac:dyDescent="0.3">
      <c r="A5376" s="1">
        <v>45233</v>
      </c>
      <c r="B5376" t="s">
        <v>17</v>
      </c>
      <c r="C5376" t="s">
        <v>18</v>
      </c>
      <c r="D5376">
        <v>91</v>
      </c>
      <c r="E5376" s="2">
        <v>25000</v>
      </c>
      <c r="F5376">
        <f t="shared" si="415"/>
        <v>2023</v>
      </c>
      <c r="G5376" t="str">
        <f t="shared" si="416"/>
        <v>November</v>
      </c>
      <c r="H5376">
        <f t="shared" si="417"/>
        <v>4</v>
      </c>
      <c r="I5376" t="str">
        <f t="shared" si="418"/>
        <v>Friday</v>
      </c>
      <c r="J5376" s="2">
        <f t="shared" si="419"/>
        <v>2275000</v>
      </c>
      <c r="K5376" s="2"/>
    </row>
    <row r="5377" spans="1:11" x14ac:dyDescent="0.3">
      <c r="A5377" s="1">
        <v>45233</v>
      </c>
      <c r="B5377" t="s">
        <v>19</v>
      </c>
      <c r="C5377" t="s">
        <v>20</v>
      </c>
      <c r="D5377">
        <v>69</v>
      </c>
      <c r="E5377" s="2">
        <v>30000</v>
      </c>
      <c r="F5377">
        <f t="shared" si="415"/>
        <v>2023</v>
      </c>
      <c r="G5377" t="str">
        <f t="shared" si="416"/>
        <v>November</v>
      </c>
      <c r="H5377">
        <f t="shared" si="417"/>
        <v>4</v>
      </c>
      <c r="I5377" t="str">
        <f t="shared" si="418"/>
        <v>Friday</v>
      </c>
      <c r="J5377" s="2">
        <f t="shared" si="419"/>
        <v>2070000</v>
      </c>
      <c r="K5377" s="2"/>
    </row>
    <row r="5378" spans="1:11" x14ac:dyDescent="0.3">
      <c r="A5378" s="1">
        <v>45234</v>
      </c>
      <c r="B5378" t="s">
        <v>5</v>
      </c>
      <c r="C5378" t="s">
        <v>6</v>
      </c>
      <c r="D5378">
        <v>113</v>
      </c>
      <c r="E5378" s="2">
        <v>50000</v>
      </c>
      <c r="F5378">
        <f t="shared" ref="F5378:F5441" si="420">YEAR(A5378)</f>
        <v>2023</v>
      </c>
      <c r="G5378" t="str">
        <f t="shared" ref="G5378:G5441" si="421">TEXT(A5378,"mmmm")</f>
        <v>November</v>
      </c>
      <c r="H5378">
        <f t="shared" ref="H5378:H5441" si="422">ROUNDUP(MONTH(A5378)/3,0)</f>
        <v>4</v>
      </c>
      <c r="I5378" t="str">
        <f t="shared" ref="I5378:I5441" si="423">TEXT(A5378,"dddd")</f>
        <v>Saturday</v>
      </c>
      <c r="J5378" s="2">
        <f t="shared" ref="J5378:J5441" si="424">D5378*E5378</f>
        <v>5650000</v>
      </c>
      <c r="K5378" s="2"/>
    </row>
    <row r="5379" spans="1:11" x14ac:dyDescent="0.3">
      <c r="A5379" s="1">
        <v>45234</v>
      </c>
      <c r="B5379" t="s">
        <v>7</v>
      </c>
      <c r="C5379" t="s">
        <v>8</v>
      </c>
      <c r="D5379">
        <v>82</v>
      </c>
      <c r="E5379" s="2">
        <v>35000</v>
      </c>
      <c r="F5379">
        <f t="shared" si="420"/>
        <v>2023</v>
      </c>
      <c r="G5379" t="str">
        <f t="shared" si="421"/>
        <v>November</v>
      </c>
      <c r="H5379">
        <f t="shared" si="422"/>
        <v>4</v>
      </c>
      <c r="I5379" t="str">
        <f t="shared" si="423"/>
        <v>Saturday</v>
      </c>
      <c r="J5379" s="2">
        <f t="shared" si="424"/>
        <v>2870000</v>
      </c>
      <c r="K5379" s="2"/>
    </row>
    <row r="5380" spans="1:11" x14ac:dyDescent="0.3">
      <c r="A5380" s="1">
        <v>45234</v>
      </c>
      <c r="B5380" t="s">
        <v>9</v>
      </c>
      <c r="C5380" t="s">
        <v>10</v>
      </c>
      <c r="D5380">
        <v>126</v>
      </c>
      <c r="E5380" s="2">
        <v>45000</v>
      </c>
      <c r="F5380">
        <f t="shared" si="420"/>
        <v>2023</v>
      </c>
      <c r="G5380" t="str">
        <f t="shared" si="421"/>
        <v>November</v>
      </c>
      <c r="H5380">
        <f t="shared" si="422"/>
        <v>4</v>
      </c>
      <c r="I5380" t="str">
        <f t="shared" si="423"/>
        <v>Saturday</v>
      </c>
      <c r="J5380" s="2">
        <f t="shared" si="424"/>
        <v>5670000</v>
      </c>
      <c r="K5380" s="2"/>
    </row>
    <row r="5381" spans="1:11" x14ac:dyDescent="0.3">
      <c r="A5381" s="1">
        <v>45234</v>
      </c>
      <c r="B5381" t="s">
        <v>11</v>
      </c>
      <c r="C5381" t="s">
        <v>12</v>
      </c>
      <c r="D5381">
        <v>50</v>
      </c>
      <c r="E5381" s="2">
        <v>60000</v>
      </c>
      <c r="F5381">
        <f t="shared" si="420"/>
        <v>2023</v>
      </c>
      <c r="G5381" t="str">
        <f t="shared" si="421"/>
        <v>November</v>
      </c>
      <c r="H5381">
        <f t="shared" si="422"/>
        <v>4</v>
      </c>
      <c r="I5381" t="str">
        <f t="shared" si="423"/>
        <v>Saturday</v>
      </c>
      <c r="J5381" s="2">
        <f t="shared" si="424"/>
        <v>3000000</v>
      </c>
      <c r="K5381" s="2"/>
    </row>
    <row r="5382" spans="1:11" x14ac:dyDescent="0.3">
      <c r="A5382" s="1">
        <v>45234</v>
      </c>
      <c r="B5382" t="s">
        <v>13</v>
      </c>
      <c r="C5382" t="s">
        <v>14</v>
      </c>
      <c r="D5382">
        <v>106</v>
      </c>
      <c r="E5382" s="2">
        <v>20000</v>
      </c>
      <c r="F5382">
        <f t="shared" si="420"/>
        <v>2023</v>
      </c>
      <c r="G5382" t="str">
        <f t="shared" si="421"/>
        <v>November</v>
      </c>
      <c r="H5382">
        <f t="shared" si="422"/>
        <v>4</v>
      </c>
      <c r="I5382" t="str">
        <f t="shared" si="423"/>
        <v>Saturday</v>
      </c>
      <c r="J5382" s="2">
        <f t="shared" si="424"/>
        <v>2120000</v>
      </c>
      <c r="K5382" s="2"/>
    </row>
    <row r="5383" spans="1:11" x14ac:dyDescent="0.3">
      <c r="A5383" s="1">
        <v>45234</v>
      </c>
      <c r="B5383" t="s">
        <v>15</v>
      </c>
      <c r="C5383" t="s">
        <v>16</v>
      </c>
      <c r="D5383">
        <v>245</v>
      </c>
      <c r="E5383" s="2">
        <v>5000</v>
      </c>
      <c r="F5383">
        <f t="shared" si="420"/>
        <v>2023</v>
      </c>
      <c r="G5383" t="str">
        <f t="shared" si="421"/>
        <v>November</v>
      </c>
      <c r="H5383">
        <f t="shared" si="422"/>
        <v>4</v>
      </c>
      <c r="I5383" t="str">
        <f t="shared" si="423"/>
        <v>Saturday</v>
      </c>
      <c r="J5383" s="2">
        <f t="shared" si="424"/>
        <v>1225000</v>
      </c>
      <c r="K5383" s="2"/>
    </row>
    <row r="5384" spans="1:11" x14ac:dyDescent="0.3">
      <c r="A5384" s="1">
        <v>45234</v>
      </c>
      <c r="B5384" t="s">
        <v>17</v>
      </c>
      <c r="C5384" t="s">
        <v>18</v>
      </c>
      <c r="D5384">
        <v>82</v>
      </c>
      <c r="E5384" s="2">
        <v>25000</v>
      </c>
      <c r="F5384">
        <f t="shared" si="420"/>
        <v>2023</v>
      </c>
      <c r="G5384" t="str">
        <f t="shared" si="421"/>
        <v>November</v>
      </c>
      <c r="H5384">
        <f t="shared" si="422"/>
        <v>4</v>
      </c>
      <c r="I5384" t="str">
        <f t="shared" si="423"/>
        <v>Saturday</v>
      </c>
      <c r="J5384" s="2">
        <f t="shared" si="424"/>
        <v>2050000</v>
      </c>
      <c r="K5384" s="2"/>
    </row>
    <row r="5385" spans="1:11" x14ac:dyDescent="0.3">
      <c r="A5385" s="1">
        <v>45234</v>
      </c>
      <c r="B5385" t="s">
        <v>19</v>
      </c>
      <c r="C5385" t="s">
        <v>20</v>
      </c>
      <c r="D5385">
        <v>67</v>
      </c>
      <c r="E5385" s="2">
        <v>30000</v>
      </c>
      <c r="F5385">
        <f t="shared" si="420"/>
        <v>2023</v>
      </c>
      <c r="G5385" t="str">
        <f t="shared" si="421"/>
        <v>November</v>
      </c>
      <c r="H5385">
        <f t="shared" si="422"/>
        <v>4</v>
      </c>
      <c r="I5385" t="str">
        <f t="shared" si="423"/>
        <v>Saturday</v>
      </c>
      <c r="J5385" s="2">
        <f t="shared" si="424"/>
        <v>2010000</v>
      </c>
      <c r="K5385" s="2"/>
    </row>
    <row r="5386" spans="1:11" x14ac:dyDescent="0.3">
      <c r="A5386" s="1">
        <v>45235</v>
      </c>
      <c r="B5386" t="s">
        <v>5</v>
      </c>
      <c r="C5386" t="s">
        <v>6</v>
      </c>
      <c r="D5386">
        <v>118</v>
      </c>
      <c r="E5386" s="2">
        <v>50000</v>
      </c>
      <c r="F5386">
        <f t="shared" si="420"/>
        <v>2023</v>
      </c>
      <c r="G5386" t="str">
        <f t="shared" si="421"/>
        <v>November</v>
      </c>
      <c r="H5386">
        <f t="shared" si="422"/>
        <v>4</v>
      </c>
      <c r="I5386" t="str">
        <f t="shared" si="423"/>
        <v>Sunday</v>
      </c>
      <c r="J5386" s="2">
        <f t="shared" si="424"/>
        <v>5900000</v>
      </c>
      <c r="K5386" s="2"/>
    </row>
    <row r="5387" spans="1:11" x14ac:dyDescent="0.3">
      <c r="A5387" s="1">
        <v>45235</v>
      </c>
      <c r="B5387" t="s">
        <v>7</v>
      </c>
      <c r="C5387" t="s">
        <v>8</v>
      </c>
      <c r="D5387">
        <v>76</v>
      </c>
      <c r="E5387" s="2">
        <v>35000</v>
      </c>
      <c r="F5387">
        <f t="shared" si="420"/>
        <v>2023</v>
      </c>
      <c r="G5387" t="str">
        <f t="shared" si="421"/>
        <v>November</v>
      </c>
      <c r="H5387">
        <f t="shared" si="422"/>
        <v>4</v>
      </c>
      <c r="I5387" t="str">
        <f t="shared" si="423"/>
        <v>Sunday</v>
      </c>
      <c r="J5387" s="2">
        <f t="shared" si="424"/>
        <v>2660000</v>
      </c>
      <c r="K5387" s="2"/>
    </row>
    <row r="5388" spans="1:11" x14ac:dyDescent="0.3">
      <c r="A5388" s="1">
        <v>45235</v>
      </c>
      <c r="B5388" t="s">
        <v>9</v>
      </c>
      <c r="C5388" t="s">
        <v>10</v>
      </c>
      <c r="D5388">
        <v>118</v>
      </c>
      <c r="E5388" s="2">
        <v>45000</v>
      </c>
      <c r="F5388">
        <f t="shared" si="420"/>
        <v>2023</v>
      </c>
      <c r="G5388" t="str">
        <f t="shared" si="421"/>
        <v>November</v>
      </c>
      <c r="H5388">
        <f t="shared" si="422"/>
        <v>4</v>
      </c>
      <c r="I5388" t="str">
        <f t="shared" si="423"/>
        <v>Sunday</v>
      </c>
      <c r="J5388" s="2">
        <f t="shared" si="424"/>
        <v>5310000</v>
      </c>
      <c r="K5388" s="2"/>
    </row>
    <row r="5389" spans="1:11" x14ac:dyDescent="0.3">
      <c r="A5389" s="1">
        <v>45235</v>
      </c>
      <c r="B5389" t="s">
        <v>11</v>
      </c>
      <c r="C5389" t="s">
        <v>12</v>
      </c>
      <c r="D5389">
        <v>47</v>
      </c>
      <c r="E5389" s="2">
        <v>60000</v>
      </c>
      <c r="F5389">
        <f t="shared" si="420"/>
        <v>2023</v>
      </c>
      <c r="G5389" t="str">
        <f t="shared" si="421"/>
        <v>November</v>
      </c>
      <c r="H5389">
        <f t="shared" si="422"/>
        <v>4</v>
      </c>
      <c r="I5389" t="str">
        <f t="shared" si="423"/>
        <v>Sunday</v>
      </c>
      <c r="J5389" s="2">
        <f t="shared" si="424"/>
        <v>2820000</v>
      </c>
      <c r="K5389" s="2"/>
    </row>
    <row r="5390" spans="1:11" x14ac:dyDescent="0.3">
      <c r="A5390" s="1">
        <v>45235</v>
      </c>
      <c r="B5390" t="s">
        <v>13</v>
      </c>
      <c r="C5390" t="s">
        <v>14</v>
      </c>
      <c r="D5390">
        <v>114</v>
      </c>
      <c r="E5390" s="2">
        <v>20000</v>
      </c>
      <c r="F5390">
        <f t="shared" si="420"/>
        <v>2023</v>
      </c>
      <c r="G5390" t="str">
        <f t="shared" si="421"/>
        <v>November</v>
      </c>
      <c r="H5390">
        <f t="shared" si="422"/>
        <v>4</v>
      </c>
      <c r="I5390" t="str">
        <f t="shared" si="423"/>
        <v>Sunday</v>
      </c>
      <c r="J5390" s="2">
        <f t="shared" si="424"/>
        <v>2280000</v>
      </c>
      <c r="K5390" s="2"/>
    </row>
    <row r="5391" spans="1:11" x14ac:dyDescent="0.3">
      <c r="A5391" s="1">
        <v>45235</v>
      </c>
      <c r="B5391" t="s">
        <v>15</v>
      </c>
      <c r="C5391" t="s">
        <v>16</v>
      </c>
      <c r="D5391">
        <v>248</v>
      </c>
      <c r="E5391" s="2">
        <v>5000</v>
      </c>
      <c r="F5391">
        <f t="shared" si="420"/>
        <v>2023</v>
      </c>
      <c r="G5391" t="str">
        <f t="shared" si="421"/>
        <v>November</v>
      </c>
      <c r="H5391">
        <f t="shared" si="422"/>
        <v>4</v>
      </c>
      <c r="I5391" t="str">
        <f t="shared" si="423"/>
        <v>Sunday</v>
      </c>
      <c r="J5391" s="2">
        <f t="shared" si="424"/>
        <v>1240000</v>
      </c>
      <c r="K5391" s="2"/>
    </row>
    <row r="5392" spans="1:11" x14ac:dyDescent="0.3">
      <c r="A5392" s="1">
        <v>45235</v>
      </c>
      <c r="B5392" t="s">
        <v>17</v>
      </c>
      <c r="C5392" t="s">
        <v>18</v>
      </c>
      <c r="D5392">
        <v>84</v>
      </c>
      <c r="E5392" s="2">
        <v>25000</v>
      </c>
      <c r="F5392">
        <f t="shared" si="420"/>
        <v>2023</v>
      </c>
      <c r="G5392" t="str">
        <f t="shared" si="421"/>
        <v>November</v>
      </c>
      <c r="H5392">
        <f t="shared" si="422"/>
        <v>4</v>
      </c>
      <c r="I5392" t="str">
        <f t="shared" si="423"/>
        <v>Sunday</v>
      </c>
      <c r="J5392" s="2">
        <f t="shared" si="424"/>
        <v>2100000</v>
      </c>
      <c r="K5392" s="2"/>
    </row>
    <row r="5393" spans="1:11" x14ac:dyDescent="0.3">
      <c r="A5393" s="1">
        <v>45235</v>
      </c>
      <c r="B5393" t="s">
        <v>19</v>
      </c>
      <c r="C5393" t="s">
        <v>20</v>
      </c>
      <c r="D5393">
        <v>74</v>
      </c>
      <c r="E5393" s="2">
        <v>30000</v>
      </c>
      <c r="F5393">
        <f t="shared" si="420"/>
        <v>2023</v>
      </c>
      <c r="G5393" t="str">
        <f t="shared" si="421"/>
        <v>November</v>
      </c>
      <c r="H5393">
        <f t="shared" si="422"/>
        <v>4</v>
      </c>
      <c r="I5393" t="str">
        <f t="shared" si="423"/>
        <v>Sunday</v>
      </c>
      <c r="J5393" s="2">
        <f t="shared" si="424"/>
        <v>2220000</v>
      </c>
      <c r="K5393" s="2"/>
    </row>
    <row r="5394" spans="1:11" x14ac:dyDescent="0.3">
      <c r="A5394" s="1">
        <v>45236</v>
      </c>
      <c r="B5394" t="s">
        <v>5</v>
      </c>
      <c r="C5394" t="s">
        <v>6</v>
      </c>
      <c r="D5394">
        <v>112</v>
      </c>
      <c r="E5394" s="2">
        <v>50000</v>
      </c>
      <c r="F5394">
        <f t="shared" si="420"/>
        <v>2023</v>
      </c>
      <c r="G5394" t="str">
        <f t="shared" si="421"/>
        <v>November</v>
      </c>
      <c r="H5394">
        <f t="shared" si="422"/>
        <v>4</v>
      </c>
      <c r="I5394" t="str">
        <f t="shared" si="423"/>
        <v>Monday</v>
      </c>
      <c r="J5394" s="2">
        <f t="shared" si="424"/>
        <v>5600000</v>
      </c>
      <c r="K5394" s="2"/>
    </row>
    <row r="5395" spans="1:11" x14ac:dyDescent="0.3">
      <c r="A5395" s="1">
        <v>45236</v>
      </c>
      <c r="B5395" t="s">
        <v>7</v>
      </c>
      <c r="C5395" t="s">
        <v>8</v>
      </c>
      <c r="D5395">
        <v>73</v>
      </c>
      <c r="E5395" s="2">
        <v>35000</v>
      </c>
      <c r="F5395">
        <f t="shared" si="420"/>
        <v>2023</v>
      </c>
      <c r="G5395" t="str">
        <f t="shared" si="421"/>
        <v>November</v>
      </c>
      <c r="H5395">
        <f t="shared" si="422"/>
        <v>4</v>
      </c>
      <c r="I5395" t="str">
        <f t="shared" si="423"/>
        <v>Monday</v>
      </c>
      <c r="J5395" s="2">
        <f t="shared" si="424"/>
        <v>2555000</v>
      </c>
      <c r="K5395" s="2"/>
    </row>
    <row r="5396" spans="1:11" x14ac:dyDescent="0.3">
      <c r="A5396" s="1">
        <v>45236</v>
      </c>
      <c r="B5396" t="s">
        <v>9</v>
      </c>
      <c r="C5396" t="s">
        <v>10</v>
      </c>
      <c r="D5396">
        <v>112</v>
      </c>
      <c r="E5396" s="2">
        <v>45000</v>
      </c>
      <c r="F5396">
        <f t="shared" si="420"/>
        <v>2023</v>
      </c>
      <c r="G5396" t="str">
        <f t="shared" si="421"/>
        <v>November</v>
      </c>
      <c r="H5396">
        <f t="shared" si="422"/>
        <v>4</v>
      </c>
      <c r="I5396" t="str">
        <f t="shared" si="423"/>
        <v>Monday</v>
      </c>
      <c r="J5396" s="2">
        <f t="shared" si="424"/>
        <v>5040000</v>
      </c>
      <c r="K5396" s="2"/>
    </row>
    <row r="5397" spans="1:11" x14ac:dyDescent="0.3">
      <c r="A5397" s="1">
        <v>45236</v>
      </c>
      <c r="B5397" t="s">
        <v>11</v>
      </c>
      <c r="C5397" t="s">
        <v>12</v>
      </c>
      <c r="D5397">
        <v>45</v>
      </c>
      <c r="E5397" s="2">
        <v>60000</v>
      </c>
      <c r="F5397">
        <f t="shared" si="420"/>
        <v>2023</v>
      </c>
      <c r="G5397" t="str">
        <f t="shared" si="421"/>
        <v>November</v>
      </c>
      <c r="H5397">
        <f t="shared" si="422"/>
        <v>4</v>
      </c>
      <c r="I5397" t="str">
        <f t="shared" si="423"/>
        <v>Monday</v>
      </c>
      <c r="J5397" s="2">
        <f t="shared" si="424"/>
        <v>2700000</v>
      </c>
      <c r="K5397" s="2"/>
    </row>
    <row r="5398" spans="1:11" x14ac:dyDescent="0.3">
      <c r="A5398" s="1">
        <v>45236</v>
      </c>
      <c r="B5398" t="s">
        <v>13</v>
      </c>
      <c r="C5398" t="s">
        <v>14</v>
      </c>
      <c r="D5398">
        <v>119</v>
      </c>
      <c r="E5398" s="2">
        <v>20000</v>
      </c>
      <c r="F5398">
        <f t="shared" si="420"/>
        <v>2023</v>
      </c>
      <c r="G5398" t="str">
        <f t="shared" si="421"/>
        <v>November</v>
      </c>
      <c r="H5398">
        <f t="shared" si="422"/>
        <v>4</v>
      </c>
      <c r="I5398" t="str">
        <f t="shared" si="423"/>
        <v>Monday</v>
      </c>
      <c r="J5398" s="2">
        <f t="shared" si="424"/>
        <v>2380000</v>
      </c>
      <c r="K5398" s="2"/>
    </row>
    <row r="5399" spans="1:11" x14ac:dyDescent="0.3">
      <c r="A5399" s="1">
        <v>45236</v>
      </c>
      <c r="B5399" t="s">
        <v>15</v>
      </c>
      <c r="C5399" t="s">
        <v>16</v>
      </c>
      <c r="D5399">
        <v>255</v>
      </c>
      <c r="E5399" s="2">
        <v>5000</v>
      </c>
      <c r="F5399">
        <f t="shared" si="420"/>
        <v>2023</v>
      </c>
      <c r="G5399" t="str">
        <f t="shared" si="421"/>
        <v>November</v>
      </c>
      <c r="H5399">
        <f t="shared" si="422"/>
        <v>4</v>
      </c>
      <c r="I5399" t="str">
        <f t="shared" si="423"/>
        <v>Monday</v>
      </c>
      <c r="J5399" s="2">
        <f t="shared" si="424"/>
        <v>1275000</v>
      </c>
      <c r="K5399" s="2"/>
    </row>
    <row r="5400" spans="1:11" x14ac:dyDescent="0.3">
      <c r="A5400" s="1">
        <v>45236</v>
      </c>
      <c r="B5400" t="s">
        <v>17</v>
      </c>
      <c r="C5400" t="s">
        <v>18</v>
      </c>
      <c r="D5400">
        <v>92</v>
      </c>
      <c r="E5400" s="2">
        <v>25000</v>
      </c>
      <c r="F5400">
        <f t="shared" si="420"/>
        <v>2023</v>
      </c>
      <c r="G5400" t="str">
        <f t="shared" si="421"/>
        <v>November</v>
      </c>
      <c r="H5400">
        <f t="shared" si="422"/>
        <v>4</v>
      </c>
      <c r="I5400" t="str">
        <f t="shared" si="423"/>
        <v>Monday</v>
      </c>
      <c r="J5400" s="2">
        <f t="shared" si="424"/>
        <v>2300000</v>
      </c>
      <c r="K5400" s="2"/>
    </row>
    <row r="5401" spans="1:11" x14ac:dyDescent="0.3">
      <c r="A5401" s="1">
        <v>45236</v>
      </c>
      <c r="B5401" t="s">
        <v>19</v>
      </c>
      <c r="C5401" t="s">
        <v>20</v>
      </c>
      <c r="D5401">
        <v>79</v>
      </c>
      <c r="E5401" s="2">
        <v>30000</v>
      </c>
      <c r="F5401">
        <f t="shared" si="420"/>
        <v>2023</v>
      </c>
      <c r="G5401" t="str">
        <f t="shared" si="421"/>
        <v>November</v>
      </c>
      <c r="H5401">
        <f t="shared" si="422"/>
        <v>4</v>
      </c>
      <c r="I5401" t="str">
        <f t="shared" si="423"/>
        <v>Monday</v>
      </c>
      <c r="J5401" s="2">
        <f t="shared" si="424"/>
        <v>2370000</v>
      </c>
      <c r="K5401" s="2"/>
    </row>
    <row r="5402" spans="1:11" x14ac:dyDescent="0.3">
      <c r="A5402" s="1">
        <v>45237</v>
      </c>
      <c r="B5402" t="s">
        <v>5</v>
      </c>
      <c r="C5402" t="s">
        <v>6</v>
      </c>
      <c r="D5402">
        <v>119</v>
      </c>
      <c r="E5402" s="2">
        <v>50000</v>
      </c>
      <c r="F5402">
        <f t="shared" si="420"/>
        <v>2023</v>
      </c>
      <c r="G5402" t="str">
        <f t="shared" si="421"/>
        <v>November</v>
      </c>
      <c r="H5402">
        <f t="shared" si="422"/>
        <v>4</v>
      </c>
      <c r="I5402" t="str">
        <f t="shared" si="423"/>
        <v>Tuesday</v>
      </c>
      <c r="J5402" s="2">
        <f t="shared" si="424"/>
        <v>5950000</v>
      </c>
      <c r="K5402" s="2"/>
    </row>
    <row r="5403" spans="1:11" x14ac:dyDescent="0.3">
      <c r="A5403" s="1">
        <v>45237</v>
      </c>
      <c r="B5403" t="s">
        <v>7</v>
      </c>
      <c r="C5403" t="s">
        <v>8</v>
      </c>
      <c r="D5403">
        <v>77</v>
      </c>
      <c r="E5403" s="2">
        <v>35000</v>
      </c>
      <c r="F5403">
        <f t="shared" si="420"/>
        <v>2023</v>
      </c>
      <c r="G5403" t="str">
        <f t="shared" si="421"/>
        <v>November</v>
      </c>
      <c r="H5403">
        <f t="shared" si="422"/>
        <v>4</v>
      </c>
      <c r="I5403" t="str">
        <f t="shared" si="423"/>
        <v>Tuesday</v>
      </c>
      <c r="J5403" s="2">
        <f t="shared" si="424"/>
        <v>2695000</v>
      </c>
      <c r="K5403" s="2"/>
    </row>
    <row r="5404" spans="1:11" x14ac:dyDescent="0.3">
      <c r="A5404" s="1">
        <v>45237</v>
      </c>
      <c r="B5404" t="s">
        <v>9</v>
      </c>
      <c r="C5404" t="s">
        <v>10</v>
      </c>
      <c r="D5404">
        <v>115</v>
      </c>
      <c r="E5404" s="2">
        <v>45000</v>
      </c>
      <c r="F5404">
        <f t="shared" si="420"/>
        <v>2023</v>
      </c>
      <c r="G5404" t="str">
        <f t="shared" si="421"/>
        <v>November</v>
      </c>
      <c r="H5404">
        <f t="shared" si="422"/>
        <v>4</v>
      </c>
      <c r="I5404" t="str">
        <f t="shared" si="423"/>
        <v>Tuesday</v>
      </c>
      <c r="J5404" s="2">
        <f t="shared" si="424"/>
        <v>5175000</v>
      </c>
      <c r="K5404" s="2"/>
    </row>
    <row r="5405" spans="1:11" x14ac:dyDescent="0.3">
      <c r="A5405" s="1">
        <v>45237</v>
      </c>
      <c r="B5405" t="s">
        <v>11</v>
      </c>
      <c r="C5405" t="s">
        <v>12</v>
      </c>
      <c r="D5405">
        <v>53</v>
      </c>
      <c r="E5405" s="2">
        <v>60000</v>
      </c>
      <c r="F5405">
        <f t="shared" si="420"/>
        <v>2023</v>
      </c>
      <c r="G5405" t="str">
        <f t="shared" si="421"/>
        <v>November</v>
      </c>
      <c r="H5405">
        <f t="shared" si="422"/>
        <v>4</v>
      </c>
      <c r="I5405" t="str">
        <f t="shared" si="423"/>
        <v>Tuesday</v>
      </c>
      <c r="J5405" s="2">
        <f t="shared" si="424"/>
        <v>3180000</v>
      </c>
      <c r="K5405" s="2"/>
    </row>
    <row r="5406" spans="1:11" x14ac:dyDescent="0.3">
      <c r="A5406" s="1">
        <v>45237</v>
      </c>
      <c r="B5406" t="s">
        <v>13</v>
      </c>
      <c r="C5406" t="s">
        <v>14</v>
      </c>
      <c r="D5406">
        <v>112</v>
      </c>
      <c r="E5406" s="2">
        <v>20000</v>
      </c>
      <c r="F5406">
        <f t="shared" si="420"/>
        <v>2023</v>
      </c>
      <c r="G5406" t="str">
        <f t="shared" si="421"/>
        <v>November</v>
      </c>
      <c r="H5406">
        <f t="shared" si="422"/>
        <v>4</v>
      </c>
      <c r="I5406" t="str">
        <f t="shared" si="423"/>
        <v>Tuesday</v>
      </c>
      <c r="J5406" s="2">
        <f t="shared" si="424"/>
        <v>2240000</v>
      </c>
      <c r="K5406" s="2"/>
    </row>
    <row r="5407" spans="1:11" x14ac:dyDescent="0.3">
      <c r="A5407" s="1">
        <v>45237</v>
      </c>
      <c r="B5407" t="s">
        <v>15</v>
      </c>
      <c r="C5407" t="s">
        <v>16</v>
      </c>
      <c r="D5407">
        <v>226</v>
      </c>
      <c r="E5407" s="2">
        <v>5000</v>
      </c>
      <c r="F5407">
        <f t="shared" si="420"/>
        <v>2023</v>
      </c>
      <c r="G5407" t="str">
        <f t="shared" si="421"/>
        <v>November</v>
      </c>
      <c r="H5407">
        <f t="shared" si="422"/>
        <v>4</v>
      </c>
      <c r="I5407" t="str">
        <f t="shared" si="423"/>
        <v>Tuesday</v>
      </c>
      <c r="J5407" s="2">
        <f t="shared" si="424"/>
        <v>1130000</v>
      </c>
      <c r="K5407" s="2"/>
    </row>
    <row r="5408" spans="1:11" x14ac:dyDescent="0.3">
      <c r="A5408" s="1">
        <v>45237</v>
      </c>
      <c r="B5408" t="s">
        <v>17</v>
      </c>
      <c r="C5408" t="s">
        <v>18</v>
      </c>
      <c r="D5408">
        <v>91</v>
      </c>
      <c r="E5408" s="2">
        <v>25000</v>
      </c>
      <c r="F5408">
        <f t="shared" si="420"/>
        <v>2023</v>
      </c>
      <c r="G5408" t="str">
        <f t="shared" si="421"/>
        <v>November</v>
      </c>
      <c r="H5408">
        <f t="shared" si="422"/>
        <v>4</v>
      </c>
      <c r="I5408" t="str">
        <f t="shared" si="423"/>
        <v>Tuesday</v>
      </c>
      <c r="J5408" s="2">
        <f t="shared" si="424"/>
        <v>2275000</v>
      </c>
      <c r="K5408" s="2"/>
    </row>
    <row r="5409" spans="1:11" x14ac:dyDescent="0.3">
      <c r="A5409" s="1">
        <v>45237</v>
      </c>
      <c r="B5409" t="s">
        <v>19</v>
      </c>
      <c r="C5409" t="s">
        <v>20</v>
      </c>
      <c r="D5409">
        <v>68</v>
      </c>
      <c r="E5409" s="2">
        <v>30000</v>
      </c>
      <c r="F5409">
        <f t="shared" si="420"/>
        <v>2023</v>
      </c>
      <c r="G5409" t="str">
        <f t="shared" si="421"/>
        <v>November</v>
      </c>
      <c r="H5409">
        <f t="shared" si="422"/>
        <v>4</v>
      </c>
      <c r="I5409" t="str">
        <f t="shared" si="423"/>
        <v>Tuesday</v>
      </c>
      <c r="J5409" s="2">
        <f t="shared" si="424"/>
        <v>2040000</v>
      </c>
      <c r="K5409" s="2"/>
    </row>
    <row r="5410" spans="1:11" x14ac:dyDescent="0.3">
      <c r="A5410" s="1">
        <v>45238</v>
      </c>
      <c r="B5410" t="s">
        <v>5</v>
      </c>
      <c r="C5410" t="s">
        <v>6</v>
      </c>
      <c r="D5410">
        <v>114</v>
      </c>
      <c r="E5410" s="2">
        <v>50000</v>
      </c>
      <c r="F5410">
        <f t="shared" si="420"/>
        <v>2023</v>
      </c>
      <c r="G5410" t="str">
        <f t="shared" si="421"/>
        <v>November</v>
      </c>
      <c r="H5410">
        <f t="shared" si="422"/>
        <v>4</v>
      </c>
      <c r="I5410" t="str">
        <f t="shared" si="423"/>
        <v>Wednesday</v>
      </c>
      <c r="J5410" s="2">
        <f t="shared" si="424"/>
        <v>5700000</v>
      </c>
      <c r="K5410" s="2"/>
    </row>
    <row r="5411" spans="1:11" x14ac:dyDescent="0.3">
      <c r="A5411" s="1">
        <v>45238</v>
      </c>
      <c r="B5411" t="s">
        <v>7</v>
      </c>
      <c r="C5411" t="s">
        <v>8</v>
      </c>
      <c r="D5411">
        <v>81</v>
      </c>
      <c r="E5411" s="2">
        <v>35000</v>
      </c>
      <c r="F5411">
        <f t="shared" si="420"/>
        <v>2023</v>
      </c>
      <c r="G5411" t="str">
        <f t="shared" si="421"/>
        <v>November</v>
      </c>
      <c r="H5411">
        <f t="shared" si="422"/>
        <v>4</v>
      </c>
      <c r="I5411" t="str">
        <f t="shared" si="423"/>
        <v>Wednesday</v>
      </c>
      <c r="J5411" s="2">
        <f t="shared" si="424"/>
        <v>2835000</v>
      </c>
      <c r="K5411" s="2"/>
    </row>
    <row r="5412" spans="1:11" x14ac:dyDescent="0.3">
      <c r="A5412" s="1">
        <v>45238</v>
      </c>
      <c r="B5412" t="s">
        <v>9</v>
      </c>
      <c r="C5412" t="s">
        <v>10</v>
      </c>
      <c r="D5412">
        <v>116</v>
      </c>
      <c r="E5412" s="2">
        <v>45000</v>
      </c>
      <c r="F5412">
        <f t="shared" si="420"/>
        <v>2023</v>
      </c>
      <c r="G5412" t="str">
        <f t="shared" si="421"/>
        <v>November</v>
      </c>
      <c r="H5412">
        <f t="shared" si="422"/>
        <v>4</v>
      </c>
      <c r="I5412" t="str">
        <f t="shared" si="423"/>
        <v>Wednesday</v>
      </c>
      <c r="J5412" s="2">
        <f t="shared" si="424"/>
        <v>5220000</v>
      </c>
      <c r="K5412" s="2"/>
    </row>
    <row r="5413" spans="1:11" x14ac:dyDescent="0.3">
      <c r="A5413" s="1">
        <v>45238</v>
      </c>
      <c r="B5413" t="s">
        <v>11</v>
      </c>
      <c r="C5413" t="s">
        <v>12</v>
      </c>
      <c r="D5413">
        <v>51</v>
      </c>
      <c r="E5413" s="2">
        <v>60000</v>
      </c>
      <c r="F5413">
        <f t="shared" si="420"/>
        <v>2023</v>
      </c>
      <c r="G5413" t="str">
        <f t="shared" si="421"/>
        <v>November</v>
      </c>
      <c r="H5413">
        <f t="shared" si="422"/>
        <v>4</v>
      </c>
      <c r="I5413" t="str">
        <f t="shared" si="423"/>
        <v>Wednesday</v>
      </c>
      <c r="J5413" s="2">
        <f t="shared" si="424"/>
        <v>3060000</v>
      </c>
      <c r="K5413" s="2"/>
    </row>
    <row r="5414" spans="1:11" x14ac:dyDescent="0.3">
      <c r="A5414" s="1">
        <v>45238</v>
      </c>
      <c r="B5414" t="s">
        <v>13</v>
      </c>
      <c r="C5414" t="s">
        <v>14</v>
      </c>
      <c r="D5414">
        <v>113</v>
      </c>
      <c r="E5414" s="2">
        <v>20000</v>
      </c>
      <c r="F5414">
        <f t="shared" si="420"/>
        <v>2023</v>
      </c>
      <c r="G5414" t="str">
        <f t="shared" si="421"/>
        <v>November</v>
      </c>
      <c r="H5414">
        <f t="shared" si="422"/>
        <v>4</v>
      </c>
      <c r="I5414" t="str">
        <f t="shared" si="423"/>
        <v>Wednesday</v>
      </c>
      <c r="J5414" s="2">
        <f t="shared" si="424"/>
        <v>2260000</v>
      </c>
      <c r="K5414" s="2"/>
    </row>
    <row r="5415" spans="1:11" x14ac:dyDescent="0.3">
      <c r="A5415" s="1">
        <v>45238</v>
      </c>
      <c r="B5415" t="s">
        <v>15</v>
      </c>
      <c r="C5415" t="s">
        <v>16</v>
      </c>
      <c r="D5415">
        <v>223</v>
      </c>
      <c r="E5415" s="2">
        <v>5000</v>
      </c>
      <c r="F5415">
        <f t="shared" si="420"/>
        <v>2023</v>
      </c>
      <c r="G5415" t="str">
        <f t="shared" si="421"/>
        <v>November</v>
      </c>
      <c r="H5415">
        <f t="shared" si="422"/>
        <v>4</v>
      </c>
      <c r="I5415" t="str">
        <f t="shared" si="423"/>
        <v>Wednesday</v>
      </c>
      <c r="J5415" s="2">
        <f t="shared" si="424"/>
        <v>1115000</v>
      </c>
      <c r="K5415" s="2"/>
    </row>
    <row r="5416" spans="1:11" x14ac:dyDescent="0.3">
      <c r="A5416" s="1">
        <v>45238</v>
      </c>
      <c r="B5416" t="s">
        <v>17</v>
      </c>
      <c r="C5416" t="s">
        <v>18</v>
      </c>
      <c r="D5416">
        <v>86</v>
      </c>
      <c r="E5416" s="2">
        <v>25000</v>
      </c>
      <c r="F5416">
        <f t="shared" si="420"/>
        <v>2023</v>
      </c>
      <c r="G5416" t="str">
        <f t="shared" si="421"/>
        <v>November</v>
      </c>
      <c r="H5416">
        <f t="shared" si="422"/>
        <v>4</v>
      </c>
      <c r="I5416" t="str">
        <f t="shared" si="423"/>
        <v>Wednesday</v>
      </c>
      <c r="J5416" s="2">
        <f t="shared" si="424"/>
        <v>2150000</v>
      </c>
      <c r="K5416" s="2"/>
    </row>
    <row r="5417" spans="1:11" x14ac:dyDescent="0.3">
      <c r="A5417" s="1">
        <v>45238</v>
      </c>
      <c r="B5417" t="s">
        <v>19</v>
      </c>
      <c r="C5417" t="s">
        <v>20</v>
      </c>
      <c r="D5417">
        <v>67</v>
      </c>
      <c r="E5417" s="2">
        <v>30000</v>
      </c>
      <c r="F5417">
        <f t="shared" si="420"/>
        <v>2023</v>
      </c>
      <c r="G5417" t="str">
        <f t="shared" si="421"/>
        <v>November</v>
      </c>
      <c r="H5417">
        <f t="shared" si="422"/>
        <v>4</v>
      </c>
      <c r="I5417" t="str">
        <f t="shared" si="423"/>
        <v>Wednesday</v>
      </c>
      <c r="J5417" s="2">
        <f t="shared" si="424"/>
        <v>2010000</v>
      </c>
      <c r="K5417" s="2"/>
    </row>
    <row r="5418" spans="1:11" x14ac:dyDescent="0.3">
      <c r="A5418" s="1">
        <v>45239</v>
      </c>
      <c r="B5418" t="s">
        <v>5</v>
      </c>
      <c r="C5418" t="s">
        <v>6</v>
      </c>
      <c r="D5418">
        <v>117</v>
      </c>
      <c r="E5418" s="2">
        <v>50000</v>
      </c>
      <c r="F5418">
        <f t="shared" si="420"/>
        <v>2023</v>
      </c>
      <c r="G5418" t="str">
        <f t="shared" si="421"/>
        <v>November</v>
      </c>
      <c r="H5418">
        <f t="shared" si="422"/>
        <v>4</v>
      </c>
      <c r="I5418" t="str">
        <f t="shared" si="423"/>
        <v>Thursday</v>
      </c>
      <c r="J5418" s="2">
        <f t="shared" si="424"/>
        <v>5850000</v>
      </c>
      <c r="K5418" s="2"/>
    </row>
    <row r="5419" spans="1:11" x14ac:dyDescent="0.3">
      <c r="A5419" s="1">
        <v>45239</v>
      </c>
      <c r="B5419" t="s">
        <v>7</v>
      </c>
      <c r="C5419" t="s">
        <v>8</v>
      </c>
      <c r="D5419">
        <v>72</v>
      </c>
      <c r="E5419" s="2">
        <v>35000</v>
      </c>
      <c r="F5419">
        <f t="shared" si="420"/>
        <v>2023</v>
      </c>
      <c r="G5419" t="str">
        <f t="shared" si="421"/>
        <v>November</v>
      </c>
      <c r="H5419">
        <f t="shared" si="422"/>
        <v>4</v>
      </c>
      <c r="I5419" t="str">
        <f t="shared" si="423"/>
        <v>Thursday</v>
      </c>
      <c r="J5419" s="2">
        <f t="shared" si="424"/>
        <v>2520000</v>
      </c>
      <c r="K5419" s="2"/>
    </row>
    <row r="5420" spans="1:11" x14ac:dyDescent="0.3">
      <c r="A5420" s="1">
        <v>45239</v>
      </c>
      <c r="B5420" t="s">
        <v>9</v>
      </c>
      <c r="C5420" t="s">
        <v>10</v>
      </c>
      <c r="D5420">
        <v>112</v>
      </c>
      <c r="E5420" s="2">
        <v>45000</v>
      </c>
      <c r="F5420">
        <f t="shared" si="420"/>
        <v>2023</v>
      </c>
      <c r="G5420" t="str">
        <f t="shared" si="421"/>
        <v>November</v>
      </c>
      <c r="H5420">
        <f t="shared" si="422"/>
        <v>4</v>
      </c>
      <c r="I5420" t="str">
        <f t="shared" si="423"/>
        <v>Thursday</v>
      </c>
      <c r="J5420" s="2">
        <f t="shared" si="424"/>
        <v>5040000</v>
      </c>
      <c r="K5420" s="2"/>
    </row>
    <row r="5421" spans="1:11" x14ac:dyDescent="0.3">
      <c r="A5421" s="1">
        <v>45239</v>
      </c>
      <c r="B5421" t="s">
        <v>11</v>
      </c>
      <c r="C5421" t="s">
        <v>12</v>
      </c>
      <c r="D5421">
        <v>54</v>
      </c>
      <c r="E5421" s="2">
        <v>60000</v>
      </c>
      <c r="F5421">
        <f t="shared" si="420"/>
        <v>2023</v>
      </c>
      <c r="G5421" t="str">
        <f t="shared" si="421"/>
        <v>November</v>
      </c>
      <c r="H5421">
        <f t="shared" si="422"/>
        <v>4</v>
      </c>
      <c r="I5421" t="str">
        <f t="shared" si="423"/>
        <v>Thursday</v>
      </c>
      <c r="J5421" s="2">
        <f t="shared" si="424"/>
        <v>3240000</v>
      </c>
      <c r="K5421" s="2"/>
    </row>
    <row r="5422" spans="1:11" x14ac:dyDescent="0.3">
      <c r="A5422" s="1">
        <v>45239</v>
      </c>
      <c r="B5422" t="s">
        <v>13</v>
      </c>
      <c r="C5422" t="s">
        <v>14</v>
      </c>
      <c r="D5422">
        <v>109</v>
      </c>
      <c r="E5422" s="2">
        <v>20000</v>
      </c>
      <c r="F5422">
        <f t="shared" si="420"/>
        <v>2023</v>
      </c>
      <c r="G5422" t="str">
        <f t="shared" si="421"/>
        <v>November</v>
      </c>
      <c r="H5422">
        <f t="shared" si="422"/>
        <v>4</v>
      </c>
      <c r="I5422" t="str">
        <f t="shared" si="423"/>
        <v>Thursday</v>
      </c>
      <c r="J5422" s="2">
        <f t="shared" si="424"/>
        <v>2180000</v>
      </c>
      <c r="K5422" s="2"/>
    </row>
    <row r="5423" spans="1:11" x14ac:dyDescent="0.3">
      <c r="A5423" s="1">
        <v>45239</v>
      </c>
      <c r="B5423" t="s">
        <v>15</v>
      </c>
      <c r="C5423" t="s">
        <v>16</v>
      </c>
      <c r="D5423">
        <v>241</v>
      </c>
      <c r="E5423" s="2">
        <v>5000</v>
      </c>
      <c r="F5423">
        <f t="shared" si="420"/>
        <v>2023</v>
      </c>
      <c r="G5423" t="str">
        <f t="shared" si="421"/>
        <v>November</v>
      </c>
      <c r="H5423">
        <f t="shared" si="422"/>
        <v>4</v>
      </c>
      <c r="I5423" t="str">
        <f t="shared" si="423"/>
        <v>Thursday</v>
      </c>
      <c r="J5423" s="2">
        <f t="shared" si="424"/>
        <v>1205000</v>
      </c>
      <c r="K5423" s="2"/>
    </row>
    <row r="5424" spans="1:11" x14ac:dyDescent="0.3">
      <c r="A5424" s="1">
        <v>45239</v>
      </c>
      <c r="B5424" t="s">
        <v>17</v>
      </c>
      <c r="C5424" t="s">
        <v>18</v>
      </c>
      <c r="D5424">
        <v>90</v>
      </c>
      <c r="E5424" s="2">
        <v>25000</v>
      </c>
      <c r="F5424">
        <f t="shared" si="420"/>
        <v>2023</v>
      </c>
      <c r="G5424" t="str">
        <f t="shared" si="421"/>
        <v>November</v>
      </c>
      <c r="H5424">
        <f t="shared" si="422"/>
        <v>4</v>
      </c>
      <c r="I5424" t="str">
        <f t="shared" si="423"/>
        <v>Thursday</v>
      </c>
      <c r="J5424" s="2">
        <f t="shared" si="424"/>
        <v>2250000</v>
      </c>
      <c r="K5424" s="2"/>
    </row>
    <row r="5425" spans="1:11" x14ac:dyDescent="0.3">
      <c r="A5425" s="1">
        <v>45239</v>
      </c>
      <c r="B5425" t="s">
        <v>19</v>
      </c>
      <c r="C5425" t="s">
        <v>20</v>
      </c>
      <c r="D5425">
        <v>71</v>
      </c>
      <c r="E5425" s="2">
        <v>30000</v>
      </c>
      <c r="F5425">
        <f t="shared" si="420"/>
        <v>2023</v>
      </c>
      <c r="G5425" t="str">
        <f t="shared" si="421"/>
        <v>November</v>
      </c>
      <c r="H5425">
        <f t="shared" si="422"/>
        <v>4</v>
      </c>
      <c r="I5425" t="str">
        <f t="shared" si="423"/>
        <v>Thursday</v>
      </c>
      <c r="J5425" s="2">
        <f t="shared" si="424"/>
        <v>2130000</v>
      </c>
      <c r="K5425" s="2"/>
    </row>
    <row r="5426" spans="1:11" x14ac:dyDescent="0.3">
      <c r="A5426" s="1">
        <v>45240</v>
      </c>
      <c r="B5426" t="s">
        <v>5</v>
      </c>
      <c r="C5426" t="s">
        <v>6</v>
      </c>
      <c r="D5426">
        <v>119</v>
      </c>
      <c r="E5426" s="2">
        <v>50000</v>
      </c>
      <c r="F5426">
        <f t="shared" si="420"/>
        <v>2023</v>
      </c>
      <c r="G5426" t="str">
        <f t="shared" si="421"/>
        <v>November</v>
      </c>
      <c r="H5426">
        <f t="shared" si="422"/>
        <v>4</v>
      </c>
      <c r="I5426" t="str">
        <f t="shared" si="423"/>
        <v>Friday</v>
      </c>
      <c r="J5426" s="2">
        <f t="shared" si="424"/>
        <v>5950000</v>
      </c>
      <c r="K5426" s="2"/>
    </row>
    <row r="5427" spans="1:11" x14ac:dyDescent="0.3">
      <c r="A5427" s="1">
        <v>45240</v>
      </c>
      <c r="B5427" t="s">
        <v>7</v>
      </c>
      <c r="C5427" t="s">
        <v>8</v>
      </c>
      <c r="D5427">
        <v>80</v>
      </c>
      <c r="E5427" s="2">
        <v>35000</v>
      </c>
      <c r="F5427">
        <f t="shared" si="420"/>
        <v>2023</v>
      </c>
      <c r="G5427" t="str">
        <f t="shared" si="421"/>
        <v>November</v>
      </c>
      <c r="H5427">
        <f t="shared" si="422"/>
        <v>4</v>
      </c>
      <c r="I5427" t="str">
        <f t="shared" si="423"/>
        <v>Friday</v>
      </c>
      <c r="J5427" s="2">
        <f t="shared" si="424"/>
        <v>2800000</v>
      </c>
      <c r="K5427" s="2"/>
    </row>
    <row r="5428" spans="1:11" x14ac:dyDescent="0.3">
      <c r="A5428" s="1">
        <v>45240</v>
      </c>
      <c r="B5428" t="s">
        <v>9</v>
      </c>
      <c r="C5428" t="s">
        <v>10</v>
      </c>
      <c r="D5428">
        <v>116</v>
      </c>
      <c r="E5428" s="2">
        <v>45000</v>
      </c>
      <c r="F5428">
        <f t="shared" si="420"/>
        <v>2023</v>
      </c>
      <c r="G5428" t="str">
        <f t="shared" si="421"/>
        <v>November</v>
      </c>
      <c r="H5428">
        <f t="shared" si="422"/>
        <v>4</v>
      </c>
      <c r="I5428" t="str">
        <f t="shared" si="423"/>
        <v>Friday</v>
      </c>
      <c r="J5428" s="2">
        <f t="shared" si="424"/>
        <v>5220000</v>
      </c>
      <c r="K5428" s="2"/>
    </row>
    <row r="5429" spans="1:11" x14ac:dyDescent="0.3">
      <c r="A5429" s="1">
        <v>45240</v>
      </c>
      <c r="B5429" t="s">
        <v>11</v>
      </c>
      <c r="C5429" t="s">
        <v>12</v>
      </c>
      <c r="D5429">
        <v>55</v>
      </c>
      <c r="E5429" s="2">
        <v>60000</v>
      </c>
      <c r="F5429">
        <f t="shared" si="420"/>
        <v>2023</v>
      </c>
      <c r="G5429" t="str">
        <f t="shared" si="421"/>
        <v>November</v>
      </c>
      <c r="H5429">
        <f t="shared" si="422"/>
        <v>4</v>
      </c>
      <c r="I5429" t="str">
        <f t="shared" si="423"/>
        <v>Friday</v>
      </c>
      <c r="J5429" s="2">
        <f t="shared" si="424"/>
        <v>3300000</v>
      </c>
      <c r="K5429" s="2"/>
    </row>
    <row r="5430" spans="1:11" x14ac:dyDescent="0.3">
      <c r="A5430" s="1">
        <v>45240</v>
      </c>
      <c r="B5430" t="s">
        <v>13</v>
      </c>
      <c r="C5430" t="s">
        <v>14</v>
      </c>
      <c r="D5430">
        <v>114</v>
      </c>
      <c r="E5430" s="2">
        <v>20000</v>
      </c>
      <c r="F5430">
        <f t="shared" si="420"/>
        <v>2023</v>
      </c>
      <c r="G5430" t="str">
        <f t="shared" si="421"/>
        <v>November</v>
      </c>
      <c r="H5430">
        <f t="shared" si="422"/>
        <v>4</v>
      </c>
      <c r="I5430" t="str">
        <f t="shared" si="423"/>
        <v>Friday</v>
      </c>
      <c r="J5430" s="2">
        <f t="shared" si="424"/>
        <v>2280000</v>
      </c>
      <c r="K5430" s="2"/>
    </row>
    <row r="5431" spans="1:11" x14ac:dyDescent="0.3">
      <c r="A5431" s="1">
        <v>45240</v>
      </c>
      <c r="B5431" t="s">
        <v>15</v>
      </c>
      <c r="C5431" t="s">
        <v>16</v>
      </c>
      <c r="D5431">
        <v>233</v>
      </c>
      <c r="E5431" s="2">
        <v>5000</v>
      </c>
      <c r="F5431">
        <f t="shared" si="420"/>
        <v>2023</v>
      </c>
      <c r="G5431" t="str">
        <f t="shared" si="421"/>
        <v>November</v>
      </c>
      <c r="H5431">
        <f t="shared" si="422"/>
        <v>4</v>
      </c>
      <c r="I5431" t="str">
        <f t="shared" si="423"/>
        <v>Friday</v>
      </c>
      <c r="J5431" s="2">
        <f t="shared" si="424"/>
        <v>1165000</v>
      </c>
      <c r="K5431" s="2"/>
    </row>
    <row r="5432" spans="1:11" x14ac:dyDescent="0.3">
      <c r="A5432" s="1">
        <v>45240</v>
      </c>
      <c r="B5432" t="s">
        <v>17</v>
      </c>
      <c r="C5432" t="s">
        <v>18</v>
      </c>
      <c r="D5432">
        <v>81</v>
      </c>
      <c r="E5432" s="2">
        <v>25000</v>
      </c>
      <c r="F5432">
        <f t="shared" si="420"/>
        <v>2023</v>
      </c>
      <c r="G5432" t="str">
        <f t="shared" si="421"/>
        <v>November</v>
      </c>
      <c r="H5432">
        <f t="shared" si="422"/>
        <v>4</v>
      </c>
      <c r="I5432" t="str">
        <f t="shared" si="423"/>
        <v>Friday</v>
      </c>
      <c r="J5432" s="2">
        <f t="shared" si="424"/>
        <v>2025000</v>
      </c>
      <c r="K5432" s="2"/>
    </row>
    <row r="5433" spans="1:11" x14ac:dyDescent="0.3">
      <c r="A5433" s="1">
        <v>45240</v>
      </c>
      <c r="B5433" t="s">
        <v>19</v>
      </c>
      <c r="C5433" t="s">
        <v>20</v>
      </c>
      <c r="D5433">
        <v>73</v>
      </c>
      <c r="E5433" s="2">
        <v>30000</v>
      </c>
      <c r="F5433">
        <f t="shared" si="420"/>
        <v>2023</v>
      </c>
      <c r="G5433" t="str">
        <f t="shared" si="421"/>
        <v>November</v>
      </c>
      <c r="H5433">
        <f t="shared" si="422"/>
        <v>4</v>
      </c>
      <c r="I5433" t="str">
        <f t="shared" si="423"/>
        <v>Friday</v>
      </c>
      <c r="J5433" s="2">
        <f t="shared" si="424"/>
        <v>2190000</v>
      </c>
      <c r="K5433" s="2"/>
    </row>
    <row r="5434" spans="1:11" x14ac:dyDescent="0.3">
      <c r="A5434" s="1">
        <v>45241</v>
      </c>
      <c r="B5434" t="s">
        <v>5</v>
      </c>
      <c r="C5434" t="s">
        <v>6</v>
      </c>
      <c r="D5434">
        <v>109</v>
      </c>
      <c r="E5434" s="2">
        <v>50000</v>
      </c>
      <c r="F5434">
        <f t="shared" si="420"/>
        <v>2023</v>
      </c>
      <c r="G5434" t="str">
        <f t="shared" si="421"/>
        <v>November</v>
      </c>
      <c r="H5434">
        <f t="shared" si="422"/>
        <v>4</v>
      </c>
      <c r="I5434" t="str">
        <f t="shared" si="423"/>
        <v>Saturday</v>
      </c>
      <c r="J5434" s="2">
        <f t="shared" si="424"/>
        <v>5450000</v>
      </c>
      <c r="K5434" s="2"/>
    </row>
    <row r="5435" spans="1:11" x14ac:dyDescent="0.3">
      <c r="A5435" s="1">
        <v>45241</v>
      </c>
      <c r="B5435" t="s">
        <v>7</v>
      </c>
      <c r="C5435" t="s">
        <v>8</v>
      </c>
      <c r="D5435">
        <v>81</v>
      </c>
      <c r="E5435" s="2">
        <v>35000</v>
      </c>
      <c r="F5435">
        <f t="shared" si="420"/>
        <v>2023</v>
      </c>
      <c r="G5435" t="str">
        <f t="shared" si="421"/>
        <v>November</v>
      </c>
      <c r="H5435">
        <f t="shared" si="422"/>
        <v>4</v>
      </c>
      <c r="I5435" t="str">
        <f t="shared" si="423"/>
        <v>Saturday</v>
      </c>
      <c r="J5435" s="2">
        <f t="shared" si="424"/>
        <v>2835000</v>
      </c>
      <c r="K5435" s="2"/>
    </row>
    <row r="5436" spans="1:11" x14ac:dyDescent="0.3">
      <c r="A5436" s="1">
        <v>45241</v>
      </c>
      <c r="B5436" t="s">
        <v>9</v>
      </c>
      <c r="C5436" t="s">
        <v>10</v>
      </c>
      <c r="D5436">
        <v>118</v>
      </c>
      <c r="E5436" s="2">
        <v>45000</v>
      </c>
      <c r="F5436">
        <f t="shared" si="420"/>
        <v>2023</v>
      </c>
      <c r="G5436" t="str">
        <f t="shared" si="421"/>
        <v>November</v>
      </c>
      <c r="H5436">
        <f t="shared" si="422"/>
        <v>4</v>
      </c>
      <c r="I5436" t="str">
        <f t="shared" si="423"/>
        <v>Saturday</v>
      </c>
      <c r="J5436" s="2">
        <f t="shared" si="424"/>
        <v>5310000</v>
      </c>
      <c r="K5436" s="2"/>
    </row>
    <row r="5437" spans="1:11" x14ac:dyDescent="0.3">
      <c r="A5437" s="1">
        <v>45241</v>
      </c>
      <c r="B5437" t="s">
        <v>11</v>
      </c>
      <c r="C5437" t="s">
        <v>12</v>
      </c>
      <c r="D5437">
        <v>51</v>
      </c>
      <c r="E5437" s="2">
        <v>60000</v>
      </c>
      <c r="F5437">
        <f t="shared" si="420"/>
        <v>2023</v>
      </c>
      <c r="G5437" t="str">
        <f t="shared" si="421"/>
        <v>November</v>
      </c>
      <c r="H5437">
        <f t="shared" si="422"/>
        <v>4</v>
      </c>
      <c r="I5437" t="str">
        <f t="shared" si="423"/>
        <v>Saturday</v>
      </c>
      <c r="J5437" s="2">
        <f t="shared" si="424"/>
        <v>3060000</v>
      </c>
      <c r="K5437" s="2"/>
    </row>
    <row r="5438" spans="1:11" x14ac:dyDescent="0.3">
      <c r="A5438" s="1">
        <v>45241</v>
      </c>
      <c r="B5438" t="s">
        <v>13</v>
      </c>
      <c r="C5438" t="s">
        <v>14</v>
      </c>
      <c r="D5438">
        <v>109</v>
      </c>
      <c r="E5438" s="2">
        <v>20000</v>
      </c>
      <c r="F5438">
        <f t="shared" si="420"/>
        <v>2023</v>
      </c>
      <c r="G5438" t="str">
        <f t="shared" si="421"/>
        <v>November</v>
      </c>
      <c r="H5438">
        <f t="shared" si="422"/>
        <v>4</v>
      </c>
      <c r="I5438" t="str">
        <f t="shared" si="423"/>
        <v>Saturday</v>
      </c>
      <c r="J5438" s="2">
        <f t="shared" si="424"/>
        <v>2180000</v>
      </c>
      <c r="K5438" s="2"/>
    </row>
    <row r="5439" spans="1:11" x14ac:dyDescent="0.3">
      <c r="A5439" s="1">
        <v>45241</v>
      </c>
      <c r="B5439" t="s">
        <v>15</v>
      </c>
      <c r="C5439" t="s">
        <v>16</v>
      </c>
      <c r="D5439">
        <v>244</v>
      </c>
      <c r="E5439" s="2">
        <v>5000</v>
      </c>
      <c r="F5439">
        <f t="shared" si="420"/>
        <v>2023</v>
      </c>
      <c r="G5439" t="str">
        <f t="shared" si="421"/>
        <v>November</v>
      </c>
      <c r="H5439">
        <f t="shared" si="422"/>
        <v>4</v>
      </c>
      <c r="I5439" t="str">
        <f t="shared" si="423"/>
        <v>Saturday</v>
      </c>
      <c r="J5439" s="2">
        <f t="shared" si="424"/>
        <v>1220000</v>
      </c>
      <c r="K5439" s="2"/>
    </row>
    <row r="5440" spans="1:11" x14ac:dyDescent="0.3">
      <c r="A5440" s="1">
        <v>45241</v>
      </c>
      <c r="B5440" t="s">
        <v>17</v>
      </c>
      <c r="C5440" t="s">
        <v>18</v>
      </c>
      <c r="D5440">
        <v>80</v>
      </c>
      <c r="E5440" s="2">
        <v>25000</v>
      </c>
      <c r="F5440">
        <f t="shared" si="420"/>
        <v>2023</v>
      </c>
      <c r="G5440" t="str">
        <f t="shared" si="421"/>
        <v>November</v>
      </c>
      <c r="H5440">
        <f t="shared" si="422"/>
        <v>4</v>
      </c>
      <c r="I5440" t="str">
        <f t="shared" si="423"/>
        <v>Saturday</v>
      </c>
      <c r="J5440" s="2">
        <f t="shared" si="424"/>
        <v>2000000</v>
      </c>
      <c r="K5440" s="2"/>
    </row>
    <row r="5441" spans="1:11" x14ac:dyDescent="0.3">
      <c r="A5441" s="1">
        <v>45241</v>
      </c>
      <c r="B5441" t="s">
        <v>19</v>
      </c>
      <c r="C5441" t="s">
        <v>20</v>
      </c>
      <c r="D5441">
        <v>70</v>
      </c>
      <c r="E5441" s="2">
        <v>30000</v>
      </c>
      <c r="F5441">
        <f t="shared" si="420"/>
        <v>2023</v>
      </c>
      <c r="G5441" t="str">
        <f t="shared" si="421"/>
        <v>November</v>
      </c>
      <c r="H5441">
        <f t="shared" si="422"/>
        <v>4</v>
      </c>
      <c r="I5441" t="str">
        <f t="shared" si="423"/>
        <v>Saturday</v>
      </c>
      <c r="J5441" s="2">
        <f t="shared" si="424"/>
        <v>2100000</v>
      </c>
      <c r="K5441" s="2"/>
    </row>
    <row r="5442" spans="1:11" x14ac:dyDescent="0.3">
      <c r="A5442" s="1">
        <v>45242</v>
      </c>
      <c r="B5442" t="s">
        <v>5</v>
      </c>
      <c r="C5442" t="s">
        <v>6</v>
      </c>
      <c r="D5442">
        <v>112</v>
      </c>
      <c r="E5442" s="2">
        <v>50000</v>
      </c>
      <c r="F5442">
        <f t="shared" ref="F5442:F5505" si="425">YEAR(A5442)</f>
        <v>2023</v>
      </c>
      <c r="G5442" t="str">
        <f t="shared" ref="G5442:G5505" si="426">TEXT(A5442,"mmmm")</f>
        <v>November</v>
      </c>
      <c r="H5442">
        <f t="shared" ref="H5442:H5505" si="427">ROUNDUP(MONTH(A5442)/3,0)</f>
        <v>4</v>
      </c>
      <c r="I5442" t="str">
        <f t="shared" ref="I5442:I5505" si="428">TEXT(A5442,"dddd")</f>
        <v>Sunday</v>
      </c>
      <c r="J5442" s="2">
        <f t="shared" ref="J5442:J5505" si="429">D5442*E5442</f>
        <v>5600000</v>
      </c>
      <c r="K5442" s="2"/>
    </row>
    <row r="5443" spans="1:11" x14ac:dyDescent="0.3">
      <c r="A5443" s="1">
        <v>45242</v>
      </c>
      <c r="B5443" t="s">
        <v>7</v>
      </c>
      <c r="C5443" t="s">
        <v>8</v>
      </c>
      <c r="D5443">
        <v>78</v>
      </c>
      <c r="E5443" s="2">
        <v>35000</v>
      </c>
      <c r="F5443">
        <f t="shared" si="425"/>
        <v>2023</v>
      </c>
      <c r="G5443" t="str">
        <f t="shared" si="426"/>
        <v>November</v>
      </c>
      <c r="H5443">
        <f t="shared" si="427"/>
        <v>4</v>
      </c>
      <c r="I5443" t="str">
        <f t="shared" si="428"/>
        <v>Sunday</v>
      </c>
      <c r="J5443" s="2">
        <f t="shared" si="429"/>
        <v>2730000</v>
      </c>
      <c r="K5443" s="2"/>
    </row>
    <row r="5444" spans="1:11" x14ac:dyDescent="0.3">
      <c r="A5444" s="1">
        <v>45242</v>
      </c>
      <c r="B5444" t="s">
        <v>9</v>
      </c>
      <c r="C5444" t="s">
        <v>10</v>
      </c>
      <c r="D5444">
        <v>113</v>
      </c>
      <c r="E5444" s="2">
        <v>45000</v>
      </c>
      <c r="F5444">
        <f t="shared" si="425"/>
        <v>2023</v>
      </c>
      <c r="G5444" t="str">
        <f t="shared" si="426"/>
        <v>November</v>
      </c>
      <c r="H5444">
        <f t="shared" si="427"/>
        <v>4</v>
      </c>
      <c r="I5444" t="str">
        <f t="shared" si="428"/>
        <v>Sunday</v>
      </c>
      <c r="J5444" s="2">
        <f t="shared" si="429"/>
        <v>5085000</v>
      </c>
      <c r="K5444" s="2"/>
    </row>
    <row r="5445" spans="1:11" x14ac:dyDescent="0.3">
      <c r="A5445" s="1">
        <v>45242</v>
      </c>
      <c r="B5445" t="s">
        <v>11</v>
      </c>
      <c r="C5445" t="s">
        <v>12</v>
      </c>
      <c r="D5445">
        <v>44</v>
      </c>
      <c r="E5445" s="2">
        <v>60000</v>
      </c>
      <c r="F5445">
        <f t="shared" si="425"/>
        <v>2023</v>
      </c>
      <c r="G5445" t="str">
        <f t="shared" si="426"/>
        <v>November</v>
      </c>
      <c r="H5445">
        <f t="shared" si="427"/>
        <v>4</v>
      </c>
      <c r="I5445" t="str">
        <f t="shared" si="428"/>
        <v>Sunday</v>
      </c>
      <c r="J5445" s="2">
        <f t="shared" si="429"/>
        <v>2640000</v>
      </c>
      <c r="K5445" s="2"/>
    </row>
    <row r="5446" spans="1:11" x14ac:dyDescent="0.3">
      <c r="A5446" s="1">
        <v>45242</v>
      </c>
      <c r="B5446" t="s">
        <v>13</v>
      </c>
      <c r="C5446" t="s">
        <v>14</v>
      </c>
      <c r="D5446">
        <v>112</v>
      </c>
      <c r="E5446" s="2">
        <v>20000</v>
      </c>
      <c r="F5446">
        <f t="shared" si="425"/>
        <v>2023</v>
      </c>
      <c r="G5446" t="str">
        <f t="shared" si="426"/>
        <v>November</v>
      </c>
      <c r="H5446">
        <f t="shared" si="427"/>
        <v>4</v>
      </c>
      <c r="I5446" t="str">
        <f t="shared" si="428"/>
        <v>Sunday</v>
      </c>
      <c r="J5446" s="2">
        <f t="shared" si="429"/>
        <v>2240000</v>
      </c>
      <c r="K5446" s="2"/>
    </row>
    <row r="5447" spans="1:11" x14ac:dyDescent="0.3">
      <c r="A5447" s="1">
        <v>45242</v>
      </c>
      <c r="B5447" t="s">
        <v>15</v>
      </c>
      <c r="C5447" t="s">
        <v>16</v>
      </c>
      <c r="D5447">
        <v>233</v>
      </c>
      <c r="E5447" s="2">
        <v>5000</v>
      </c>
      <c r="F5447">
        <f t="shared" si="425"/>
        <v>2023</v>
      </c>
      <c r="G5447" t="str">
        <f t="shared" si="426"/>
        <v>November</v>
      </c>
      <c r="H5447">
        <f t="shared" si="427"/>
        <v>4</v>
      </c>
      <c r="I5447" t="str">
        <f t="shared" si="428"/>
        <v>Sunday</v>
      </c>
      <c r="J5447" s="2">
        <f t="shared" si="429"/>
        <v>1165000</v>
      </c>
      <c r="K5447" s="2"/>
    </row>
    <row r="5448" spans="1:11" x14ac:dyDescent="0.3">
      <c r="A5448" s="1">
        <v>45242</v>
      </c>
      <c r="B5448" t="s">
        <v>17</v>
      </c>
      <c r="C5448" t="s">
        <v>18</v>
      </c>
      <c r="D5448">
        <v>85</v>
      </c>
      <c r="E5448" s="2">
        <v>25000</v>
      </c>
      <c r="F5448">
        <f t="shared" si="425"/>
        <v>2023</v>
      </c>
      <c r="G5448" t="str">
        <f t="shared" si="426"/>
        <v>November</v>
      </c>
      <c r="H5448">
        <f t="shared" si="427"/>
        <v>4</v>
      </c>
      <c r="I5448" t="str">
        <f t="shared" si="428"/>
        <v>Sunday</v>
      </c>
      <c r="J5448" s="2">
        <f t="shared" si="429"/>
        <v>2125000</v>
      </c>
      <c r="K5448" s="2"/>
    </row>
    <row r="5449" spans="1:11" x14ac:dyDescent="0.3">
      <c r="A5449" s="1">
        <v>45242</v>
      </c>
      <c r="B5449" t="s">
        <v>19</v>
      </c>
      <c r="C5449" t="s">
        <v>20</v>
      </c>
      <c r="D5449">
        <v>70</v>
      </c>
      <c r="E5449" s="2">
        <v>30000</v>
      </c>
      <c r="F5449">
        <f t="shared" si="425"/>
        <v>2023</v>
      </c>
      <c r="G5449" t="str">
        <f t="shared" si="426"/>
        <v>November</v>
      </c>
      <c r="H5449">
        <f t="shared" si="427"/>
        <v>4</v>
      </c>
      <c r="I5449" t="str">
        <f t="shared" si="428"/>
        <v>Sunday</v>
      </c>
      <c r="J5449" s="2">
        <f t="shared" si="429"/>
        <v>2100000</v>
      </c>
      <c r="K5449" s="2"/>
    </row>
    <row r="5450" spans="1:11" x14ac:dyDescent="0.3">
      <c r="A5450" s="1">
        <v>45243</v>
      </c>
      <c r="B5450" t="s">
        <v>5</v>
      </c>
      <c r="C5450" t="s">
        <v>6</v>
      </c>
      <c r="D5450">
        <v>119</v>
      </c>
      <c r="E5450" s="2">
        <v>50000</v>
      </c>
      <c r="F5450">
        <f t="shared" si="425"/>
        <v>2023</v>
      </c>
      <c r="G5450" t="str">
        <f t="shared" si="426"/>
        <v>November</v>
      </c>
      <c r="H5450">
        <f t="shared" si="427"/>
        <v>4</v>
      </c>
      <c r="I5450" t="str">
        <f t="shared" si="428"/>
        <v>Monday</v>
      </c>
      <c r="J5450" s="2">
        <f t="shared" si="429"/>
        <v>5950000</v>
      </c>
      <c r="K5450" s="2"/>
    </row>
    <row r="5451" spans="1:11" x14ac:dyDescent="0.3">
      <c r="A5451" s="1">
        <v>45243</v>
      </c>
      <c r="B5451" t="s">
        <v>7</v>
      </c>
      <c r="C5451" t="s">
        <v>8</v>
      </c>
      <c r="D5451">
        <v>78</v>
      </c>
      <c r="E5451" s="2">
        <v>35000</v>
      </c>
      <c r="F5451">
        <f t="shared" si="425"/>
        <v>2023</v>
      </c>
      <c r="G5451" t="str">
        <f t="shared" si="426"/>
        <v>November</v>
      </c>
      <c r="H5451">
        <f t="shared" si="427"/>
        <v>4</v>
      </c>
      <c r="I5451" t="str">
        <f t="shared" si="428"/>
        <v>Monday</v>
      </c>
      <c r="J5451" s="2">
        <f t="shared" si="429"/>
        <v>2730000</v>
      </c>
      <c r="K5451" s="2"/>
    </row>
    <row r="5452" spans="1:11" x14ac:dyDescent="0.3">
      <c r="A5452" s="1">
        <v>45243</v>
      </c>
      <c r="B5452" t="s">
        <v>9</v>
      </c>
      <c r="C5452" t="s">
        <v>10</v>
      </c>
      <c r="D5452">
        <v>112</v>
      </c>
      <c r="E5452" s="2">
        <v>45000</v>
      </c>
      <c r="F5452">
        <f t="shared" si="425"/>
        <v>2023</v>
      </c>
      <c r="G5452" t="str">
        <f t="shared" si="426"/>
        <v>November</v>
      </c>
      <c r="H5452">
        <f t="shared" si="427"/>
        <v>4</v>
      </c>
      <c r="I5452" t="str">
        <f t="shared" si="428"/>
        <v>Monday</v>
      </c>
      <c r="J5452" s="2">
        <f t="shared" si="429"/>
        <v>5040000</v>
      </c>
      <c r="K5452" s="2"/>
    </row>
    <row r="5453" spans="1:11" x14ac:dyDescent="0.3">
      <c r="A5453" s="1">
        <v>45243</v>
      </c>
      <c r="B5453" t="s">
        <v>11</v>
      </c>
      <c r="C5453" t="s">
        <v>12</v>
      </c>
      <c r="D5453">
        <v>51</v>
      </c>
      <c r="E5453" s="2">
        <v>60000</v>
      </c>
      <c r="F5453">
        <f t="shared" si="425"/>
        <v>2023</v>
      </c>
      <c r="G5453" t="str">
        <f t="shared" si="426"/>
        <v>November</v>
      </c>
      <c r="H5453">
        <f t="shared" si="427"/>
        <v>4</v>
      </c>
      <c r="I5453" t="str">
        <f t="shared" si="428"/>
        <v>Monday</v>
      </c>
      <c r="J5453" s="2">
        <f t="shared" si="429"/>
        <v>3060000</v>
      </c>
      <c r="K5453" s="2"/>
    </row>
    <row r="5454" spans="1:11" x14ac:dyDescent="0.3">
      <c r="A5454" s="1">
        <v>45243</v>
      </c>
      <c r="B5454" t="s">
        <v>13</v>
      </c>
      <c r="C5454" t="s">
        <v>14</v>
      </c>
      <c r="D5454">
        <v>104</v>
      </c>
      <c r="E5454" s="2">
        <v>20000</v>
      </c>
      <c r="F5454">
        <f t="shared" si="425"/>
        <v>2023</v>
      </c>
      <c r="G5454" t="str">
        <f t="shared" si="426"/>
        <v>November</v>
      </c>
      <c r="H5454">
        <f t="shared" si="427"/>
        <v>4</v>
      </c>
      <c r="I5454" t="str">
        <f t="shared" si="428"/>
        <v>Monday</v>
      </c>
      <c r="J5454" s="2">
        <f t="shared" si="429"/>
        <v>2080000</v>
      </c>
      <c r="K5454" s="2"/>
    </row>
    <row r="5455" spans="1:11" x14ac:dyDescent="0.3">
      <c r="A5455" s="1">
        <v>45243</v>
      </c>
      <c r="B5455" t="s">
        <v>15</v>
      </c>
      <c r="C5455" t="s">
        <v>16</v>
      </c>
      <c r="D5455">
        <v>238</v>
      </c>
      <c r="E5455" s="2">
        <v>5000</v>
      </c>
      <c r="F5455">
        <f t="shared" si="425"/>
        <v>2023</v>
      </c>
      <c r="G5455" t="str">
        <f t="shared" si="426"/>
        <v>November</v>
      </c>
      <c r="H5455">
        <f t="shared" si="427"/>
        <v>4</v>
      </c>
      <c r="I5455" t="str">
        <f t="shared" si="428"/>
        <v>Monday</v>
      </c>
      <c r="J5455" s="2">
        <f t="shared" si="429"/>
        <v>1190000</v>
      </c>
      <c r="K5455" s="2"/>
    </row>
    <row r="5456" spans="1:11" x14ac:dyDescent="0.3">
      <c r="A5456" s="1">
        <v>45243</v>
      </c>
      <c r="B5456" t="s">
        <v>17</v>
      </c>
      <c r="C5456" t="s">
        <v>18</v>
      </c>
      <c r="D5456">
        <v>78</v>
      </c>
      <c r="E5456" s="2">
        <v>25000</v>
      </c>
      <c r="F5456">
        <f t="shared" si="425"/>
        <v>2023</v>
      </c>
      <c r="G5456" t="str">
        <f t="shared" si="426"/>
        <v>November</v>
      </c>
      <c r="H5456">
        <f t="shared" si="427"/>
        <v>4</v>
      </c>
      <c r="I5456" t="str">
        <f t="shared" si="428"/>
        <v>Monday</v>
      </c>
      <c r="J5456" s="2">
        <f t="shared" si="429"/>
        <v>1950000</v>
      </c>
      <c r="K5456" s="2"/>
    </row>
    <row r="5457" spans="1:11" x14ac:dyDescent="0.3">
      <c r="A5457" s="1">
        <v>45243</v>
      </c>
      <c r="B5457" t="s">
        <v>19</v>
      </c>
      <c r="C5457" t="s">
        <v>20</v>
      </c>
      <c r="D5457">
        <v>64</v>
      </c>
      <c r="E5457" s="2">
        <v>30000</v>
      </c>
      <c r="F5457">
        <f t="shared" si="425"/>
        <v>2023</v>
      </c>
      <c r="G5457" t="str">
        <f t="shared" si="426"/>
        <v>November</v>
      </c>
      <c r="H5457">
        <f t="shared" si="427"/>
        <v>4</v>
      </c>
      <c r="I5457" t="str">
        <f t="shared" si="428"/>
        <v>Monday</v>
      </c>
      <c r="J5457" s="2">
        <f t="shared" si="429"/>
        <v>1920000</v>
      </c>
      <c r="K5457" s="2"/>
    </row>
    <row r="5458" spans="1:11" x14ac:dyDescent="0.3">
      <c r="A5458" s="1">
        <v>45244</v>
      </c>
      <c r="B5458" t="s">
        <v>5</v>
      </c>
      <c r="C5458" t="s">
        <v>6</v>
      </c>
      <c r="D5458">
        <v>112</v>
      </c>
      <c r="E5458" s="2">
        <v>50000</v>
      </c>
      <c r="F5458">
        <f t="shared" si="425"/>
        <v>2023</v>
      </c>
      <c r="G5458" t="str">
        <f t="shared" si="426"/>
        <v>November</v>
      </c>
      <c r="H5458">
        <f t="shared" si="427"/>
        <v>4</v>
      </c>
      <c r="I5458" t="str">
        <f t="shared" si="428"/>
        <v>Tuesday</v>
      </c>
      <c r="J5458" s="2">
        <f t="shared" si="429"/>
        <v>5600000</v>
      </c>
      <c r="K5458" s="2"/>
    </row>
    <row r="5459" spans="1:11" x14ac:dyDescent="0.3">
      <c r="A5459" s="1">
        <v>45244</v>
      </c>
      <c r="B5459" t="s">
        <v>7</v>
      </c>
      <c r="C5459" t="s">
        <v>8</v>
      </c>
      <c r="D5459">
        <v>74</v>
      </c>
      <c r="E5459" s="2">
        <v>35000</v>
      </c>
      <c r="F5459">
        <f t="shared" si="425"/>
        <v>2023</v>
      </c>
      <c r="G5459" t="str">
        <f t="shared" si="426"/>
        <v>November</v>
      </c>
      <c r="H5459">
        <f t="shared" si="427"/>
        <v>4</v>
      </c>
      <c r="I5459" t="str">
        <f t="shared" si="428"/>
        <v>Tuesday</v>
      </c>
      <c r="J5459" s="2">
        <f t="shared" si="429"/>
        <v>2590000</v>
      </c>
      <c r="K5459" s="2"/>
    </row>
    <row r="5460" spans="1:11" x14ac:dyDescent="0.3">
      <c r="A5460" s="1">
        <v>45244</v>
      </c>
      <c r="B5460" t="s">
        <v>9</v>
      </c>
      <c r="C5460" t="s">
        <v>10</v>
      </c>
      <c r="D5460">
        <v>120</v>
      </c>
      <c r="E5460" s="2">
        <v>45000</v>
      </c>
      <c r="F5460">
        <f t="shared" si="425"/>
        <v>2023</v>
      </c>
      <c r="G5460" t="str">
        <f t="shared" si="426"/>
        <v>November</v>
      </c>
      <c r="H5460">
        <f t="shared" si="427"/>
        <v>4</v>
      </c>
      <c r="I5460" t="str">
        <f t="shared" si="428"/>
        <v>Tuesday</v>
      </c>
      <c r="J5460" s="2">
        <f t="shared" si="429"/>
        <v>5400000</v>
      </c>
      <c r="K5460" s="2"/>
    </row>
    <row r="5461" spans="1:11" x14ac:dyDescent="0.3">
      <c r="A5461" s="1">
        <v>45244</v>
      </c>
      <c r="B5461" t="s">
        <v>11</v>
      </c>
      <c r="C5461" t="s">
        <v>12</v>
      </c>
      <c r="D5461">
        <v>52</v>
      </c>
      <c r="E5461" s="2">
        <v>60000</v>
      </c>
      <c r="F5461">
        <f t="shared" si="425"/>
        <v>2023</v>
      </c>
      <c r="G5461" t="str">
        <f t="shared" si="426"/>
        <v>November</v>
      </c>
      <c r="H5461">
        <f t="shared" si="427"/>
        <v>4</v>
      </c>
      <c r="I5461" t="str">
        <f t="shared" si="428"/>
        <v>Tuesday</v>
      </c>
      <c r="J5461" s="2">
        <f t="shared" si="429"/>
        <v>3120000</v>
      </c>
      <c r="K5461" s="2"/>
    </row>
    <row r="5462" spans="1:11" x14ac:dyDescent="0.3">
      <c r="A5462" s="1">
        <v>45244</v>
      </c>
      <c r="B5462" t="s">
        <v>13</v>
      </c>
      <c r="C5462" t="s">
        <v>14</v>
      </c>
      <c r="D5462">
        <v>111</v>
      </c>
      <c r="E5462" s="2">
        <v>20000</v>
      </c>
      <c r="F5462">
        <f t="shared" si="425"/>
        <v>2023</v>
      </c>
      <c r="G5462" t="str">
        <f t="shared" si="426"/>
        <v>November</v>
      </c>
      <c r="H5462">
        <f t="shared" si="427"/>
        <v>4</v>
      </c>
      <c r="I5462" t="str">
        <f t="shared" si="428"/>
        <v>Tuesday</v>
      </c>
      <c r="J5462" s="2">
        <f t="shared" si="429"/>
        <v>2220000</v>
      </c>
      <c r="K5462" s="2"/>
    </row>
    <row r="5463" spans="1:11" x14ac:dyDescent="0.3">
      <c r="A5463" s="1">
        <v>45244</v>
      </c>
      <c r="B5463" t="s">
        <v>15</v>
      </c>
      <c r="C5463" t="s">
        <v>16</v>
      </c>
      <c r="D5463">
        <v>231</v>
      </c>
      <c r="E5463" s="2">
        <v>5000</v>
      </c>
      <c r="F5463">
        <f t="shared" si="425"/>
        <v>2023</v>
      </c>
      <c r="G5463" t="str">
        <f t="shared" si="426"/>
        <v>November</v>
      </c>
      <c r="H5463">
        <f t="shared" si="427"/>
        <v>4</v>
      </c>
      <c r="I5463" t="str">
        <f t="shared" si="428"/>
        <v>Tuesday</v>
      </c>
      <c r="J5463" s="2">
        <f t="shared" si="429"/>
        <v>1155000</v>
      </c>
      <c r="K5463" s="2"/>
    </row>
    <row r="5464" spans="1:11" x14ac:dyDescent="0.3">
      <c r="A5464" s="1">
        <v>45244</v>
      </c>
      <c r="B5464" t="s">
        <v>17</v>
      </c>
      <c r="C5464" t="s">
        <v>18</v>
      </c>
      <c r="D5464">
        <v>85</v>
      </c>
      <c r="E5464" s="2">
        <v>25000</v>
      </c>
      <c r="F5464">
        <f t="shared" si="425"/>
        <v>2023</v>
      </c>
      <c r="G5464" t="str">
        <f t="shared" si="426"/>
        <v>November</v>
      </c>
      <c r="H5464">
        <f t="shared" si="427"/>
        <v>4</v>
      </c>
      <c r="I5464" t="str">
        <f t="shared" si="428"/>
        <v>Tuesday</v>
      </c>
      <c r="J5464" s="2">
        <f t="shared" si="429"/>
        <v>2125000</v>
      </c>
      <c r="K5464" s="2"/>
    </row>
    <row r="5465" spans="1:11" x14ac:dyDescent="0.3">
      <c r="A5465" s="1">
        <v>45244</v>
      </c>
      <c r="B5465" t="s">
        <v>19</v>
      </c>
      <c r="C5465" t="s">
        <v>20</v>
      </c>
      <c r="D5465">
        <v>72</v>
      </c>
      <c r="E5465" s="2">
        <v>30000</v>
      </c>
      <c r="F5465">
        <f t="shared" si="425"/>
        <v>2023</v>
      </c>
      <c r="G5465" t="str">
        <f t="shared" si="426"/>
        <v>November</v>
      </c>
      <c r="H5465">
        <f t="shared" si="427"/>
        <v>4</v>
      </c>
      <c r="I5465" t="str">
        <f t="shared" si="428"/>
        <v>Tuesday</v>
      </c>
      <c r="J5465" s="2">
        <f t="shared" si="429"/>
        <v>2160000</v>
      </c>
      <c r="K5465" s="2"/>
    </row>
    <row r="5466" spans="1:11" x14ac:dyDescent="0.3">
      <c r="A5466" s="1">
        <v>45245</v>
      </c>
      <c r="B5466" t="s">
        <v>5</v>
      </c>
      <c r="C5466" t="s">
        <v>6</v>
      </c>
      <c r="D5466">
        <v>108</v>
      </c>
      <c r="E5466" s="2">
        <v>50000</v>
      </c>
      <c r="F5466">
        <f t="shared" si="425"/>
        <v>2023</v>
      </c>
      <c r="G5466" t="str">
        <f t="shared" si="426"/>
        <v>November</v>
      </c>
      <c r="H5466">
        <f t="shared" si="427"/>
        <v>4</v>
      </c>
      <c r="I5466" t="str">
        <f t="shared" si="428"/>
        <v>Wednesday</v>
      </c>
      <c r="J5466" s="2">
        <f t="shared" si="429"/>
        <v>5400000</v>
      </c>
      <c r="K5466" s="2"/>
    </row>
    <row r="5467" spans="1:11" x14ac:dyDescent="0.3">
      <c r="A5467" s="1">
        <v>45245</v>
      </c>
      <c r="B5467" t="s">
        <v>7</v>
      </c>
      <c r="C5467" t="s">
        <v>8</v>
      </c>
      <c r="D5467">
        <v>73</v>
      </c>
      <c r="E5467" s="2">
        <v>35000</v>
      </c>
      <c r="F5467">
        <f t="shared" si="425"/>
        <v>2023</v>
      </c>
      <c r="G5467" t="str">
        <f t="shared" si="426"/>
        <v>November</v>
      </c>
      <c r="H5467">
        <f t="shared" si="427"/>
        <v>4</v>
      </c>
      <c r="I5467" t="str">
        <f t="shared" si="428"/>
        <v>Wednesday</v>
      </c>
      <c r="J5467" s="2">
        <f t="shared" si="429"/>
        <v>2555000</v>
      </c>
      <c r="K5467" s="2"/>
    </row>
    <row r="5468" spans="1:11" x14ac:dyDescent="0.3">
      <c r="A5468" s="1">
        <v>45245</v>
      </c>
      <c r="B5468" t="s">
        <v>9</v>
      </c>
      <c r="C5468" t="s">
        <v>10</v>
      </c>
      <c r="D5468">
        <v>115</v>
      </c>
      <c r="E5468" s="2">
        <v>45000</v>
      </c>
      <c r="F5468">
        <f t="shared" si="425"/>
        <v>2023</v>
      </c>
      <c r="G5468" t="str">
        <f t="shared" si="426"/>
        <v>November</v>
      </c>
      <c r="H5468">
        <f t="shared" si="427"/>
        <v>4</v>
      </c>
      <c r="I5468" t="str">
        <f t="shared" si="428"/>
        <v>Wednesday</v>
      </c>
      <c r="J5468" s="2">
        <f t="shared" si="429"/>
        <v>5175000</v>
      </c>
      <c r="K5468" s="2"/>
    </row>
    <row r="5469" spans="1:11" x14ac:dyDescent="0.3">
      <c r="A5469" s="1">
        <v>45245</v>
      </c>
      <c r="B5469" t="s">
        <v>11</v>
      </c>
      <c r="C5469" t="s">
        <v>12</v>
      </c>
      <c r="D5469">
        <v>49</v>
      </c>
      <c r="E5469" s="2">
        <v>60000</v>
      </c>
      <c r="F5469">
        <f t="shared" si="425"/>
        <v>2023</v>
      </c>
      <c r="G5469" t="str">
        <f t="shared" si="426"/>
        <v>November</v>
      </c>
      <c r="H5469">
        <f t="shared" si="427"/>
        <v>4</v>
      </c>
      <c r="I5469" t="str">
        <f t="shared" si="428"/>
        <v>Wednesday</v>
      </c>
      <c r="J5469" s="2">
        <f t="shared" si="429"/>
        <v>2940000</v>
      </c>
      <c r="K5469" s="2"/>
    </row>
    <row r="5470" spans="1:11" x14ac:dyDescent="0.3">
      <c r="A5470" s="1">
        <v>45245</v>
      </c>
      <c r="B5470" t="s">
        <v>13</v>
      </c>
      <c r="C5470" t="s">
        <v>14</v>
      </c>
      <c r="D5470">
        <v>105</v>
      </c>
      <c r="E5470" s="2">
        <v>20000</v>
      </c>
      <c r="F5470">
        <f t="shared" si="425"/>
        <v>2023</v>
      </c>
      <c r="G5470" t="str">
        <f t="shared" si="426"/>
        <v>November</v>
      </c>
      <c r="H5470">
        <f t="shared" si="427"/>
        <v>4</v>
      </c>
      <c r="I5470" t="str">
        <f t="shared" si="428"/>
        <v>Wednesday</v>
      </c>
      <c r="J5470" s="2">
        <f t="shared" si="429"/>
        <v>2100000</v>
      </c>
      <c r="K5470" s="2"/>
    </row>
    <row r="5471" spans="1:11" x14ac:dyDescent="0.3">
      <c r="A5471" s="1">
        <v>45245</v>
      </c>
      <c r="B5471" t="s">
        <v>15</v>
      </c>
      <c r="C5471" t="s">
        <v>16</v>
      </c>
      <c r="D5471">
        <v>216</v>
      </c>
      <c r="E5471" s="2">
        <v>5000</v>
      </c>
      <c r="F5471">
        <f t="shared" si="425"/>
        <v>2023</v>
      </c>
      <c r="G5471" t="str">
        <f t="shared" si="426"/>
        <v>November</v>
      </c>
      <c r="H5471">
        <f t="shared" si="427"/>
        <v>4</v>
      </c>
      <c r="I5471" t="str">
        <f t="shared" si="428"/>
        <v>Wednesday</v>
      </c>
      <c r="J5471" s="2">
        <f t="shared" si="429"/>
        <v>1080000</v>
      </c>
      <c r="K5471" s="2"/>
    </row>
    <row r="5472" spans="1:11" x14ac:dyDescent="0.3">
      <c r="A5472" s="1">
        <v>45245</v>
      </c>
      <c r="B5472" t="s">
        <v>17</v>
      </c>
      <c r="C5472" t="s">
        <v>18</v>
      </c>
      <c r="D5472">
        <v>79</v>
      </c>
      <c r="E5472" s="2">
        <v>25000</v>
      </c>
      <c r="F5472">
        <f t="shared" si="425"/>
        <v>2023</v>
      </c>
      <c r="G5472" t="str">
        <f t="shared" si="426"/>
        <v>November</v>
      </c>
      <c r="H5472">
        <f t="shared" si="427"/>
        <v>4</v>
      </c>
      <c r="I5472" t="str">
        <f t="shared" si="428"/>
        <v>Wednesday</v>
      </c>
      <c r="J5472" s="2">
        <f t="shared" si="429"/>
        <v>1975000</v>
      </c>
      <c r="K5472" s="2"/>
    </row>
    <row r="5473" spans="1:11" x14ac:dyDescent="0.3">
      <c r="A5473" s="1">
        <v>45245</v>
      </c>
      <c r="B5473" t="s">
        <v>19</v>
      </c>
      <c r="C5473" t="s">
        <v>20</v>
      </c>
      <c r="D5473">
        <v>70</v>
      </c>
      <c r="E5473" s="2">
        <v>30000</v>
      </c>
      <c r="F5473">
        <f t="shared" si="425"/>
        <v>2023</v>
      </c>
      <c r="G5473" t="str">
        <f t="shared" si="426"/>
        <v>November</v>
      </c>
      <c r="H5473">
        <f t="shared" si="427"/>
        <v>4</v>
      </c>
      <c r="I5473" t="str">
        <f t="shared" si="428"/>
        <v>Wednesday</v>
      </c>
      <c r="J5473" s="2">
        <f t="shared" si="429"/>
        <v>2100000</v>
      </c>
      <c r="K5473" s="2"/>
    </row>
    <row r="5474" spans="1:11" x14ac:dyDescent="0.3">
      <c r="A5474" s="1">
        <v>45246</v>
      </c>
      <c r="B5474" t="s">
        <v>5</v>
      </c>
      <c r="C5474" t="s">
        <v>6</v>
      </c>
      <c r="D5474">
        <v>116</v>
      </c>
      <c r="E5474" s="2">
        <v>50000</v>
      </c>
      <c r="F5474">
        <f t="shared" si="425"/>
        <v>2023</v>
      </c>
      <c r="G5474" t="str">
        <f t="shared" si="426"/>
        <v>November</v>
      </c>
      <c r="H5474">
        <f t="shared" si="427"/>
        <v>4</v>
      </c>
      <c r="I5474" t="str">
        <f t="shared" si="428"/>
        <v>Thursday</v>
      </c>
      <c r="J5474" s="2">
        <f t="shared" si="429"/>
        <v>5800000</v>
      </c>
      <c r="K5474" s="2"/>
    </row>
    <row r="5475" spans="1:11" x14ac:dyDescent="0.3">
      <c r="A5475" s="1">
        <v>45246</v>
      </c>
      <c r="B5475" t="s">
        <v>7</v>
      </c>
      <c r="C5475" t="s">
        <v>8</v>
      </c>
      <c r="D5475">
        <v>86</v>
      </c>
      <c r="E5475" s="2">
        <v>35000</v>
      </c>
      <c r="F5475">
        <f t="shared" si="425"/>
        <v>2023</v>
      </c>
      <c r="G5475" t="str">
        <f t="shared" si="426"/>
        <v>November</v>
      </c>
      <c r="H5475">
        <f t="shared" si="427"/>
        <v>4</v>
      </c>
      <c r="I5475" t="str">
        <f t="shared" si="428"/>
        <v>Thursday</v>
      </c>
      <c r="J5475" s="2">
        <f t="shared" si="429"/>
        <v>3010000</v>
      </c>
      <c r="K5475" s="2"/>
    </row>
    <row r="5476" spans="1:11" x14ac:dyDescent="0.3">
      <c r="A5476" s="1">
        <v>45246</v>
      </c>
      <c r="B5476" t="s">
        <v>9</v>
      </c>
      <c r="C5476" t="s">
        <v>10</v>
      </c>
      <c r="D5476">
        <v>117</v>
      </c>
      <c r="E5476" s="2">
        <v>45000</v>
      </c>
      <c r="F5476">
        <f t="shared" si="425"/>
        <v>2023</v>
      </c>
      <c r="G5476" t="str">
        <f t="shared" si="426"/>
        <v>November</v>
      </c>
      <c r="H5476">
        <f t="shared" si="427"/>
        <v>4</v>
      </c>
      <c r="I5476" t="str">
        <f t="shared" si="428"/>
        <v>Thursday</v>
      </c>
      <c r="J5476" s="2">
        <f t="shared" si="429"/>
        <v>5265000</v>
      </c>
      <c r="K5476" s="2"/>
    </row>
    <row r="5477" spans="1:11" x14ac:dyDescent="0.3">
      <c r="A5477" s="1">
        <v>45246</v>
      </c>
      <c r="B5477" t="s">
        <v>11</v>
      </c>
      <c r="C5477" t="s">
        <v>12</v>
      </c>
      <c r="D5477">
        <v>52</v>
      </c>
      <c r="E5477" s="2">
        <v>60000</v>
      </c>
      <c r="F5477">
        <f t="shared" si="425"/>
        <v>2023</v>
      </c>
      <c r="G5477" t="str">
        <f t="shared" si="426"/>
        <v>November</v>
      </c>
      <c r="H5477">
        <f t="shared" si="427"/>
        <v>4</v>
      </c>
      <c r="I5477" t="str">
        <f t="shared" si="428"/>
        <v>Thursday</v>
      </c>
      <c r="J5477" s="2">
        <f t="shared" si="429"/>
        <v>3120000</v>
      </c>
      <c r="K5477" s="2"/>
    </row>
    <row r="5478" spans="1:11" x14ac:dyDescent="0.3">
      <c r="A5478" s="1">
        <v>45246</v>
      </c>
      <c r="B5478" t="s">
        <v>13</v>
      </c>
      <c r="C5478" t="s">
        <v>14</v>
      </c>
      <c r="D5478">
        <v>115</v>
      </c>
      <c r="E5478" s="2">
        <v>20000</v>
      </c>
      <c r="F5478">
        <f t="shared" si="425"/>
        <v>2023</v>
      </c>
      <c r="G5478" t="str">
        <f t="shared" si="426"/>
        <v>November</v>
      </c>
      <c r="H5478">
        <f t="shared" si="427"/>
        <v>4</v>
      </c>
      <c r="I5478" t="str">
        <f t="shared" si="428"/>
        <v>Thursday</v>
      </c>
      <c r="J5478" s="2">
        <f t="shared" si="429"/>
        <v>2300000</v>
      </c>
      <c r="K5478" s="2"/>
    </row>
    <row r="5479" spans="1:11" x14ac:dyDescent="0.3">
      <c r="A5479" s="1">
        <v>45246</v>
      </c>
      <c r="B5479" t="s">
        <v>15</v>
      </c>
      <c r="C5479" t="s">
        <v>16</v>
      </c>
      <c r="D5479">
        <v>233</v>
      </c>
      <c r="E5479" s="2">
        <v>5000</v>
      </c>
      <c r="F5479">
        <f t="shared" si="425"/>
        <v>2023</v>
      </c>
      <c r="G5479" t="str">
        <f t="shared" si="426"/>
        <v>November</v>
      </c>
      <c r="H5479">
        <f t="shared" si="427"/>
        <v>4</v>
      </c>
      <c r="I5479" t="str">
        <f t="shared" si="428"/>
        <v>Thursday</v>
      </c>
      <c r="J5479" s="2">
        <f t="shared" si="429"/>
        <v>1165000</v>
      </c>
      <c r="K5479" s="2"/>
    </row>
    <row r="5480" spans="1:11" x14ac:dyDescent="0.3">
      <c r="A5480" s="1">
        <v>45246</v>
      </c>
      <c r="B5480" t="s">
        <v>17</v>
      </c>
      <c r="C5480" t="s">
        <v>18</v>
      </c>
      <c r="D5480">
        <v>88</v>
      </c>
      <c r="E5480" s="2">
        <v>25000</v>
      </c>
      <c r="F5480">
        <f t="shared" si="425"/>
        <v>2023</v>
      </c>
      <c r="G5480" t="str">
        <f t="shared" si="426"/>
        <v>November</v>
      </c>
      <c r="H5480">
        <f t="shared" si="427"/>
        <v>4</v>
      </c>
      <c r="I5480" t="str">
        <f t="shared" si="428"/>
        <v>Thursday</v>
      </c>
      <c r="J5480" s="2">
        <f t="shared" si="429"/>
        <v>2200000</v>
      </c>
      <c r="K5480" s="2"/>
    </row>
    <row r="5481" spans="1:11" x14ac:dyDescent="0.3">
      <c r="A5481" s="1">
        <v>45246</v>
      </c>
      <c r="B5481" t="s">
        <v>19</v>
      </c>
      <c r="C5481" t="s">
        <v>20</v>
      </c>
      <c r="D5481">
        <v>72</v>
      </c>
      <c r="E5481" s="2">
        <v>30000</v>
      </c>
      <c r="F5481">
        <f t="shared" si="425"/>
        <v>2023</v>
      </c>
      <c r="G5481" t="str">
        <f t="shared" si="426"/>
        <v>November</v>
      </c>
      <c r="H5481">
        <f t="shared" si="427"/>
        <v>4</v>
      </c>
      <c r="I5481" t="str">
        <f t="shared" si="428"/>
        <v>Thursday</v>
      </c>
      <c r="J5481" s="2">
        <f t="shared" si="429"/>
        <v>2160000</v>
      </c>
      <c r="K5481" s="2"/>
    </row>
    <row r="5482" spans="1:11" x14ac:dyDescent="0.3">
      <c r="A5482" s="1">
        <v>45247</v>
      </c>
      <c r="B5482" t="s">
        <v>5</v>
      </c>
      <c r="C5482" t="s">
        <v>6</v>
      </c>
      <c r="D5482">
        <v>106</v>
      </c>
      <c r="E5482" s="2">
        <v>50000</v>
      </c>
      <c r="F5482">
        <f t="shared" si="425"/>
        <v>2023</v>
      </c>
      <c r="G5482" t="str">
        <f t="shared" si="426"/>
        <v>November</v>
      </c>
      <c r="H5482">
        <f t="shared" si="427"/>
        <v>4</v>
      </c>
      <c r="I5482" t="str">
        <f t="shared" si="428"/>
        <v>Friday</v>
      </c>
      <c r="J5482" s="2">
        <f t="shared" si="429"/>
        <v>5300000</v>
      </c>
      <c r="K5482" s="2"/>
    </row>
    <row r="5483" spans="1:11" x14ac:dyDescent="0.3">
      <c r="A5483" s="1">
        <v>45247</v>
      </c>
      <c r="B5483" t="s">
        <v>7</v>
      </c>
      <c r="C5483" t="s">
        <v>8</v>
      </c>
      <c r="D5483">
        <v>79</v>
      </c>
      <c r="E5483" s="2">
        <v>35000</v>
      </c>
      <c r="F5483">
        <f t="shared" si="425"/>
        <v>2023</v>
      </c>
      <c r="G5483" t="str">
        <f t="shared" si="426"/>
        <v>November</v>
      </c>
      <c r="H5483">
        <f t="shared" si="427"/>
        <v>4</v>
      </c>
      <c r="I5483" t="str">
        <f t="shared" si="428"/>
        <v>Friday</v>
      </c>
      <c r="J5483" s="2">
        <f t="shared" si="429"/>
        <v>2765000</v>
      </c>
      <c r="K5483" s="2"/>
    </row>
    <row r="5484" spans="1:11" x14ac:dyDescent="0.3">
      <c r="A5484" s="1">
        <v>45247</v>
      </c>
      <c r="B5484" t="s">
        <v>9</v>
      </c>
      <c r="C5484" t="s">
        <v>10</v>
      </c>
      <c r="D5484">
        <v>118</v>
      </c>
      <c r="E5484" s="2">
        <v>45000</v>
      </c>
      <c r="F5484">
        <f t="shared" si="425"/>
        <v>2023</v>
      </c>
      <c r="G5484" t="str">
        <f t="shared" si="426"/>
        <v>November</v>
      </c>
      <c r="H5484">
        <f t="shared" si="427"/>
        <v>4</v>
      </c>
      <c r="I5484" t="str">
        <f t="shared" si="428"/>
        <v>Friday</v>
      </c>
      <c r="J5484" s="2">
        <f t="shared" si="429"/>
        <v>5310000</v>
      </c>
      <c r="K5484" s="2"/>
    </row>
    <row r="5485" spans="1:11" x14ac:dyDescent="0.3">
      <c r="A5485" s="1">
        <v>45247</v>
      </c>
      <c r="B5485" t="s">
        <v>11</v>
      </c>
      <c r="C5485" t="s">
        <v>12</v>
      </c>
      <c r="D5485">
        <v>57</v>
      </c>
      <c r="E5485" s="2">
        <v>60000</v>
      </c>
      <c r="F5485">
        <f t="shared" si="425"/>
        <v>2023</v>
      </c>
      <c r="G5485" t="str">
        <f t="shared" si="426"/>
        <v>November</v>
      </c>
      <c r="H5485">
        <f t="shared" si="427"/>
        <v>4</v>
      </c>
      <c r="I5485" t="str">
        <f t="shared" si="428"/>
        <v>Friday</v>
      </c>
      <c r="J5485" s="2">
        <f t="shared" si="429"/>
        <v>3420000</v>
      </c>
      <c r="K5485" s="2"/>
    </row>
    <row r="5486" spans="1:11" x14ac:dyDescent="0.3">
      <c r="A5486" s="1">
        <v>45247</v>
      </c>
      <c r="B5486" t="s">
        <v>13</v>
      </c>
      <c r="C5486" t="s">
        <v>14</v>
      </c>
      <c r="D5486">
        <v>113</v>
      </c>
      <c r="E5486" s="2">
        <v>20000</v>
      </c>
      <c r="F5486">
        <f t="shared" si="425"/>
        <v>2023</v>
      </c>
      <c r="G5486" t="str">
        <f t="shared" si="426"/>
        <v>November</v>
      </c>
      <c r="H5486">
        <f t="shared" si="427"/>
        <v>4</v>
      </c>
      <c r="I5486" t="str">
        <f t="shared" si="428"/>
        <v>Friday</v>
      </c>
      <c r="J5486" s="2">
        <f t="shared" si="429"/>
        <v>2260000</v>
      </c>
      <c r="K5486" s="2"/>
    </row>
    <row r="5487" spans="1:11" x14ac:dyDescent="0.3">
      <c r="A5487" s="1">
        <v>45247</v>
      </c>
      <c r="B5487" t="s">
        <v>15</v>
      </c>
      <c r="C5487" t="s">
        <v>16</v>
      </c>
      <c r="D5487">
        <v>247</v>
      </c>
      <c r="E5487" s="2">
        <v>5000</v>
      </c>
      <c r="F5487">
        <f t="shared" si="425"/>
        <v>2023</v>
      </c>
      <c r="G5487" t="str">
        <f t="shared" si="426"/>
        <v>November</v>
      </c>
      <c r="H5487">
        <f t="shared" si="427"/>
        <v>4</v>
      </c>
      <c r="I5487" t="str">
        <f t="shared" si="428"/>
        <v>Friday</v>
      </c>
      <c r="J5487" s="2">
        <f t="shared" si="429"/>
        <v>1235000</v>
      </c>
      <c r="K5487" s="2"/>
    </row>
    <row r="5488" spans="1:11" x14ac:dyDescent="0.3">
      <c r="A5488" s="1">
        <v>45247</v>
      </c>
      <c r="B5488" t="s">
        <v>17</v>
      </c>
      <c r="C5488" t="s">
        <v>18</v>
      </c>
      <c r="D5488">
        <v>88</v>
      </c>
      <c r="E5488" s="2">
        <v>25000</v>
      </c>
      <c r="F5488">
        <f t="shared" si="425"/>
        <v>2023</v>
      </c>
      <c r="G5488" t="str">
        <f t="shared" si="426"/>
        <v>November</v>
      </c>
      <c r="H5488">
        <f t="shared" si="427"/>
        <v>4</v>
      </c>
      <c r="I5488" t="str">
        <f t="shared" si="428"/>
        <v>Friday</v>
      </c>
      <c r="J5488" s="2">
        <f t="shared" si="429"/>
        <v>2200000</v>
      </c>
      <c r="K5488" s="2"/>
    </row>
    <row r="5489" spans="1:11" x14ac:dyDescent="0.3">
      <c r="A5489" s="1">
        <v>45247</v>
      </c>
      <c r="B5489" t="s">
        <v>19</v>
      </c>
      <c r="C5489" t="s">
        <v>20</v>
      </c>
      <c r="D5489">
        <v>67</v>
      </c>
      <c r="E5489" s="2">
        <v>30000</v>
      </c>
      <c r="F5489">
        <f t="shared" si="425"/>
        <v>2023</v>
      </c>
      <c r="G5489" t="str">
        <f t="shared" si="426"/>
        <v>November</v>
      </c>
      <c r="H5489">
        <f t="shared" si="427"/>
        <v>4</v>
      </c>
      <c r="I5489" t="str">
        <f t="shared" si="428"/>
        <v>Friday</v>
      </c>
      <c r="J5489" s="2">
        <f t="shared" si="429"/>
        <v>2010000</v>
      </c>
      <c r="K5489" s="2"/>
    </row>
    <row r="5490" spans="1:11" x14ac:dyDescent="0.3">
      <c r="A5490" s="1">
        <v>45248</v>
      </c>
      <c r="B5490" t="s">
        <v>5</v>
      </c>
      <c r="C5490" t="s">
        <v>6</v>
      </c>
      <c r="D5490">
        <v>118</v>
      </c>
      <c r="E5490" s="2">
        <v>50000</v>
      </c>
      <c r="F5490">
        <f t="shared" si="425"/>
        <v>2023</v>
      </c>
      <c r="G5490" t="str">
        <f t="shared" si="426"/>
        <v>November</v>
      </c>
      <c r="H5490">
        <f t="shared" si="427"/>
        <v>4</v>
      </c>
      <c r="I5490" t="str">
        <f t="shared" si="428"/>
        <v>Saturday</v>
      </c>
      <c r="J5490" s="2">
        <f t="shared" si="429"/>
        <v>5900000</v>
      </c>
      <c r="K5490" s="2"/>
    </row>
    <row r="5491" spans="1:11" x14ac:dyDescent="0.3">
      <c r="A5491" s="1">
        <v>45248</v>
      </c>
      <c r="B5491" t="s">
        <v>7</v>
      </c>
      <c r="C5491" t="s">
        <v>8</v>
      </c>
      <c r="D5491">
        <v>81</v>
      </c>
      <c r="E5491" s="2">
        <v>35000</v>
      </c>
      <c r="F5491">
        <f t="shared" si="425"/>
        <v>2023</v>
      </c>
      <c r="G5491" t="str">
        <f t="shared" si="426"/>
        <v>November</v>
      </c>
      <c r="H5491">
        <f t="shared" si="427"/>
        <v>4</v>
      </c>
      <c r="I5491" t="str">
        <f t="shared" si="428"/>
        <v>Saturday</v>
      </c>
      <c r="J5491" s="2">
        <f t="shared" si="429"/>
        <v>2835000</v>
      </c>
      <c r="K5491" s="2"/>
    </row>
    <row r="5492" spans="1:11" x14ac:dyDescent="0.3">
      <c r="A5492" s="1">
        <v>45248</v>
      </c>
      <c r="B5492" t="s">
        <v>9</v>
      </c>
      <c r="C5492" t="s">
        <v>10</v>
      </c>
      <c r="D5492">
        <v>120</v>
      </c>
      <c r="E5492" s="2">
        <v>45000</v>
      </c>
      <c r="F5492">
        <f t="shared" si="425"/>
        <v>2023</v>
      </c>
      <c r="G5492" t="str">
        <f t="shared" si="426"/>
        <v>November</v>
      </c>
      <c r="H5492">
        <f t="shared" si="427"/>
        <v>4</v>
      </c>
      <c r="I5492" t="str">
        <f t="shared" si="428"/>
        <v>Saturday</v>
      </c>
      <c r="J5492" s="2">
        <f t="shared" si="429"/>
        <v>5400000</v>
      </c>
      <c r="K5492" s="2"/>
    </row>
    <row r="5493" spans="1:11" x14ac:dyDescent="0.3">
      <c r="A5493" s="1">
        <v>45248</v>
      </c>
      <c r="B5493" t="s">
        <v>11</v>
      </c>
      <c r="C5493" t="s">
        <v>12</v>
      </c>
      <c r="D5493">
        <v>49</v>
      </c>
      <c r="E5493" s="2">
        <v>60000</v>
      </c>
      <c r="F5493">
        <f t="shared" si="425"/>
        <v>2023</v>
      </c>
      <c r="G5493" t="str">
        <f t="shared" si="426"/>
        <v>November</v>
      </c>
      <c r="H5493">
        <f t="shared" si="427"/>
        <v>4</v>
      </c>
      <c r="I5493" t="str">
        <f t="shared" si="428"/>
        <v>Saturday</v>
      </c>
      <c r="J5493" s="2">
        <f t="shared" si="429"/>
        <v>2940000</v>
      </c>
      <c r="K5493" s="2"/>
    </row>
    <row r="5494" spans="1:11" x14ac:dyDescent="0.3">
      <c r="A5494" s="1">
        <v>45248</v>
      </c>
      <c r="B5494" t="s">
        <v>13</v>
      </c>
      <c r="C5494" t="s">
        <v>14</v>
      </c>
      <c r="D5494">
        <v>118</v>
      </c>
      <c r="E5494" s="2">
        <v>20000</v>
      </c>
      <c r="F5494">
        <f t="shared" si="425"/>
        <v>2023</v>
      </c>
      <c r="G5494" t="str">
        <f t="shared" si="426"/>
        <v>November</v>
      </c>
      <c r="H5494">
        <f t="shared" si="427"/>
        <v>4</v>
      </c>
      <c r="I5494" t="str">
        <f t="shared" si="428"/>
        <v>Saturday</v>
      </c>
      <c r="J5494" s="2">
        <f t="shared" si="429"/>
        <v>2360000</v>
      </c>
      <c r="K5494" s="2"/>
    </row>
    <row r="5495" spans="1:11" x14ac:dyDescent="0.3">
      <c r="A5495" s="1">
        <v>45248</v>
      </c>
      <c r="B5495" t="s">
        <v>15</v>
      </c>
      <c r="C5495" t="s">
        <v>16</v>
      </c>
      <c r="D5495">
        <v>241</v>
      </c>
      <c r="E5495" s="2">
        <v>5000</v>
      </c>
      <c r="F5495">
        <f t="shared" si="425"/>
        <v>2023</v>
      </c>
      <c r="G5495" t="str">
        <f t="shared" si="426"/>
        <v>November</v>
      </c>
      <c r="H5495">
        <f t="shared" si="427"/>
        <v>4</v>
      </c>
      <c r="I5495" t="str">
        <f t="shared" si="428"/>
        <v>Saturday</v>
      </c>
      <c r="J5495" s="2">
        <f t="shared" si="429"/>
        <v>1205000</v>
      </c>
      <c r="K5495" s="2"/>
    </row>
    <row r="5496" spans="1:11" x14ac:dyDescent="0.3">
      <c r="A5496" s="1">
        <v>45248</v>
      </c>
      <c r="B5496" t="s">
        <v>17</v>
      </c>
      <c r="C5496" t="s">
        <v>18</v>
      </c>
      <c r="D5496">
        <v>95</v>
      </c>
      <c r="E5496" s="2">
        <v>25000</v>
      </c>
      <c r="F5496">
        <f t="shared" si="425"/>
        <v>2023</v>
      </c>
      <c r="G5496" t="str">
        <f t="shared" si="426"/>
        <v>November</v>
      </c>
      <c r="H5496">
        <f t="shared" si="427"/>
        <v>4</v>
      </c>
      <c r="I5496" t="str">
        <f t="shared" si="428"/>
        <v>Saturday</v>
      </c>
      <c r="J5496" s="2">
        <f t="shared" si="429"/>
        <v>2375000</v>
      </c>
      <c r="K5496" s="2"/>
    </row>
    <row r="5497" spans="1:11" x14ac:dyDescent="0.3">
      <c r="A5497" s="1">
        <v>45248</v>
      </c>
      <c r="B5497" t="s">
        <v>19</v>
      </c>
      <c r="C5497" t="s">
        <v>20</v>
      </c>
      <c r="D5497">
        <v>67</v>
      </c>
      <c r="E5497" s="2">
        <v>30000</v>
      </c>
      <c r="F5497">
        <f t="shared" si="425"/>
        <v>2023</v>
      </c>
      <c r="G5497" t="str">
        <f t="shared" si="426"/>
        <v>November</v>
      </c>
      <c r="H5497">
        <f t="shared" si="427"/>
        <v>4</v>
      </c>
      <c r="I5497" t="str">
        <f t="shared" si="428"/>
        <v>Saturday</v>
      </c>
      <c r="J5497" s="2">
        <f t="shared" si="429"/>
        <v>2010000</v>
      </c>
      <c r="K5497" s="2"/>
    </row>
    <row r="5498" spans="1:11" x14ac:dyDescent="0.3">
      <c r="A5498" s="1">
        <v>45249</v>
      </c>
      <c r="B5498" t="s">
        <v>5</v>
      </c>
      <c r="C5498" t="s">
        <v>6</v>
      </c>
      <c r="D5498">
        <v>107</v>
      </c>
      <c r="E5498" s="2">
        <v>50000</v>
      </c>
      <c r="F5498">
        <f t="shared" si="425"/>
        <v>2023</v>
      </c>
      <c r="G5498" t="str">
        <f t="shared" si="426"/>
        <v>November</v>
      </c>
      <c r="H5498">
        <f t="shared" si="427"/>
        <v>4</v>
      </c>
      <c r="I5498" t="str">
        <f t="shared" si="428"/>
        <v>Sunday</v>
      </c>
      <c r="J5498" s="2">
        <f t="shared" si="429"/>
        <v>5350000</v>
      </c>
      <c r="K5498" s="2"/>
    </row>
    <row r="5499" spans="1:11" x14ac:dyDescent="0.3">
      <c r="A5499" s="1">
        <v>45249</v>
      </c>
      <c r="B5499" t="s">
        <v>7</v>
      </c>
      <c r="C5499" t="s">
        <v>8</v>
      </c>
      <c r="D5499">
        <v>82</v>
      </c>
      <c r="E5499" s="2">
        <v>35000</v>
      </c>
      <c r="F5499">
        <f t="shared" si="425"/>
        <v>2023</v>
      </c>
      <c r="G5499" t="str">
        <f t="shared" si="426"/>
        <v>November</v>
      </c>
      <c r="H5499">
        <f t="shared" si="427"/>
        <v>4</v>
      </c>
      <c r="I5499" t="str">
        <f t="shared" si="428"/>
        <v>Sunday</v>
      </c>
      <c r="J5499" s="2">
        <f t="shared" si="429"/>
        <v>2870000</v>
      </c>
      <c r="K5499" s="2"/>
    </row>
    <row r="5500" spans="1:11" x14ac:dyDescent="0.3">
      <c r="A5500" s="1">
        <v>45249</v>
      </c>
      <c r="B5500" t="s">
        <v>9</v>
      </c>
      <c r="C5500" t="s">
        <v>10</v>
      </c>
      <c r="D5500">
        <v>118</v>
      </c>
      <c r="E5500" s="2">
        <v>45000</v>
      </c>
      <c r="F5500">
        <f t="shared" si="425"/>
        <v>2023</v>
      </c>
      <c r="G5500" t="str">
        <f t="shared" si="426"/>
        <v>November</v>
      </c>
      <c r="H5500">
        <f t="shared" si="427"/>
        <v>4</v>
      </c>
      <c r="I5500" t="str">
        <f t="shared" si="428"/>
        <v>Sunday</v>
      </c>
      <c r="J5500" s="2">
        <f t="shared" si="429"/>
        <v>5310000</v>
      </c>
      <c r="K5500" s="2"/>
    </row>
    <row r="5501" spans="1:11" x14ac:dyDescent="0.3">
      <c r="A5501" s="1">
        <v>45249</v>
      </c>
      <c r="B5501" t="s">
        <v>11</v>
      </c>
      <c r="C5501" t="s">
        <v>12</v>
      </c>
      <c r="D5501">
        <v>51</v>
      </c>
      <c r="E5501" s="2">
        <v>60000</v>
      </c>
      <c r="F5501">
        <f t="shared" si="425"/>
        <v>2023</v>
      </c>
      <c r="G5501" t="str">
        <f t="shared" si="426"/>
        <v>November</v>
      </c>
      <c r="H5501">
        <f t="shared" si="427"/>
        <v>4</v>
      </c>
      <c r="I5501" t="str">
        <f t="shared" si="428"/>
        <v>Sunday</v>
      </c>
      <c r="J5501" s="2">
        <f t="shared" si="429"/>
        <v>3060000</v>
      </c>
      <c r="K5501" s="2"/>
    </row>
    <row r="5502" spans="1:11" x14ac:dyDescent="0.3">
      <c r="A5502" s="1">
        <v>45249</v>
      </c>
      <c r="B5502" t="s">
        <v>13</v>
      </c>
      <c r="C5502" t="s">
        <v>14</v>
      </c>
      <c r="D5502">
        <v>109</v>
      </c>
      <c r="E5502" s="2">
        <v>20000</v>
      </c>
      <c r="F5502">
        <f t="shared" si="425"/>
        <v>2023</v>
      </c>
      <c r="G5502" t="str">
        <f t="shared" si="426"/>
        <v>November</v>
      </c>
      <c r="H5502">
        <f t="shared" si="427"/>
        <v>4</v>
      </c>
      <c r="I5502" t="str">
        <f t="shared" si="428"/>
        <v>Sunday</v>
      </c>
      <c r="J5502" s="2">
        <f t="shared" si="429"/>
        <v>2180000</v>
      </c>
      <c r="K5502" s="2"/>
    </row>
    <row r="5503" spans="1:11" x14ac:dyDescent="0.3">
      <c r="A5503" s="1">
        <v>45249</v>
      </c>
      <c r="B5503" t="s">
        <v>15</v>
      </c>
      <c r="C5503" t="s">
        <v>16</v>
      </c>
      <c r="D5503">
        <v>218</v>
      </c>
      <c r="E5503" s="2">
        <v>5000</v>
      </c>
      <c r="F5503">
        <f t="shared" si="425"/>
        <v>2023</v>
      </c>
      <c r="G5503" t="str">
        <f t="shared" si="426"/>
        <v>November</v>
      </c>
      <c r="H5503">
        <f t="shared" si="427"/>
        <v>4</v>
      </c>
      <c r="I5503" t="str">
        <f t="shared" si="428"/>
        <v>Sunday</v>
      </c>
      <c r="J5503" s="2">
        <f t="shared" si="429"/>
        <v>1090000</v>
      </c>
      <c r="K5503" s="2"/>
    </row>
    <row r="5504" spans="1:11" x14ac:dyDescent="0.3">
      <c r="A5504" s="1">
        <v>45249</v>
      </c>
      <c r="B5504" t="s">
        <v>17</v>
      </c>
      <c r="C5504" t="s">
        <v>18</v>
      </c>
      <c r="D5504">
        <v>93</v>
      </c>
      <c r="E5504" s="2">
        <v>25000</v>
      </c>
      <c r="F5504">
        <f t="shared" si="425"/>
        <v>2023</v>
      </c>
      <c r="G5504" t="str">
        <f t="shared" si="426"/>
        <v>November</v>
      </c>
      <c r="H5504">
        <f t="shared" si="427"/>
        <v>4</v>
      </c>
      <c r="I5504" t="str">
        <f t="shared" si="428"/>
        <v>Sunday</v>
      </c>
      <c r="J5504" s="2">
        <f t="shared" si="429"/>
        <v>2325000</v>
      </c>
      <c r="K5504" s="2"/>
    </row>
    <row r="5505" spans="1:11" x14ac:dyDescent="0.3">
      <c r="A5505" s="1">
        <v>45249</v>
      </c>
      <c r="B5505" t="s">
        <v>19</v>
      </c>
      <c r="C5505" t="s">
        <v>20</v>
      </c>
      <c r="D5505">
        <v>62</v>
      </c>
      <c r="E5505" s="2">
        <v>30000</v>
      </c>
      <c r="F5505">
        <f t="shared" si="425"/>
        <v>2023</v>
      </c>
      <c r="G5505" t="str">
        <f t="shared" si="426"/>
        <v>November</v>
      </c>
      <c r="H5505">
        <f t="shared" si="427"/>
        <v>4</v>
      </c>
      <c r="I5505" t="str">
        <f t="shared" si="428"/>
        <v>Sunday</v>
      </c>
      <c r="J5505" s="2">
        <f t="shared" si="429"/>
        <v>1860000</v>
      </c>
      <c r="K5505" s="2"/>
    </row>
    <row r="5506" spans="1:11" x14ac:dyDescent="0.3">
      <c r="A5506" s="1">
        <v>45250</v>
      </c>
      <c r="B5506" t="s">
        <v>5</v>
      </c>
      <c r="C5506" t="s">
        <v>6</v>
      </c>
      <c r="D5506">
        <v>108</v>
      </c>
      <c r="E5506" s="2">
        <v>50000</v>
      </c>
      <c r="F5506">
        <f t="shared" ref="F5506:F5569" si="430">YEAR(A5506)</f>
        <v>2023</v>
      </c>
      <c r="G5506" t="str">
        <f t="shared" ref="G5506:G5569" si="431">TEXT(A5506,"mmmm")</f>
        <v>November</v>
      </c>
      <c r="H5506">
        <f t="shared" ref="H5506:H5569" si="432">ROUNDUP(MONTH(A5506)/3,0)</f>
        <v>4</v>
      </c>
      <c r="I5506" t="str">
        <f t="shared" ref="I5506:I5569" si="433">TEXT(A5506,"dddd")</f>
        <v>Monday</v>
      </c>
      <c r="J5506" s="2">
        <f t="shared" ref="J5506:J5569" si="434">D5506*E5506</f>
        <v>5400000</v>
      </c>
      <c r="K5506" s="2"/>
    </row>
    <row r="5507" spans="1:11" x14ac:dyDescent="0.3">
      <c r="A5507" s="1">
        <v>45250</v>
      </c>
      <c r="B5507" t="s">
        <v>7</v>
      </c>
      <c r="C5507" t="s">
        <v>8</v>
      </c>
      <c r="D5507">
        <v>82</v>
      </c>
      <c r="E5507" s="2">
        <v>35000</v>
      </c>
      <c r="F5507">
        <f t="shared" si="430"/>
        <v>2023</v>
      </c>
      <c r="G5507" t="str">
        <f t="shared" si="431"/>
        <v>November</v>
      </c>
      <c r="H5507">
        <f t="shared" si="432"/>
        <v>4</v>
      </c>
      <c r="I5507" t="str">
        <f t="shared" si="433"/>
        <v>Monday</v>
      </c>
      <c r="J5507" s="2">
        <f t="shared" si="434"/>
        <v>2870000</v>
      </c>
      <c r="K5507" s="2"/>
    </row>
    <row r="5508" spans="1:11" x14ac:dyDescent="0.3">
      <c r="A5508" s="1">
        <v>45250</v>
      </c>
      <c r="B5508" t="s">
        <v>9</v>
      </c>
      <c r="C5508" t="s">
        <v>10</v>
      </c>
      <c r="D5508">
        <v>112</v>
      </c>
      <c r="E5508" s="2">
        <v>45000</v>
      </c>
      <c r="F5508">
        <f t="shared" si="430"/>
        <v>2023</v>
      </c>
      <c r="G5508" t="str">
        <f t="shared" si="431"/>
        <v>November</v>
      </c>
      <c r="H5508">
        <f t="shared" si="432"/>
        <v>4</v>
      </c>
      <c r="I5508" t="str">
        <f t="shared" si="433"/>
        <v>Monday</v>
      </c>
      <c r="J5508" s="2">
        <f t="shared" si="434"/>
        <v>5040000</v>
      </c>
      <c r="K5508" s="2"/>
    </row>
    <row r="5509" spans="1:11" x14ac:dyDescent="0.3">
      <c r="A5509" s="1">
        <v>45250</v>
      </c>
      <c r="B5509" t="s">
        <v>11</v>
      </c>
      <c r="C5509" t="s">
        <v>12</v>
      </c>
      <c r="D5509">
        <v>52</v>
      </c>
      <c r="E5509" s="2">
        <v>60000</v>
      </c>
      <c r="F5509">
        <f t="shared" si="430"/>
        <v>2023</v>
      </c>
      <c r="G5509" t="str">
        <f t="shared" si="431"/>
        <v>November</v>
      </c>
      <c r="H5509">
        <f t="shared" si="432"/>
        <v>4</v>
      </c>
      <c r="I5509" t="str">
        <f t="shared" si="433"/>
        <v>Monday</v>
      </c>
      <c r="J5509" s="2">
        <f t="shared" si="434"/>
        <v>3120000</v>
      </c>
      <c r="K5509" s="2"/>
    </row>
    <row r="5510" spans="1:11" x14ac:dyDescent="0.3">
      <c r="A5510" s="1">
        <v>45250</v>
      </c>
      <c r="B5510" t="s">
        <v>13</v>
      </c>
      <c r="C5510" t="s">
        <v>14</v>
      </c>
      <c r="D5510">
        <v>111</v>
      </c>
      <c r="E5510" s="2">
        <v>20000</v>
      </c>
      <c r="F5510">
        <f t="shared" si="430"/>
        <v>2023</v>
      </c>
      <c r="G5510" t="str">
        <f t="shared" si="431"/>
        <v>November</v>
      </c>
      <c r="H5510">
        <f t="shared" si="432"/>
        <v>4</v>
      </c>
      <c r="I5510" t="str">
        <f t="shared" si="433"/>
        <v>Monday</v>
      </c>
      <c r="J5510" s="2">
        <f t="shared" si="434"/>
        <v>2220000</v>
      </c>
      <c r="K5510" s="2"/>
    </row>
    <row r="5511" spans="1:11" x14ac:dyDescent="0.3">
      <c r="A5511" s="1">
        <v>45250</v>
      </c>
      <c r="B5511" t="s">
        <v>15</v>
      </c>
      <c r="C5511" t="s">
        <v>16</v>
      </c>
      <c r="D5511">
        <v>223</v>
      </c>
      <c r="E5511" s="2">
        <v>5000</v>
      </c>
      <c r="F5511">
        <f t="shared" si="430"/>
        <v>2023</v>
      </c>
      <c r="G5511" t="str">
        <f t="shared" si="431"/>
        <v>November</v>
      </c>
      <c r="H5511">
        <f t="shared" si="432"/>
        <v>4</v>
      </c>
      <c r="I5511" t="str">
        <f t="shared" si="433"/>
        <v>Monday</v>
      </c>
      <c r="J5511" s="2">
        <f t="shared" si="434"/>
        <v>1115000</v>
      </c>
      <c r="K5511" s="2"/>
    </row>
    <row r="5512" spans="1:11" x14ac:dyDescent="0.3">
      <c r="A5512" s="1">
        <v>45250</v>
      </c>
      <c r="B5512" t="s">
        <v>17</v>
      </c>
      <c r="C5512" t="s">
        <v>18</v>
      </c>
      <c r="D5512">
        <v>86</v>
      </c>
      <c r="E5512" s="2">
        <v>25000</v>
      </c>
      <c r="F5512">
        <f t="shared" si="430"/>
        <v>2023</v>
      </c>
      <c r="G5512" t="str">
        <f t="shared" si="431"/>
        <v>November</v>
      </c>
      <c r="H5512">
        <f t="shared" si="432"/>
        <v>4</v>
      </c>
      <c r="I5512" t="str">
        <f t="shared" si="433"/>
        <v>Monday</v>
      </c>
      <c r="J5512" s="2">
        <f t="shared" si="434"/>
        <v>2150000</v>
      </c>
      <c r="K5512" s="2"/>
    </row>
    <row r="5513" spans="1:11" x14ac:dyDescent="0.3">
      <c r="A5513" s="1">
        <v>45250</v>
      </c>
      <c r="B5513" t="s">
        <v>19</v>
      </c>
      <c r="C5513" t="s">
        <v>20</v>
      </c>
      <c r="D5513">
        <v>69</v>
      </c>
      <c r="E5513" s="2">
        <v>30000</v>
      </c>
      <c r="F5513">
        <f t="shared" si="430"/>
        <v>2023</v>
      </c>
      <c r="G5513" t="str">
        <f t="shared" si="431"/>
        <v>November</v>
      </c>
      <c r="H5513">
        <f t="shared" si="432"/>
        <v>4</v>
      </c>
      <c r="I5513" t="str">
        <f t="shared" si="433"/>
        <v>Monday</v>
      </c>
      <c r="J5513" s="2">
        <f t="shared" si="434"/>
        <v>2070000</v>
      </c>
      <c r="K5513" s="2"/>
    </row>
    <row r="5514" spans="1:11" x14ac:dyDescent="0.3">
      <c r="A5514" s="1">
        <v>45251</v>
      </c>
      <c r="B5514" t="s">
        <v>5</v>
      </c>
      <c r="C5514" t="s">
        <v>6</v>
      </c>
      <c r="D5514">
        <v>122</v>
      </c>
      <c r="E5514" s="2">
        <v>50000</v>
      </c>
      <c r="F5514">
        <f t="shared" si="430"/>
        <v>2023</v>
      </c>
      <c r="G5514" t="str">
        <f t="shared" si="431"/>
        <v>November</v>
      </c>
      <c r="H5514">
        <f t="shared" si="432"/>
        <v>4</v>
      </c>
      <c r="I5514" t="str">
        <f t="shared" si="433"/>
        <v>Tuesday</v>
      </c>
      <c r="J5514" s="2">
        <f t="shared" si="434"/>
        <v>6100000</v>
      </c>
      <c r="K5514" s="2"/>
    </row>
    <row r="5515" spans="1:11" x14ac:dyDescent="0.3">
      <c r="A5515" s="1">
        <v>45251</v>
      </c>
      <c r="B5515" t="s">
        <v>7</v>
      </c>
      <c r="C5515" t="s">
        <v>8</v>
      </c>
      <c r="D5515">
        <v>90</v>
      </c>
      <c r="E5515" s="2">
        <v>35000</v>
      </c>
      <c r="F5515">
        <f t="shared" si="430"/>
        <v>2023</v>
      </c>
      <c r="G5515" t="str">
        <f t="shared" si="431"/>
        <v>November</v>
      </c>
      <c r="H5515">
        <f t="shared" si="432"/>
        <v>4</v>
      </c>
      <c r="I5515" t="str">
        <f t="shared" si="433"/>
        <v>Tuesday</v>
      </c>
      <c r="J5515" s="2">
        <f t="shared" si="434"/>
        <v>3150000</v>
      </c>
      <c r="K5515" s="2"/>
    </row>
    <row r="5516" spans="1:11" x14ac:dyDescent="0.3">
      <c r="A5516" s="1">
        <v>45251</v>
      </c>
      <c r="B5516" t="s">
        <v>9</v>
      </c>
      <c r="C5516" t="s">
        <v>10</v>
      </c>
      <c r="D5516">
        <v>107</v>
      </c>
      <c r="E5516" s="2">
        <v>45000</v>
      </c>
      <c r="F5516">
        <f t="shared" si="430"/>
        <v>2023</v>
      </c>
      <c r="G5516" t="str">
        <f t="shared" si="431"/>
        <v>November</v>
      </c>
      <c r="H5516">
        <f t="shared" si="432"/>
        <v>4</v>
      </c>
      <c r="I5516" t="str">
        <f t="shared" si="433"/>
        <v>Tuesday</v>
      </c>
      <c r="J5516" s="2">
        <f t="shared" si="434"/>
        <v>4815000</v>
      </c>
      <c r="K5516" s="2"/>
    </row>
    <row r="5517" spans="1:11" x14ac:dyDescent="0.3">
      <c r="A5517" s="1">
        <v>45251</v>
      </c>
      <c r="B5517" t="s">
        <v>11</v>
      </c>
      <c r="C5517" t="s">
        <v>12</v>
      </c>
      <c r="D5517">
        <v>53</v>
      </c>
      <c r="E5517" s="2">
        <v>60000</v>
      </c>
      <c r="F5517">
        <f t="shared" si="430"/>
        <v>2023</v>
      </c>
      <c r="G5517" t="str">
        <f t="shared" si="431"/>
        <v>November</v>
      </c>
      <c r="H5517">
        <f t="shared" si="432"/>
        <v>4</v>
      </c>
      <c r="I5517" t="str">
        <f t="shared" si="433"/>
        <v>Tuesday</v>
      </c>
      <c r="J5517" s="2">
        <f t="shared" si="434"/>
        <v>3180000</v>
      </c>
      <c r="K5517" s="2"/>
    </row>
    <row r="5518" spans="1:11" x14ac:dyDescent="0.3">
      <c r="A5518" s="1">
        <v>45251</v>
      </c>
      <c r="B5518" t="s">
        <v>13</v>
      </c>
      <c r="C5518" t="s">
        <v>14</v>
      </c>
      <c r="D5518">
        <v>111</v>
      </c>
      <c r="E5518" s="2">
        <v>20000</v>
      </c>
      <c r="F5518">
        <f t="shared" si="430"/>
        <v>2023</v>
      </c>
      <c r="G5518" t="str">
        <f t="shared" si="431"/>
        <v>November</v>
      </c>
      <c r="H5518">
        <f t="shared" si="432"/>
        <v>4</v>
      </c>
      <c r="I5518" t="str">
        <f t="shared" si="433"/>
        <v>Tuesday</v>
      </c>
      <c r="J5518" s="2">
        <f t="shared" si="434"/>
        <v>2220000</v>
      </c>
      <c r="K5518" s="2"/>
    </row>
    <row r="5519" spans="1:11" x14ac:dyDescent="0.3">
      <c r="A5519" s="1">
        <v>45251</v>
      </c>
      <c r="B5519" t="s">
        <v>15</v>
      </c>
      <c r="C5519" t="s">
        <v>16</v>
      </c>
      <c r="D5519">
        <v>225</v>
      </c>
      <c r="E5519" s="2">
        <v>5000</v>
      </c>
      <c r="F5519">
        <f t="shared" si="430"/>
        <v>2023</v>
      </c>
      <c r="G5519" t="str">
        <f t="shared" si="431"/>
        <v>November</v>
      </c>
      <c r="H5519">
        <f t="shared" si="432"/>
        <v>4</v>
      </c>
      <c r="I5519" t="str">
        <f t="shared" si="433"/>
        <v>Tuesday</v>
      </c>
      <c r="J5519" s="2">
        <f t="shared" si="434"/>
        <v>1125000</v>
      </c>
      <c r="K5519" s="2"/>
    </row>
    <row r="5520" spans="1:11" x14ac:dyDescent="0.3">
      <c r="A5520" s="1">
        <v>45251</v>
      </c>
      <c r="B5520" t="s">
        <v>17</v>
      </c>
      <c r="C5520" t="s">
        <v>18</v>
      </c>
      <c r="D5520">
        <v>83</v>
      </c>
      <c r="E5520" s="2">
        <v>25000</v>
      </c>
      <c r="F5520">
        <f t="shared" si="430"/>
        <v>2023</v>
      </c>
      <c r="G5520" t="str">
        <f t="shared" si="431"/>
        <v>November</v>
      </c>
      <c r="H5520">
        <f t="shared" si="432"/>
        <v>4</v>
      </c>
      <c r="I5520" t="str">
        <f t="shared" si="433"/>
        <v>Tuesday</v>
      </c>
      <c r="J5520" s="2">
        <f t="shared" si="434"/>
        <v>2075000</v>
      </c>
      <c r="K5520" s="2"/>
    </row>
    <row r="5521" spans="1:11" x14ac:dyDescent="0.3">
      <c r="A5521" s="1">
        <v>45251</v>
      </c>
      <c r="B5521" t="s">
        <v>19</v>
      </c>
      <c r="C5521" t="s">
        <v>20</v>
      </c>
      <c r="D5521">
        <v>64</v>
      </c>
      <c r="E5521" s="2">
        <v>30000</v>
      </c>
      <c r="F5521">
        <f t="shared" si="430"/>
        <v>2023</v>
      </c>
      <c r="G5521" t="str">
        <f t="shared" si="431"/>
        <v>November</v>
      </c>
      <c r="H5521">
        <f t="shared" si="432"/>
        <v>4</v>
      </c>
      <c r="I5521" t="str">
        <f t="shared" si="433"/>
        <v>Tuesday</v>
      </c>
      <c r="J5521" s="2">
        <f t="shared" si="434"/>
        <v>1920000</v>
      </c>
      <c r="K5521" s="2"/>
    </row>
    <row r="5522" spans="1:11" x14ac:dyDescent="0.3">
      <c r="A5522" s="1">
        <v>45252</v>
      </c>
      <c r="B5522" t="s">
        <v>5</v>
      </c>
      <c r="C5522" t="s">
        <v>6</v>
      </c>
      <c r="D5522">
        <v>117</v>
      </c>
      <c r="E5522" s="2">
        <v>50000</v>
      </c>
      <c r="F5522">
        <f t="shared" si="430"/>
        <v>2023</v>
      </c>
      <c r="G5522" t="str">
        <f t="shared" si="431"/>
        <v>November</v>
      </c>
      <c r="H5522">
        <f t="shared" si="432"/>
        <v>4</v>
      </c>
      <c r="I5522" t="str">
        <f t="shared" si="433"/>
        <v>Wednesday</v>
      </c>
      <c r="J5522" s="2">
        <f t="shared" si="434"/>
        <v>5850000</v>
      </c>
      <c r="K5522" s="2"/>
    </row>
    <row r="5523" spans="1:11" x14ac:dyDescent="0.3">
      <c r="A5523" s="1">
        <v>45252</v>
      </c>
      <c r="B5523" t="s">
        <v>7</v>
      </c>
      <c r="C5523" t="s">
        <v>8</v>
      </c>
      <c r="D5523">
        <v>90</v>
      </c>
      <c r="E5523" s="2">
        <v>35000</v>
      </c>
      <c r="F5523">
        <f t="shared" si="430"/>
        <v>2023</v>
      </c>
      <c r="G5523" t="str">
        <f t="shared" si="431"/>
        <v>November</v>
      </c>
      <c r="H5523">
        <f t="shared" si="432"/>
        <v>4</v>
      </c>
      <c r="I5523" t="str">
        <f t="shared" si="433"/>
        <v>Wednesday</v>
      </c>
      <c r="J5523" s="2">
        <f t="shared" si="434"/>
        <v>3150000</v>
      </c>
      <c r="K5523" s="2"/>
    </row>
    <row r="5524" spans="1:11" x14ac:dyDescent="0.3">
      <c r="A5524" s="1">
        <v>45252</v>
      </c>
      <c r="B5524" t="s">
        <v>9</v>
      </c>
      <c r="C5524" t="s">
        <v>10</v>
      </c>
      <c r="D5524">
        <v>109</v>
      </c>
      <c r="E5524" s="2">
        <v>45000</v>
      </c>
      <c r="F5524">
        <f t="shared" si="430"/>
        <v>2023</v>
      </c>
      <c r="G5524" t="str">
        <f t="shared" si="431"/>
        <v>November</v>
      </c>
      <c r="H5524">
        <f t="shared" si="432"/>
        <v>4</v>
      </c>
      <c r="I5524" t="str">
        <f t="shared" si="433"/>
        <v>Wednesday</v>
      </c>
      <c r="J5524" s="2">
        <f t="shared" si="434"/>
        <v>4905000</v>
      </c>
      <c r="K5524" s="2"/>
    </row>
    <row r="5525" spans="1:11" x14ac:dyDescent="0.3">
      <c r="A5525" s="1">
        <v>45252</v>
      </c>
      <c r="B5525" t="s">
        <v>11</v>
      </c>
      <c r="C5525" t="s">
        <v>12</v>
      </c>
      <c r="D5525">
        <v>49</v>
      </c>
      <c r="E5525" s="2">
        <v>60000</v>
      </c>
      <c r="F5525">
        <f t="shared" si="430"/>
        <v>2023</v>
      </c>
      <c r="G5525" t="str">
        <f t="shared" si="431"/>
        <v>November</v>
      </c>
      <c r="H5525">
        <f t="shared" si="432"/>
        <v>4</v>
      </c>
      <c r="I5525" t="str">
        <f t="shared" si="433"/>
        <v>Wednesday</v>
      </c>
      <c r="J5525" s="2">
        <f t="shared" si="434"/>
        <v>2940000</v>
      </c>
      <c r="K5525" s="2"/>
    </row>
    <row r="5526" spans="1:11" x14ac:dyDescent="0.3">
      <c r="A5526" s="1">
        <v>45252</v>
      </c>
      <c r="B5526" t="s">
        <v>13</v>
      </c>
      <c r="C5526" t="s">
        <v>14</v>
      </c>
      <c r="D5526">
        <v>108</v>
      </c>
      <c r="E5526" s="2">
        <v>20000</v>
      </c>
      <c r="F5526">
        <f t="shared" si="430"/>
        <v>2023</v>
      </c>
      <c r="G5526" t="str">
        <f t="shared" si="431"/>
        <v>November</v>
      </c>
      <c r="H5526">
        <f t="shared" si="432"/>
        <v>4</v>
      </c>
      <c r="I5526" t="str">
        <f t="shared" si="433"/>
        <v>Wednesday</v>
      </c>
      <c r="J5526" s="2">
        <f t="shared" si="434"/>
        <v>2160000</v>
      </c>
      <c r="K5526" s="2"/>
    </row>
    <row r="5527" spans="1:11" x14ac:dyDescent="0.3">
      <c r="A5527" s="1">
        <v>45252</v>
      </c>
      <c r="B5527" t="s">
        <v>15</v>
      </c>
      <c r="C5527" t="s">
        <v>16</v>
      </c>
      <c r="D5527">
        <v>226</v>
      </c>
      <c r="E5527" s="2">
        <v>5000</v>
      </c>
      <c r="F5527">
        <f t="shared" si="430"/>
        <v>2023</v>
      </c>
      <c r="G5527" t="str">
        <f t="shared" si="431"/>
        <v>November</v>
      </c>
      <c r="H5527">
        <f t="shared" si="432"/>
        <v>4</v>
      </c>
      <c r="I5527" t="str">
        <f t="shared" si="433"/>
        <v>Wednesday</v>
      </c>
      <c r="J5527" s="2">
        <f t="shared" si="434"/>
        <v>1130000</v>
      </c>
      <c r="K5527" s="2"/>
    </row>
    <row r="5528" spans="1:11" x14ac:dyDescent="0.3">
      <c r="A5528" s="1">
        <v>45252</v>
      </c>
      <c r="B5528" t="s">
        <v>17</v>
      </c>
      <c r="C5528" t="s">
        <v>18</v>
      </c>
      <c r="D5528">
        <v>82</v>
      </c>
      <c r="E5528" s="2">
        <v>25000</v>
      </c>
      <c r="F5528">
        <f t="shared" si="430"/>
        <v>2023</v>
      </c>
      <c r="G5528" t="str">
        <f t="shared" si="431"/>
        <v>November</v>
      </c>
      <c r="H5528">
        <f t="shared" si="432"/>
        <v>4</v>
      </c>
      <c r="I5528" t="str">
        <f t="shared" si="433"/>
        <v>Wednesday</v>
      </c>
      <c r="J5528" s="2">
        <f t="shared" si="434"/>
        <v>2050000</v>
      </c>
      <c r="K5528" s="2"/>
    </row>
    <row r="5529" spans="1:11" x14ac:dyDescent="0.3">
      <c r="A5529" s="1">
        <v>45252</v>
      </c>
      <c r="B5529" t="s">
        <v>19</v>
      </c>
      <c r="C5529" t="s">
        <v>20</v>
      </c>
      <c r="D5529">
        <v>73</v>
      </c>
      <c r="E5529" s="2">
        <v>30000</v>
      </c>
      <c r="F5529">
        <f t="shared" si="430"/>
        <v>2023</v>
      </c>
      <c r="G5529" t="str">
        <f t="shared" si="431"/>
        <v>November</v>
      </c>
      <c r="H5529">
        <f t="shared" si="432"/>
        <v>4</v>
      </c>
      <c r="I5529" t="str">
        <f t="shared" si="433"/>
        <v>Wednesday</v>
      </c>
      <c r="J5529" s="2">
        <f t="shared" si="434"/>
        <v>2190000</v>
      </c>
      <c r="K5529" s="2"/>
    </row>
    <row r="5530" spans="1:11" x14ac:dyDescent="0.3">
      <c r="A5530" s="1">
        <v>45253</v>
      </c>
      <c r="B5530" t="s">
        <v>5</v>
      </c>
      <c r="C5530" t="s">
        <v>6</v>
      </c>
      <c r="D5530">
        <v>119</v>
      </c>
      <c r="E5530" s="2">
        <v>50000</v>
      </c>
      <c r="F5530">
        <f t="shared" si="430"/>
        <v>2023</v>
      </c>
      <c r="G5530" t="str">
        <f t="shared" si="431"/>
        <v>November</v>
      </c>
      <c r="H5530">
        <f t="shared" si="432"/>
        <v>4</v>
      </c>
      <c r="I5530" t="str">
        <f t="shared" si="433"/>
        <v>Thursday</v>
      </c>
      <c r="J5530" s="2">
        <f t="shared" si="434"/>
        <v>5950000</v>
      </c>
      <c r="K5530" s="2"/>
    </row>
    <row r="5531" spans="1:11" x14ac:dyDescent="0.3">
      <c r="A5531" s="1">
        <v>45253</v>
      </c>
      <c r="B5531" t="s">
        <v>7</v>
      </c>
      <c r="C5531" t="s">
        <v>8</v>
      </c>
      <c r="D5531">
        <v>84</v>
      </c>
      <c r="E5531" s="2">
        <v>35000</v>
      </c>
      <c r="F5531">
        <f t="shared" si="430"/>
        <v>2023</v>
      </c>
      <c r="G5531" t="str">
        <f t="shared" si="431"/>
        <v>November</v>
      </c>
      <c r="H5531">
        <f t="shared" si="432"/>
        <v>4</v>
      </c>
      <c r="I5531" t="str">
        <f t="shared" si="433"/>
        <v>Thursday</v>
      </c>
      <c r="J5531" s="2">
        <f t="shared" si="434"/>
        <v>2940000</v>
      </c>
      <c r="K5531" s="2"/>
    </row>
    <row r="5532" spans="1:11" x14ac:dyDescent="0.3">
      <c r="A5532" s="1">
        <v>45253</v>
      </c>
      <c r="B5532" t="s">
        <v>9</v>
      </c>
      <c r="C5532" t="s">
        <v>10</v>
      </c>
      <c r="D5532">
        <v>122</v>
      </c>
      <c r="E5532" s="2">
        <v>45000</v>
      </c>
      <c r="F5532">
        <f t="shared" si="430"/>
        <v>2023</v>
      </c>
      <c r="G5532" t="str">
        <f t="shared" si="431"/>
        <v>November</v>
      </c>
      <c r="H5532">
        <f t="shared" si="432"/>
        <v>4</v>
      </c>
      <c r="I5532" t="str">
        <f t="shared" si="433"/>
        <v>Thursday</v>
      </c>
      <c r="J5532" s="2">
        <f t="shared" si="434"/>
        <v>5490000</v>
      </c>
      <c r="K5532" s="2"/>
    </row>
    <row r="5533" spans="1:11" x14ac:dyDescent="0.3">
      <c r="A5533" s="1">
        <v>45253</v>
      </c>
      <c r="B5533" t="s">
        <v>11</v>
      </c>
      <c r="C5533" t="s">
        <v>12</v>
      </c>
      <c r="D5533">
        <v>49</v>
      </c>
      <c r="E5533" s="2">
        <v>60000</v>
      </c>
      <c r="F5533">
        <f t="shared" si="430"/>
        <v>2023</v>
      </c>
      <c r="G5533" t="str">
        <f t="shared" si="431"/>
        <v>November</v>
      </c>
      <c r="H5533">
        <f t="shared" si="432"/>
        <v>4</v>
      </c>
      <c r="I5533" t="str">
        <f t="shared" si="433"/>
        <v>Thursday</v>
      </c>
      <c r="J5533" s="2">
        <f t="shared" si="434"/>
        <v>2940000</v>
      </c>
      <c r="K5533" s="2"/>
    </row>
    <row r="5534" spans="1:11" x14ac:dyDescent="0.3">
      <c r="A5534" s="1">
        <v>45253</v>
      </c>
      <c r="B5534" t="s">
        <v>13</v>
      </c>
      <c r="C5534" t="s">
        <v>14</v>
      </c>
      <c r="D5534">
        <v>113</v>
      </c>
      <c r="E5534" s="2">
        <v>20000</v>
      </c>
      <c r="F5534">
        <f t="shared" si="430"/>
        <v>2023</v>
      </c>
      <c r="G5534" t="str">
        <f t="shared" si="431"/>
        <v>November</v>
      </c>
      <c r="H5534">
        <f t="shared" si="432"/>
        <v>4</v>
      </c>
      <c r="I5534" t="str">
        <f t="shared" si="433"/>
        <v>Thursday</v>
      </c>
      <c r="J5534" s="2">
        <f t="shared" si="434"/>
        <v>2260000</v>
      </c>
      <c r="K5534" s="2"/>
    </row>
    <row r="5535" spans="1:11" x14ac:dyDescent="0.3">
      <c r="A5535" s="1">
        <v>45253</v>
      </c>
      <c r="B5535" t="s">
        <v>15</v>
      </c>
      <c r="C5535" t="s">
        <v>16</v>
      </c>
      <c r="D5535">
        <v>244</v>
      </c>
      <c r="E5535" s="2">
        <v>5000</v>
      </c>
      <c r="F5535">
        <f t="shared" si="430"/>
        <v>2023</v>
      </c>
      <c r="G5535" t="str">
        <f t="shared" si="431"/>
        <v>November</v>
      </c>
      <c r="H5535">
        <f t="shared" si="432"/>
        <v>4</v>
      </c>
      <c r="I5535" t="str">
        <f t="shared" si="433"/>
        <v>Thursday</v>
      </c>
      <c r="J5535" s="2">
        <f t="shared" si="434"/>
        <v>1220000</v>
      </c>
      <c r="K5535" s="2"/>
    </row>
    <row r="5536" spans="1:11" x14ac:dyDescent="0.3">
      <c r="A5536" s="1">
        <v>45253</v>
      </c>
      <c r="B5536" t="s">
        <v>17</v>
      </c>
      <c r="C5536" t="s">
        <v>18</v>
      </c>
      <c r="D5536">
        <v>85</v>
      </c>
      <c r="E5536" s="2">
        <v>25000</v>
      </c>
      <c r="F5536">
        <f t="shared" si="430"/>
        <v>2023</v>
      </c>
      <c r="G5536" t="str">
        <f t="shared" si="431"/>
        <v>November</v>
      </c>
      <c r="H5536">
        <f t="shared" si="432"/>
        <v>4</v>
      </c>
      <c r="I5536" t="str">
        <f t="shared" si="433"/>
        <v>Thursday</v>
      </c>
      <c r="J5536" s="2">
        <f t="shared" si="434"/>
        <v>2125000</v>
      </c>
      <c r="K5536" s="2"/>
    </row>
    <row r="5537" spans="1:11" x14ac:dyDescent="0.3">
      <c r="A5537" s="1">
        <v>45253</v>
      </c>
      <c r="B5537" t="s">
        <v>19</v>
      </c>
      <c r="C5537" t="s">
        <v>20</v>
      </c>
      <c r="D5537">
        <v>64</v>
      </c>
      <c r="E5537" s="2">
        <v>30000</v>
      </c>
      <c r="F5537">
        <f t="shared" si="430"/>
        <v>2023</v>
      </c>
      <c r="G5537" t="str">
        <f t="shared" si="431"/>
        <v>November</v>
      </c>
      <c r="H5537">
        <f t="shared" si="432"/>
        <v>4</v>
      </c>
      <c r="I5537" t="str">
        <f t="shared" si="433"/>
        <v>Thursday</v>
      </c>
      <c r="J5537" s="2">
        <f t="shared" si="434"/>
        <v>1920000</v>
      </c>
      <c r="K5537" s="2"/>
    </row>
    <row r="5538" spans="1:11" x14ac:dyDescent="0.3">
      <c r="A5538" s="1">
        <v>45254</v>
      </c>
      <c r="B5538" t="s">
        <v>5</v>
      </c>
      <c r="C5538" t="s">
        <v>6</v>
      </c>
      <c r="D5538">
        <v>122</v>
      </c>
      <c r="E5538" s="2">
        <v>50000</v>
      </c>
      <c r="F5538">
        <f t="shared" si="430"/>
        <v>2023</v>
      </c>
      <c r="G5538" t="str">
        <f t="shared" si="431"/>
        <v>November</v>
      </c>
      <c r="H5538">
        <f t="shared" si="432"/>
        <v>4</v>
      </c>
      <c r="I5538" t="str">
        <f t="shared" si="433"/>
        <v>Friday</v>
      </c>
      <c r="J5538" s="2">
        <f t="shared" si="434"/>
        <v>6100000</v>
      </c>
      <c r="K5538" s="2"/>
    </row>
    <row r="5539" spans="1:11" x14ac:dyDescent="0.3">
      <c r="A5539" s="1">
        <v>45254</v>
      </c>
      <c r="B5539" t="s">
        <v>7</v>
      </c>
      <c r="C5539" t="s">
        <v>8</v>
      </c>
      <c r="D5539">
        <v>75</v>
      </c>
      <c r="E5539" s="2">
        <v>35000</v>
      </c>
      <c r="F5539">
        <f t="shared" si="430"/>
        <v>2023</v>
      </c>
      <c r="G5539" t="str">
        <f t="shared" si="431"/>
        <v>November</v>
      </c>
      <c r="H5539">
        <f t="shared" si="432"/>
        <v>4</v>
      </c>
      <c r="I5539" t="str">
        <f t="shared" si="433"/>
        <v>Friday</v>
      </c>
      <c r="J5539" s="2">
        <f t="shared" si="434"/>
        <v>2625000</v>
      </c>
      <c r="K5539" s="2"/>
    </row>
    <row r="5540" spans="1:11" x14ac:dyDescent="0.3">
      <c r="A5540" s="1">
        <v>45254</v>
      </c>
      <c r="B5540" t="s">
        <v>9</v>
      </c>
      <c r="C5540" t="s">
        <v>10</v>
      </c>
      <c r="D5540">
        <v>117</v>
      </c>
      <c r="E5540" s="2">
        <v>45000</v>
      </c>
      <c r="F5540">
        <f t="shared" si="430"/>
        <v>2023</v>
      </c>
      <c r="G5540" t="str">
        <f t="shared" si="431"/>
        <v>November</v>
      </c>
      <c r="H5540">
        <f t="shared" si="432"/>
        <v>4</v>
      </c>
      <c r="I5540" t="str">
        <f t="shared" si="433"/>
        <v>Friday</v>
      </c>
      <c r="J5540" s="2">
        <f t="shared" si="434"/>
        <v>5265000</v>
      </c>
      <c r="K5540" s="2"/>
    </row>
    <row r="5541" spans="1:11" x14ac:dyDescent="0.3">
      <c r="A5541" s="1">
        <v>45254</v>
      </c>
      <c r="B5541" t="s">
        <v>11</v>
      </c>
      <c r="C5541" t="s">
        <v>12</v>
      </c>
      <c r="D5541">
        <v>55</v>
      </c>
      <c r="E5541" s="2">
        <v>60000</v>
      </c>
      <c r="F5541">
        <f t="shared" si="430"/>
        <v>2023</v>
      </c>
      <c r="G5541" t="str">
        <f t="shared" si="431"/>
        <v>November</v>
      </c>
      <c r="H5541">
        <f t="shared" si="432"/>
        <v>4</v>
      </c>
      <c r="I5541" t="str">
        <f t="shared" si="433"/>
        <v>Friday</v>
      </c>
      <c r="J5541" s="2">
        <f t="shared" si="434"/>
        <v>3300000</v>
      </c>
      <c r="K5541" s="2"/>
    </row>
    <row r="5542" spans="1:11" x14ac:dyDescent="0.3">
      <c r="A5542" s="1">
        <v>45254</v>
      </c>
      <c r="B5542" t="s">
        <v>13</v>
      </c>
      <c r="C5542" t="s">
        <v>14</v>
      </c>
      <c r="D5542">
        <v>119</v>
      </c>
      <c r="E5542" s="2">
        <v>20000</v>
      </c>
      <c r="F5542">
        <f t="shared" si="430"/>
        <v>2023</v>
      </c>
      <c r="G5542" t="str">
        <f t="shared" si="431"/>
        <v>November</v>
      </c>
      <c r="H5542">
        <f t="shared" si="432"/>
        <v>4</v>
      </c>
      <c r="I5542" t="str">
        <f t="shared" si="433"/>
        <v>Friday</v>
      </c>
      <c r="J5542" s="2">
        <f t="shared" si="434"/>
        <v>2380000</v>
      </c>
      <c r="K5542" s="2"/>
    </row>
    <row r="5543" spans="1:11" x14ac:dyDescent="0.3">
      <c r="A5543" s="1">
        <v>45254</v>
      </c>
      <c r="B5543" t="s">
        <v>15</v>
      </c>
      <c r="C5543" t="s">
        <v>16</v>
      </c>
      <c r="D5543">
        <v>234</v>
      </c>
      <c r="E5543" s="2">
        <v>5000</v>
      </c>
      <c r="F5543">
        <f t="shared" si="430"/>
        <v>2023</v>
      </c>
      <c r="G5543" t="str">
        <f t="shared" si="431"/>
        <v>November</v>
      </c>
      <c r="H5543">
        <f t="shared" si="432"/>
        <v>4</v>
      </c>
      <c r="I5543" t="str">
        <f t="shared" si="433"/>
        <v>Friday</v>
      </c>
      <c r="J5543" s="2">
        <f t="shared" si="434"/>
        <v>1170000</v>
      </c>
      <c r="K5543" s="2"/>
    </row>
    <row r="5544" spans="1:11" x14ac:dyDescent="0.3">
      <c r="A5544" s="1">
        <v>45254</v>
      </c>
      <c r="B5544" t="s">
        <v>17</v>
      </c>
      <c r="C5544" t="s">
        <v>18</v>
      </c>
      <c r="D5544">
        <v>91</v>
      </c>
      <c r="E5544" s="2">
        <v>25000</v>
      </c>
      <c r="F5544">
        <f t="shared" si="430"/>
        <v>2023</v>
      </c>
      <c r="G5544" t="str">
        <f t="shared" si="431"/>
        <v>November</v>
      </c>
      <c r="H5544">
        <f t="shared" si="432"/>
        <v>4</v>
      </c>
      <c r="I5544" t="str">
        <f t="shared" si="433"/>
        <v>Friday</v>
      </c>
      <c r="J5544" s="2">
        <f t="shared" si="434"/>
        <v>2275000</v>
      </c>
      <c r="K5544" s="2"/>
    </row>
    <row r="5545" spans="1:11" x14ac:dyDescent="0.3">
      <c r="A5545" s="1">
        <v>45254</v>
      </c>
      <c r="B5545" t="s">
        <v>19</v>
      </c>
      <c r="C5545" t="s">
        <v>20</v>
      </c>
      <c r="D5545">
        <v>60</v>
      </c>
      <c r="E5545" s="2">
        <v>30000</v>
      </c>
      <c r="F5545">
        <f t="shared" si="430"/>
        <v>2023</v>
      </c>
      <c r="G5545" t="str">
        <f t="shared" si="431"/>
        <v>November</v>
      </c>
      <c r="H5545">
        <f t="shared" si="432"/>
        <v>4</v>
      </c>
      <c r="I5545" t="str">
        <f t="shared" si="433"/>
        <v>Friday</v>
      </c>
      <c r="J5545" s="2">
        <f t="shared" si="434"/>
        <v>1800000</v>
      </c>
      <c r="K5545" s="2"/>
    </row>
    <row r="5546" spans="1:11" x14ac:dyDescent="0.3">
      <c r="A5546" s="1">
        <v>45255</v>
      </c>
      <c r="B5546" t="s">
        <v>5</v>
      </c>
      <c r="C5546" t="s">
        <v>6</v>
      </c>
      <c r="D5546">
        <v>117</v>
      </c>
      <c r="E5546" s="2">
        <v>50000</v>
      </c>
      <c r="F5546">
        <f t="shared" si="430"/>
        <v>2023</v>
      </c>
      <c r="G5546" t="str">
        <f t="shared" si="431"/>
        <v>November</v>
      </c>
      <c r="H5546">
        <f t="shared" si="432"/>
        <v>4</v>
      </c>
      <c r="I5546" t="str">
        <f t="shared" si="433"/>
        <v>Saturday</v>
      </c>
      <c r="J5546" s="2">
        <f t="shared" si="434"/>
        <v>5850000</v>
      </c>
      <c r="K5546" s="2"/>
    </row>
    <row r="5547" spans="1:11" x14ac:dyDescent="0.3">
      <c r="A5547" s="1">
        <v>45255</v>
      </c>
      <c r="B5547" t="s">
        <v>7</v>
      </c>
      <c r="C5547" t="s">
        <v>8</v>
      </c>
      <c r="D5547">
        <v>80</v>
      </c>
      <c r="E5547" s="2">
        <v>35000</v>
      </c>
      <c r="F5547">
        <f t="shared" si="430"/>
        <v>2023</v>
      </c>
      <c r="G5547" t="str">
        <f t="shared" si="431"/>
        <v>November</v>
      </c>
      <c r="H5547">
        <f t="shared" si="432"/>
        <v>4</v>
      </c>
      <c r="I5547" t="str">
        <f t="shared" si="433"/>
        <v>Saturday</v>
      </c>
      <c r="J5547" s="2">
        <f t="shared" si="434"/>
        <v>2800000</v>
      </c>
      <c r="K5547" s="2"/>
    </row>
    <row r="5548" spans="1:11" x14ac:dyDescent="0.3">
      <c r="A5548" s="1">
        <v>45255</v>
      </c>
      <c r="B5548" t="s">
        <v>9</v>
      </c>
      <c r="C5548" t="s">
        <v>10</v>
      </c>
      <c r="D5548">
        <v>118</v>
      </c>
      <c r="E5548" s="2">
        <v>45000</v>
      </c>
      <c r="F5548">
        <f t="shared" si="430"/>
        <v>2023</v>
      </c>
      <c r="G5548" t="str">
        <f t="shared" si="431"/>
        <v>November</v>
      </c>
      <c r="H5548">
        <f t="shared" si="432"/>
        <v>4</v>
      </c>
      <c r="I5548" t="str">
        <f t="shared" si="433"/>
        <v>Saturday</v>
      </c>
      <c r="J5548" s="2">
        <f t="shared" si="434"/>
        <v>5310000</v>
      </c>
      <c r="K5548" s="2"/>
    </row>
    <row r="5549" spans="1:11" x14ac:dyDescent="0.3">
      <c r="A5549" s="1">
        <v>45255</v>
      </c>
      <c r="B5549" t="s">
        <v>11</v>
      </c>
      <c r="C5549" t="s">
        <v>12</v>
      </c>
      <c r="D5549">
        <v>52</v>
      </c>
      <c r="E5549" s="2">
        <v>60000</v>
      </c>
      <c r="F5549">
        <f t="shared" si="430"/>
        <v>2023</v>
      </c>
      <c r="G5549" t="str">
        <f t="shared" si="431"/>
        <v>November</v>
      </c>
      <c r="H5549">
        <f t="shared" si="432"/>
        <v>4</v>
      </c>
      <c r="I5549" t="str">
        <f t="shared" si="433"/>
        <v>Saturday</v>
      </c>
      <c r="J5549" s="2">
        <f t="shared" si="434"/>
        <v>3120000</v>
      </c>
      <c r="K5549" s="2"/>
    </row>
    <row r="5550" spans="1:11" x14ac:dyDescent="0.3">
      <c r="A5550" s="1">
        <v>45255</v>
      </c>
      <c r="B5550" t="s">
        <v>13</v>
      </c>
      <c r="C5550" t="s">
        <v>14</v>
      </c>
      <c r="D5550">
        <v>103</v>
      </c>
      <c r="E5550" s="2">
        <v>20000</v>
      </c>
      <c r="F5550">
        <f t="shared" si="430"/>
        <v>2023</v>
      </c>
      <c r="G5550" t="str">
        <f t="shared" si="431"/>
        <v>November</v>
      </c>
      <c r="H5550">
        <f t="shared" si="432"/>
        <v>4</v>
      </c>
      <c r="I5550" t="str">
        <f t="shared" si="433"/>
        <v>Saturday</v>
      </c>
      <c r="J5550" s="2">
        <f t="shared" si="434"/>
        <v>2060000</v>
      </c>
      <c r="K5550" s="2"/>
    </row>
    <row r="5551" spans="1:11" x14ac:dyDescent="0.3">
      <c r="A5551" s="1">
        <v>45255</v>
      </c>
      <c r="B5551" t="s">
        <v>15</v>
      </c>
      <c r="C5551" t="s">
        <v>16</v>
      </c>
      <c r="D5551">
        <v>225</v>
      </c>
      <c r="E5551" s="2">
        <v>5000</v>
      </c>
      <c r="F5551">
        <f t="shared" si="430"/>
        <v>2023</v>
      </c>
      <c r="G5551" t="str">
        <f t="shared" si="431"/>
        <v>November</v>
      </c>
      <c r="H5551">
        <f t="shared" si="432"/>
        <v>4</v>
      </c>
      <c r="I5551" t="str">
        <f t="shared" si="433"/>
        <v>Saturday</v>
      </c>
      <c r="J5551" s="2">
        <f t="shared" si="434"/>
        <v>1125000</v>
      </c>
      <c r="K5551" s="2"/>
    </row>
    <row r="5552" spans="1:11" x14ac:dyDescent="0.3">
      <c r="A5552" s="1">
        <v>45255</v>
      </c>
      <c r="B5552" t="s">
        <v>17</v>
      </c>
      <c r="C5552" t="s">
        <v>18</v>
      </c>
      <c r="D5552">
        <v>90</v>
      </c>
      <c r="E5552" s="2">
        <v>25000</v>
      </c>
      <c r="F5552">
        <f t="shared" si="430"/>
        <v>2023</v>
      </c>
      <c r="G5552" t="str">
        <f t="shared" si="431"/>
        <v>November</v>
      </c>
      <c r="H5552">
        <f t="shared" si="432"/>
        <v>4</v>
      </c>
      <c r="I5552" t="str">
        <f t="shared" si="433"/>
        <v>Saturday</v>
      </c>
      <c r="J5552" s="2">
        <f t="shared" si="434"/>
        <v>2250000</v>
      </c>
      <c r="K5552" s="2"/>
    </row>
    <row r="5553" spans="1:11" x14ac:dyDescent="0.3">
      <c r="A5553" s="1">
        <v>45255</v>
      </c>
      <c r="B5553" t="s">
        <v>19</v>
      </c>
      <c r="C5553" t="s">
        <v>20</v>
      </c>
      <c r="D5553">
        <v>68</v>
      </c>
      <c r="E5553" s="2">
        <v>30000</v>
      </c>
      <c r="F5553">
        <f t="shared" si="430"/>
        <v>2023</v>
      </c>
      <c r="G5553" t="str">
        <f t="shared" si="431"/>
        <v>November</v>
      </c>
      <c r="H5553">
        <f t="shared" si="432"/>
        <v>4</v>
      </c>
      <c r="I5553" t="str">
        <f t="shared" si="433"/>
        <v>Saturday</v>
      </c>
      <c r="J5553" s="2">
        <f t="shared" si="434"/>
        <v>2040000</v>
      </c>
      <c r="K5553" s="2"/>
    </row>
    <row r="5554" spans="1:11" x14ac:dyDescent="0.3">
      <c r="A5554" s="1">
        <v>45256</v>
      </c>
      <c r="B5554" t="s">
        <v>5</v>
      </c>
      <c r="C5554" t="s">
        <v>6</v>
      </c>
      <c r="D5554">
        <v>114</v>
      </c>
      <c r="E5554" s="2">
        <v>50000</v>
      </c>
      <c r="F5554">
        <f t="shared" si="430"/>
        <v>2023</v>
      </c>
      <c r="G5554" t="str">
        <f t="shared" si="431"/>
        <v>November</v>
      </c>
      <c r="H5554">
        <f t="shared" si="432"/>
        <v>4</v>
      </c>
      <c r="I5554" t="str">
        <f t="shared" si="433"/>
        <v>Sunday</v>
      </c>
      <c r="J5554" s="2">
        <f t="shared" si="434"/>
        <v>5700000</v>
      </c>
      <c r="K5554" s="2"/>
    </row>
    <row r="5555" spans="1:11" x14ac:dyDescent="0.3">
      <c r="A5555" s="1">
        <v>45256</v>
      </c>
      <c r="B5555" t="s">
        <v>7</v>
      </c>
      <c r="C5555" t="s">
        <v>8</v>
      </c>
      <c r="D5555">
        <v>88</v>
      </c>
      <c r="E5555" s="2">
        <v>35000</v>
      </c>
      <c r="F5555">
        <f t="shared" si="430"/>
        <v>2023</v>
      </c>
      <c r="G5555" t="str">
        <f t="shared" si="431"/>
        <v>November</v>
      </c>
      <c r="H5555">
        <f t="shared" si="432"/>
        <v>4</v>
      </c>
      <c r="I5555" t="str">
        <f t="shared" si="433"/>
        <v>Sunday</v>
      </c>
      <c r="J5555" s="2">
        <f t="shared" si="434"/>
        <v>3080000</v>
      </c>
      <c r="K5555" s="2"/>
    </row>
    <row r="5556" spans="1:11" x14ac:dyDescent="0.3">
      <c r="A5556" s="1">
        <v>45256</v>
      </c>
      <c r="B5556" t="s">
        <v>9</v>
      </c>
      <c r="C5556" t="s">
        <v>10</v>
      </c>
      <c r="D5556">
        <v>117</v>
      </c>
      <c r="E5556" s="2">
        <v>45000</v>
      </c>
      <c r="F5556">
        <f t="shared" si="430"/>
        <v>2023</v>
      </c>
      <c r="G5556" t="str">
        <f t="shared" si="431"/>
        <v>November</v>
      </c>
      <c r="H5556">
        <f t="shared" si="432"/>
        <v>4</v>
      </c>
      <c r="I5556" t="str">
        <f t="shared" si="433"/>
        <v>Sunday</v>
      </c>
      <c r="J5556" s="2">
        <f t="shared" si="434"/>
        <v>5265000</v>
      </c>
      <c r="K5556" s="2"/>
    </row>
    <row r="5557" spans="1:11" x14ac:dyDescent="0.3">
      <c r="A5557" s="1">
        <v>45256</v>
      </c>
      <c r="B5557" t="s">
        <v>11</v>
      </c>
      <c r="C5557" t="s">
        <v>12</v>
      </c>
      <c r="D5557">
        <v>47</v>
      </c>
      <c r="E5557" s="2">
        <v>60000</v>
      </c>
      <c r="F5557">
        <f t="shared" si="430"/>
        <v>2023</v>
      </c>
      <c r="G5557" t="str">
        <f t="shared" si="431"/>
        <v>November</v>
      </c>
      <c r="H5557">
        <f t="shared" si="432"/>
        <v>4</v>
      </c>
      <c r="I5557" t="str">
        <f t="shared" si="433"/>
        <v>Sunday</v>
      </c>
      <c r="J5557" s="2">
        <f t="shared" si="434"/>
        <v>2820000</v>
      </c>
      <c r="K5557" s="2"/>
    </row>
    <row r="5558" spans="1:11" x14ac:dyDescent="0.3">
      <c r="A5558" s="1">
        <v>45256</v>
      </c>
      <c r="B5558" t="s">
        <v>13</v>
      </c>
      <c r="C5558" t="s">
        <v>14</v>
      </c>
      <c r="D5558">
        <v>123</v>
      </c>
      <c r="E5558" s="2">
        <v>20000</v>
      </c>
      <c r="F5558">
        <f t="shared" si="430"/>
        <v>2023</v>
      </c>
      <c r="G5558" t="str">
        <f t="shared" si="431"/>
        <v>November</v>
      </c>
      <c r="H5558">
        <f t="shared" si="432"/>
        <v>4</v>
      </c>
      <c r="I5558" t="str">
        <f t="shared" si="433"/>
        <v>Sunday</v>
      </c>
      <c r="J5558" s="2">
        <f t="shared" si="434"/>
        <v>2460000</v>
      </c>
      <c r="K5558" s="2"/>
    </row>
    <row r="5559" spans="1:11" x14ac:dyDescent="0.3">
      <c r="A5559" s="1">
        <v>45256</v>
      </c>
      <c r="B5559" t="s">
        <v>15</v>
      </c>
      <c r="C5559" t="s">
        <v>16</v>
      </c>
      <c r="D5559">
        <v>228</v>
      </c>
      <c r="E5559" s="2">
        <v>5000</v>
      </c>
      <c r="F5559">
        <f t="shared" si="430"/>
        <v>2023</v>
      </c>
      <c r="G5559" t="str">
        <f t="shared" si="431"/>
        <v>November</v>
      </c>
      <c r="H5559">
        <f t="shared" si="432"/>
        <v>4</v>
      </c>
      <c r="I5559" t="str">
        <f t="shared" si="433"/>
        <v>Sunday</v>
      </c>
      <c r="J5559" s="2">
        <f t="shared" si="434"/>
        <v>1140000</v>
      </c>
      <c r="K5559" s="2"/>
    </row>
    <row r="5560" spans="1:11" x14ac:dyDescent="0.3">
      <c r="A5560" s="1">
        <v>45256</v>
      </c>
      <c r="B5560" t="s">
        <v>17</v>
      </c>
      <c r="C5560" t="s">
        <v>18</v>
      </c>
      <c r="D5560">
        <v>85</v>
      </c>
      <c r="E5560" s="2">
        <v>25000</v>
      </c>
      <c r="F5560">
        <f t="shared" si="430"/>
        <v>2023</v>
      </c>
      <c r="G5560" t="str">
        <f t="shared" si="431"/>
        <v>November</v>
      </c>
      <c r="H5560">
        <f t="shared" si="432"/>
        <v>4</v>
      </c>
      <c r="I5560" t="str">
        <f t="shared" si="433"/>
        <v>Sunday</v>
      </c>
      <c r="J5560" s="2">
        <f t="shared" si="434"/>
        <v>2125000</v>
      </c>
      <c r="K5560" s="2"/>
    </row>
    <row r="5561" spans="1:11" x14ac:dyDescent="0.3">
      <c r="A5561" s="1">
        <v>45256</v>
      </c>
      <c r="B5561" t="s">
        <v>19</v>
      </c>
      <c r="C5561" t="s">
        <v>20</v>
      </c>
      <c r="D5561">
        <v>64</v>
      </c>
      <c r="E5561" s="2">
        <v>30000</v>
      </c>
      <c r="F5561">
        <f t="shared" si="430"/>
        <v>2023</v>
      </c>
      <c r="G5561" t="str">
        <f t="shared" si="431"/>
        <v>November</v>
      </c>
      <c r="H5561">
        <f t="shared" si="432"/>
        <v>4</v>
      </c>
      <c r="I5561" t="str">
        <f t="shared" si="433"/>
        <v>Sunday</v>
      </c>
      <c r="J5561" s="2">
        <f t="shared" si="434"/>
        <v>1920000</v>
      </c>
      <c r="K5561" s="2"/>
    </row>
    <row r="5562" spans="1:11" x14ac:dyDescent="0.3">
      <c r="A5562" s="1">
        <v>45257</v>
      </c>
      <c r="B5562" t="s">
        <v>5</v>
      </c>
      <c r="C5562" t="s">
        <v>6</v>
      </c>
      <c r="D5562">
        <v>111</v>
      </c>
      <c r="E5562" s="2">
        <v>50000</v>
      </c>
      <c r="F5562">
        <f t="shared" si="430"/>
        <v>2023</v>
      </c>
      <c r="G5562" t="str">
        <f t="shared" si="431"/>
        <v>November</v>
      </c>
      <c r="H5562">
        <f t="shared" si="432"/>
        <v>4</v>
      </c>
      <c r="I5562" t="str">
        <f t="shared" si="433"/>
        <v>Monday</v>
      </c>
      <c r="J5562" s="2">
        <f t="shared" si="434"/>
        <v>5550000</v>
      </c>
      <c r="K5562" s="2"/>
    </row>
    <row r="5563" spans="1:11" x14ac:dyDescent="0.3">
      <c r="A5563" s="1">
        <v>45257</v>
      </c>
      <c r="B5563" t="s">
        <v>7</v>
      </c>
      <c r="C5563" t="s">
        <v>8</v>
      </c>
      <c r="D5563">
        <v>90</v>
      </c>
      <c r="E5563" s="2">
        <v>35000</v>
      </c>
      <c r="F5563">
        <f t="shared" si="430"/>
        <v>2023</v>
      </c>
      <c r="G5563" t="str">
        <f t="shared" si="431"/>
        <v>November</v>
      </c>
      <c r="H5563">
        <f t="shared" si="432"/>
        <v>4</v>
      </c>
      <c r="I5563" t="str">
        <f t="shared" si="433"/>
        <v>Monday</v>
      </c>
      <c r="J5563" s="2">
        <f t="shared" si="434"/>
        <v>3150000</v>
      </c>
      <c r="K5563" s="2"/>
    </row>
    <row r="5564" spans="1:11" x14ac:dyDescent="0.3">
      <c r="A5564" s="1">
        <v>45257</v>
      </c>
      <c r="B5564" t="s">
        <v>9</v>
      </c>
      <c r="C5564" t="s">
        <v>10</v>
      </c>
      <c r="D5564">
        <v>115</v>
      </c>
      <c r="E5564" s="2">
        <v>45000</v>
      </c>
      <c r="F5564">
        <f t="shared" si="430"/>
        <v>2023</v>
      </c>
      <c r="G5564" t="str">
        <f t="shared" si="431"/>
        <v>November</v>
      </c>
      <c r="H5564">
        <f t="shared" si="432"/>
        <v>4</v>
      </c>
      <c r="I5564" t="str">
        <f t="shared" si="433"/>
        <v>Monday</v>
      </c>
      <c r="J5564" s="2">
        <f t="shared" si="434"/>
        <v>5175000</v>
      </c>
      <c r="K5564" s="2"/>
    </row>
    <row r="5565" spans="1:11" x14ac:dyDescent="0.3">
      <c r="A5565" s="1">
        <v>45257</v>
      </c>
      <c r="B5565" t="s">
        <v>11</v>
      </c>
      <c r="C5565" t="s">
        <v>12</v>
      </c>
      <c r="D5565">
        <v>53</v>
      </c>
      <c r="E5565" s="2">
        <v>60000</v>
      </c>
      <c r="F5565">
        <f t="shared" si="430"/>
        <v>2023</v>
      </c>
      <c r="G5565" t="str">
        <f t="shared" si="431"/>
        <v>November</v>
      </c>
      <c r="H5565">
        <f t="shared" si="432"/>
        <v>4</v>
      </c>
      <c r="I5565" t="str">
        <f t="shared" si="433"/>
        <v>Monday</v>
      </c>
      <c r="J5565" s="2">
        <f t="shared" si="434"/>
        <v>3180000</v>
      </c>
      <c r="K5565" s="2"/>
    </row>
    <row r="5566" spans="1:11" x14ac:dyDescent="0.3">
      <c r="A5566" s="1">
        <v>45257</v>
      </c>
      <c r="B5566" t="s">
        <v>13</v>
      </c>
      <c r="C5566" t="s">
        <v>14</v>
      </c>
      <c r="D5566">
        <v>123</v>
      </c>
      <c r="E5566" s="2">
        <v>20000</v>
      </c>
      <c r="F5566">
        <f t="shared" si="430"/>
        <v>2023</v>
      </c>
      <c r="G5566" t="str">
        <f t="shared" si="431"/>
        <v>November</v>
      </c>
      <c r="H5566">
        <f t="shared" si="432"/>
        <v>4</v>
      </c>
      <c r="I5566" t="str">
        <f t="shared" si="433"/>
        <v>Monday</v>
      </c>
      <c r="J5566" s="2">
        <f t="shared" si="434"/>
        <v>2460000</v>
      </c>
      <c r="K5566" s="2"/>
    </row>
    <row r="5567" spans="1:11" x14ac:dyDescent="0.3">
      <c r="A5567" s="1">
        <v>45257</v>
      </c>
      <c r="B5567" t="s">
        <v>15</v>
      </c>
      <c r="C5567" t="s">
        <v>16</v>
      </c>
      <c r="D5567">
        <v>220</v>
      </c>
      <c r="E5567" s="2">
        <v>5000</v>
      </c>
      <c r="F5567">
        <f t="shared" si="430"/>
        <v>2023</v>
      </c>
      <c r="G5567" t="str">
        <f t="shared" si="431"/>
        <v>November</v>
      </c>
      <c r="H5567">
        <f t="shared" si="432"/>
        <v>4</v>
      </c>
      <c r="I5567" t="str">
        <f t="shared" si="433"/>
        <v>Monday</v>
      </c>
      <c r="J5567" s="2">
        <f t="shared" si="434"/>
        <v>1100000</v>
      </c>
      <c r="K5567" s="2"/>
    </row>
    <row r="5568" spans="1:11" x14ac:dyDescent="0.3">
      <c r="A5568" s="1">
        <v>45257</v>
      </c>
      <c r="B5568" t="s">
        <v>17</v>
      </c>
      <c r="C5568" t="s">
        <v>18</v>
      </c>
      <c r="D5568">
        <v>87</v>
      </c>
      <c r="E5568" s="2">
        <v>25000</v>
      </c>
      <c r="F5568">
        <f t="shared" si="430"/>
        <v>2023</v>
      </c>
      <c r="G5568" t="str">
        <f t="shared" si="431"/>
        <v>November</v>
      </c>
      <c r="H5568">
        <f t="shared" si="432"/>
        <v>4</v>
      </c>
      <c r="I5568" t="str">
        <f t="shared" si="433"/>
        <v>Monday</v>
      </c>
      <c r="J5568" s="2">
        <f t="shared" si="434"/>
        <v>2175000</v>
      </c>
      <c r="K5568" s="2"/>
    </row>
    <row r="5569" spans="1:11" x14ac:dyDescent="0.3">
      <c r="A5569" s="1">
        <v>45257</v>
      </c>
      <c r="B5569" t="s">
        <v>19</v>
      </c>
      <c r="C5569" t="s">
        <v>20</v>
      </c>
      <c r="D5569">
        <v>63</v>
      </c>
      <c r="E5569" s="2">
        <v>30000</v>
      </c>
      <c r="F5569">
        <f t="shared" si="430"/>
        <v>2023</v>
      </c>
      <c r="G5569" t="str">
        <f t="shared" si="431"/>
        <v>November</v>
      </c>
      <c r="H5569">
        <f t="shared" si="432"/>
        <v>4</v>
      </c>
      <c r="I5569" t="str">
        <f t="shared" si="433"/>
        <v>Monday</v>
      </c>
      <c r="J5569" s="2">
        <f t="shared" si="434"/>
        <v>1890000</v>
      </c>
      <c r="K5569" s="2"/>
    </row>
    <row r="5570" spans="1:11" x14ac:dyDescent="0.3">
      <c r="A5570" s="1">
        <v>45258</v>
      </c>
      <c r="B5570" t="s">
        <v>5</v>
      </c>
      <c r="C5570" t="s">
        <v>6</v>
      </c>
      <c r="D5570">
        <v>120</v>
      </c>
      <c r="E5570" s="2">
        <v>50000</v>
      </c>
      <c r="F5570">
        <f t="shared" ref="F5570:F5633" si="435">YEAR(A5570)</f>
        <v>2023</v>
      </c>
      <c r="G5570" t="str">
        <f t="shared" ref="G5570:G5633" si="436">TEXT(A5570,"mmmm")</f>
        <v>November</v>
      </c>
      <c r="H5570">
        <f t="shared" ref="H5570:H5633" si="437">ROUNDUP(MONTH(A5570)/3,0)</f>
        <v>4</v>
      </c>
      <c r="I5570" t="str">
        <f t="shared" ref="I5570:I5633" si="438">TEXT(A5570,"dddd")</f>
        <v>Tuesday</v>
      </c>
      <c r="J5570" s="2">
        <f t="shared" ref="J5570:J5633" si="439">D5570*E5570</f>
        <v>6000000</v>
      </c>
      <c r="K5570" s="2"/>
    </row>
    <row r="5571" spans="1:11" x14ac:dyDescent="0.3">
      <c r="A5571" s="1">
        <v>45258</v>
      </c>
      <c r="B5571" t="s">
        <v>7</v>
      </c>
      <c r="C5571" t="s">
        <v>8</v>
      </c>
      <c r="D5571">
        <v>82</v>
      </c>
      <c r="E5571" s="2">
        <v>35000</v>
      </c>
      <c r="F5571">
        <f t="shared" si="435"/>
        <v>2023</v>
      </c>
      <c r="G5571" t="str">
        <f t="shared" si="436"/>
        <v>November</v>
      </c>
      <c r="H5571">
        <f t="shared" si="437"/>
        <v>4</v>
      </c>
      <c r="I5571" t="str">
        <f t="shared" si="438"/>
        <v>Tuesday</v>
      </c>
      <c r="J5571" s="2">
        <f t="shared" si="439"/>
        <v>2870000</v>
      </c>
      <c r="K5571" s="2"/>
    </row>
    <row r="5572" spans="1:11" x14ac:dyDescent="0.3">
      <c r="A5572" s="1">
        <v>45258</v>
      </c>
      <c r="B5572" t="s">
        <v>9</v>
      </c>
      <c r="C5572" t="s">
        <v>10</v>
      </c>
      <c r="D5572">
        <v>118</v>
      </c>
      <c r="E5572" s="2">
        <v>45000</v>
      </c>
      <c r="F5572">
        <f t="shared" si="435"/>
        <v>2023</v>
      </c>
      <c r="G5572" t="str">
        <f t="shared" si="436"/>
        <v>November</v>
      </c>
      <c r="H5572">
        <f t="shared" si="437"/>
        <v>4</v>
      </c>
      <c r="I5572" t="str">
        <f t="shared" si="438"/>
        <v>Tuesday</v>
      </c>
      <c r="J5572" s="2">
        <f t="shared" si="439"/>
        <v>5310000</v>
      </c>
      <c r="K5572" s="2"/>
    </row>
    <row r="5573" spans="1:11" x14ac:dyDescent="0.3">
      <c r="A5573" s="1">
        <v>45258</v>
      </c>
      <c r="B5573" t="s">
        <v>11</v>
      </c>
      <c r="C5573" t="s">
        <v>12</v>
      </c>
      <c r="D5573">
        <v>52</v>
      </c>
      <c r="E5573" s="2">
        <v>60000</v>
      </c>
      <c r="F5573">
        <f t="shared" si="435"/>
        <v>2023</v>
      </c>
      <c r="G5573" t="str">
        <f t="shared" si="436"/>
        <v>November</v>
      </c>
      <c r="H5573">
        <f t="shared" si="437"/>
        <v>4</v>
      </c>
      <c r="I5573" t="str">
        <f t="shared" si="438"/>
        <v>Tuesday</v>
      </c>
      <c r="J5573" s="2">
        <f t="shared" si="439"/>
        <v>3120000</v>
      </c>
      <c r="K5573" s="2"/>
    </row>
    <row r="5574" spans="1:11" x14ac:dyDescent="0.3">
      <c r="A5574" s="1">
        <v>45258</v>
      </c>
      <c r="B5574" t="s">
        <v>13</v>
      </c>
      <c r="C5574" t="s">
        <v>14</v>
      </c>
      <c r="D5574">
        <v>121</v>
      </c>
      <c r="E5574" s="2">
        <v>20000</v>
      </c>
      <c r="F5574">
        <f t="shared" si="435"/>
        <v>2023</v>
      </c>
      <c r="G5574" t="str">
        <f t="shared" si="436"/>
        <v>November</v>
      </c>
      <c r="H5574">
        <f t="shared" si="437"/>
        <v>4</v>
      </c>
      <c r="I5574" t="str">
        <f t="shared" si="438"/>
        <v>Tuesday</v>
      </c>
      <c r="J5574" s="2">
        <f t="shared" si="439"/>
        <v>2420000</v>
      </c>
      <c r="K5574" s="2"/>
    </row>
    <row r="5575" spans="1:11" x14ac:dyDescent="0.3">
      <c r="A5575" s="1">
        <v>45258</v>
      </c>
      <c r="B5575" t="s">
        <v>15</v>
      </c>
      <c r="C5575" t="s">
        <v>16</v>
      </c>
      <c r="D5575">
        <v>223</v>
      </c>
      <c r="E5575" s="2">
        <v>5000</v>
      </c>
      <c r="F5575">
        <f t="shared" si="435"/>
        <v>2023</v>
      </c>
      <c r="G5575" t="str">
        <f t="shared" si="436"/>
        <v>November</v>
      </c>
      <c r="H5575">
        <f t="shared" si="437"/>
        <v>4</v>
      </c>
      <c r="I5575" t="str">
        <f t="shared" si="438"/>
        <v>Tuesday</v>
      </c>
      <c r="J5575" s="2">
        <f t="shared" si="439"/>
        <v>1115000</v>
      </c>
      <c r="K5575" s="2"/>
    </row>
    <row r="5576" spans="1:11" x14ac:dyDescent="0.3">
      <c r="A5576" s="1">
        <v>45258</v>
      </c>
      <c r="B5576" t="s">
        <v>17</v>
      </c>
      <c r="C5576" t="s">
        <v>18</v>
      </c>
      <c r="D5576">
        <v>84</v>
      </c>
      <c r="E5576" s="2">
        <v>25000</v>
      </c>
      <c r="F5576">
        <f t="shared" si="435"/>
        <v>2023</v>
      </c>
      <c r="G5576" t="str">
        <f t="shared" si="436"/>
        <v>November</v>
      </c>
      <c r="H5576">
        <f t="shared" si="437"/>
        <v>4</v>
      </c>
      <c r="I5576" t="str">
        <f t="shared" si="438"/>
        <v>Tuesday</v>
      </c>
      <c r="J5576" s="2">
        <f t="shared" si="439"/>
        <v>2100000</v>
      </c>
      <c r="K5576" s="2"/>
    </row>
    <row r="5577" spans="1:11" x14ac:dyDescent="0.3">
      <c r="A5577" s="1">
        <v>45258</v>
      </c>
      <c r="B5577" t="s">
        <v>19</v>
      </c>
      <c r="C5577" t="s">
        <v>20</v>
      </c>
      <c r="D5577">
        <v>62</v>
      </c>
      <c r="E5577" s="2">
        <v>30000</v>
      </c>
      <c r="F5577">
        <f t="shared" si="435"/>
        <v>2023</v>
      </c>
      <c r="G5577" t="str">
        <f t="shared" si="436"/>
        <v>November</v>
      </c>
      <c r="H5577">
        <f t="shared" si="437"/>
        <v>4</v>
      </c>
      <c r="I5577" t="str">
        <f t="shared" si="438"/>
        <v>Tuesday</v>
      </c>
      <c r="J5577" s="2">
        <f t="shared" si="439"/>
        <v>1860000</v>
      </c>
      <c r="K5577" s="2"/>
    </row>
    <row r="5578" spans="1:11" x14ac:dyDescent="0.3">
      <c r="A5578" s="1">
        <v>45259</v>
      </c>
      <c r="B5578" t="s">
        <v>5</v>
      </c>
      <c r="C5578" t="s">
        <v>6</v>
      </c>
      <c r="D5578">
        <v>110</v>
      </c>
      <c r="E5578" s="2">
        <v>50000</v>
      </c>
      <c r="F5578">
        <f t="shared" si="435"/>
        <v>2023</v>
      </c>
      <c r="G5578" t="str">
        <f t="shared" si="436"/>
        <v>November</v>
      </c>
      <c r="H5578">
        <f t="shared" si="437"/>
        <v>4</v>
      </c>
      <c r="I5578" t="str">
        <f t="shared" si="438"/>
        <v>Wednesday</v>
      </c>
      <c r="J5578" s="2">
        <f t="shared" si="439"/>
        <v>5500000</v>
      </c>
      <c r="K5578" s="2"/>
    </row>
    <row r="5579" spans="1:11" x14ac:dyDescent="0.3">
      <c r="A5579" s="1">
        <v>45259</v>
      </c>
      <c r="B5579" t="s">
        <v>7</v>
      </c>
      <c r="C5579" t="s">
        <v>8</v>
      </c>
      <c r="D5579">
        <v>84</v>
      </c>
      <c r="E5579" s="2">
        <v>35000</v>
      </c>
      <c r="F5579">
        <f t="shared" si="435"/>
        <v>2023</v>
      </c>
      <c r="G5579" t="str">
        <f t="shared" si="436"/>
        <v>November</v>
      </c>
      <c r="H5579">
        <f t="shared" si="437"/>
        <v>4</v>
      </c>
      <c r="I5579" t="str">
        <f t="shared" si="438"/>
        <v>Wednesday</v>
      </c>
      <c r="J5579" s="2">
        <f t="shared" si="439"/>
        <v>2940000</v>
      </c>
      <c r="K5579" s="2"/>
    </row>
    <row r="5580" spans="1:11" x14ac:dyDescent="0.3">
      <c r="A5580" s="1">
        <v>45259</v>
      </c>
      <c r="B5580" t="s">
        <v>9</v>
      </c>
      <c r="C5580" t="s">
        <v>10</v>
      </c>
      <c r="D5580">
        <v>115</v>
      </c>
      <c r="E5580" s="2">
        <v>45000</v>
      </c>
      <c r="F5580">
        <f t="shared" si="435"/>
        <v>2023</v>
      </c>
      <c r="G5580" t="str">
        <f t="shared" si="436"/>
        <v>November</v>
      </c>
      <c r="H5580">
        <f t="shared" si="437"/>
        <v>4</v>
      </c>
      <c r="I5580" t="str">
        <f t="shared" si="438"/>
        <v>Wednesday</v>
      </c>
      <c r="J5580" s="2">
        <f t="shared" si="439"/>
        <v>5175000</v>
      </c>
      <c r="K5580" s="2"/>
    </row>
    <row r="5581" spans="1:11" x14ac:dyDescent="0.3">
      <c r="A5581" s="1">
        <v>45259</v>
      </c>
      <c r="B5581" t="s">
        <v>11</v>
      </c>
      <c r="C5581" t="s">
        <v>12</v>
      </c>
      <c r="D5581">
        <v>54</v>
      </c>
      <c r="E5581" s="2">
        <v>60000</v>
      </c>
      <c r="F5581">
        <f t="shared" si="435"/>
        <v>2023</v>
      </c>
      <c r="G5581" t="str">
        <f t="shared" si="436"/>
        <v>November</v>
      </c>
      <c r="H5581">
        <f t="shared" si="437"/>
        <v>4</v>
      </c>
      <c r="I5581" t="str">
        <f t="shared" si="438"/>
        <v>Wednesday</v>
      </c>
      <c r="J5581" s="2">
        <f t="shared" si="439"/>
        <v>3240000</v>
      </c>
      <c r="K5581" s="2"/>
    </row>
    <row r="5582" spans="1:11" x14ac:dyDescent="0.3">
      <c r="A5582" s="1">
        <v>45259</v>
      </c>
      <c r="B5582" t="s">
        <v>13</v>
      </c>
      <c r="C5582" t="s">
        <v>14</v>
      </c>
      <c r="D5582">
        <v>120</v>
      </c>
      <c r="E5582" s="2">
        <v>20000</v>
      </c>
      <c r="F5582">
        <f t="shared" si="435"/>
        <v>2023</v>
      </c>
      <c r="G5582" t="str">
        <f t="shared" si="436"/>
        <v>November</v>
      </c>
      <c r="H5582">
        <f t="shared" si="437"/>
        <v>4</v>
      </c>
      <c r="I5582" t="str">
        <f t="shared" si="438"/>
        <v>Wednesday</v>
      </c>
      <c r="J5582" s="2">
        <f t="shared" si="439"/>
        <v>2400000</v>
      </c>
      <c r="K5582" s="2"/>
    </row>
    <row r="5583" spans="1:11" x14ac:dyDescent="0.3">
      <c r="A5583" s="1">
        <v>45259</v>
      </c>
      <c r="B5583" t="s">
        <v>15</v>
      </c>
      <c r="C5583" t="s">
        <v>16</v>
      </c>
      <c r="D5583">
        <v>216</v>
      </c>
      <c r="E5583" s="2">
        <v>5000</v>
      </c>
      <c r="F5583">
        <f t="shared" si="435"/>
        <v>2023</v>
      </c>
      <c r="G5583" t="str">
        <f t="shared" si="436"/>
        <v>November</v>
      </c>
      <c r="H5583">
        <f t="shared" si="437"/>
        <v>4</v>
      </c>
      <c r="I5583" t="str">
        <f t="shared" si="438"/>
        <v>Wednesday</v>
      </c>
      <c r="J5583" s="2">
        <f t="shared" si="439"/>
        <v>1080000</v>
      </c>
      <c r="K5583" s="2"/>
    </row>
    <row r="5584" spans="1:11" x14ac:dyDescent="0.3">
      <c r="A5584" s="1">
        <v>45259</v>
      </c>
      <c r="B5584" t="s">
        <v>17</v>
      </c>
      <c r="C5584" t="s">
        <v>18</v>
      </c>
      <c r="D5584">
        <v>87</v>
      </c>
      <c r="E5584" s="2">
        <v>25000</v>
      </c>
      <c r="F5584">
        <f t="shared" si="435"/>
        <v>2023</v>
      </c>
      <c r="G5584" t="str">
        <f t="shared" si="436"/>
        <v>November</v>
      </c>
      <c r="H5584">
        <f t="shared" si="437"/>
        <v>4</v>
      </c>
      <c r="I5584" t="str">
        <f t="shared" si="438"/>
        <v>Wednesday</v>
      </c>
      <c r="J5584" s="2">
        <f t="shared" si="439"/>
        <v>2175000</v>
      </c>
      <c r="K5584" s="2"/>
    </row>
    <row r="5585" spans="1:11" x14ac:dyDescent="0.3">
      <c r="A5585" s="1">
        <v>45259</v>
      </c>
      <c r="B5585" t="s">
        <v>19</v>
      </c>
      <c r="C5585" t="s">
        <v>20</v>
      </c>
      <c r="D5585">
        <v>67</v>
      </c>
      <c r="E5585" s="2">
        <v>30000</v>
      </c>
      <c r="F5585">
        <f t="shared" si="435"/>
        <v>2023</v>
      </c>
      <c r="G5585" t="str">
        <f t="shared" si="436"/>
        <v>November</v>
      </c>
      <c r="H5585">
        <f t="shared" si="437"/>
        <v>4</v>
      </c>
      <c r="I5585" t="str">
        <f t="shared" si="438"/>
        <v>Wednesday</v>
      </c>
      <c r="J5585" s="2">
        <f t="shared" si="439"/>
        <v>2010000</v>
      </c>
      <c r="K5585" s="2"/>
    </row>
    <row r="5586" spans="1:11" x14ac:dyDescent="0.3">
      <c r="A5586" s="1">
        <v>45260</v>
      </c>
      <c r="B5586" t="s">
        <v>5</v>
      </c>
      <c r="C5586" t="s">
        <v>6</v>
      </c>
      <c r="D5586">
        <v>123</v>
      </c>
      <c r="E5586" s="2">
        <v>50000</v>
      </c>
      <c r="F5586">
        <f t="shared" si="435"/>
        <v>2023</v>
      </c>
      <c r="G5586" t="str">
        <f t="shared" si="436"/>
        <v>November</v>
      </c>
      <c r="H5586">
        <f t="shared" si="437"/>
        <v>4</v>
      </c>
      <c r="I5586" t="str">
        <f t="shared" si="438"/>
        <v>Thursday</v>
      </c>
      <c r="J5586" s="2">
        <f t="shared" si="439"/>
        <v>6150000</v>
      </c>
      <c r="K5586" s="2"/>
    </row>
    <row r="5587" spans="1:11" x14ac:dyDescent="0.3">
      <c r="A5587" s="1">
        <v>45260</v>
      </c>
      <c r="B5587" t="s">
        <v>7</v>
      </c>
      <c r="C5587" t="s">
        <v>8</v>
      </c>
      <c r="D5587">
        <v>86</v>
      </c>
      <c r="E5587" s="2">
        <v>35000</v>
      </c>
      <c r="F5587">
        <f t="shared" si="435"/>
        <v>2023</v>
      </c>
      <c r="G5587" t="str">
        <f t="shared" si="436"/>
        <v>November</v>
      </c>
      <c r="H5587">
        <f t="shared" si="437"/>
        <v>4</v>
      </c>
      <c r="I5587" t="str">
        <f t="shared" si="438"/>
        <v>Thursday</v>
      </c>
      <c r="J5587" s="2">
        <f t="shared" si="439"/>
        <v>3010000</v>
      </c>
      <c r="K5587" s="2"/>
    </row>
    <row r="5588" spans="1:11" x14ac:dyDescent="0.3">
      <c r="A5588" s="1">
        <v>45260</v>
      </c>
      <c r="B5588" t="s">
        <v>9</v>
      </c>
      <c r="C5588" t="s">
        <v>10</v>
      </c>
      <c r="D5588">
        <v>116</v>
      </c>
      <c r="E5588" s="2">
        <v>45000</v>
      </c>
      <c r="F5588">
        <f t="shared" si="435"/>
        <v>2023</v>
      </c>
      <c r="G5588" t="str">
        <f t="shared" si="436"/>
        <v>November</v>
      </c>
      <c r="H5588">
        <f t="shared" si="437"/>
        <v>4</v>
      </c>
      <c r="I5588" t="str">
        <f t="shared" si="438"/>
        <v>Thursday</v>
      </c>
      <c r="J5588" s="2">
        <f t="shared" si="439"/>
        <v>5220000</v>
      </c>
      <c r="K5588" s="2"/>
    </row>
    <row r="5589" spans="1:11" x14ac:dyDescent="0.3">
      <c r="A5589" s="1">
        <v>45260</v>
      </c>
      <c r="B5589" t="s">
        <v>11</v>
      </c>
      <c r="C5589" t="s">
        <v>12</v>
      </c>
      <c r="D5589">
        <v>50</v>
      </c>
      <c r="E5589" s="2">
        <v>60000</v>
      </c>
      <c r="F5589">
        <f t="shared" si="435"/>
        <v>2023</v>
      </c>
      <c r="G5589" t="str">
        <f t="shared" si="436"/>
        <v>November</v>
      </c>
      <c r="H5589">
        <f t="shared" si="437"/>
        <v>4</v>
      </c>
      <c r="I5589" t="str">
        <f t="shared" si="438"/>
        <v>Thursday</v>
      </c>
      <c r="J5589" s="2">
        <f t="shared" si="439"/>
        <v>3000000</v>
      </c>
      <c r="K5589" s="2"/>
    </row>
    <row r="5590" spans="1:11" x14ac:dyDescent="0.3">
      <c r="A5590" s="1">
        <v>45260</v>
      </c>
      <c r="B5590" t="s">
        <v>13</v>
      </c>
      <c r="C5590" t="s">
        <v>14</v>
      </c>
      <c r="D5590">
        <v>122</v>
      </c>
      <c r="E5590" s="2">
        <v>20000</v>
      </c>
      <c r="F5590">
        <f t="shared" si="435"/>
        <v>2023</v>
      </c>
      <c r="G5590" t="str">
        <f t="shared" si="436"/>
        <v>November</v>
      </c>
      <c r="H5590">
        <f t="shared" si="437"/>
        <v>4</v>
      </c>
      <c r="I5590" t="str">
        <f t="shared" si="438"/>
        <v>Thursday</v>
      </c>
      <c r="J5590" s="2">
        <f t="shared" si="439"/>
        <v>2440000</v>
      </c>
      <c r="K5590" s="2"/>
    </row>
    <row r="5591" spans="1:11" x14ac:dyDescent="0.3">
      <c r="A5591" s="1">
        <v>45260</v>
      </c>
      <c r="B5591" t="s">
        <v>15</v>
      </c>
      <c r="C5591" t="s">
        <v>16</v>
      </c>
      <c r="D5591">
        <v>222</v>
      </c>
      <c r="E5591" s="2">
        <v>5000</v>
      </c>
      <c r="F5591">
        <f t="shared" si="435"/>
        <v>2023</v>
      </c>
      <c r="G5591" t="str">
        <f t="shared" si="436"/>
        <v>November</v>
      </c>
      <c r="H5591">
        <f t="shared" si="437"/>
        <v>4</v>
      </c>
      <c r="I5591" t="str">
        <f t="shared" si="438"/>
        <v>Thursday</v>
      </c>
      <c r="J5591" s="2">
        <f t="shared" si="439"/>
        <v>1110000</v>
      </c>
      <c r="K5591" s="2"/>
    </row>
    <row r="5592" spans="1:11" x14ac:dyDescent="0.3">
      <c r="A5592" s="1">
        <v>45260</v>
      </c>
      <c r="B5592" t="s">
        <v>17</v>
      </c>
      <c r="C5592" t="s">
        <v>18</v>
      </c>
      <c r="D5592">
        <v>86</v>
      </c>
      <c r="E5592" s="2">
        <v>25000</v>
      </c>
      <c r="F5592">
        <f t="shared" si="435"/>
        <v>2023</v>
      </c>
      <c r="G5592" t="str">
        <f t="shared" si="436"/>
        <v>November</v>
      </c>
      <c r="H5592">
        <f t="shared" si="437"/>
        <v>4</v>
      </c>
      <c r="I5592" t="str">
        <f t="shared" si="438"/>
        <v>Thursday</v>
      </c>
      <c r="J5592" s="2">
        <f t="shared" si="439"/>
        <v>2150000</v>
      </c>
      <c r="K5592" s="2"/>
    </row>
    <row r="5593" spans="1:11" x14ac:dyDescent="0.3">
      <c r="A5593" s="1">
        <v>45260</v>
      </c>
      <c r="B5593" t="s">
        <v>19</v>
      </c>
      <c r="C5593" t="s">
        <v>20</v>
      </c>
      <c r="D5593">
        <v>70</v>
      </c>
      <c r="E5593" s="2">
        <v>30000</v>
      </c>
      <c r="F5593">
        <f t="shared" si="435"/>
        <v>2023</v>
      </c>
      <c r="G5593" t="str">
        <f t="shared" si="436"/>
        <v>November</v>
      </c>
      <c r="H5593">
        <f t="shared" si="437"/>
        <v>4</v>
      </c>
      <c r="I5593" t="str">
        <f t="shared" si="438"/>
        <v>Thursday</v>
      </c>
      <c r="J5593" s="2">
        <f t="shared" si="439"/>
        <v>2100000</v>
      </c>
      <c r="K5593" s="2"/>
    </row>
    <row r="5594" spans="1:11" x14ac:dyDescent="0.3">
      <c r="A5594" s="1">
        <v>45261</v>
      </c>
      <c r="B5594" t="s">
        <v>5</v>
      </c>
      <c r="C5594" t="s">
        <v>6</v>
      </c>
      <c r="D5594">
        <v>118</v>
      </c>
      <c r="E5594" s="2">
        <v>50000</v>
      </c>
      <c r="F5594">
        <f t="shared" si="435"/>
        <v>2023</v>
      </c>
      <c r="G5594" t="str">
        <f t="shared" si="436"/>
        <v>December</v>
      </c>
      <c r="H5594">
        <f t="shared" si="437"/>
        <v>4</v>
      </c>
      <c r="I5594" t="str">
        <f t="shared" si="438"/>
        <v>Friday</v>
      </c>
      <c r="J5594" s="2">
        <f t="shared" si="439"/>
        <v>5900000</v>
      </c>
      <c r="K5594" s="2"/>
    </row>
    <row r="5595" spans="1:11" x14ac:dyDescent="0.3">
      <c r="A5595" s="1">
        <v>45261</v>
      </c>
      <c r="B5595" t="s">
        <v>7</v>
      </c>
      <c r="C5595" t="s">
        <v>8</v>
      </c>
      <c r="D5595">
        <v>79</v>
      </c>
      <c r="E5595" s="2">
        <v>35000</v>
      </c>
      <c r="F5595">
        <f t="shared" si="435"/>
        <v>2023</v>
      </c>
      <c r="G5595" t="str">
        <f t="shared" si="436"/>
        <v>December</v>
      </c>
      <c r="H5595">
        <f t="shared" si="437"/>
        <v>4</v>
      </c>
      <c r="I5595" t="str">
        <f t="shared" si="438"/>
        <v>Friday</v>
      </c>
      <c r="J5595" s="2">
        <f t="shared" si="439"/>
        <v>2765000</v>
      </c>
      <c r="K5595" s="2"/>
    </row>
    <row r="5596" spans="1:11" x14ac:dyDescent="0.3">
      <c r="A5596" s="1">
        <v>45261</v>
      </c>
      <c r="B5596" t="s">
        <v>9</v>
      </c>
      <c r="C5596" t="s">
        <v>10</v>
      </c>
      <c r="D5596">
        <v>119</v>
      </c>
      <c r="E5596" s="2">
        <v>45000</v>
      </c>
      <c r="F5596">
        <f t="shared" si="435"/>
        <v>2023</v>
      </c>
      <c r="G5596" t="str">
        <f t="shared" si="436"/>
        <v>December</v>
      </c>
      <c r="H5596">
        <f t="shared" si="437"/>
        <v>4</v>
      </c>
      <c r="I5596" t="str">
        <f t="shared" si="438"/>
        <v>Friday</v>
      </c>
      <c r="J5596" s="2">
        <f t="shared" si="439"/>
        <v>5355000</v>
      </c>
      <c r="K5596" s="2"/>
    </row>
    <row r="5597" spans="1:11" x14ac:dyDescent="0.3">
      <c r="A5597" s="1">
        <v>45261</v>
      </c>
      <c r="B5597" t="s">
        <v>11</v>
      </c>
      <c r="C5597" t="s">
        <v>12</v>
      </c>
      <c r="D5597">
        <v>54</v>
      </c>
      <c r="E5597" s="2">
        <v>60000</v>
      </c>
      <c r="F5597">
        <f t="shared" si="435"/>
        <v>2023</v>
      </c>
      <c r="G5597" t="str">
        <f t="shared" si="436"/>
        <v>December</v>
      </c>
      <c r="H5597">
        <f t="shared" si="437"/>
        <v>4</v>
      </c>
      <c r="I5597" t="str">
        <f t="shared" si="438"/>
        <v>Friday</v>
      </c>
      <c r="J5597" s="2">
        <f t="shared" si="439"/>
        <v>3240000</v>
      </c>
      <c r="K5597" s="2"/>
    </row>
    <row r="5598" spans="1:11" x14ac:dyDescent="0.3">
      <c r="A5598" s="1">
        <v>45261</v>
      </c>
      <c r="B5598" t="s">
        <v>13</v>
      </c>
      <c r="C5598" t="s">
        <v>14</v>
      </c>
      <c r="D5598">
        <v>118</v>
      </c>
      <c r="E5598" s="2">
        <v>20000</v>
      </c>
      <c r="F5598">
        <f t="shared" si="435"/>
        <v>2023</v>
      </c>
      <c r="G5598" t="str">
        <f t="shared" si="436"/>
        <v>December</v>
      </c>
      <c r="H5598">
        <f t="shared" si="437"/>
        <v>4</v>
      </c>
      <c r="I5598" t="str">
        <f t="shared" si="438"/>
        <v>Friday</v>
      </c>
      <c r="J5598" s="2">
        <f t="shared" si="439"/>
        <v>2360000</v>
      </c>
      <c r="K5598" s="2"/>
    </row>
    <row r="5599" spans="1:11" x14ac:dyDescent="0.3">
      <c r="A5599" s="1">
        <v>45261</v>
      </c>
      <c r="B5599" t="s">
        <v>15</v>
      </c>
      <c r="C5599" t="s">
        <v>16</v>
      </c>
      <c r="D5599">
        <v>228</v>
      </c>
      <c r="E5599" s="2">
        <v>5000</v>
      </c>
      <c r="F5599">
        <f t="shared" si="435"/>
        <v>2023</v>
      </c>
      <c r="G5599" t="str">
        <f t="shared" si="436"/>
        <v>December</v>
      </c>
      <c r="H5599">
        <f t="shared" si="437"/>
        <v>4</v>
      </c>
      <c r="I5599" t="str">
        <f t="shared" si="438"/>
        <v>Friday</v>
      </c>
      <c r="J5599" s="2">
        <f t="shared" si="439"/>
        <v>1140000</v>
      </c>
      <c r="K5599" s="2"/>
    </row>
    <row r="5600" spans="1:11" x14ac:dyDescent="0.3">
      <c r="A5600" s="1">
        <v>45261</v>
      </c>
      <c r="B5600" t="s">
        <v>17</v>
      </c>
      <c r="C5600" t="s">
        <v>18</v>
      </c>
      <c r="D5600">
        <v>95</v>
      </c>
      <c r="E5600" s="2">
        <v>25000</v>
      </c>
      <c r="F5600">
        <f t="shared" si="435"/>
        <v>2023</v>
      </c>
      <c r="G5600" t="str">
        <f t="shared" si="436"/>
        <v>December</v>
      </c>
      <c r="H5600">
        <f t="shared" si="437"/>
        <v>4</v>
      </c>
      <c r="I5600" t="str">
        <f t="shared" si="438"/>
        <v>Friday</v>
      </c>
      <c r="J5600" s="2">
        <f t="shared" si="439"/>
        <v>2375000</v>
      </c>
      <c r="K5600" s="2"/>
    </row>
    <row r="5601" spans="1:11" x14ac:dyDescent="0.3">
      <c r="A5601" s="1">
        <v>45261</v>
      </c>
      <c r="B5601" t="s">
        <v>19</v>
      </c>
      <c r="C5601" t="s">
        <v>20</v>
      </c>
      <c r="D5601">
        <v>66</v>
      </c>
      <c r="E5601" s="2">
        <v>30000</v>
      </c>
      <c r="F5601">
        <f t="shared" si="435"/>
        <v>2023</v>
      </c>
      <c r="G5601" t="str">
        <f t="shared" si="436"/>
        <v>December</v>
      </c>
      <c r="H5601">
        <f t="shared" si="437"/>
        <v>4</v>
      </c>
      <c r="I5601" t="str">
        <f t="shared" si="438"/>
        <v>Friday</v>
      </c>
      <c r="J5601" s="2">
        <f t="shared" si="439"/>
        <v>1980000</v>
      </c>
      <c r="K5601" s="2"/>
    </row>
    <row r="5602" spans="1:11" x14ac:dyDescent="0.3">
      <c r="A5602" s="1">
        <v>45262</v>
      </c>
      <c r="B5602" t="s">
        <v>5</v>
      </c>
      <c r="C5602" t="s">
        <v>6</v>
      </c>
      <c r="D5602">
        <v>122</v>
      </c>
      <c r="E5602" s="2">
        <v>50000</v>
      </c>
      <c r="F5602">
        <f t="shared" si="435"/>
        <v>2023</v>
      </c>
      <c r="G5602" t="str">
        <f t="shared" si="436"/>
        <v>December</v>
      </c>
      <c r="H5602">
        <f t="shared" si="437"/>
        <v>4</v>
      </c>
      <c r="I5602" t="str">
        <f t="shared" si="438"/>
        <v>Saturday</v>
      </c>
      <c r="J5602" s="2">
        <f t="shared" si="439"/>
        <v>6100000</v>
      </c>
      <c r="K5602" s="2"/>
    </row>
    <row r="5603" spans="1:11" x14ac:dyDescent="0.3">
      <c r="A5603" s="1">
        <v>45262</v>
      </c>
      <c r="B5603" t="s">
        <v>7</v>
      </c>
      <c r="C5603" t="s">
        <v>8</v>
      </c>
      <c r="D5603">
        <v>78</v>
      </c>
      <c r="E5603" s="2">
        <v>35000</v>
      </c>
      <c r="F5603">
        <f t="shared" si="435"/>
        <v>2023</v>
      </c>
      <c r="G5603" t="str">
        <f t="shared" si="436"/>
        <v>December</v>
      </c>
      <c r="H5603">
        <f t="shared" si="437"/>
        <v>4</v>
      </c>
      <c r="I5603" t="str">
        <f t="shared" si="438"/>
        <v>Saturday</v>
      </c>
      <c r="J5603" s="2">
        <f t="shared" si="439"/>
        <v>2730000</v>
      </c>
      <c r="K5603" s="2"/>
    </row>
    <row r="5604" spans="1:11" x14ac:dyDescent="0.3">
      <c r="A5604" s="1">
        <v>45262</v>
      </c>
      <c r="B5604" t="s">
        <v>9</v>
      </c>
      <c r="C5604" t="s">
        <v>10</v>
      </c>
      <c r="D5604">
        <v>119</v>
      </c>
      <c r="E5604" s="2">
        <v>45000</v>
      </c>
      <c r="F5604">
        <f t="shared" si="435"/>
        <v>2023</v>
      </c>
      <c r="G5604" t="str">
        <f t="shared" si="436"/>
        <v>December</v>
      </c>
      <c r="H5604">
        <f t="shared" si="437"/>
        <v>4</v>
      </c>
      <c r="I5604" t="str">
        <f t="shared" si="438"/>
        <v>Saturday</v>
      </c>
      <c r="J5604" s="2">
        <f t="shared" si="439"/>
        <v>5355000</v>
      </c>
      <c r="K5604" s="2"/>
    </row>
    <row r="5605" spans="1:11" x14ac:dyDescent="0.3">
      <c r="A5605" s="1">
        <v>45262</v>
      </c>
      <c r="B5605" t="s">
        <v>11</v>
      </c>
      <c r="C5605" t="s">
        <v>12</v>
      </c>
      <c r="D5605">
        <v>48</v>
      </c>
      <c r="E5605" s="2">
        <v>60000</v>
      </c>
      <c r="F5605">
        <f t="shared" si="435"/>
        <v>2023</v>
      </c>
      <c r="G5605" t="str">
        <f t="shared" si="436"/>
        <v>December</v>
      </c>
      <c r="H5605">
        <f t="shared" si="437"/>
        <v>4</v>
      </c>
      <c r="I5605" t="str">
        <f t="shared" si="438"/>
        <v>Saturday</v>
      </c>
      <c r="J5605" s="2">
        <f t="shared" si="439"/>
        <v>2880000</v>
      </c>
      <c r="K5605" s="2"/>
    </row>
    <row r="5606" spans="1:11" x14ac:dyDescent="0.3">
      <c r="A5606" s="1">
        <v>45262</v>
      </c>
      <c r="B5606" t="s">
        <v>13</v>
      </c>
      <c r="C5606" t="s">
        <v>14</v>
      </c>
      <c r="D5606">
        <v>117</v>
      </c>
      <c r="E5606" s="2">
        <v>20000</v>
      </c>
      <c r="F5606">
        <f t="shared" si="435"/>
        <v>2023</v>
      </c>
      <c r="G5606" t="str">
        <f t="shared" si="436"/>
        <v>December</v>
      </c>
      <c r="H5606">
        <f t="shared" si="437"/>
        <v>4</v>
      </c>
      <c r="I5606" t="str">
        <f t="shared" si="438"/>
        <v>Saturday</v>
      </c>
      <c r="J5606" s="2">
        <f t="shared" si="439"/>
        <v>2340000</v>
      </c>
      <c r="K5606" s="2"/>
    </row>
    <row r="5607" spans="1:11" x14ac:dyDescent="0.3">
      <c r="A5607" s="1">
        <v>45262</v>
      </c>
      <c r="B5607" t="s">
        <v>15</v>
      </c>
      <c r="C5607" t="s">
        <v>16</v>
      </c>
      <c r="D5607">
        <v>198</v>
      </c>
      <c r="E5607" s="2">
        <v>5000</v>
      </c>
      <c r="F5607">
        <f t="shared" si="435"/>
        <v>2023</v>
      </c>
      <c r="G5607" t="str">
        <f t="shared" si="436"/>
        <v>December</v>
      </c>
      <c r="H5607">
        <f t="shared" si="437"/>
        <v>4</v>
      </c>
      <c r="I5607" t="str">
        <f t="shared" si="438"/>
        <v>Saturday</v>
      </c>
      <c r="J5607" s="2">
        <f t="shared" si="439"/>
        <v>990000</v>
      </c>
      <c r="K5607" s="2"/>
    </row>
    <row r="5608" spans="1:11" x14ac:dyDescent="0.3">
      <c r="A5608" s="1">
        <v>45262</v>
      </c>
      <c r="B5608" t="s">
        <v>17</v>
      </c>
      <c r="C5608" t="s">
        <v>18</v>
      </c>
      <c r="D5608">
        <v>86</v>
      </c>
      <c r="E5608" s="2">
        <v>25000</v>
      </c>
      <c r="F5608">
        <f t="shared" si="435"/>
        <v>2023</v>
      </c>
      <c r="G5608" t="str">
        <f t="shared" si="436"/>
        <v>December</v>
      </c>
      <c r="H5608">
        <f t="shared" si="437"/>
        <v>4</v>
      </c>
      <c r="I5608" t="str">
        <f t="shared" si="438"/>
        <v>Saturday</v>
      </c>
      <c r="J5608" s="2">
        <f t="shared" si="439"/>
        <v>2150000</v>
      </c>
      <c r="K5608" s="2"/>
    </row>
    <row r="5609" spans="1:11" x14ac:dyDescent="0.3">
      <c r="A5609" s="1">
        <v>45262</v>
      </c>
      <c r="B5609" t="s">
        <v>19</v>
      </c>
      <c r="C5609" t="s">
        <v>20</v>
      </c>
      <c r="D5609">
        <v>64</v>
      </c>
      <c r="E5609" s="2">
        <v>30000</v>
      </c>
      <c r="F5609">
        <f t="shared" si="435"/>
        <v>2023</v>
      </c>
      <c r="G5609" t="str">
        <f t="shared" si="436"/>
        <v>December</v>
      </c>
      <c r="H5609">
        <f t="shared" si="437"/>
        <v>4</v>
      </c>
      <c r="I5609" t="str">
        <f t="shared" si="438"/>
        <v>Saturday</v>
      </c>
      <c r="J5609" s="2">
        <f t="shared" si="439"/>
        <v>1920000</v>
      </c>
      <c r="K5609" s="2"/>
    </row>
    <row r="5610" spans="1:11" x14ac:dyDescent="0.3">
      <c r="A5610" s="1">
        <v>45263</v>
      </c>
      <c r="B5610" t="s">
        <v>5</v>
      </c>
      <c r="C5610" t="s">
        <v>6</v>
      </c>
      <c r="D5610">
        <v>122</v>
      </c>
      <c r="E5610" s="2">
        <v>50000</v>
      </c>
      <c r="F5610">
        <f t="shared" si="435"/>
        <v>2023</v>
      </c>
      <c r="G5610" t="str">
        <f t="shared" si="436"/>
        <v>December</v>
      </c>
      <c r="H5610">
        <f t="shared" si="437"/>
        <v>4</v>
      </c>
      <c r="I5610" t="str">
        <f t="shared" si="438"/>
        <v>Sunday</v>
      </c>
      <c r="J5610" s="2">
        <f t="shared" si="439"/>
        <v>6100000</v>
      </c>
      <c r="K5610" s="2"/>
    </row>
    <row r="5611" spans="1:11" x14ac:dyDescent="0.3">
      <c r="A5611" s="1">
        <v>45263</v>
      </c>
      <c r="B5611" t="s">
        <v>7</v>
      </c>
      <c r="C5611" t="s">
        <v>8</v>
      </c>
      <c r="D5611">
        <v>84</v>
      </c>
      <c r="E5611" s="2">
        <v>35000</v>
      </c>
      <c r="F5611">
        <f t="shared" si="435"/>
        <v>2023</v>
      </c>
      <c r="G5611" t="str">
        <f t="shared" si="436"/>
        <v>December</v>
      </c>
      <c r="H5611">
        <f t="shared" si="437"/>
        <v>4</v>
      </c>
      <c r="I5611" t="str">
        <f t="shared" si="438"/>
        <v>Sunday</v>
      </c>
      <c r="J5611" s="2">
        <f t="shared" si="439"/>
        <v>2940000</v>
      </c>
      <c r="K5611" s="2"/>
    </row>
    <row r="5612" spans="1:11" x14ac:dyDescent="0.3">
      <c r="A5612" s="1">
        <v>45263</v>
      </c>
      <c r="B5612" t="s">
        <v>9</v>
      </c>
      <c r="C5612" t="s">
        <v>10</v>
      </c>
      <c r="D5612">
        <v>109</v>
      </c>
      <c r="E5612" s="2">
        <v>45000</v>
      </c>
      <c r="F5612">
        <f t="shared" si="435"/>
        <v>2023</v>
      </c>
      <c r="G5612" t="str">
        <f t="shared" si="436"/>
        <v>December</v>
      </c>
      <c r="H5612">
        <f t="shared" si="437"/>
        <v>4</v>
      </c>
      <c r="I5612" t="str">
        <f t="shared" si="438"/>
        <v>Sunday</v>
      </c>
      <c r="J5612" s="2">
        <f t="shared" si="439"/>
        <v>4905000</v>
      </c>
      <c r="K5612" s="2"/>
    </row>
    <row r="5613" spans="1:11" x14ac:dyDescent="0.3">
      <c r="A5613" s="1">
        <v>45263</v>
      </c>
      <c r="B5613" t="s">
        <v>11</v>
      </c>
      <c r="C5613" t="s">
        <v>12</v>
      </c>
      <c r="D5613">
        <v>48</v>
      </c>
      <c r="E5613" s="2">
        <v>60000</v>
      </c>
      <c r="F5613">
        <f t="shared" si="435"/>
        <v>2023</v>
      </c>
      <c r="G5613" t="str">
        <f t="shared" si="436"/>
        <v>December</v>
      </c>
      <c r="H5613">
        <f t="shared" si="437"/>
        <v>4</v>
      </c>
      <c r="I5613" t="str">
        <f t="shared" si="438"/>
        <v>Sunday</v>
      </c>
      <c r="J5613" s="2">
        <f t="shared" si="439"/>
        <v>2880000</v>
      </c>
      <c r="K5613" s="2"/>
    </row>
    <row r="5614" spans="1:11" x14ac:dyDescent="0.3">
      <c r="A5614" s="1">
        <v>45263</v>
      </c>
      <c r="B5614" t="s">
        <v>13</v>
      </c>
      <c r="C5614" t="s">
        <v>14</v>
      </c>
      <c r="D5614">
        <v>116</v>
      </c>
      <c r="E5614" s="2">
        <v>20000</v>
      </c>
      <c r="F5614">
        <f t="shared" si="435"/>
        <v>2023</v>
      </c>
      <c r="G5614" t="str">
        <f t="shared" si="436"/>
        <v>December</v>
      </c>
      <c r="H5614">
        <f t="shared" si="437"/>
        <v>4</v>
      </c>
      <c r="I5614" t="str">
        <f t="shared" si="438"/>
        <v>Sunday</v>
      </c>
      <c r="J5614" s="2">
        <f t="shared" si="439"/>
        <v>2320000</v>
      </c>
      <c r="K5614" s="2"/>
    </row>
    <row r="5615" spans="1:11" x14ac:dyDescent="0.3">
      <c r="A5615" s="1">
        <v>45263</v>
      </c>
      <c r="B5615" t="s">
        <v>15</v>
      </c>
      <c r="C5615" t="s">
        <v>16</v>
      </c>
      <c r="D5615">
        <v>209</v>
      </c>
      <c r="E5615" s="2">
        <v>5000</v>
      </c>
      <c r="F5615">
        <f t="shared" si="435"/>
        <v>2023</v>
      </c>
      <c r="G5615" t="str">
        <f t="shared" si="436"/>
        <v>December</v>
      </c>
      <c r="H5615">
        <f t="shared" si="437"/>
        <v>4</v>
      </c>
      <c r="I5615" t="str">
        <f t="shared" si="438"/>
        <v>Sunday</v>
      </c>
      <c r="J5615" s="2">
        <f t="shared" si="439"/>
        <v>1045000</v>
      </c>
      <c r="K5615" s="2"/>
    </row>
    <row r="5616" spans="1:11" x14ac:dyDescent="0.3">
      <c r="A5616" s="1">
        <v>45263</v>
      </c>
      <c r="B5616" t="s">
        <v>17</v>
      </c>
      <c r="C5616" t="s">
        <v>18</v>
      </c>
      <c r="D5616">
        <v>79</v>
      </c>
      <c r="E5616" s="2">
        <v>25000</v>
      </c>
      <c r="F5616">
        <f t="shared" si="435"/>
        <v>2023</v>
      </c>
      <c r="G5616" t="str">
        <f t="shared" si="436"/>
        <v>December</v>
      </c>
      <c r="H5616">
        <f t="shared" si="437"/>
        <v>4</v>
      </c>
      <c r="I5616" t="str">
        <f t="shared" si="438"/>
        <v>Sunday</v>
      </c>
      <c r="J5616" s="2">
        <f t="shared" si="439"/>
        <v>1975000</v>
      </c>
      <c r="K5616" s="2"/>
    </row>
    <row r="5617" spans="1:11" x14ac:dyDescent="0.3">
      <c r="A5617" s="1">
        <v>45263</v>
      </c>
      <c r="B5617" t="s">
        <v>19</v>
      </c>
      <c r="C5617" t="s">
        <v>20</v>
      </c>
      <c r="D5617">
        <v>67</v>
      </c>
      <c r="E5617" s="2">
        <v>30000</v>
      </c>
      <c r="F5617">
        <f t="shared" si="435"/>
        <v>2023</v>
      </c>
      <c r="G5617" t="str">
        <f t="shared" si="436"/>
        <v>December</v>
      </c>
      <c r="H5617">
        <f t="shared" si="437"/>
        <v>4</v>
      </c>
      <c r="I5617" t="str">
        <f t="shared" si="438"/>
        <v>Sunday</v>
      </c>
      <c r="J5617" s="2">
        <f t="shared" si="439"/>
        <v>2010000</v>
      </c>
      <c r="K5617" s="2"/>
    </row>
    <row r="5618" spans="1:11" x14ac:dyDescent="0.3">
      <c r="A5618" s="1">
        <v>45264</v>
      </c>
      <c r="B5618" t="s">
        <v>5</v>
      </c>
      <c r="C5618" t="s">
        <v>6</v>
      </c>
      <c r="D5618">
        <v>117</v>
      </c>
      <c r="E5618" s="2">
        <v>50000</v>
      </c>
      <c r="F5618">
        <f t="shared" si="435"/>
        <v>2023</v>
      </c>
      <c r="G5618" t="str">
        <f t="shared" si="436"/>
        <v>December</v>
      </c>
      <c r="H5618">
        <f t="shared" si="437"/>
        <v>4</v>
      </c>
      <c r="I5618" t="str">
        <f t="shared" si="438"/>
        <v>Monday</v>
      </c>
      <c r="J5618" s="2">
        <f t="shared" si="439"/>
        <v>5850000</v>
      </c>
      <c r="K5618" s="2"/>
    </row>
    <row r="5619" spans="1:11" x14ac:dyDescent="0.3">
      <c r="A5619" s="1">
        <v>45264</v>
      </c>
      <c r="B5619" t="s">
        <v>7</v>
      </c>
      <c r="C5619" t="s">
        <v>8</v>
      </c>
      <c r="D5619">
        <v>80</v>
      </c>
      <c r="E5619" s="2">
        <v>35000</v>
      </c>
      <c r="F5619">
        <f t="shared" si="435"/>
        <v>2023</v>
      </c>
      <c r="G5619" t="str">
        <f t="shared" si="436"/>
        <v>December</v>
      </c>
      <c r="H5619">
        <f t="shared" si="437"/>
        <v>4</v>
      </c>
      <c r="I5619" t="str">
        <f t="shared" si="438"/>
        <v>Monday</v>
      </c>
      <c r="J5619" s="2">
        <f t="shared" si="439"/>
        <v>2800000</v>
      </c>
      <c r="K5619" s="2"/>
    </row>
    <row r="5620" spans="1:11" x14ac:dyDescent="0.3">
      <c r="A5620" s="1">
        <v>45264</v>
      </c>
      <c r="B5620" t="s">
        <v>9</v>
      </c>
      <c r="C5620" t="s">
        <v>10</v>
      </c>
      <c r="D5620">
        <v>110</v>
      </c>
      <c r="E5620" s="2">
        <v>45000</v>
      </c>
      <c r="F5620">
        <f t="shared" si="435"/>
        <v>2023</v>
      </c>
      <c r="G5620" t="str">
        <f t="shared" si="436"/>
        <v>December</v>
      </c>
      <c r="H5620">
        <f t="shared" si="437"/>
        <v>4</v>
      </c>
      <c r="I5620" t="str">
        <f t="shared" si="438"/>
        <v>Monday</v>
      </c>
      <c r="J5620" s="2">
        <f t="shared" si="439"/>
        <v>4950000</v>
      </c>
      <c r="K5620" s="2"/>
    </row>
    <row r="5621" spans="1:11" x14ac:dyDescent="0.3">
      <c r="A5621" s="1">
        <v>45264</v>
      </c>
      <c r="B5621" t="s">
        <v>11</v>
      </c>
      <c r="C5621" t="s">
        <v>12</v>
      </c>
      <c r="D5621">
        <v>46</v>
      </c>
      <c r="E5621" s="2">
        <v>60000</v>
      </c>
      <c r="F5621">
        <f t="shared" si="435"/>
        <v>2023</v>
      </c>
      <c r="G5621" t="str">
        <f t="shared" si="436"/>
        <v>December</v>
      </c>
      <c r="H5621">
        <f t="shared" si="437"/>
        <v>4</v>
      </c>
      <c r="I5621" t="str">
        <f t="shared" si="438"/>
        <v>Monday</v>
      </c>
      <c r="J5621" s="2">
        <f t="shared" si="439"/>
        <v>2760000</v>
      </c>
      <c r="K5621" s="2"/>
    </row>
    <row r="5622" spans="1:11" x14ac:dyDescent="0.3">
      <c r="A5622" s="1">
        <v>45264</v>
      </c>
      <c r="B5622" t="s">
        <v>13</v>
      </c>
      <c r="C5622" t="s">
        <v>14</v>
      </c>
      <c r="D5622">
        <v>119</v>
      </c>
      <c r="E5622" s="2">
        <v>20000</v>
      </c>
      <c r="F5622">
        <f t="shared" si="435"/>
        <v>2023</v>
      </c>
      <c r="G5622" t="str">
        <f t="shared" si="436"/>
        <v>December</v>
      </c>
      <c r="H5622">
        <f t="shared" si="437"/>
        <v>4</v>
      </c>
      <c r="I5622" t="str">
        <f t="shared" si="438"/>
        <v>Monday</v>
      </c>
      <c r="J5622" s="2">
        <f t="shared" si="439"/>
        <v>2380000</v>
      </c>
      <c r="K5622" s="2"/>
    </row>
    <row r="5623" spans="1:11" x14ac:dyDescent="0.3">
      <c r="A5623" s="1">
        <v>45264</v>
      </c>
      <c r="B5623" t="s">
        <v>15</v>
      </c>
      <c r="C5623" t="s">
        <v>16</v>
      </c>
      <c r="D5623">
        <v>220</v>
      </c>
      <c r="E5623" s="2">
        <v>5000</v>
      </c>
      <c r="F5623">
        <f t="shared" si="435"/>
        <v>2023</v>
      </c>
      <c r="G5623" t="str">
        <f t="shared" si="436"/>
        <v>December</v>
      </c>
      <c r="H5623">
        <f t="shared" si="437"/>
        <v>4</v>
      </c>
      <c r="I5623" t="str">
        <f t="shared" si="438"/>
        <v>Monday</v>
      </c>
      <c r="J5623" s="2">
        <f t="shared" si="439"/>
        <v>1100000</v>
      </c>
      <c r="K5623" s="2"/>
    </row>
    <row r="5624" spans="1:11" x14ac:dyDescent="0.3">
      <c r="A5624" s="1">
        <v>45264</v>
      </c>
      <c r="B5624" t="s">
        <v>17</v>
      </c>
      <c r="C5624" t="s">
        <v>18</v>
      </c>
      <c r="D5624">
        <v>82</v>
      </c>
      <c r="E5624" s="2">
        <v>25000</v>
      </c>
      <c r="F5624">
        <f t="shared" si="435"/>
        <v>2023</v>
      </c>
      <c r="G5624" t="str">
        <f t="shared" si="436"/>
        <v>December</v>
      </c>
      <c r="H5624">
        <f t="shared" si="437"/>
        <v>4</v>
      </c>
      <c r="I5624" t="str">
        <f t="shared" si="438"/>
        <v>Monday</v>
      </c>
      <c r="J5624" s="2">
        <f t="shared" si="439"/>
        <v>2050000</v>
      </c>
      <c r="K5624" s="2"/>
    </row>
    <row r="5625" spans="1:11" x14ac:dyDescent="0.3">
      <c r="A5625" s="1">
        <v>45264</v>
      </c>
      <c r="B5625" t="s">
        <v>19</v>
      </c>
      <c r="C5625" t="s">
        <v>20</v>
      </c>
      <c r="D5625">
        <v>68</v>
      </c>
      <c r="E5625" s="2">
        <v>30000</v>
      </c>
      <c r="F5625">
        <f t="shared" si="435"/>
        <v>2023</v>
      </c>
      <c r="G5625" t="str">
        <f t="shared" si="436"/>
        <v>December</v>
      </c>
      <c r="H5625">
        <f t="shared" si="437"/>
        <v>4</v>
      </c>
      <c r="I5625" t="str">
        <f t="shared" si="438"/>
        <v>Monday</v>
      </c>
      <c r="J5625" s="2">
        <f t="shared" si="439"/>
        <v>2040000</v>
      </c>
      <c r="K5625" s="2"/>
    </row>
    <row r="5626" spans="1:11" x14ac:dyDescent="0.3">
      <c r="A5626" s="1">
        <v>45265</v>
      </c>
      <c r="B5626" t="s">
        <v>5</v>
      </c>
      <c r="C5626" t="s">
        <v>6</v>
      </c>
      <c r="D5626">
        <v>124</v>
      </c>
      <c r="E5626" s="2">
        <v>50000</v>
      </c>
      <c r="F5626">
        <f t="shared" si="435"/>
        <v>2023</v>
      </c>
      <c r="G5626" t="str">
        <f t="shared" si="436"/>
        <v>December</v>
      </c>
      <c r="H5626">
        <f t="shared" si="437"/>
        <v>4</v>
      </c>
      <c r="I5626" t="str">
        <f t="shared" si="438"/>
        <v>Tuesday</v>
      </c>
      <c r="J5626" s="2">
        <f t="shared" si="439"/>
        <v>6200000</v>
      </c>
      <c r="K5626" s="2"/>
    </row>
    <row r="5627" spans="1:11" x14ac:dyDescent="0.3">
      <c r="A5627" s="1">
        <v>45265</v>
      </c>
      <c r="B5627" t="s">
        <v>7</v>
      </c>
      <c r="C5627" t="s">
        <v>8</v>
      </c>
      <c r="D5627">
        <v>87</v>
      </c>
      <c r="E5627" s="2">
        <v>35000</v>
      </c>
      <c r="F5627">
        <f t="shared" si="435"/>
        <v>2023</v>
      </c>
      <c r="G5627" t="str">
        <f t="shared" si="436"/>
        <v>December</v>
      </c>
      <c r="H5627">
        <f t="shared" si="437"/>
        <v>4</v>
      </c>
      <c r="I5627" t="str">
        <f t="shared" si="438"/>
        <v>Tuesday</v>
      </c>
      <c r="J5627" s="2">
        <f t="shared" si="439"/>
        <v>3045000</v>
      </c>
      <c r="K5627" s="2"/>
    </row>
    <row r="5628" spans="1:11" x14ac:dyDescent="0.3">
      <c r="A5628" s="1">
        <v>45265</v>
      </c>
      <c r="B5628" t="s">
        <v>9</v>
      </c>
      <c r="C5628" t="s">
        <v>10</v>
      </c>
      <c r="D5628">
        <v>113</v>
      </c>
      <c r="E5628" s="2">
        <v>45000</v>
      </c>
      <c r="F5628">
        <f t="shared" si="435"/>
        <v>2023</v>
      </c>
      <c r="G5628" t="str">
        <f t="shared" si="436"/>
        <v>December</v>
      </c>
      <c r="H5628">
        <f t="shared" si="437"/>
        <v>4</v>
      </c>
      <c r="I5628" t="str">
        <f t="shared" si="438"/>
        <v>Tuesday</v>
      </c>
      <c r="J5628" s="2">
        <f t="shared" si="439"/>
        <v>5085000</v>
      </c>
      <c r="K5628" s="2"/>
    </row>
    <row r="5629" spans="1:11" x14ac:dyDescent="0.3">
      <c r="A5629" s="1">
        <v>45265</v>
      </c>
      <c r="B5629" t="s">
        <v>11</v>
      </c>
      <c r="C5629" t="s">
        <v>12</v>
      </c>
      <c r="D5629">
        <v>56</v>
      </c>
      <c r="E5629" s="2">
        <v>60000</v>
      </c>
      <c r="F5629">
        <f t="shared" si="435"/>
        <v>2023</v>
      </c>
      <c r="G5629" t="str">
        <f t="shared" si="436"/>
        <v>December</v>
      </c>
      <c r="H5629">
        <f t="shared" si="437"/>
        <v>4</v>
      </c>
      <c r="I5629" t="str">
        <f t="shared" si="438"/>
        <v>Tuesday</v>
      </c>
      <c r="J5629" s="2">
        <f t="shared" si="439"/>
        <v>3360000</v>
      </c>
      <c r="K5629" s="2"/>
    </row>
    <row r="5630" spans="1:11" x14ac:dyDescent="0.3">
      <c r="A5630" s="1">
        <v>45265</v>
      </c>
      <c r="B5630" t="s">
        <v>13</v>
      </c>
      <c r="C5630" t="s">
        <v>14</v>
      </c>
      <c r="D5630">
        <v>119</v>
      </c>
      <c r="E5630" s="2">
        <v>20000</v>
      </c>
      <c r="F5630">
        <f t="shared" si="435"/>
        <v>2023</v>
      </c>
      <c r="G5630" t="str">
        <f t="shared" si="436"/>
        <v>December</v>
      </c>
      <c r="H5630">
        <f t="shared" si="437"/>
        <v>4</v>
      </c>
      <c r="I5630" t="str">
        <f t="shared" si="438"/>
        <v>Tuesday</v>
      </c>
      <c r="J5630" s="2">
        <f t="shared" si="439"/>
        <v>2380000</v>
      </c>
      <c r="K5630" s="2"/>
    </row>
    <row r="5631" spans="1:11" x14ac:dyDescent="0.3">
      <c r="A5631" s="1">
        <v>45265</v>
      </c>
      <c r="B5631" t="s">
        <v>15</v>
      </c>
      <c r="C5631" t="s">
        <v>16</v>
      </c>
      <c r="D5631">
        <v>212</v>
      </c>
      <c r="E5631" s="2">
        <v>5000</v>
      </c>
      <c r="F5631">
        <f t="shared" si="435"/>
        <v>2023</v>
      </c>
      <c r="G5631" t="str">
        <f t="shared" si="436"/>
        <v>December</v>
      </c>
      <c r="H5631">
        <f t="shared" si="437"/>
        <v>4</v>
      </c>
      <c r="I5631" t="str">
        <f t="shared" si="438"/>
        <v>Tuesday</v>
      </c>
      <c r="J5631" s="2">
        <f t="shared" si="439"/>
        <v>1060000</v>
      </c>
      <c r="K5631" s="2"/>
    </row>
    <row r="5632" spans="1:11" x14ac:dyDescent="0.3">
      <c r="A5632" s="1">
        <v>45265</v>
      </c>
      <c r="B5632" t="s">
        <v>17</v>
      </c>
      <c r="C5632" t="s">
        <v>18</v>
      </c>
      <c r="D5632">
        <v>86</v>
      </c>
      <c r="E5632" s="2">
        <v>25000</v>
      </c>
      <c r="F5632">
        <f t="shared" si="435"/>
        <v>2023</v>
      </c>
      <c r="G5632" t="str">
        <f t="shared" si="436"/>
        <v>December</v>
      </c>
      <c r="H5632">
        <f t="shared" si="437"/>
        <v>4</v>
      </c>
      <c r="I5632" t="str">
        <f t="shared" si="438"/>
        <v>Tuesday</v>
      </c>
      <c r="J5632" s="2">
        <f t="shared" si="439"/>
        <v>2150000</v>
      </c>
      <c r="K5632" s="2"/>
    </row>
    <row r="5633" spans="1:11" x14ac:dyDescent="0.3">
      <c r="A5633" s="1">
        <v>45265</v>
      </c>
      <c r="B5633" t="s">
        <v>19</v>
      </c>
      <c r="C5633" t="s">
        <v>20</v>
      </c>
      <c r="D5633">
        <v>65</v>
      </c>
      <c r="E5633" s="2">
        <v>30000</v>
      </c>
      <c r="F5633">
        <f t="shared" si="435"/>
        <v>2023</v>
      </c>
      <c r="G5633" t="str">
        <f t="shared" si="436"/>
        <v>December</v>
      </c>
      <c r="H5633">
        <f t="shared" si="437"/>
        <v>4</v>
      </c>
      <c r="I5633" t="str">
        <f t="shared" si="438"/>
        <v>Tuesday</v>
      </c>
      <c r="J5633" s="2">
        <f t="shared" si="439"/>
        <v>1950000</v>
      </c>
      <c r="K5633" s="2"/>
    </row>
    <row r="5634" spans="1:11" x14ac:dyDescent="0.3">
      <c r="A5634" s="1">
        <v>45266</v>
      </c>
      <c r="B5634" t="s">
        <v>5</v>
      </c>
      <c r="C5634" t="s">
        <v>6</v>
      </c>
      <c r="D5634">
        <v>109</v>
      </c>
      <c r="E5634" s="2">
        <v>50000</v>
      </c>
      <c r="F5634">
        <f t="shared" ref="F5634:F5697" si="440">YEAR(A5634)</f>
        <v>2023</v>
      </c>
      <c r="G5634" t="str">
        <f t="shared" ref="G5634:G5697" si="441">TEXT(A5634,"mmmm")</f>
        <v>December</v>
      </c>
      <c r="H5634">
        <f t="shared" ref="H5634:H5697" si="442">ROUNDUP(MONTH(A5634)/3,0)</f>
        <v>4</v>
      </c>
      <c r="I5634" t="str">
        <f t="shared" ref="I5634:I5697" si="443">TEXT(A5634,"dddd")</f>
        <v>Wednesday</v>
      </c>
      <c r="J5634" s="2">
        <f t="shared" ref="J5634:J5697" si="444">D5634*E5634</f>
        <v>5450000</v>
      </c>
      <c r="K5634" s="2"/>
    </row>
    <row r="5635" spans="1:11" x14ac:dyDescent="0.3">
      <c r="A5635" s="1">
        <v>45266</v>
      </c>
      <c r="B5635" t="s">
        <v>7</v>
      </c>
      <c r="C5635" t="s">
        <v>8</v>
      </c>
      <c r="D5635">
        <v>87</v>
      </c>
      <c r="E5635" s="2">
        <v>35000</v>
      </c>
      <c r="F5635">
        <f t="shared" si="440"/>
        <v>2023</v>
      </c>
      <c r="G5635" t="str">
        <f t="shared" si="441"/>
        <v>December</v>
      </c>
      <c r="H5635">
        <f t="shared" si="442"/>
        <v>4</v>
      </c>
      <c r="I5635" t="str">
        <f t="shared" si="443"/>
        <v>Wednesday</v>
      </c>
      <c r="J5635" s="2">
        <f t="shared" si="444"/>
        <v>3045000</v>
      </c>
      <c r="K5635" s="2"/>
    </row>
    <row r="5636" spans="1:11" x14ac:dyDescent="0.3">
      <c r="A5636" s="1">
        <v>45266</v>
      </c>
      <c r="B5636" t="s">
        <v>9</v>
      </c>
      <c r="C5636" t="s">
        <v>10</v>
      </c>
      <c r="D5636">
        <v>109</v>
      </c>
      <c r="E5636" s="2">
        <v>45000</v>
      </c>
      <c r="F5636">
        <f t="shared" si="440"/>
        <v>2023</v>
      </c>
      <c r="G5636" t="str">
        <f t="shared" si="441"/>
        <v>December</v>
      </c>
      <c r="H5636">
        <f t="shared" si="442"/>
        <v>4</v>
      </c>
      <c r="I5636" t="str">
        <f t="shared" si="443"/>
        <v>Wednesday</v>
      </c>
      <c r="J5636" s="2">
        <f t="shared" si="444"/>
        <v>4905000</v>
      </c>
      <c r="K5636" s="2"/>
    </row>
    <row r="5637" spans="1:11" x14ac:dyDescent="0.3">
      <c r="A5637" s="1">
        <v>45266</v>
      </c>
      <c r="B5637" t="s">
        <v>11</v>
      </c>
      <c r="C5637" t="s">
        <v>12</v>
      </c>
      <c r="D5637">
        <v>60</v>
      </c>
      <c r="E5637" s="2">
        <v>60000</v>
      </c>
      <c r="F5637">
        <f t="shared" si="440"/>
        <v>2023</v>
      </c>
      <c r="G5637" t="str">
        <f t="shared" si="441"/>
        <v>December</v>
      </c>
      <c r="H5637">
        <f t="shared" si="442"/>
        <v>4</v>
      </c>
      <c r="I5637" t="str">
        <f t="shared" si="443"/>
        <v>Wednesday</v>
      </c>
      <c r="J5637" s="2">
        <f t="shared" si="444"/>
        <v>3600000</v>
      </c>
      <c r="K5637" s="2"/>
    </row>
    <row r="5638" spans="1:11" x14ac:dyDescent="0.3">
      <c r="A5638" s="1">
        <v>45266</v>
      </c>
      <c r="B5638" t="s">
        <v>13</v>
      </c>
      <c r="C5638" t="s">
        <v>14</v>
      </c>
      <c r="D5638">
        <v>119</v>
      </c>
      <c r="E5638" s="2">
        <v>20000</v>
      </c>
      <c r="F5638">
        <f t="shared" si="440"/>
        <v>2023</v>
      </c>
      <c r="G5638" t="str">
        <f t="shared" si="441"/>
        <v>December</v>
      </c>
      <c r="H5638">
        <f t="shared" si="442"/>
        <v>4</v>
      </c>
      <c r="I5638" t="str">
        <f t="shared" si="443"/>
        <v>Wednesday</v>
      </c>
      <c r="J5638" s="2">
        <f t="shared" si="444"/>
        <v>2380000</v>
      </c>
      <c r="K5638" s="2"/>
    </row>
    <row r="5639" spans="1:11" x14ac:dyDescent="0.3">
      <c r="A5639" s="1">
        <v>45266</v>
      </c>
      <c r="B5639" t="s">
        <v>15</v>
      </c>
      <c r="C5639" t="s">
        <v>16</v>
      </c>
      <c r="D5639">
        <v>194</v>
      </c>
      <c r="E5639" s="2">
        <v>5000</v>
      </c>
      <c r="F5639">
        <f t="shared" si="440"/>
        <v>2023</v>
      </c>
      <c r="G5639" t="str">
        <f t="shared" si="441"/>
        <v>December</v>
      </c>
      <c r="H5639">
        <f t="shared" si="442"/>
        <v>4</v>
      </c>
      <c r="I5639" t="str">
        <f t="shared" si="443"/>
        <v>Wednesday</v>
      </c>
      <c r="J5639" s="2">
        <f t="shared" si="444"/>
        <v>970000</v>
      </c>
      <c r="K5639" s="2"/>
    </row>
    <row r="5640" spans="1:11" x14ac:dyDescent="0.3">
      <c r="A5640" s="1">
        <v>45266</v>
      </c>
      <c r="B5640" t="s">
        <v>17</v>
      </c>
      <c r="C5640" t="s">
        <v>18</v>
      </c>
      <c r="D5640">
        <v>92</v>
      </c>
      <c r="E5640" s="2">
        <v>25000</v>
      </c>
      <c r="F5640">
        <f t="shared" si="440"/>
        <v>2023</v>
      </c>
      <c r="G5640" t="str">
        <f t="shared" si="441"/>
        <v>December</v>
      </c>
      <c r="H5640">
        <f t="shared" si="442"/>
        <v>4</v>
      </c>
      <c r="I5640" t="str">
        <f t="shared" si="443"/>
        <v>Wednesday</v>
      </c>
      <c r="J5640" s="2">
        <f t="shared" si="444"/>
        <v>2300000</v>
      </c>
      <c r="K5640" s="2"/>
    </row>
    <row r="5641" spans="1:11" x14ac:dyDescent="0.3">
      <c r="A5641" s="1">
        <v>45266</v>
      </c>
      <c r="B5641" t="s">
        <v>19</v>
      </c>
      <c r="C5641" t="s">
        <v>20</v>
      </c>
      <c r="D5641">
        <v>71</v>
      </c>
      <c r="E5641" s="2">
        <v>30000</v>
      </c>
      <c r="F5641">
        <f t="shared" si="440"/>
        <v>2023</v>
      </c>
      <c r="G5641" t="str">
        <f t="shared" si="441"/>
        <v>December</v>
      </c>
      <c r="H5641">
        <f t="shared" si="442"/>
        <v>4</v>
      </c>
      <c r="I5641" t="str">
        <f t="shared" si="443"/>
        <v>Wednesday</v>
      </c>
      <c r="J5641" s="2">
        <f t="shared" si="444"/>
        <v>2130000</v>
      </c>
      <c r="K5641" s="2"/>
    </row>
    <row r="5642" spans="1:11" x14ac:dyDescent="0.3">
      <c r="A5642" s="1">
        <v>45267</v>
      </c>
      <c r="B5642" t="s">
        <v>5</v>
      </c>
      <c r="C5642" t="s">
        <v>6</v>
      </c>
      <c r="D5642">
        <v>127</v>
      </c>
      <c r="E5642" s="2">
        <v>50000</v>
      </c>
      <c r="F5642">
        <f t="shared" si="440"/>
        <v>2023</v>
      </c>
      <c r="G5642" t="str">
        <f t="shared" si="441"/>
        <v>December</v>
      </c>
      <c r="H5642">
        <f t="shared" si="442"/>
        <v>4</v>
      </c>
      <c r="I5642" t="str">
        <f t="shared" si="443"/>
        <v>Thursday</v>
      </c>
      <c r="J5642" s="2">
        <f t="shared" si="444"/>
        <v>6350000</v>
      </c>
      <c r="K5642" s="2"/>
    </row>
    <row r="5643" spans="1:11" x14ac:dyDescent="0.3">
      <c r="A5643" s="1">
        <v>45267</v>
      </c>
      <c r="B5643" t="s">
        <v>7</v>
      </c>
      <c r="C5643" t="s">
        <v>8</v>
      </c>
      <c r="D5643">
        <v>80</v>
      </c>
      <c r="E5643" s="2">
        <v>35000</v>
      </c>
      <c r="F5643">
        <f t="shared" si="440"/>
        <v>2023</v>
      </c>
      <c r="G5643" t="str">
        <f t="shared" si="441"/>
        <v>December</v>
      </c>
      <c r="H5643">
        <f t="shared" si="442"/>
        <v>4</v>
      </c>
      <c r="I5643" t="str">
        <f t="shared" si="443"/>
        <v>Thursday</v>
      </c>
      <c r="J5643" s="2">
        <f t="shared" si="444"/>
        <v>2800000</v>
      </c>
      <c r="K5643" s="2"/>
    </row>
    <row r="5644" spans="1:11" x14ac:dyDescent="0.3">
      <c r="A5644" s="1">
        <v>45267</v>
      </c>
      <c r="B5644" t="s">
        <v>9</v>
      </c>
      <c r="C5644" t="s">
        <v>10</v>
      </c>
      <c r="D5644">
        <v>113</v>
      </c>
      <c r="E5644" s="2">
        <v>45000</v>
      </c>
      <c r="F5644">
        <f t="shared" si="440"/>
        <v>2023</v>
      </c>
      <c r="G5644" t="str">
        <f t="shared" si="441"/>
        <v>December</v>
      </c>
      <c r="H5644">
        <f t="shared" si="442"/>
        <v>4</v>
      </c>
      <c r="I5644" t="str">
        <f t="shared" si="443"/>
        <v>Thursday</v>
      </c>
      <c r="J5644" s="2">
        <f t="shared" si="444"/>
        <v>5085000</v>
      </c>
      <c r="K5644" s="2"/>
    </row>
    <row r="5645" spans="1:11" x14ac:dyDescent="0.3">
      <c r="A5645" s="1">
        <v>45267</v>
      </c>
      <c r="B5645" t="s">
        <v>11</v>
      </c>
      <c r="C5645" t="s">
        <v>12</v>
      </c>
      <c r="D5645">
        <v>50</v>
      </c>
      <c r="E5645" s="2">
        <v>60000</v>
      </c>
      <c r="F5645">
        <f t="shared" si="440"/>
        <v>2023</v>
      </c>
      <c r="G5645" t="str">
        <f t="shared" si="441"/>
        <v>December</v>
      </c>
      <c r="H5645">
        <f t="shared" si="442"/>
        <v>4</v>
      </c>
      <c r="I5645" t="str">
        <f t="shared" si="443"/>
        <v>Thursday</v>
      </c>
      <c r="J5645" s="2">
        <f t="shared" si="444"/>
        <v>3000000</v>
      </c>
      <c r="K5645" s="2"/>
    </row>
    <row r="5646" spans="1:11" x14ac:dyDescent="0.3">
      <c r="A5646" s="1">
        <v>45267</v>
      </c>
      <c r="B5646" t="s">
        <v>13</v>
      </c>
      <c r="C5646" t="s">
        <v>14</v>
      </c>
      <c r="D5646">
        <v>114</v>
      </c>
      <c r="E5646" s="2">
        <v>20000</v>
      </c>
      <c r="F5646">
        <f t="shared" si="440"/>
        <v>2023</v>
      </c>
      <c r="G5646" t="str">
        <f t="shared" si="441"/>
        <v>December</v>
      </c>
      <c r="H5646">
        <f t="shared" si="442"/>
        <v>4</v>
      </c>
      <c r="I5646" t="str">
        <f t="shared" si="443"/>
        <v>Thursday</v>
      </c>
      <c r="J5646" s="2">
        <f t="shared" si="444"/>
        <v>2280000</v>
      </c>
      <c r="K5646" s="2"/>
    </row>
    <row r="5647" spans="1:11" x14ac:dyDescent="0.3">
      <c r="A5647" s="1">
        <v>45267</v>
      </c>
      <c r="B5647" t="s">
        <v>15</v>
      </c>
      <c r="C5647" t="s">
        <v>16</v>
      </c>
      <c r="D5647">
        <v>211</v>
      </c>
      <c r="E5647" s="2">
        <v>5000</v>
      </c>
      <c r="F5647">
        <f t="shared" si="440"/>
        <v>2023</v>
      </c>
      <c r="G5647" t="str">
        <f t="shared" si="441"/>
        <v>December</v>
      </c>
      <c r="H5647">
        <f t="shared" si="442"/>
        <v>4</v>
      </c>
      <c r="I5647" t="str">
        <f t="shared" si="443"/>
        <v>Thursday</v>
      </c>
      <c r="J5647" s="2">
        <f t="shared" si="444"/>
        <v>1055000</v>
      </c>
      <c r="K5647" s="2"/>
    </row>
    <row r="5648" spans="1:11" x14ac:dyDescent="0.3">
      <c r="A5648" s="1">
        <v>45267</v>
      </c>
      <c r="B5648" t="s">
        <v>17</v>
      </c>
      <c r="C5648" t="s">
        <v>18</v>
      </c>
      <c r="D5648">
        <v>81</v>
      </c>
      <c r="E5648" s="2">
        <v>25000</v>
      </c>
      <c r="F5648">
        <f t="shared" si="440"/>
        <v>2023</v>
      </c>
      <c r="G5648" t="str">
        <f t="shared" si="441"/>
        <v>December</v>
      </c>
      <c r="H5648">
        <f t="shared" si="442"/>
        <v>4</v>
      </c>
      <c r="I5648" t="str">
        <f t="shared" si="443"/>
        <v>Thursday</v>
      </c>
      <c r="J5648" s="2">
        <f t="shared" si="444"/>
        <v>2025000</v>
      </c>
      <c r="K5648" s="2"/>
    </row>
    <row r="5649" spans="1:11" x14ac:dyDescent="0.3">
      <c r="A5649" s="1">
        <v>45267</v>
      </c>
      <c r="B5649" t="s">
        <v>19</v>
      </c>
      <c r="C5649" t="s">
        <v>20</v>
      </c>
      <c r="D5649">
        <v>67</v>
      </c>
      <c r="E5649" s="2">
        <v>30000</v>
      </c>
      <c r="F5649">
        <f t="shared" si="440"/>
        <v>2023</v>
      </c>
      <c r="G5649" t="str">
        <f t="shared" si="441"/>
        <v>December</v>
      </c>
      <c r="H5649">
        <f t="shared" si="442"/>
        <v>4</v>
      </c>
      <c r="I5649" t="str">
        <f t="shared" si="443"/>
        <v>Thursday</v>
      </c>
      <c r="J5649" s="2">
        <f t="shared" si="444"/>
        <v>2010000</v>
      </c>
      <c r="K5649" s="2"/>
    </row>
    <row r="5650" spans="1:11" x14ac:dyDescent="0.3">
      <c r="A5650" s="1">
        <v>45268</v>
      </c>
      <c r="B5650" t="s">
        <v>5</v>
      </c>
      <c r="C5650" t="s">
        <v>6</v>
      </c>
      <c r="D5650">
        <v>122</v>
      </c>
      <c r="E5650" s="2">
        <v>50000</v>
      </c>
      <c r="F5650">
        <f t="shared" si="440"/>
        <v>2023</v>
      </c>
      <c r="G5650" t="str">
        <f t="shared" si="441"/>
        <v>December</v>
      </c>
      <c r="H5650">
        <f t="shared" si="442"/>
        <v>4</v>
      </c>
      <c r="I5650" t="str">
        <f t="shared" si="443"/>
        <v>Friday</v>
      </c>
      <c r="J5650" s="2">
        <f t="shared" si="444"/>
        <v>6100000</v>
      </c>
      <c r="K5650" s="2"/>
    </row>
    <row r="5651" spans="1:11" x14ac:dyDescent="0.3">
      <c r="A5651" s="1">
        <v>45268</v>
      </c>
      <c r="B5651" t="s">
        <v>7</v>
      </c>
      <c r="C5651" t="s">
        <v>8</v>
      </c>
      <c r="D5651">
        <v>80</v>
      </c>
      <c r="E5651" s="2">
        <v>35000</v>
      </c>
      <c r="F5651">
        <f t="shared" si="440"/>
        <v>2023</v>
      </c>
      <c r="G5651" t="str">
        <f t="shared" si="441"/>
        <v>December</v>
      </c>
      <c r="H5651">
        <f t="shared" si="442"/>
        <v>4</v>
      </c>
      <c r="I5651" t="str">
        <f t="shared" si="443"/>
        <v>Friday</v>
      </c>
      <c r="J5651" s="2">
        <f t="shared" si="444"/>
        <v>2800000</v>
      </c>
      <c r="K5651" s="2"/>
    </row>
    <row r="5652" spans="1:11" x14ac:dyDescent="0.3">
      <c r="A5652" s="1">
        <v>45268</v>
      </c>
      <c r="B5652" t="s">
        <v>9</v>
      </c>
      <c r="C5652" t="s">
        <v>10</v>
      </c>
      <c r="D5652">
        <v>122</v>
      </c>
      <c r="E5652" s="2">
        <v>45000</v>
      </c>
      <c r="F5652">
        <f t="shared" si="440"/>
        <v>2023</v>
      </c>
      <c r="G5652" t="str">
        <f t="shared" si="441"/>
        <v>December</v>
      </c>
      <c r="H5652">
        <f t="shared" si="442"/>
        <v>4</v>
      </c>
      <c r="I5652" t="str">
        <f t="shared" si="443"/>
        <v>Friday</v>
      </c>
      <c r="J5652" s="2">
        <f t="shared" si="444"/>
        <v>5490000</v>
      </c>
      <c r="K5652" s="2"/>
    </row>
    <row r="5653" spans="1:11" x14ac:dyDescent="0.3">
      <c r="A5653" s="1">
        <v>45268</v>
      </c>
      <c r="B5653" t="s">
        <v>11</v>
      </c>
      <c r="C5653" t="s">
        <v>12</v>
      </c>
      <c r="D5653">
        <v>56</v>
      </c>
      <c r="E5653" s="2">
        <v>60000</v>
      </c>
      <c r="F5653">
        <f t="shared" si="440"/>
        <v>2023</v>
      </c>
      <c r="G5653" t="str">
        <f t="shared" si="441"/>
        <v>December</v>
      </c>
      <c r="H5653">
        <f t="shared" si="442"/>
        <v>4</v>
      </c>
      <c r="I5653" t="str">
        <f t="shared" si="443"/>
        <v>Friday</v>
      </c>
      <c r="J5653" s="2">
        <f t="shared" si="444"/>
        <v>3360000</v>
      </c>
      <c r="K5653" s="2"/>
    </row>
    <row r="5654" spans="1:11" x14ac:dyDescent="0.3">
      <c r="A5654" s="1">
        <v>45268</v>
      </c>
      <c r="B5654" t="s">
        <v>13</v>
      </c>
      <c r="C5654" t="s">
        <v>14</v>
      </c>
      <c r="D5654">
        <v>112</v>
      </c>
      <c r="E5654" s="2">
        <v>20000</v>
      </c>
      <c r="F5654">
        <f t="shared" si="440"/>
        <v>2023</v>
      </c>
      <c r="G5654" t="str">
        <f t="shared" si="441"/>
        <v>December</v>
      </c>
      <c r="H5654">
        <f t="shared" si="442"/>
        <v>4</v>
      </c>
      <c r="I5654" t="str">
        <f t="shared" si="443"/>
        <v>Friday</v>
      </c>
      <c r="J5654" s="2">
        <f t="shared" si="444"/>
        <v>2240000</v>
      </c>
      <c r="K5654" s="2"/>
    </row>
    <row r="5655" spans="1:11" x14ac:dyDescent="0.3">
      <c r="A5655" s="1">
        <v>45268</v>
      </c>
      <c r="B5655" t="s">
        <v>15</v>
      </c>
      <c r="C5655" t="s">
        <v>16</v>
      </c>
      <c r="D5655">
        <v>193</v>
      </c>
      <c r="E5655" s="2">
        <v>5000</v>
      </c>
      <c r="F5655">
        <f t="shared" si="440"/>
        <v>2023</v>
      </c>
      <c r="G5655" t="str">
        <f t="shared" si="441"/>
        <v>December</v>
      </c>
      <c r="H5655">
        <f t="shared" si="442"/>
        <v>4</v>
      </c>
      <c r="I5655" t="str">
        <f t="shared" si="443"/>
        <v>Friday</v>
      </c>
      <c r="J5655" s="2">
        <f t="shared" si="444"/>
        <v>965000</v>
      </c>
      <c r="K5655" s="2"/>
    </row>
    <row r="5656" spans="1:11" x14ac:dyDescent="0.3">
      <c r="A5656" s="1">
        <v>45268</v>
      </c>
      <c r="B5656" t="s">
        <v>17</v>
      </c>
      <c r="C5656" t="s">
        <v>18</v>
      </c>
      <c r="D5656">
        <v>84</v>
      </c>
      <c r="E5656" s="2">
        <v>25000</v>
      </c>
      <c r="F5656">
        <f t="shared" si="440"/>
        <v>2023</v>
      </c>
      <c r="G5656" t="str">
        <f t="shared" si="441"/>
        <v>December</v>
      </c>
      <c r="H5656">
        <f t="shared" si="442"/>
        <v>4</v>
      </c>
      <c r="I5656" t="str">
        <f t="shared" si="443"/>
        <v>Friday</v>
      </c>
      <c r="J5656" s="2">
        <f t="shared" si="444"/>
        <v>2100000</v>
      </c>
      <c r="K5656" s="2"/>
    </row>
    <row r="5657" spans="1:11" x14ac:dyDescent="0.3">
      <c r="A5657" s="1">
        <v>45268</v>
      </c>
      <c r="B5657" t="s">
        <v>19</v>
      </c>
      <c r="C5657" t="s">
        <v>20</v>
      </c>
      <c r="D5657">
        <v>57</v>
      </c>
      <c r="E5657" s="2">
        <v>30000</v>
      </c>
      <c r="F5657">
        <f t="shared" si="440"/>
        <v>2023</v>
      </c>
      <c r="G5657" t="str">
        <f t="shared" si="441"/>
        <v>December</v>
      </c>
      <c r="H5657">
        <f t="shared" si="442"/>
        <v>4</v>
      </c>
      <c r="I5657" t="str">
        <f t="shared" si="443"/>
        <v>Friday</v>
      </c>
      <c r="J5657" s="2">
        <f t="shared" si="444"/>
        <v>1710000</v>
      </c>
      <c r="K5657" s="2"/>
    </row>
    <row r="5658" spans="1:11" x14ac:dyDescent="0.3">
      <c r="A5658" s="1">
        <v>45269</v>
      </c>
      <c r="B5658" t="s">
        <v>5</v>
      </c>
      <c r="C5658" t="s">
        <v>6</v>
      </c>
      <c r="D5658">
        <v>115</v>
      </c>
      <c r="E5658" s="2">
        <v>50000</v>
      </c>
      <c r="F5658">
        <f t="shared" si="440"/>
        <v>2023</v>
      </c>
      <c r="G5658" t="str">
        <f t="shared" si="441"/>
        <v>December</v>
      </c>
      <c r="H5658">
        <f t="shared" si="442"/>
        <v>4</v>
      </c>
      <c r="I5658" t="str">
        <f t="shared" si="443"/>
        <v>Saturday</v>
      </c>
      <c r="J5658" s="2">
        <f t="shared" si="444"/>
        <v>5750000</v>
      </c>
      <c r="K5658" s="2"/>
    </row>
    <row r="5659" spans="1:11" x14ac:dyDescent="0.3">
      <c r="A5659" s="1">
        <v>45269</v>
      </c>
      <c r="B5659" t="s">
        <v>7</v>
      </c>
      <c r="C5659" t="s">
        <v>8</v>
      </c>
      <c r="D5659">
        <v>82</v>
      </c>
      <c r="E5659" s="2">
        <v>35000</v>
      </c>
      <c r="F5659">
        <f t="shared" si="440"/>
        <v>2023</v>
      </c>
      <c r="G5659" t="str">
        <f t="shared" si="441"/>
        <v>December</v>
      </c>
      <c r="H5659">
        <f t="shared" si="442"/>
        <v>4</v>
      </c>
      <c r="I5659" t="str">
        <f t="shared" si="443"/>
        <v>Saturday</v>
      </c>
      <c r="J5659" s="2">
        <f t="shared" si="444"/>
        <v>2870000</v>
      </c>
      <c r="K5659" s="2"/>
    </row>
    <row r="5660" spans="1:11" x14ac:dyDescent="0.3">
      <c r="A5660" s="1">
        <v>45269</v>
      </c>
      <c r="B5660" t="s">
        <v>9</v>
      </c>
      <c r="C5660" t="s">
        <v>10</v>
      </c>
      <c r="D5660">
        <v>117</v>
      </c>
      <c r="E5660" s="2">
        <v>45000</v>
      </c>
      <c r="F5660">
        <f t="shared" si="440"/>
        <v>2023</v>
      </c>
      <c r="G5660" t="str">
        <f t="shared" si="441"/>
        <v>December</v>
      </c>
      <c r="H5660">
        <f t="shared" si="442"/>
        <v>4</v>
      </c>
      <c r="I5660" t="str">
        <f t="shared" si="443"/>
        <v>Saturday</v>
      </c>
      <c r="J5660" s="2">
        <f t="shared" si="444"/>
        <v>5265000</v>
      </c>
      <c r="K5660" s="2"/>
    </row>
    <row r="5661" spans="1:11" x14ac:dyDescent="0.3">
      <c r="A5661" s="1">
        <v>45269</v>
      </c>
      <c r="B5661" t="s">
        <v>11</v>
      </c>
      <c r="C5661" t="s">
        <v>12</v>
      </c>
      <c r="D5661">
        <v>56</v>
      </c>
      <c r="E5661" s="2">
        <v>60000</v>
      </c>
      <c r="F5661">
        <f t="shared" si="440"/>
        <v>2023</v>
      </c>
      <c r="G5661" t="str">
        <f t="shared" si="441"/>
        <v>December</v>
      </c>
      <c r="H5661">
        <f t="shared" si="442"/>
        <v>4</v>
      </c>
      <c r="I5661" t="str">
        <f t="shared" si="443"/>
        <v>Saturday</v>
      </c>
      <c r="J5661" s="2">
        <f t="shared" si="444"/>
        <v>3360000</v>
      </c>
      <c r="K5661" s="2"/>
    </row>
    <row r="5662" spans="1:11" x14ac:dyDescent="0.3">
      <c r="A5662" s="1">
        <v>45269</v>
      </c>
      <c r="B5662" t="s">
        <v>13</v>
      </c>
      <c r="C5662" t="s">
        <v>14</v>
      </c>
      <c r="D5662">
        <v>128</v>
      </c>
      <c r="E5662" s="2">
        <v>20000</v>
      </c>
      <c r="F5662">
        <f t="shared" si="440"/>
        <v>2023</v>
      </c>
      <c r="G5662" t="str">
        <f t="shared" si="441"/>
        <v>December</v>
      </c>
      <c r="H5662">
        <f t="shared" si="442"/>
        <v>4</v>
      </c>
      <c r="I5662" t="str">
        <f t="shared" si="443"/>
        <v>Saturday</v>
      </c>
      <c r="J5662" s="2">
        <f t="shared" si="444"/>
        <v>2560000</v>
      </c>
      <c r="K5662" s="2"/>
    </row>
    <row r="5663" spans="1:11" x14ac:dyDescent="0.3">
      <c r="A5663" s="1">
        <v>45269</v>
      </c>
      <c r="B5663" t="s">
        <v>15</v>
      </c>
      <c r="C5663" t="s">
        <v>16</v>
      </c>
      <c r="D5663">
        <v>198</v>
      </c>
      <c r="E5663" s="2">
        <v>5000</v>
      </c>
      <c r="F5663">
        <f t="shared" si="440"/>
        <v>2023</v>
      </c>
      <c r="G5663" t="str">
        <f t="shared" si="441"/>
        <v>December</v>
      </c>
      <c r="H5663">
        <f t="shared" si="442"/>
        <v>4</v>
      </c>
      <c r="I5663" t="str">
        <f t="shared" si="443"/>
        <v>Saturday</v>
      </c>
      <c r="J5663" s="2">
        <f t="shared" si="444"/>
        <v>990000</v>
      </c>
      <c r="K5663" s="2"/>
    </row>
    <row r="5664" spans="1:11" x14ac:dyDescent="0.3">
      <c r="A5664" s="1">
        <v>45269</v>
      </c>
      <c r="B5664" t="s">
        <v>17</v>
      </c>
      <c r="C5664" t="s">
        <v>18</v>
      </c>
      <c r="D5664">
        <v>79</v>
      </c>
      <c r="E5664" s="2">
        <v>25000</v>
      </c>
      <c r="F5664">
        <f t="shared" si="440"/>
        <v>2023</v>
      </c>
      <c r="G5664" t="str">
        <f t="shared" si="441"/>
        <v>December</v>
      </c>
      <c r="H5664">
        <f t="shared" si="442"/>
        <v>4</v>
      </c>
      <c r="I5664" t="str">
        <f t="shared" si="443"/>
        <v>Saturday</v>
      </c>
      <c r="J5664" s="2">
        <f t="shared" si="444"/>
        <v>1975000</v>
      </c>
      <c r="K5664" s="2"/>
    </row>
    <row r="5665" spans="1:11" x14ac:dyDescent="0.3">
      <c r="A5665" s="1">
        <v>45269</v>
      </c>
      <c r="B5665" t="s">
        <v>19</v>
      </c>
      <c r="C5665" t="s">
        <v>20</v>
      </c>
      <c r="D5665">
        <v>68</v>
      </c>
      <c r="E5665" s="2">
        <v>30000</v>
      </c>
      <c r="F5665">
        <f t="shared" si="440"/>
        <v>2023</v>
      </c>
      <c r="G5665" t="str">
        <f t="shared" si="441"/>
        <v>December</v>
      </c>
      <c r="H5665">
        <f t="shared" si="442"/>
        <v>4</v>
      </c>
      <c r="I5665" t="str">
        <f t="shared" si="443"/>
        <v>Saturday</v>
      </c>
      <c r="J5665" s="2">
        <f t="shared" si="444"/>
        <v>2040000</v>
      </c>
      <c r="K5665" s="2"/>
    </row>
    <row r="5666" spans="1:11" x14ac:dyDescent="0.3">
      <c r="A5666" s="1">
        <v>45270</v>
      </c>
      <c r="B5666" t="s">
        <v>5</v>
      </c>
      <c r="C5666" t="s">
        <v>6</v>
      </c>
      <c r="D5666">
        <v>115</v>
      </c>
      <c r="E5666" s="2">
        <v>50000</v>
      </c>
      <c r="F5666">
        <f t="shared" si="440"/>
        <v>2023</v>
      </c>
      <c r="G5666" t="str">
        <f t="shared" si="441"/>
        <v>December</v>
      </c>
      <c r="H5666">
        <f t="shared" si="442"/>
        <v>4</v>
      </c>
      <c r="I5666" t="str">
        <f t="shared" si="443"/>
        <v>Sunday</v>
      </c>
      <c r="J5666" s="2">
        <f t="shared" si="444"/>
        <v>5750000</v>
      </c>
      <c r="K5666" s="2"/>
    </row>
    <row r="5667" spans="1:11" x14ac:dyDescent="0.3">
      <c r="A5667" s="1">
        <v>45270</v>
      </c>
      <c r="B5667" t="s">
        <v>7</v>
      </c>
      <c r="C5667" t="s">
        <v>8</v>
      </c>
      <c r="D5667">
        <v>92</v>
      </c>
      <c r="E5667" s="2">
        <v>35000</v>
      </c>
      <c r="F5667">
        <f t="shared" si="440"/>
        <v>2023</v>
      </c>
      <c r="G5667" t="str">
        <f t="shared" si="441"/>
        <v>December</v>
      </c>
      <c r="H5667">
        <f t="shared" si="442"/>
        <v>4</v>
      </c>
      <c r="I5667" t="str">
        <f t="shared" si="443"/>
        <v>Sunday</v>
      </c>
      <c r="J5667" s="2">
        <f t="shared" si="444"/>
        <v>3220000</v>
      </c>
      <c r="K5667" s="2"/>
    </row>
    <row r="5668" spans="1:11" x14ac:dyDescent="0.3">
      <c r="A5668" s="1">
        <v>45270</v>
      </c>
      <c r="B5668" t="s">
        <v>9</v>
      </c>
      <c r="C5668" t="s">
        <v>10</v>
      </c>
      <c r="D5668">
        <v>118</v>
      </c>
      <c r="E5668" s="2">
        <v>45000</v>
      </c>
      <c r="F5668">
        <f t="shared" si="440"/>
        <v>2023</v>
      </c>
      <c r="G5668" t="str">
        <f t="shared" si="441"/>
        <v>December</v>
      </c>
      <c r="H5668">
        <f t="shared" si="442"/>
        <v>4</v>
      </c>
      <c r="I5668" t="str">
        <f t="shared" si="443"/>
        <v>Sunday</v>
      </c>
      <c r="J5668" s="2">
        <f t="shared" si="444"/>
        <v>5310000</v>
      </c>
      <c r="K5668" s="2"/>
    </row>
    <row r="5669" spans="1:11" x14ac:dyDescent="0.3">
      <c r="A5669" s="1">
        <v>45270</v>
      </c>
      <c r="B5669" t="s">
        <v>11</v>
      </c>
      <c r="C5669" t="s">
        <v>12</v>
      </c>
      <c r="D5669">
        <v>53</v>
      </c>
      <c r="E5669" s="2">
        <v>60000</v>
      </c>
      <c r="F5669">
        <f t="shared" si="440"/>
        <v>2023</v>
      </c>
      <c r="G5669" t="str">
        <f t="shared" si="441"/>
        <v>December</v>
      </c>
      <c r="H5669">
        <f t="shared" si="442"/>
        <v>4</v>
      </c>
      <c r="I5669" t="str">
        <f t="shared" si="443"/>
        <v>Sunday</v>
      </c>
      <c r="J5669" s="2">
        <f t="shared" si="444"/>
        <v>3180000</v>
      </c>
      <c r="K5669" s="2"/>
    </row>
    <row r="5670" spans="1:11" x14ac:dyDescent="0.3">
      <c r="A5670" s="1">
        <v>45270</v>
      </c>
      <c r="B5670" t="s">
        <v>13</v>
      </c>
      <c r="C5670" t="s">
        <v>14</v>
      </c>
      <c r="D5670">
        <v>113</v>
      </c>
      <c r="E5670" s="2">
        <v>20000</v>
      </c>
      <c r="F5670">
        <f t="shared" si="440"/>
        <v>2023</v>
      </c>
      <c r="G5670" t="str">
        <f t="shared" si="441"/>
        <v>December</v>
      </c>
      <c r="H5670">
        <f t="shared" si="442"/>
        <v>4</v>
      </c>
      <c r="I5670" t="str">
        <f t="shared" si="443"/>
        <v>Sunday</v>
      </c>
      <c r="J5670" s="2">
        <f t="shared" si="444"/>
        <v>2260000</v>
      </c>
      <c r="K5670" s="2"/>
    </row>
    <row r="5671" spans="1:11" x14ac:dyDescent="0.3">
      <c r="A5671" s="1">
        <v>45270</v>
      </c>
      <c r="B5671" t="s">
        <v>15</v>
      </c>
      <c r="C5671" t="s">
        <v>16</v>
      </c>
      <c r="D5671">
        <v>222</v>
      </c>
      <c r="E5671" s="2">
        <v>5000</v>
      </c>
      <c r="F5671">
        <f t="shared" si="440"/>
        <v>2023</v>
      </c>
      <c r="G5671" t="str">
        <f t="shared" si="441"/>
        <v>December</v>
      </c>
      <c r="H5671">
        <f t="shared" si="442"/>
        <v>4</v>
      </c>
      <c r="I5671" t="str">
        <f t="shared" si="443"/>
        <v>Sunday</v>
      </c>
      <c r="J5671" s="2">
        <f t="shared" si="444"/>
        <v>1110000</v>
      </c>
      <c r="K5671" s="2"/>
    </row>
    <row r="5672" spans="1:11" x14ac:dyDescent="0.3">
      <c r="A5672" s="1">
        <v>45270</v>
      </c>
      <c r="B5672" t="s">
        <v>17</v>
      </c>
      <c r="C5672" t="s">
        <v>18</v>
      </c>
      <c r="D5672">
        <v>86</v>
      </c>
      <c r="E5672" s="2">
        <v>25000</v>
      </c>
      <c r="F5672">
        <f t="shared" si="440"/>
        <v>2023</v>
      </c>
      <c r="G5672" t="str">
        <f t="shared" si="441"/>
        <v>December</v>
      </c>
      <c r="H5672">
        <f t="shared" si="442"/>
        <v>4</v>
      </c>
      <c r="I5672" t="str">
        <f t="shared" si="443"/>
        <v>Sunday</v>
      </c>
      <c r="J5672" s="2">
        <f t="shared" si="444"/>
        <v>2150000</v>
      </c>
      <c r="K5672" s="2"/>
    </row>
    <row r="5673" spans="1:11" x14ac:dyDescent="0.3">
      <c r="A5673" s="1">
        <v>45270</v>
      </c>
      <c r="B5673" t="s">
        <v>19</v>
      </c>
      <c r="C5673" t="s">
        <v>20</v>
      </c>
      <c r="D5673">
        <v>62</v>
      </c>
      <c r="E5673" s="2">
        <v>30000</v>
      </c>
      <c r="F5673">
        <f t="shared" si="440"/>
        <v>2023</v>
      </c>
      <c r="G5673" t="str">
        <f t="shared" si="441"/>
        <v>December</v>
      </c>
      <c r="H5673">
        <f t="shared" si="442"/>
        <v>4</v>
      </c>
      <c r="I5673" t="str">
        <f t="shared" si="443"/>
        <v>Sunday</v>
      </c>
      <c r="J5673" s="2">
        <f t="shared" si="444"/>
        <v>1860000</v>
      </c>
      <c r="K5673" s="2"/>
    </row>
    <row r="5674" spans="1:11" x14ac:dyDescent="0.3">
      <c r="A5674" s="1">
        <v>45271</v>
      </c>
      <c r="B5674" t="s">
        <v>5</v>
      </c>
      <c r="C5674" t="s">
        <v>6</v>
      </c>
      <c r="D5674">
        <v>127</v>
      </c>
      <c r="E5674" s="2">
        <v>50000</v>
      </c>
      <c r="F5674">
        <f t="shared" si="440"/>
        <v>2023</v>
      </c>
      <c r="G5674" t="str">
        <f t="shared" si="441"/>
        <v>December</v>
      </c>
      <c r="H5674">
        <f t="shared" si="442"/>
        <v>4</v>
      </c>
      <c r="I5674" t="str">
        <f t="shared" si="443"/>
        <v>Monday</v>
      </c>
      <c r="J5674" s="2">
        <f t="shared" si="444"/>
        <v>6350000</v>
      </c>
      <c r="K5674" s="2"/>
    </row>
    <row r="5675" spans="1:11" x14ac:dyDescent="0.3">
      <c r="A5675" s="1">
        <v>45271</v>
      </c>
      <c r="B5675" t="s">
        <v>7</v>
      </c>
      <c r="C5675" t="s">
        <v>8</v>
      </c>
      <c r="D5675">
        <v>87</v>
      </c>
      <c r="E5675" s="2">
        <v>35000</v>
      </c>
      <c r="F5675">
        <f t="shared" si="440"/>
        <v>2023</v>
      </c>
      <c r="G5675" t="str">
        <f t="shared" si="441"/>
        <v>December</v>
      </c>
      <c r="H5675">
        <f t="shared" si="442"/>
        <v>4</v>
      </c>
      <c r="I5675" t="str">
        <f t="shared" si="443"/>
        <v>Monday</v>
      </c>
      <c r="J5675" s="2">
        <f t="shared" si="444"/>
        <v>3045000</v>
      </c>
      <c r="K5675" s="2"/>
    </row>
    <row r="5676" spans="1:11" x14ac:dyDescent="0.3">
      <c r="A5676" s="1">
        <v>45271</v>
      </c>
      <c r="B5676" t="s">
        <v>9</v>
      </c>
      <c r="C5676" t="s">
        <v>10</v>
      </c>
      <c r="D5676">
        <v>119</v>
      </c>
      <c r="E5676" s="2">
        <v>45000</v>
      </c>
      <c r="F5676">
        <f t="shared" si="440"/>
        <v>2023</v>
      </c>
      <c r="G5676" t="str">
        <f t="shared" si="441"/>
        <v>December</v>
      </c>
      <c r="H5676">
        <f t="shared" si="442"/>
        <v>4</v>
      </c>
      <c r="I5676" t="str">
        <f t="shared" si="443"/>
        <v>Monday</v>
      </c>
      <c r="J5676" s="2">
        <f t="shared" si="444"/>
        <v>5355000</v>
      </c>
      <c r="K5676" s="2"/>
    </row>
    <row r="5677" spans="1:11" x14ac:dyDescent="0.3">
      <c r="A5677" s="1">
        <v>45271</v>
      </c>
      <c r="B5677" t="s">
        <v>11</v>
      </c>
      <c r="C5677" t="s">
        <v>12</v>
      </c>
      <c r="D5677">
        <v>48</v>
      </c>
      <c r="E5677" s="2">
        <v>60000</v>
      </c>
      <c r="F5677">
        <f t="shared" si="440"/>
        <v>2023</v>
      </c>
      <c r="G5677" t="str">
        <f t="shared" si="441"/>
        <v>December</v>
      </c>
      <c r="H5677">
        <f t="shared" si="442"/>
        <v>4</v>
      </c>
      <c r="I5677" t="str">
        <f t="shared" si="443"/>
        <v>Monday</v>
      </c>
      <c r="J5677" s="2">
        <f t="shared" si="444"/>
        <v>2880000</v>
      </c>
      <c r="K5677" s="2"/>
    </row>
    <row r="5678" spans="1:11" x14ac:dyDescent="0.3">
      <c r="A5678" s="1">
        <v>45271</v>
      </c>
      <c r="B5678" t="s">
        <v>13</v>
      </c>
      <c r="C5678" t="s">
        <v>14</v>
      </c>
      <c r="D5678">
        <v>119</v>
      </c>
      <c r="E5678" s="2">
        <v>20000</v>
      </c>
      <c r="F5678">
        <f t="shared" si="440"/>
        <v>2023</v>
      </c>
      <c r="G5678" t="str">
        <f t="shared" si="441"/>
        <v>December</v>
      </c>
      <c r="H5678">
        <f t="shared" si="442"/>
        <v>4</v>
      </c>
      <c r="I5678" t="str">
        <f t="shared" si="443"/>
        <v>Monday</v>
      </c>
      <c r="J5678" s="2">
        <f t="shared" si="444"/>
        <v>2380000</v>
      </c>
      <c r="K5678" s="2"/>
    </row>
    <row r="5679" spans="1:11" x14ac:dyDescent="0.3">
      <c r="A5679" s="1">
        <v>45271</v>
      </c>
      <c r="B5679" t="s">
        <v>15</v>
      </c>
      <c r="C5679" t="s">
        <v>16</v>
      </c>
      <c r="D5679">
        <v>200</v>
      </c>
      <c r="E5679" s="2">
        <v>5000</v>
      </c>
      <c r="F5679">
        <f t="shared" si="440"/>
        <v>2023</v>
      </c>
      <c r="G5679" t="str">
        <f t="shared" si="441"/>
        <v>December</v>
      </c>
      <c r="H5679">
        <f t="shared" si="442"/>
        <v>4</v>
      </c>
      <c r="I5679" t="str">
        <f t="shared" si="443"/>
        <v>Monday</v>
      </c>
      <c r="J5679" s="2">
        <f t="shared" si="444"/>
        <v>1000000</v>
      </c>
      <c r="K5679" s="2"/>
    </row>
    <row r="5680" spans="1:11" x14ac:dyDescent="0.3">
      <c r="A5680" s="1">
        <v>45271</v>
      </c>
      <c r="B5680" t="s">
        <v>17</v>
      </c>
      <c r="C5680" t="s">
        <v>18</v>
      </c>
      <c r="D5680">
        <v>97</v>
      </c>
      <c r="E5680" s="2">
        <v>25000</v>
      </c>
      <c r="F5680">
        <f t="shared" si="440"/>
        <v>2023</v>
      </c>
      <c r="G5680" t="str">
        <f t="shared" si="441"/>
        <v>December</v>
      </c>
      <c r="H5680">
        <f t="shared" si="442"/>
        <v>4</v>
      </c>
      <c r="I5680" t="str">
        <f t="shared" si="443"/>
        <v>Monday</v>
      </c>
      <c r="J5680" s="2">
        <f t="shared" si="444"/>
        <v>2425000</v>
      </c>
      <c r="K5680" s="2"/>
    </row>
    <row r="5681" spans="1:11" x14ac:dyDescent="0.3">
      <c r="A5681" s="1">
        <v>45271</v>
      </c>
      <c r="B5681" t="s">
        <v>19</v>
      </c>
      <c r="C5681" t="s">
        <v>20</v>
      </c>
      <c r="D5681">
        <v>63</v>
      </c>
      <c r="E5681" s="2">
        <v>30000</v>
      </c>
      <c r="F5681">
        <f t="shared" si="440"/>
        <v>2023</v>
      </c>
      <c r="G5681" t="str">
        <f t="shared" si="441"/>
        <v>December</v>
      </c>
      <c r="H5681">
        <f t="shared" si="442"/>
        <v>4</v>
      </c>
      <c r="I5681" t="str">
        <f t="shared" si="443"/>
        <v>Monday</v>
      </c>
      <c r="J5681" s="2">
        <f t="shared" si="444"/>
        <v>1890000</v>
      </c>
      <c r="K5681" s="2"/>
    </row>
    <row r="5682" spans="1:11" x14ac:dyDescent="0.3">
      <c r="A5682" s="1">
        <v>45272</v>
      </c>
      <c r="B5682" t="s">
        <v>5</v>
      </c>
      <c r="C5682" t="s">
        <v>6</v>
      </c>
      <c r="D5682">
        <v>116</v>
      </c>
      <c r="E5682" s="2">
        <v>50000</v>
      </c>
      <c r="F5682">
        <f t="shared" si="440"/>
        <v>2023</v>
      </c>
      <c r="G5682" t="str">
        <f t="shared" si="441"/>
        <v>December</v>
      </c>
      <c r="H5682">
        <f t="shared" si="442"/>
        <v>4</v>
      </c>
      <c r="I5682" t="str">
        <f t="shared" si="443"/>
        <v>Tuesday</v>
      </c>
      <c r="J5682" s="2">
        <f t="shared" si="444"/>
        <v>5800000</v>
      </c>
      <c r="K5682" s="2"/>
    </row>
    <row r="5683" spans="1:11" x14ac:dyDescent="0.3">
      <c r="A5683" s="1">
        <v>45272</v>
      </c>
      <c r="B5683" t="s">
        <v>7</v>
      </c>
      <c r="C5683" t="s">
        <v>8</v>
      </c>
      <c r="D5683">
        <v>85</v>
      </c>
      <c r="E5683" s="2">
        <v>35000</v>
      </c>
      <c r="F5683">
        <f t="shared" si="440"/>
        <v>2023</v>
      </c>
      <c r="G5683" t="str">
        <f t="shared" si="441"/>
        <v>December</v>
      </c>
      <c r="H5683">
        <f t="shared" si="442"/>
        <v>4</v>
      </c>
      <c r="I5683" t="str">
        <f t="shared" si="443"/>
        <v>Tuesday</v>
      </c>
      <c r="J5683" s="2">
        <f t="shared" si="444"/>
        <v>2975000</v>
      </c>
      <c r="K5683" s="2"/>
    </row>
    <row r="5684" spans="1:11" x14ac:dyDescent="0.3">
      <c r="A5684" s="1">
        <v>45272</v>
      </c>
      <c r="B5684" t="s">
        <v>9</v>
      </c>
      <c r="C5684" t="s">
        <v>10</v>
      </c>
      <c r="D5684">
        <v>115</v>
      </c>
      <c r="E5684" s="2">
        <v>45000</v>
      </c>
      <c r="F5684">
        <f t="shared" si="440"/>
        <v>2023</v>
      </c>
      <c r="G5684" t="str">
        <f t="shared" si="441"/>
        <v>December</v>
      </c>
      <c r="H5684">
        <f t="shared" si="442"/>
        <v>4</v>
      </c>
      <c r="I5684" t="str">
        <f t="shared" si="443"/>
        <v>Tuesday</v>
      </c>
      <c r="J5684" s="2">
        <f t="shared" si="444"/>
        <v>5175000</v>
      </c>
      <c r="K5684" s="2"/>
    </row>
    <row r="5685" spans="1:11" x14ac:dyDescent="0.3">
      <c r="A5685" s="1">
        <v>45272</v>
      </c>
      <c r="B5685" t="s">
        <v>11</v>
      </c>
      <c r="C5685" t="s">
        <v>12</v>
      </c>
      <c r="D5685">
        <v>55</v>
      </c>
      <c r="E5685" s="2">
        <v>60000</v>
      </c>
      <c r="F5685">
        <f t="shared" si="440"/>
        <v>2023</v>
      </c>
      <c r="G5685" t="str">
        <f t="shared" si="441"/>
        <v>December</v>
      </c>
      <c r="H5685">
        <f t="shared" si="442"/>
        <v>4</v>
      </c>
      <c r="I5685" t="str">
        <f t="shared" si="443"/>
        <v>Tuesday</v>
      </c>
      <c r="J5685" s="2">
        <f t="shared" si="444"/>
        <v>3300000</v>
      </c>
      <c r="K5685" s="2"/>
    </row>
    <row r="5686" spans="1:11" x14ac:dyDescent="0.3">
      <c r="A5686" s="1">
        <v>45272</v>
      </c>
      <c r="B5686" t="s">
        <v>13</v>
      </c>
      <c r="C5686" t="s">
        <v>14</v>
      </c>
      <c r="D5686">
        <v>120</v>
      </c>
      <c r="E5686" s="2">
        <v>20000</v>
      </c>
      <c r="F5686">
        <f t="shared" si="440"/>
        <v>2023</v>
      </c>
      <c r="G5686" t="str">
        <f t="shared" si="441"/>
        <v>December</v>
      </c>
      <c r="H5686">
        <f t="shared" si="442"/>
        <v>4</v>
      </c>
      <c r="I5686" t="str">
        <f t="shared" si="443"/>
        <v>Tuesday</v>
      </c>
      <c r="J5686" s="2">
        <f t="shared" si="444"/>
        <v>2400000</v>
      </c>
      <c r="K5686" s="2"/>
    </row>
    <row r="5687" spans="1:11" x14ac:dyDescent="0.3">
      <c r="A5687" s="1">
        <v>45272</v>
      </c>
      <c r="B5687" t="s">
        <v>15</v>
      </c>
      <c r="C5687" t="s">
        <v>16</v>
      </c>
      <c r="D5687">
        <v>204</v>
      </c>
      <c r="E5687" s="2">
        <v>5000</v>
      </c>
      <c r="F5687">
        <f t="shared" si="440"/>
        <v>2023</v>
      </c>
      <c r="G5687" t="str">
        <f t="shared" si="441"/>
        <v>December</v>
      </c>
      <c r="H5687">
        <f t="shared" si="442"/>
        <v>4</v>
      </c>
      <c r="I5687" t="str">
        <f t="shared" si="443"/>
        <v>Tuesday</v>
      </c>
      <c r="J5687" s="2">
        <f t="shared" si="444"/>
        <v>1020000</v>
      </c>
      <c r="K5687" s="2"/>
    </row>
    <row r="5688" spans="1:11" x14ac:dyDescent="0.3">
      <c r="A5688" s="1">
        <v>45272</v>
      </c>
      <c r="B5688" t="s">
        <v>17</v>
      </c>
      <c r="C5688" t="s">
        <v>18</v>
      </c>
      <c r="D5688">
        <v>85</v>
      </c>
      <c r="E5688" s="2">
        <v>25000</v>
      </c>
      <c r="F5688">
        <f t="shared" si="440"/>
        <v>2023</v>
      </c>
      <c r="G5688" t="str">
        <f t="shared" si="441"/>
        <v>December</v>
      </c>
      <c r="H5688">
        <f t="shared" si="442"/>
        <v>4</v>
      </c>
      <c r="I5688" t="str">
        <f t="shared" si="443"/>
        <v>Tuesday</v>
      </c>
      <c r="J5688" s="2">
        <f t="shared" si="444"/>
        <v>2125000</v>
      </c>
      <c r="K5688" s="2"/>
    </row>
    <row r="5689" spans="1:11" x14ac:dyDescent="0.3">
      <c r="A5689" s="1">
        <v>45272</v>
      </c>
      <c r="B5689" t="s">
        <v>19</v>
      </c>
      <c r="C5689" t="s">
        <v>20</v>
      </c>
      <c r="D5689">
        <v>63</v>
      </c>
      <c r="E5689" s="2">
        <v>30000</v>
      </c>
      <c r="F5689">
        <f t="shared" si="440"/>
        <v>2023</v>
      </c>
      <c r="G5689" t="str">
        <f t="shared" si="441"/>
        <v>December</v>
      </c>
      <c r="H5689">
        <f t="shared" si="442"/>
        <v>4</v>
      </c>
      <c r="I5689" t="str">
        <f t="shared" si="443"/>
        <v>Tuesday</v>
      </c>
      <c r="J5689" s="2">
        <f t="shared" si="444"/>
        <v>1890000</v>
      </c>
      <c r="K5689" s="2"/>
    </row>
    <row r="5690" spans="1:11" x14ac:dyDescent="0.3">
      <c r="A5690" s="1">
        <v>45273</v>
      </c>
      <c r="B5690" t="s">
        <v>5</v>
      </c>
      <c r="C5690" t="s">
        <v>6</v>
      </c>
      <c r="D5690">
        <v>112</v>
      </c>
      <c r="E5690" s="2">
        <v>50000</v>
      </c>
      <c r="F5690">
        <f t="shared" si="440"/>
        <v>2023</v>
      </c>
      <c r="G5690" t="str">
        <f t="shared" si="441"/>
        <v>December</v>
      </c>
      <c r="H5690">
        <f t="shared" si="442"/>
        <v>4</v>
      </c>
      <c r="I5690" t="str">
        <f t="shared" si="443"/>
        <v>Wednesday</v>
      </c>
      <c r="J5690" s="2">
        <f t="shared" si="444"/>
        <v>5600000</v>
      </c>
      <c r="K5690" s="2"/>
    </row>
    <row r="5691" spans="1:11" x14ac:dyDescent="0.3">
      <c r="A5691" s="1">
        <v>45273</v>
      </c>
      <c r="B5691" t="s">
        <v>7</v>
      </c>
      <c r="C5691" t="s">
        <v>8</v>
      </c>
      <c r="D5691">
        <v>83</v>
      </c>
      <c r="E5691" s="2">
        <v>35000</v>
      </c>
      <c r="F5691">
        <f t="shared" si="440"/>
        <v>2023</v>
      </c>
      <c r="G5691" t="str">
        <f t="shared" si="441"/>
        <v>December</v>
      </c>
      <c r="H5691">
        <f t="shared" si="442"/>
        <v>4</v>
      </c>
      <c r="I5691" t="str">
        <f t="shared" si="443"/>
        <v>Wednesday</v>
      </c>
      <c r="J5691" s="2">
        <f t="shared" si="444"/>
        <v>2905000</v>
      </c>
      <c r="K5691" s="2"/>
    </row>
    <row r="5692" spans="1:11" x14ac:dyDescent="0.3">
      <c r="A5692" s="1">
        <v>45273</v>
      </c>
      <c r="B5692" t="s">
        <v>9</v>
      </c>
      <c r="C5692" t="s">
        <v>10</v>
      </c>
      <c r="D5692">
        <v>113</v>
      </c>
      <c r="E5692" s="2">
        <v>45000</v>
      </c>
      <c r="F5692">
        <f t="shared" si="440"/>
        <v>2023</v>
      </c>
      <c r="G5692" t="str">
        <f t="shared" si="441"/>
        <v>December</v>
      </c>
      <c r="H5692">
        <f t="shared" si="442"/>
        <v>4</v>
      </c>
      <c r="I5692" t="str">
        <f t="shared" si="443"/>
        <v>Wednesday</v>
      </c>
      <c r="J5692" s="2">
        <f t="shared" si="444"/>
        <v>5085000</v>
      </c>
      <c r="K5692" s="2"/>
    </row>
    <row r="5693" spans="1:11" x14ac:dyDescent="0.3">
      <c r="A5693" s="1">
        <v>45273</v>
      </c>
      <c r="B5693" t="s">
        <v>11</v>
      </c>
      <c r="C5693" t="s">
        <v>12</v>
      </c>
      <c r="D5693">
        <v>56</v>
      </c>
      <c r="E5693" s="2">
        <v>60000</v>
      </c>
      <c r="F5693">
        <f t="shared" si="440"/>
        <v>2023</v>
      </c>
      <c r="G5693" t="str">
        <f t="shared" si="441"/>
        <v>December</v>
      </c>
      <c r="H5693">
        <f t="shared" si="442"/>
        <v>4</v>
      </c>
      <c r="I5693" t="str">
        <f t="shared" si="443"/>
        <v>Wednesday</v>
      </c>
      <c r="J5693" s="2">
        <f t="shared" si="444"/>
        <v>3360000</v>
      </c>
      <c r="K5693" s="2"/>
    </row>
    <row r="5694" spans="1:11" x14ac:dyDescent="0.3">
      <c r="A5694" s="1">
        <v>45273</v>
      </c>
      <c r="B5694" t="s">
        <v>13</v>
      </c>
      <c r="C5694" t="s">
        <v>14</v>
      </c>
      <c r="D5694">
        <v>112</v>
      </c>
      <c r="E5694" s="2">
        <v>20000</v>
      </c>
      <c r="F5694">
        <f t="shared" si="440"/>
        <v>2023</v>
      </c>
      <c r="G5694" t="str">
        <f t="shared" si="441"/>
        <v>December</v>
      </c>
      <c r="H5694">
        <f t="shared" si="442"/>
        <v>4</v>
      </c>
      <c r="I5694" t="str">
        <f t="shared" si="443"/>
        <v>Wednesday</v>
      </c>
      <c r="J5694" s="2">
        <f t="shared" si="444"/>
        <v>2240000</v>
      </c>
      <c r="K5694" s="2"/>
    </row>
    <row r="5695" spans="1:11" x14ac:dyDescent="0.3">
      <c r="A5695" s="1">
        <v>45273</v>
      </c>
      <c r="B5695" t="s">
        <v>15</v>
      </c>
      <c r="C5695" t="s">
        <v>16</v>
      </c>
      <c r="D5695">
        <v>211</v>
      </c>
      <c r="E5695" s="2">
        <v>5000</v>
      </c>
      <c r="F5695">
        <f t="shared" si="440"/>
        <v>2023</v>
      </c>
      <c r="G5695" t="str">
        <f t="shared" si="441"/>
        <v>December</v>
      </c>
      <c r="H5695">
        <f t="shared" si="442"/>
        <v>4</v>
      </c>
      <c r="I5695" t="str">
        <f t="shared" si="443"/>
        <v>Wednesday</v>
      </c>
      <c r="J5695" s="2">
        <f t="shared" si="444"/>
        <v>1055000</v>
      </c>
      <c r="K5695" s="2"/>
    </row>
    <row r="5696" spans="1:11" x14ac:dyDescent="0.3">
      <c r="A5696" s="1">
        <v>45273</v>
      </c>
      <c r="B5696" t="s">
        <v>17</v>
      </c>
      <c r="C5696" t="s">
        <v>18</v>
      </c>
      <c r="D5696">
        <v>86</v>
      </c>
      <c r="E5696" s="2">
        <v>25000</v>
      </c>
      <c r="F5696">
        <f t="shared" si="440"/>
        <v>2023</v>
      </c>
      <c r="G5696" t="str">
        <f t="shared" si="441"/>
        <v>December</v>
      </c>
      <c r="H5696">
        <f t="shared" si="442"/>
        <v>4</v>
      </c>
      <c r="I5696" t="str">
        <f t="shared" si="443"/>
        <v>Wednesday</v>
      </c>
      <c r="J5696" s="2">
        <f t="shared" si="444"/>
        <v>2150000</v>
      </c>
      <c r="K5696" s="2"/>
    </row>
    <row r="5697" spans="1:11" x14ac:dyDescent="0.3">
      <c r="A5697" s="1">
        <v>45273</v>
      </c>
      <c r="B5697" t="s">
        <v>19</v>
      </c>
      <c r="C5697" t="s">
        <v>20</v>
      </c>
      <c r="D5697">
        <v>65</v>
      </c>
      <c r="E5697" s="2">
        <v>30000</v>
      </c>
      <c r="F5697">
        <f t="shared" si="440"/>
        <v>2023</v>
      </c>
      <c r="G5697" t="str">
        <f t="shared" si="441"/>
        <v>December</v>
      </c>
      <c r="H5697">
        <f t="shared" si="442"/>
        <v>4</v>
      </c>
      <c r="I5697" t="str">
        <f t="shared" si="443"/>
        <v>Wednesday</v>
      </c>
      <c r="J5697" s="2">
        <f t="shared" si="444"/>
        <v>1950000</v>
      </c>
      <c r="K5697" s="2"/>
    </row>
    <row r="5698" spans="1:11" x14ac:dyDescent="0.3">
      <c r="A5698" s="1">
        <v>45274</v>
      </c>
      <c r="B5698" t="s">
        <v>5</v>
      </c>
      <c r="C5698" t="s">
        <v>6</v>
      </c>
      <c r="D5698">
        <v>113</v>
      </c>
      <c r="E5698" s="2">
        <v>50000</v>
      </c>
      <c r="F5698">
        <f t="shared" ref="F5698:F5761" si="445">YEAR(A5698)</f>
        <v>2023</v>
      </c>
      <c r="G5698" t="str">
        <f t="shared" ref="G5698:G5761" si="446">TEXT(A5698,"mmmm")</f>
        <v>December</v>
      </c>
      <c r="H5698">
        <f t="shared" ref="H5698:H5761" si="447">ROUNDUP(MONTH(A5698)/3,0)</f>
        <v>4</v>
      </c>
      <c r="I5698" t="str">
        <f t="shared" ref="I5698:I5761" si="448">TEXT(A5698,"dddd")</f>
        <v>Thursday</v>
      </c>
      <c r="J5698" s="2">
        <f t="shared" ref="J5698:J5761" si="449">D5698*E5698</f>
        <v>5650000</v>
      </c>
      <c r="K5698" s="2"/>
    </row>
    <row r="5699" spans="1:11" x14ac:dyDescent="0.3">
      <c r="A5699" s="1">
        <v>45274</v>
      </c>
      <c r="B5699" t="s">
        <v>7</v>
      </c>
      <c r="C5699" t="s">
        <v>8</v>
      </c>
      <c r="D5699">
        <v>84</v>
      </c>
      <c r="E5699" s="2">
        <v>35000</v>
      </c>
      <c r="F5699">
        <f t="shared" si="445"/>
        <v>2023</v>
      </c>
      <c r="G5699" t="str">
        <f t="shared" si="446"/>
        <v>December</v>
      </c>
      <c r="H5699">
        <f t="shared" si="447"/>
        <v>4</v>
      </c>
      <c r="I5699" t="str">
        <f t="shared" si="448"/>
        <v>Thursday</v>
      </c>
      <c r="J5699" s="2">
        <f t="shared" si="449"/>
        <v>2940000</v>
      </c>
      <c r="K5699" s="2"/>
    </row>
    <row r="5700" spans="1:11" x14ac:dyDescent="0.3">
      <c r="A5700" s="1">
        <v>45274</v>
      </c>
      <c r="B5700" t="s">
        <v>9</v>
      </c>
      <c r="C5700" t="s">
        <v>10</v>
      </c>
      <c r="D5700">
        <v>115</v>
      </c>
      <c r="E5700" s="2">
        <v>45000</v>
      </c>
      <c r="F5700">
        <f t="shared" si="445"/>
        <v>2023</v>
      </c>
      <c r="G5700" t="str">
        <f t="shared" si="446"/>
        <v>December</v>
      </c>
      <c r="H5700">
        <f t="shared" si="447"/>
        <v>4</v>
      </c>
      <c r="I5700" t="str">
        <f t="shared" si="448"/>
        <v>Thursday</v>
      </c>
      <c r="J5700" s="2">
        <f t="shared" si="449"/>
        <v>5175000</v>
      </c>
      <c r="K5700" s="2"/>
    </row>
    <row r="5701" spans="1:11" x14ac:dyDescent="0.3">
      <c r="A5701" s="1">
        <v>45274</v>
      </c>
      <c r="B5701" t="s">
        <v>11</v>
      </c>
      <c r="C5701" t="s">
        <v>12</v>
      </c>
      <c r="D5701">
        <v>54</v>
      </c>
      <c r="E5701" s="2">
        <v>60000</v>
      </c>
      <c r="F5701">
        <f t="shared" si="445"/>
        <v>2023</v>
      </c>
      <c r="G5701" t="str">
        <f t="shared" si="446"/>
        <v>December</v>
      </c>
      <c r="H5701">
        <f t="shared" si="447"/>
        <v>4</v>
      </c>
      <c r="I5701" t="str">
        <f t="shared" si="448"/>
        <v>Thursday</v>
      </c>
      <c r="J5701" s="2">
        <f t="shared" si="449"/>
        <v>3240000</v>
      </c>
      <c r="K5701" s="2"/>
    </row>
    <row r="5702" spans="1:11" x14ac:dyDescent="0.3">
      <c r="A5702" s="1">
        <v>45274</v>
      </c>
      <c r="B5702" t="s">
        <v>13</v>
      </c>
      <c r="C5702" t="s">
        <v>14</v>
      </c>
      <c r="D5702">
        <v>106</v>
      </c>
      <c r="E5702" s="2">
        <v>20000</v>
      </c>
      <c r="F5702">
        <f t="shared" si="445"/>
        <v>2023</v>
      </c>
      <c r="G5702" t="str">
        <f t="shared" si="446"/>
        <v>December</v>
      </c>
      <c r="H5702">
        <f t="shared" si="447"/>
        <v>4</v>
      </c>
      <c r="I5702" t="str">
        <f t="shared" si="448"/>
        <v>Thursday</v>
      </c>
      <c r="J5702" s="2">
        <f t="shared" si="449"/>
        <v>2120000</v>
      </c>
      <c r="K5702" s="2"/>
    </row>
    <row r="5703" spans="1:11" x14ac:dyDescent="0.3">
      <c r="A5703" s="1">
        <v>45274</v>
      </c>
      <c r="B5703" t="s">
        <v>15</v>
      </c>
      <c r="C5703" t="s">
        <v>16</v>
      </c>
      <c r="D5703">
        <v>215</v>
      </c>
      <c r="E5703" s="2">
        <v>5000</v>
      </c>
      <c r="F5703">
        <f t="shared" si="445"/>
        <v>2023</v>
      </c>
      <c r="G5703" t="str">
        <f t="shared" si="446"/>
        <v>December</v>
      </c>
      <c r="H5703">
        <f t="shared" si="447"/>
        <v>4</v>
      </c>
      <c r="I5703" t="str">
        <f t="shared" si="448"/>
        <v>Thursday</v>
      </c>
      <c r="J5703" s="2">
        <f t="shared" si="449"/>
        <v>1075000</v>
      </c>
      <c r="K5703" s="2"/>
    </row>
    <row r="5704" spans="1:11" x14ac:dyDescent="0.3">
      <c r="A5704" s="1">
        <v>45274</v>
      </c>
      <c r="B5704" t="s">
        <v>17</v>
      </c>
      <c r="C5704" t="s">
        <v>18</v>
      </c>
      <c r="D5704">
        <v>84</v>
      </c>
      <c r="E5704" s="2">
        <v>25000</v>
      </c>
      <c r="F5704">
        <f t="shared" si="445"/>
        <v>2023</v>
      </c>
      <c r="G5704" t="str">
        <f t="shared" si="446"/>
        <v>December</v>
      </c>
      <c r="H5704">
        <f t="shared" si="447"/>
        <v>4</v>
      </c>
      <c r="I5704" t="str">
        <f t="shared" si="448"/>
        <v>Thursday</v>
      </c>
      <c r="J5704" s="2">
        <f t="shared" si="449"/>
        <v>2100000</v>
      </c>
      <c r="K5704" s="2"/>
    </row>
    <row r="5705" spans="1:11" x14ac:dyDescent="0.3">
      <c r="A5705" s="1">
        <v>45274</v>
      </c>
      <c r="B5705" t="s">
        <v>19</v>
      </c>
      <c r="C5705" t="s">
        <v>20</v>
      </c>
      <c r="D5705">
        <v>66</v>
      </c>
      <c r="E5705" s="2">
        <v>30000</v>
      </c>
      <c r="F5705">
        <f t="shared" si="445"/>
        <v>2023</v>
      </c>
      <c r="G5705" t="str">
        <f t="shared" si="446"/>
        <v>December</v>
      </c>
      <c r="H5705">
        <f t="shared" si="447"/>
        <v>4</v>
      </c>
      <c r="I5705" t="str">
        <f t="shared" si="448"/>
        <v>Thursday</v>
      </c>
      <c r="J5705" s="2">
        <f t="shared" si="449"/>
        <v>1980000</v>
      </c>
      <c r="K5705" s="2"/>
    </row>
    <row r="5706" spans="1:11" x14ac:dyDescent="0.3">
      <c r="A5706" s="1">
        <v>45275</v>
      </c>
      <c r="B5706" t="s">
        <v>5</v>
      </c>
      <c r="C5706" t="s">
        <v>6</v>
      </c>
      <c r="D5706">
        <v>110</v>
      </c>
      <c r="E5706" s="2">
        <v>50000</v>
      </c>
      <c r="F5706">
        <f t="shared" si="445"/>
        <v>2023</v>
      </c>
      <c r="G5706" t="str">
        <f t="shared" si="446"/>
        <v>December</v>
      </c>
      <c r="H5706">
        <f t="shared" si="447"/>
        <v>4</v>
      </c>
      <c r="I5706" t="str">
        <f t="shared" si="448"/>
        <v>Friday</v>
      </c>
      <c r="J5706" s="2">
        <f t="shared" si="449"/>
        <v>5500000</v>
      </c>
      <c r="K5706" s="2"/>
    </row>
    <row r="5707" spans="1:11" x14ac:dyDescent="0.3">
      <c r="A5707" s="1">
        <v>45275</v>
      </c>
      <c r="B5707" t="s">
        <v>7</v>
      </c>
      <c r="C5707" t="s">
        <v>8</v>
      </c>
      <c r="D5707">
        <v>87</v>
      </c>
      <c r="E5707" s="2">
        <v>35000</v>
      </c>
      <c r="F5707">
        <f t="shared" si="445"/>
        <v>2023</v>
      </c>
      <c r="G5707" t="str">
        <f t="shared" si="446"/>
        <v>December</v>
      </c>
      <c r="H5707">
        <f t="shared" si="447"/>
        <v>4</v>
      </c>
      <c r="I5707" t="str">
        <f t="shared" si="448"/>
        <v>Friday</v>
      </c>
      <c r="J5707" s="2">
        <f t="shared" si="449"/>
        <v>3045000</v>
      </c>
      <c r="K5707" s="2"/>
    </row>
    <row r="5708" spans="1:11" x14ac:dyDescent="0.3">
      <c r="A5708" s="1">
        <v>45275</v>
      </c>
      <c r="B5708" t="s">
        <v>9</v>
      </c>
      <c r="C5708" t="s">
        <v>10</v>
      </c>
      <c r="D5708">
        <v>114</v>
      </c>
      <c r="E5708" s="2">
        <v>45000</v>
      </c>
      <c r="F5708">
        <f t="shared" si="445"/>
        <v>2023</v>
      </c>
      <c r="G5708" t="str">
        <f t="shared" si="446"/>
        <v>December</v>
      </c>
      <c r="H5708">
        <f t="shared" si="447"/>
        <v>4</v>
      </c>
      <c r="I5708" t="str">
        <f t="shared" si="448"/>
        <v>Friday</v>
      </c>
      <c r="J5708" s="2">
        <f t="shared" si="449"/>
        <v>5130000</v>
      </c>
      <c r="K5708" s="2"/>
    </row>
    <row r="5709" spans="1:11" x14ac:dyDescent="0.3">
      <c r="A5709" s="1">
        <v>45275</v>
      </c>
      <c r="B5709" t="s">
        <v>11</v>
      </c>
      <c r="C5709" t="s">
        <v>12</v>
      </c>
      <c r="D5709">
        <v>46</v>
      </c>
      <c r="E5709" s="2">
        <v>60000</v>
      </c>
      <c r="F5709">
        <f t="shared" si="445"/>
        <v>2023</v>
      </c>
      <c r="G5709" t="str">
        <f t="shared" si="446"/>
        <v>December</v>
      </c>
      <c r="H5709">
        <f t="shared" si="447"/>
        <v>4</v>
      </c>
      <c r="I5709" t="str">
        <f t="shared" si="448"/>
        <v>Friday</v>
      </c>
      <c r="J5709" s="2">
        <f t="shared" si="449"/>
        <v>2760000</v>
      </c>
      <c r="K5709" s="2"/>
    </row>
    <row r="5710" spans="1:11" x14ac:dyDescent="0.3">
      <c r="A5710" s="1">
        <v>45275</v>
      </c>
      <c r="B5710" t="s">
        <v>13</v>
      </c>
      <c r="C5710" t="s">
        <v>14</v>
      </c>
      <c r="D5710">
        <v>111</v>
      </c>
      <c r="E5710" s="2">
        <v>20000</v>
      </c>
      <c r="F5710">
        <f t="shared" si="445"/>
        <v>2023</v>
      </c>
      <c r="G5710" t="str">
        <f t="shared" si="446"/>
        <v>December</v>
      </c>
      <c r="H5710">
        <f t="shared" si="447"/>
        <v>4</v>
      </c>
      <c r="I5710" t="str">
        <f t="shared" si="448"/>
        <v>Friday</v>
      </c>
      <c r="J5710" s="2">
        <f t="shared" si="449"/>
        <v>2220000</v>
      </c>
      <c r="K5710" s="2"/>
    </row>
    <row r="5711" spans="1:11" x14ac:dyDescent="0.3">
      <c r="A5711" s="1">
        <v>45275</v>
      </c>
      <c r="B5711" t="s">
        <v>15</v>
      </c>
      <c r="C5711" t="s">
        <v>16</v>
      </c>
      <c r="D5711">
        <v>193</v>
      </c>
      <c r="E5711" s="2">
        <v>5000</v>
      </c>
      <c r="F5711">
        <f t="shared" si="445"/>
        <v>2023</v>
      </c>
      <c r="G5711" t="str">
        <f t="shared" si="446"/>
        <v>December</v>
      </c>
      <c r="H5711">
        <f t="shared" si="447"/>
        <v>4</v>
      </c>
      <c r="I5711" t="str">
        <f t="shared" si="448"/>
        <v>Friday</v>
      </c>
      <c r="J5711" s="2">
        <f t="shared" si="449"/>
        <v>965000</v>
      </c>
      <c r="K5711" s="2"/>
    </row>
    <row r="5712" spans="1:11" x14ac:dyDescent="0.3">
      <c r="A5712" s="1">
        <v>45275</v>
      </c>
      <c r="B5712" t="s">
        <v>17</v>
      </c>
      <c r="C5712" t="s">
        <v>18</v>
      </c>
      <c r="D5712">
        <v>97</v>
      </c>
      <c r="E5712" s="2">
        <v>25000</v>
      </c>
      <c r="F5712">
        <f t="shared" si="445"/>
        <v>2023</v>
      </c>
      <c r="G5712" t="str">
        <f t="shared" si="446"/>
        <v>December</v>
      </c>
      <c r="H5712">
        <f t="shared" si="447"/>
        <v>4</v>
      </c>
      <c r="I5712" t="str">
        <f t="shared" si="448"/>
        <v>Friday</v>
      </c>
      <c r="J5712" s="2">
        <f t="shared" si="449"/>
        <v>2425000</v>
      </c>
      <c r="K5712" s="2"/>
    </row>
    <row r="5713" spans="1:11" x14ac:dyDescent="0.3">
      <c r="A5713" s="1">
        <v>45275</v>
      </c>
      <c r="B5713" t="s">
        <v>19</v>
      </c>
      <c r="C5713" t="s">
        <v>20</v>
      </c>
      <c r="D5713">
        <v>67</v>
      </c>
      <c r="E5713" s="2">
        <v>30000</v>
      </c>
      <c r="F5713">
        <f t="shared" si="445"/>
        <v>2023</v>
      </c>
      <c r="G5713" t="str">
        <f t="shared" si="446"/>
        <v>December</v>
      </c>
      <c r="H5713">
        <f t="shared" si="447"/>
        <v>4</v>
      </c>
      <c r="I5713" t="str">
        <f t="shared" si="448"/>
        <v>Friday</v>
      </c>
      <c r="J5713" s="2">
        <f t="shared" si="449"/>
        <v>2010000</v>
      </c>
      <c r="K5713" s="2"/>
    </row>
    <row r="5714" spans="1:11" x14ac:dyDescent="0.3">
      <c r="A5714" s="1">
        <v>45276</v>
      </c>
      <c r="B5714" t="s">
        <v>5</v>
      </c>
      <c r="C5714" t="s">
        <v>6</v>
      </c>
      <c r="D5714">
        <v>128</v>
      </c>
      <c r="E5714" s="2">
        <v>50000</v>
      </c>
      <c r="F5714">
        <f t="shared" si="445"/>
        <v>2023</v>
      </c>
      <c r="G5714" t="str">
        <f t="shared" si="446"/>
        <v>December</v>
      </c>
      <c r="H5714">
        <f t="shared" si="447"/>
        <v>4</v>
      </c>
      <c r="I5714" t="str">
        <f t="shared" si="448"/>
        <v>Saturday</v>
      </c>
      <c r="J5714" s="2">
        <f t="shared" si="449"/>
        <v>6400000</v>
      </c>
      <c r="K5714" s="2"/>
    </row>
    <row r="5715" spans="1:11" x14ac:dyDescent="0.3">
      <c r="A5715" s="1">
        <v>45276</v>
      </c>
      <c r="B5715" t="s">
        <v>7</v>
      </c>
      <c r="C5715" t="s">
        <v>8</v>
      </c>
      <c r="D5715">
        <v>89</v>
      </c>
      <c r="E5715" s="2">
        <v>35000</v>
      </c>
      <c r="F5715">
        <f t="shared" si="445"/>
        <v>2023</v>
      </c>
      <c r="G5715" t="str">
        <f t="shared" si="446"/>
        <v>December</v>
      </c>
      <c r="H5715">
        <f t="shared" si="447"/>
        <v>4</v>
      </c>
      <c r="I5715" t="str">
        <f t="shared" si="448"/>
        <v>Saturday</v>
      </c>
      <c r="J5715" s="2">
        <f t="shared" si="449"/>
        <v>3115000</v>
      </c>
      <c r="K5715" s="2"/>
    </row>
    <row r="5716" spans="1:11" x14ac:dyDescent="0.3">
      <c r="A5716" s="1">
        <v>45276</v>
      </c>
      <c r="B5716" t="s">
        <v>9</v>
      </c>
      <c r="C5716" t="s">
        <v>10</v>
      </c>
      <c r="D5716">
        <v>119</v>
      </c>
      <c r="E5716" s="2">
        <v>45000</v>
      </c>
      <c r="F5716">
        <f t="shared" si="445"/>
        <v>2023</v>
      </c>
      <c r="G5716" t="str">
        <f t="shared" si="446"/>
        <v>December</v>
      </c>
      <c r="H5716">
        <f t="shared" si="447"/>
        <v>4</v>
      </c>
      <c r="I5716" t="str">
        <f t="shared" si="448"/>
        <v>Saturday</v>
      </c>
      <c r="J5716" s="2">
        <f t="shared" si="449"/>
        <v>5355000</v>
      </c>
      <c r="K5716" s="2"/>
    </row>
    <row r="5717" spans="1:11" x14ac:dyDescent="0.3">
      <c r="A5717" s="1">
        <v>45276</v>
      </c>
      <c r="B5717" t="s">
        <v>11</v>
      </c>
      <c r="C5717" t="s">
        <v>12</v>
      </c>
      <c r="D5717">
        <v>51</v>
      </c>
      <c r="E5717" s="2">
        <v>60000</v>
      </c>
      <c r="F5717">
        <f t="shared" si="445"/>
        <v>2023</v>
      </c>
      <c r="G5717" t="str">
        <f t="shared" si="446"/>
        <v>December</v>
      </c>
      <c r="H5717">
        <f t="shared" si="447"/>
        <v>4</v>
      </c>
      <c r="I5717" t="str">
        <f t="shared" si="448"/>
        <v>Saturday</v>
      </c>
      <c r="J5717" s="2">
        <f t="shared" si="449"/>
        <v>3060000</v>
      </c>
      <c r="K5717" s="2"/>
    </row>
    <row r="5718" spans="1:11" x14ac:dyDescent="0.3">
      <c r="A5718" s="1">
        <v>45276</v>
      </c>
      <c r="B5718" t="s">
        <v>13</v>
      </c>
      <c r="C5718" t="s">
        <v>14</v>
      </c>
      <c r="D5718">
        <v>119</v>
      </c>
      <c r="E5718" s="2">
        <v>20000</v>
      </c>
      <c r="F5718">
        <f t="shared" si="445"/>
        <v>2023</v>
      </c>
      <c r="G5718" t="str">
        <f t="shared" si="446"/>
        <v>December</v>
      </c>
      <c r="H5718">
        <f t="shared" si="447"/>
        <v>4</v>
      </c>
      <c r="I5718" t="str">
        <f t="shared" si="448"/>
        <v>Saturday</v>
      </c>
      <c r="J5718" s="2">
        <f t="shared" si="449"/>
        <v>2380000</v>
      </c>
      <c r="K5718" s="2"/>
    </row>
    <row r="5719" spans="1:11" x14ac:dyDescent="0.3">
      <c r="A5719" s="1">
        <v>45276</v>
      </c>
      <c r="B5719" t="s">
        <v>15</v>
      </c>
      <c r="C5719" t="s">
        <v>16</v>
      </c>
      <c r="D5719">
        <v>194</v>
      </c>
      <c r="E5719" s="2">
        <v>5000</v>
      </c>
      <c r="F5719">
        <f t="shared" si="445"/>
        <v>2023</v>
      </c>
      <c r="G5719" t="str">
        <f t="shared" si="446"/>
        <v>December</v>
      </c>
      <c r="H5719">
        <f t="shared" si="447"/>
        <v>4</v>
      </c>
      <c r="I5719" t="str">
        <f t="shared" si="448"/>
        <v>Saturday</v>
      </c>
      <c r="J5719" s="2">
        <f t="shared" si="449"/>
        <v>970000</v>
      </c>
      <c r="K5719" s="2"/>
    </row>
    <row r="5720" spans="1:11" x14ac:dyDescent="0.3">
      <c r="A5720" s="1">
        <v>45276</v>
      </c>
      <c r="B5720" t="s">
        <v>17</v>
      </c>
      <c r="C5720" t="s">
        <v>18</v>
      </c>
      <c r="D5720">
        <v>97</v>
      </c>
      <c r="E5720" s="2">
        <v>25000</v>
      </c>
      <c r="F5720">
        <f t="shared" si="445"/>
        <v>2023</v>
      </c>
      <c r="G5720" t="str">
        <f t="shared" si="446"/>
        <v>December</v>
      </c>
      <c r="H5720">
        <f t="shared" si="447"/>
        <v>4</v>
      </c>
      <c r="I5720" t="str">
        <f t="shared" si="448"/>
        <v>Saturday</v>
      </c>
      <c r="J5720" s="2">
        <f t="shared" si="449"/>
        <v>2425000</v>
      </c>
      <c r="K5720" s="2"/>
    </row>
    <row r="5721" spans="1:11" x14ac:dyDescent="0.3">
      <c r="A5721" s="1">
        <v>45276</v>
      </c>
      <c r="B5721" t="s">
        <v>19</v>
      </c>
      <c r="C5721" t="s">
        <v>20</v>
      </c>
      <c r="D5721">
        <v>60</v>
      </c>
      <c r="E5721" s="2">
        <v>30000</v>
      </c>
      <c r="F5721">
        <f t="shared" si="445"/>
        <v>2023</v>
      </c>
      <c r="G5721" t="str">
        <f t="shared" si="446"/>
        <v>December</v>
      </c>
      <c r="H5721">
        <f t="shared" si="447"/>
        <v>4</v>
      </c>
      <c r="I5721" t="str">
        <f t="shared" si="448"/>
        <v>Saturday</v>
      </c>
      <c r="J5721" s="2">
        <f t="shared" si="449"/>
        <v>1800000</v>
      </c>
      <c r="K5721" s="2"/>
    </row>
    <row r="5722" spans="1:11" x14ac:dyDescent="0.3">
      <c r="A5722" s="1">
        <v>45277</v>
      </c>
      <c r="B5722" t="s">
        <v>5</v>
      </c>
      <c r="C5722" t="s">
        <v>6</v>
      </c>
      <c r="D5722">
        <v>119</v>
      </c>
      <c r="E5722" s="2">
        <v>50000</v>
      </c>
      <c r="F5722">
        <f t="shared" si="445"/>
        <v>2023</v>
      </c>
      <c r="G5722" t="str">
        <f t="shared" si="446"/>
        <v>December</v>
      </c>
      <c r="H5722">
        <f t="shared" si="447"/>
        <v>4</v>
      </c>
      <c r="I5722" t="str">
        <f t="shared" si="448"/>
        <v>Sunday</v>
      </c>
      <c r="J5722" s="2">
        <f t="shared" si="449"/>
        <v>5950000</v>
      </c>
      <c r="K5722" s="2"/>
    </row>
    <row r="5723" spans="1:11" x14ac:dyDescent="0.3">
      <c r="A5723" s="1">
        <v>45277</v>
      </c>
      <c r="B5723" t="s">
        <v>7</v>
      </c>
      <c r="C5723" t="s">
        <v>8</v>
      </c>
      <c r="D5723">
        <v>85</v>
      </c>
      <c r="E5723" s="2">
        <v>35000</v>
      </c>
      <c r="F5723">
        <f t="shared" si="445"/>
        <v>2023</v>
      </c>
      <c r="G5723" t="str">
        <f t="shared" si="446"/>
        <v>December</v>
      </c>
      <c r="H5723">
        <f t="shared" si="447"/>
        <v>4</v>
      </c>
      <c r="I5723" t="str">
        <f t="shared" si="448"/>
        <v>Sunday</v>
      </c>
      <c r="J5723" s="2">
        <f t="shared" si="449"/>
        <v>2975000</v>
      </c>
      <c r="K5723" s="2"/>
    </row>
    <row r="5724" spans="1:11" x14ac:dyDescent="0.3">
      <c r="A5724" s="1">
        <v>45277</v>
      </c>
      <c r="B5724" t="s">
        <v>9</v>
      </c>
      <c r="C5724" t="s">
        <v>10</v>
      </c>
      <c r="D5724">
        <v>121</v>
      </c>
      <c r="E5724" s="2">
        <v>45000</v>
      </c>
      <c r="F5724">
        <f t="shared" si="445"/>
        <v>2023</v>
      </c>
      <c r="G5724" t="str">
        <f t="shared" si="446"/>
        <v>December</v>
      </c>
      <c r="H5724">
        <f t="shared" si="447"/>
        <v>4</v>
      </c>
      <c r="I5724" t="str">
        <f t="shared" si="448"/>
        <v>Sunday</v>
      </c>
      <c r="J5724" s="2">
        <f t="shared" si="449"/>
        <v>5445000</v>
      </c>
      <c r="K5724" s="2"/>
    </row>
    <row r="5725" spans="1:11" x14ac:dyDescent="0.3">
      <c r="A5725" s="1">
        <v>45277</v>
      </c>
      <c r="B5725" t="s">
        <v>11</v>
      </c>
      <c r="C5725" t="s">
        <v>12</v>
      </c>
      <c r="D5725">
        <v>53</v>
      </c>
      <c r="E5725" s="2">
        <v>60000</v>
      </c>
      <c r="F5725">
        <f t="shared" si="445"/>
        <v>2023</v>
      </c>
      <c r="G5725" t="str">
        <f t="shared" si="446"/>
        <v>December</v>
      </c>
      <c r="H5725">
        <f t="shared" si="447"/>
        <v>4</v>
      </c>
      <c r="I5725" t="str">
        <f t="shared" si="448"/>
        <v>Sunday</v>
      </c>
      <c r="J5725" s="2">
        <f t="shared" si="449"/>
        <v>3180000</v>
      </c>
      <c r="K5725" s="2"/>
    </row>
    <row r="5726" spans="1:11" x14ac:dyDescent="0.3">
      <c r="A5726" s="1">
        <v>45277</v>
      </c>
      <c r="B5726" t="s">
        <v>13</v>
      </c>
      <c r="C5726" t="s">
        <v>14</v>
      </c>
      <c r="D5726">
        <v>121</v>
      </c>
      <c r="E5726" s="2">
        <v>20000</v>
      </c>
      <c r="F5726">
        <f t="shared" si="445"/>
        <v>2023</v>
      </c>
      <c r="G5726" t="str">
        <f t="shared" si="446"/>
        <v>December</v>
      </c>
      <c r="H5726">
        <f t="shared" si="447"/>
        <v>4</v>
      </c>
      <c r="I5726" t="str">
        <f t="shared" si="448"/>
        <v>Sunday</v>
      </c>
      <c r="J5726" s="2">
        <f t="shared" si="449"/>
        <v>2420000</v>
      </c>
      <c r="K5726" s="2"/>
    </row>
    <row r="5727" spans="1:11" x14ac:dyDescent="0.3">
      <c r="A5727" s="1">
        <v>45277</v>
      </c>
      <c r="B5727" t="s">
        <v>15</v>
      </c>
      <c r="C5727" t="s">
        <v>16</v>
      </c>
      <c r="D5727">
        <v>208</v>
      </c>
      <c r="E5727" s="2">
        <v>5000</v>
      </c>
      <c r="F5727">
        <f t="shared" si="445"/>
        <v>2023</v>
      </c>
      <c r="G5727" t="str">
        <f t="shared" si="446"/>
        <v>December</v>
      </c>
      <c r="H5727">
        <f t="shared" si="447"/>
        <v>4</v>
      </c>
      <c r="I5727" t="str">
        <f t="shared" si="448"/>
        <v>Sunday</v>
      </c>
      <c r="J5727" s="2">
        <f t="shared" si="449"/>
        <v>1040000</v>
      </c>
      <c r="K5727" s="2"/>
    </row>
    <row r="5728" spans="1:11" x14ac:dyDescent="0.3">
      <c r="A5728" s="1">
        <v>45277</v>
      </c>
      <c r="B5728" t="s">
        <v>17</v>
      </c>
      <c r="C5728" t="s">
        <v>18</v>
      </c>
      <c r="D5728">
        <v>90</v>
      </c>
      <c r="E5728" s="2">
        <v>25000</v>
      </c>
      <c r="F5728">
        <f t="shared" si="445"/>
        <v>2023</v>
      </c>
      <c r="G5728" t="str">
        <f t="shared" si="446"/>
        <v>December</v>
      </c>
      <c r="H5728">
        <f t="shared" si="447"/>
        <v>4</v>
      </c>
      <c r="I5728" t="str">
        <f t="shared" si="448"/>
        <v>Sunday</v>
      </c>
      <c r="J5728" s="2">
        <f t="shared" si="449"/>
        <v>2250000</v>
      </c>
      <c r="K5728" s="2"/>
    </row>
    <row r="5729" spans="1:11" x14ac:dyDescent="0.3">
      <c r="A5729" s="1">
        <v>45277</v>
      </c>
      <c r="B5729" t="s">
        <v>19</v>
      </c>
      <c r="C5729" t="s">
        <v>20</v>
      </c>
      <c r="D5729">
        <v>60</v>
      </c>
      <c r="E5729" s="2">
        <v>30000</v>
      </c>
      <c r="F5729">
        <f t="shared" si="445"/>
        <v>2023</v>
      </c>
      <c r="G5729" t="str">
        <f t="shared" si="446"/>
        <v>December</v>
      </c>
      <c r="H5729">
        <f t="shared" si="447"/>
        <v>4</v>
      </c>
      <c r="I5729" t="str">
        <f t="shared" si="448"/>
        <v>Sunday</v>
      </c>
      <c r="J5729" s="2">
        <f t="shared" si="449"/>
        <v>1800000</v>
      </c>
      <c r="K5729" s="2"/>
    </row>
    <row r="5730" spans="1:11" x14ac:dyDescent="0.3">
      <c r="A5730" s="1">
        <v>45278</v>
      </c>
      <c r="B5730" t="s">
        <v>5</v>
      </c>
      <c r="C5730" t="s">
        <v>6</v>
      </c>
      <c r="D5730">
        <v>116</v>
      </c>
      <c r="E5730" s="2">
        <v>50000</v>
      </c>
      <c r="F5730">
        <f t="shared" si="445"/>
        <v>2023</v>
      </c>
      <c r="G5730" t="str">
        <f t="shared" si="446"/>
        <v>December</v>
      </c>
      <c r="H5730">
        <f t="shared" si="447"/>
        <v>4</v>
      </c>
      <c r="I5730" t="str">
        <f t="shared" si="448"/>
        <v>Monday</v>
      </c>
      <c r="J5730" s="2">
        <f t="shared" si="449"/>
        <v>5800000</v>
      </c>
      <c r="K5730" s="2"/>
    </row>
    <row r="5731" spans="1:11" x14ac:dyDescent="0.3">
      <c r="A5731" s="1">
        <v>45278</v>
      </c>
      <c r="B5731" t="s">
        <v>7</v>
      </c>
      <c r="C5731" t="s">
        <v>8</v>
      </c>
      <c r="D5731">
        <v>85</v>
      </c>
      <c r="E5731" s="2">
        <v>35000</v>
      </c>
      <c r="F5731">
        <f t="shared" si="445"/>
        <v>2023</v>
      </c>
      <c r="G5731" t="str">
        <f t="shared" si="446"/>
        <v>December</v>
      </c>
      <c r="H5731">
        <f t="shared" si="447"/>
        <v>4</v>
      </c>
      <c r="I5731" t="str">
        <f t="shared" si="448"/>
        <v>Monday</v>
      </c>
      <c r="J5731" s="2">
        <f t="shared" si="449"/>
        <v>2975000</v>
      </c>
      <c r="K5731" s="2"/>
    </row>
    <row r="5732" spans="1:11" x14ac:dyDescent="0.3">
      <c r="A5732" s="1">
        <v>45278</v>
      </c>
      <c r="B5732" t="s">
        <v>9</v>
      </c>
      <c r="C5732" t="s">
        <v>10</v>
      </c>
      <c r="D5732">
        <v>118</v>
      </c>
      <c r="E5732" s="2">
        <v>45000</v>
      </c>
      <c r="F5732">
        <f t="shared" si="445"/>
        <v>2023</v>
      </c>
      <c r="G5732" t="str">
        <f t="shared" si="446"/>
        <v>December</v>
      </c>
      <c r="H5732">
        <f t="shared" si="447"/>
        <v>4</v>
      </c>
      <c r="I5732" t="str">
        <f t="shared" si="448"/>
        <v>Monday</v>
      </c>
      <c r="J5732" s="2">
        <f t="shared" si="449"/>
        <v>5310000</v>
      </c>
      <c r="K5732" s="2"/>
    </row>
    <row r="5733" spans="1:11" x14ac:dyDescent="0.3">
      <c r="A5733" s="1">
        <v>45278</v>
      </c>
      <c r="B5733" t="s">
        <v>11</v>
      </c>
      <c r="C5733" t="s">
        <v>12</v>
      </c>
      <c r="D5733">
        <v>52</v>
      </c>
      <c r="E5733" s="2">
        <v>60000</v>
      </c>
      <c r="F5733">
        <f t="shared" si="445"/>
        <v>2023</v>
      </c>
      <c r="G5733" t="str">
        <f t="shared" si="446"/>
        <v>December</v>
      </c>
      <c r="H5733">
        <f t="shared" si="447"/>
        <v>4</v>
      </c>
      <c r="I5733" t="str">
        <f t="shared" si="448"/>
        <v>Monday</v>
      </c>
      <c r="J5733" s="2">
        <f t="shared" si="449"/>
        <v>3120000</v>
      </c>
      <c r="K5733" s="2"/>
    </row>
    <row r="5734" spans="1:11" x14ac:dyDescent="0.3">
      <c r="A5734" s="1">
        <v>45278</v>
      </c>
      <c r="B5734" t="s">
        <v>13</v>
      </c>
      <c r="C5734" t="s">
        <v>14</v>
      </c>
      <c r="D5734">
        <v>117</v>
      </c>
      <c r="E5734" s="2">
        <v>20000</v>
      </c>
      <c r="F5734">
        <f t="shared" si="445"/>
        <v>2023</v>
      </c>
      <c r="G5734" t="str">
        <f t="shared" si="446"/>
        <v>December</v>
      </c>
      <c r="H5734">
        <f t="shared" si="447"/>
        <v>4</v>
      </c>
      <c r="I5734" t="str">
        <f t="shared" si="448"/>
        <v>Monday</v>
      </c>
      <c r="J5734" s="2">
        <f t="shared" si="449"/>
        <v>2340000</v>
      </c>
      <c r="K5734" s="2"/>
    </row>
    <row r="5735" spans="1:11" x14ac:dyDescent="0.3">
      <c r="A5735" s="1">
        <v>45278</v>
      </c>
      <c r="B5735" t="s">
        <v>15</v>
      </c>
      <c r="C5735" t="s">
        <v>16</v>
      </c>
      <c r="D5735">
        <v>196</v>
      </c>
      <c r="E5735" s="2">
        <v>5000</v>
      </c>
      <c r="F5735">
        <f t="shared" si="445"/>
        <v>2023</v>
      </c>
      <c r="G5735" t="str">
        <f t="shared" si="446"/>
        <v>December</v>
      </c>
      <c r="H5735">
        <f t="shared" si="447"/>
        <v>4</v>
      </c>
      <c r="I5735" t="str">
        <f t="shared" si="448"/>
        <v>Monday</v>
      </c>
      <c r="J5735" s="2">
        <f t="shared" si="449"/>
        <v>980000</v>
      </c>
      <c r="K5735" s="2"/>
    </row>
    <row r="5736" spans="1:11" x14ac:dyDescent="0.3">
      <c r="A5736" s="1">
        <v>45278</v>
      </c>
      <c r="B5736" t="s">
        <v>17</v>
      </c>
      <c r="C5736" t="s">
        <v>18</v>
      </c>
      <c r="D5736">
        <v>91</v>
      </c>
      <c r="E5736" s="2">
        <v>25000</v>
      </c>
      <c r="F5736">
        <f t="shared" si="445"/>
        <v>2023</v>
      </c>
      <c r="G5736" t="str">
        <f t="shared" si="446"/>
        <v>December</v>
      </c>
      <c r="H5736">
        <f t="shared" si="447"/>
        <v>4</v>
      </c>
      <c r="I5736" t="str">
        <f t="shared" si="448"/>
        <v>Monday</v>
      </c>
      <c r="J5736" s="2">
        <f t="shared" si="449"/>
        <v>2275000</v>
      </c>
      <c r="K5736" s="2"/>
    </row>
    <row r="5737" spans="1:11" x14ac:dyDescent="0.3">
      <c r="A5737" s="1">
        <v>45278</v>
      </c>
      <c r="B5737" t="s">
        <v>19</v>
      </c>
      <c r="C5737" t="s">
        <v>20</v>
      </c>
      <c r="D5737">
        <v>72</v>
      </c>
      <c r="E5737" s="2">
        <v>30000</v>
      </c>
      <c r="F5737">
        <f t="shared" si="445"/>
        <v>2023</v>
      </c>
      <c r="G5737" t="str">
        <f t="shared" si="446"/>
        <v>December</v>
      </c>
      <c r="H5737">
        <f t="shared" si="447"/>
        <v>4</v>
      </c>
      <c r="I5737" t="str">
        <f t="shared" si="448"/>
        <v>Monday</v>
      </c>
      <c r="J5737" s="2">
        <f t="shared" si="449"/>
        <v>2160000</v>
      </c>
      <c r="K5737" s="2"/>
    </row>
    <row r="5738" spans="1:11" x14ac:dyDescent="0.3">
      <c r="A5738" s="1">
        <v>45279</v>
      </c>
      <c r="B5738" t="s">
        <v>5</v>
      </c>
      <c r="C5738" t="s">
        <v>6</v>
      </c>
      <c r="D5738">
        <v>118</v>
      </c>
      <c r="E5738" s="2">
        <v>50000</v>
      </c>
      <c r="F5738">
        <f t="shared" si="445"/>
        <v>2023</v>
      </c>
      <c r="G5738" t="str">
        <f t="shared" si="446"/>
        <v>December</v>
      </c>
      <c r="H5738">
        <f t="shared" si="447"/>
        <v>4</v>
      </c>
      <c r="I5738" t="str">
        <f t="shared" si="448"/>
        <v>Tuesday</v>
      </c>
      <c r="J5738" s="2">
        <f t="shared" si="449"/>
        <v>5900000</v>
      </c>
      <c r="K5738" s="2"/>
    </row>
    <row r="5739" spans="1:11" x14ac:dyDescent="0.3">
      <c r="A5739" s="1">
        <v>45279</v>
      </c>
      <c r="B5739" t="s">
        <v>7</v>
      </c>
      <c r="C5739" t="s">
        <v>8</v>
      </c>
      <c r="D5739">
        <v>86</v>
      </c>
      <c r="E5739" s="2">
        <v>35000</v>
      </c>
      <c r="F5739">
        <f t="shared" si="445"/>
        <v>2023</v>
      </c>
      <c r="G5739" t="str">
        <f t="shared" si="446"/>
        <v>December</v>
      </c>
      <c r="H5739">
        <f t="shared" si="447"/>
        <v>4</v>
      </c>
      <c r="I5739" t="str">
        <f t="shared" si="448"/>
        <v>Tuesday</v>
      </c>
      <c r="J5739" s="2">
        <f t="shared" si="449"/>
        <v>3010000</v>
      </c>
      <c r="K5739" s="2"/>
    </row>
    <row r="5740" spans="1:11" x14ac:dyDescent="0.3">
      <c r="A5740" s="1">
        <v>45279</v>
      </c>
      <c r="B5740" t="s">
        <v>9</v>
      </c>
      <c r="C5740" t="s">
        <v>10</v>
      </c>
      <c r="D5740">
        <v>116</v>
      </c>
      <c r="E5740" s="2">
        <v>45000</v>
      </c>
      <c r="F5740">
        <f t="shared" si="445"/>
        <v>2023</v>
      </c>
      <c r="G5740" t="str">
        <f t="shared" si="446"/>
        <v>December</v>
      </c>
      <c r="H5740">
        <f t="shared" si="447"/>
        <v>4</v>
      </c>
      <c r="I5740" t="str">
        <f t="shared" si="448"/>
        <v>Tuesday</v>
      </c>
      <c r="J5740" s="2">
        <f t="shared" si="449"/>
        <v>5220000</v>
      </c>
      <c r="K5740" s="2"/>
    </row>
    <row r="5741" spans="1:11" x14ac:dyDescent="0.3">
      <c r="A5741" s="1">
        <v>45279</v>
      </c>
      <c r="B5741" t="s">
        <v>11</v>
      </c>
      <c r="C5741" t="s">
        <v>12</v>
      </c>
      <c r="D5741">
        <v>48</v>
      </c>
      <c r="E5741" s="2">
        <v>60000</v>
      </c>
      <c r="F5741">
        <f t="shared" si="445"/>
        <v>2023</v>
      </c>
      <c r="G5741" t="str">
        <f t="shared" si="446"/>
        <v>December</v>
      </c>
      <c r="H5741">
        <f t="shared" si="447"/>
        <v>4</v>
      </c>
      <c r="I5741" t="str">
        <f t="shared" si="448"/>
        <v>Tuesday</v>
      </c>
      <c r="J5741" s="2">
        <f t="shared" si="449"/>
        <v>2880000</v>
      </c>
      <c r="K5741" s="2"/>
    </row>
    <row r="5742" spans="1:11" x14ac:dyDescent="0.3">
      <c r="A5742" s="1">
        <v>45279</v>
      </c>
      <c r="B5742" t="s">
        <v>13</v>
      </c>
      <c r="C5742" t="s">
        <v>14</v>
      </c>
      <c r="D5742">
        <v>121</v>
      </c>
      <c r="E5742" s="2">
        <v>20000</v>
      </c>
      <c r="F5742">
        <f t="shared" si="445"/>
        <v>2023</v>
      </c>
      <c r="G5742" t="str">
        <f t="shared" si="446"/>
        <v>December</v>
      </c>
      <c r="H5742">
        <f t="shared" si="447"/>
        <v>4</v>
      </c>
      <c r="I5742" t="str">
        <f t="shared" si="448"/>
        <v>Tuesday</v>
      </c>
      <c r="J5742" s="2">
        <f t="shared" si="449"/>
        <v>2420000</v>
      </c>
      <c r="K5742" s="2"/>
    </row>
    <row r="5743" spans="1:11" x14ac:dyDescent="0.3">
      <c r="A5743" s="1">
        <v>45279</v>
      </c>
      <c r="B5743" t="s">
        <v>15</v>
      </c>
      <c r="C5743" t="s">
        <v>16</v>
      </c>
      <c r="D5743">
        <v>222</v>
      </c>
      <c r="E5743" s="2">
        <v>5000</v>
      </c>
      <c r="F5743">
        <f t="shared" si="445"/>
        <v>2023</v>
      </c>
      <c r="G5743" t="str">
        <f t="shared" si="446"/>
        <v>December</v>
      </c>
      <c r="H5743">
        <f t="shared" si="447"/>
        <v>4</v>
      </c>
      <c r="I5743" t="str">
        <f t="shared" si="448"/>
        <v>Tuesday</v>
      </c>
      <c r="J5743" s="2">
        <f t="shared" si="449"/>
        <v>1110000</v>
      </c>
      <c r="K5743" s="2"/>
    </row>
    <row r="5744" spans="1:11" x14ac:dyDescent="0.3">
      <c r="A5744" s="1">
        <v>45279</v>
      </c>
      <c r="B5744" t="s">
        <v>17</v>
      </c>
      <c r="C5744" t="s">
        <v>18</v>
      </c>
      <c r="D5744">
        <v>92</v>
      </c>
      <c r="E5744" s="2">
        <v>25000</v>
      </c>
      <c r="F5744">
        <f t="shared" si="445"/>
        <v>2023</v>
      </c>
      <c r="G5744" t="str">
        <f t="shared" si="446"/>
        <v>December</v>
      </c>
      <c r="H5744">
        <f t="shared" si="447"/>
        <v>4</v>
      </c>
      <c r="I5744" t="str">
        <f t="shared" si="448"/>
        <v>Tuesday</v>
      </c>
      <c r="J5744" s="2">
        <f t="shared" si="449"/>
        <v>2300000</v>
      </c>
      <c r="K5744" s="2"/>
    </row>
    <row r="5745" spans="1:11" x14ac:dyDescent="0.3">
      <c r="A5745" s="1">
        <v>45279</v>
      </c>
      <c r="B5745" t="s">
        <v>19</v>
      </c>
      <c r="C5745" t="s">
        <v>20</v>
      </c>
      <c r="D5745">
        <v>62</v>
      </c>
      <c r="E5745" s="2">
        <v>30000</v>
      </c>
      <c r="F5745">
        <f t="shared" si="445"/>
        <v>2023</v>
      </c>
      <c r="G5745" t="str">
        <f t="shared" si="446"/>
        <v>December</v>
      </c>
      <c r="H5745">
        <f t="shared" si="447"/>
        <v>4</v>
      </c>
      <c r="I5745" t="str">
        <f t="shared" si="448"/>
        <v>Tuesday</v>
      </c>
      <c r="J5745" s="2">
        <f t="shared" si="449"/>
        <v>1860000</v>
      </c>
      <c r="K5745" s="2"/>
    </row>
    <row r="5746" spans="1:11" x14ac:dyDescent="0.3">
      <c r="A5746" s="1">
        <v>45280</v>
      </c>
      <c r="B5746" t="s">
        <v>5</v>
      </c>
      <c r="C5746" t="s">
        <v>6</v>
      </c>
      <c r="D5746">
        <v>123</v>
      </c>
      <c r="E5746" s="2">
        <v>50000</v>
      </c>
      <c r="F5746">
        <f t="shared" si="445"/>
        <v>2023</v>
      </c>
      <c r="G5746" t="str">
        <f t="shared" si="446"/>
        <v>December</v>
      </c>
      <c r="H5746">
        <f t="shared" si="447"/>
        <v>4</v>
      </c>
      <c r="I5746" t="str">
        <f t="shared" si="448"/>
        <v>Wednesday</v>
      </c>
      <c r="J5746" s="2">
        <f t="shared" si="449"/>
        <v>6150000</v>
      </c>
      <c r="K5746" s="2"/>
    </row>
    <row r="5747" spans="1:11" x14ac:dyDescent="0.3">
      <c r="A5747" s="1">
        <v>45280</v>
      </c>
      <c r="B5747" t="s">
        <v>7</v>
      </c>
      <c r="C5747" t="s">
        <v>8</v>
      </c>
      <c r="D5747">
        <v>91</v>
      </c>
      <c r="E5747" s="2">
        <v>35000</v>
      </c>
      <c r="F5747">
        <f t="shared" si="445"/>
        <v>2023</v>
      </c>
      <c r="G5747" t="str">
        <f t="shared" si="446"/>
        <v>December</v>
      </c>
      <c r="H5747">
        <f t="shared" si="447"/>
        <v>4</v>
      </c>
      <c r="I5747" t="str">
        <f t="shared" si="448"/>
        <v>Wednesday</v>
      </c>
      <c r="J5747" s="2">
        <f t="shared" si="449"/>
        <v>3185000</v>
      </c>
      <c r="K5747" s="2"/>
    </row>
    <row r="5748" spans="1:11" x14ac:dyDescent="0.3">
      <c r="A5748" s="1">
        <v>45280</v>
      </c>
      <c r="B5748" t="s">
        <v>9</v>
      </c>
      <c r="C5748" t="s">
        <v>10</v>
      </c>
      <c r="D5748">
        <v>120</v>
      </c>
      <c r="E5748" s="2">
        <v>45000</v>
      </c>
      <c r="F5748">
        <f t="shared" si="445"/>
        <v>2023</v>
      </c>
      <c r="G5748" t="str">
        <f t="shared" si="446"/>
        <v>December</v>
      </c>
      <c r="H5748">
        <f t="shared" si="447"/>
        <v>4</v>
      </c>
      <c r="I5748" t="str">
        <f t="shared" si="448"/>
        <v>Wednesday</v>
      </c>
      <c r="J5748" s="2">
        <f t="shared" si="449"/>
        <v>5400000</v>
      </c>
      <c r="K5748" s="2"/>
    </row>
    <row r="5749" spans="1:11" x14ac:dyDescent="0.3">
      <c r="A5749" s="1">
        <v>45280</v>
      </c>
      <c r="B5749" t="s">
        <v>11</v>
      </c>
      <c r="C5749" t="s">
        <v>12</v>
      </c>
      <c r="D5749">
        <v>51</v>
      </c>
      <c r="E5749" s="2">
        <v>60000</v>
      </c>
      <c r="F5749">
        <f t="shared" si="445"/>
        <v>2023</v>
      </c>
      <c r="G5749" t="str">
        <f t="shared" si="446"/>
        <v>December</v>
      </c>
      <c r="H5749">
        <f t="shared" si="447"/>
        <v>4</v>
      </c>
      <c r="I5749" t="str">
        <f t="shared" si="448"/>
        <v>Wednesday</v>
      </c>
      <c r="J5749" s="2">
        <f t="shared" si="449"/>
        <v>3060000</v>
      </c>
      <c r="K5749" s="2"/>
    </row>
    <row r="5750" spans="1:11" x14ac:dyDescent="0.3">
      <c r="A5750" s="1">
        <v>45280</v>
      </c>
      <c r="B5750" t="s">
        <v>13</v>
      </c>
      <c r="C5750" t="s">
        <v>14</v>
      </c>
      <c r="D5750">
        <v>115</v>
      </c>
      <c r="E5750" s="2">
        <v>20000</v>
      </c>
      <c r="F5750">
        <f t="shared" si="445"/>
        <v>2023</v>
      </c>
      <c r="G5750" t="str">
        <f t="shared" si="446"/>
        <v>December</v>
      </c>
      <c r="H5750">
        <f t="shared" si="447"/>
        <v>4</v>
      </c>
      <c r="I5750" t="str">
        <f t="shared" si="448"/>
        <v>Wednesday</v>
      </c>
      <c r="J5750" s="2">
        <f t="shared" si="449"/>
        <v>2300000</v>
      </c>
      <c r="K5750" s="2"/>
    </row>
    <row r="5751" spans="1:11" x14ac:dyDescent="0.3">
      <c r="A5751" s="1">
        <v>45280</v>
      </c>
      <c r="B5751" t="s">
        <v>15</v>
      </c>
      <c r="C5751" t="s">
        <v>16</v>
      </c>
      <c r="D5751">
        <v>202</v>
      </c>
      <c r="E5751" s="2">
        <v>5000</v>
      </c>
      <c r="F5751">
        <f t="shared" si="445"/>
        <v>2023</v>
      </c>
      <c r="G5751" t="str">
        <f t="shared" si="446"/>
        <v>December</v>
      </c>
      <c r="H5751">
        <f t="shared" si="447"/>
        <v>4</v>
      </c>
      <c r="I5751" t="str">
        <f t="shared" si="448"/>
        <v>Wednesday</v>
      </c>
      <c r="J5751" s="2">
        <f t="shared" si="449"/>
        <v>1010000</v>
      </c>
      <c r="K5751" s="2"/>
    </row>
    <row r="5752" spans="1:11" x14ac:dyDescent="0.3">
      <c r="A5752" s="1">
        <v>45280</v>
      </c>
      <c r="B5752" t="s">
        <v>17</v>
      </c>
      <c r="C5752" t="s">
        <v>18</v>
      </c>
      <c r="D5752">
        <v>82</v>
      </c>
      <c r="E5752" s="2">
        <v>25000</v>
      </c>
      <c r="F5752">
        <f t="shared" si="445"/>
        <v>2023</v>
      </c>
      <c r="G5752" t="str">
        <f t="shared" si="446"/>
        <v>December</v>
      </c>
      <c r="H5752">
        <f t="shared" si="447"/>
        <v>4</v>
      </c>
      <c r="I5752" t="str">
        <f t="shared" si="448"/>
        <v>Wednesday</v>
      </c>
      <c r="J5752" s="2">
        <f t="shared" si="449"/>
        <v>2050000</v>
      </c>
      <c r="K5752" s="2"/>
    </row>
    <row r="5753" spans="1:11" x14ac:dyDescent="0.3">
      <c r="A5753" s="1">
        <v>45280</v>
      </c>
      <c r="B5753" t="s">
        <v>19</v>
      </c>
      <c r="C5753" t="s">
        <v>20</v>
      </c>
      <c r="D5753">
        <v>60</v>
      </c>
      <c r="E5753" s="2">
        <v>30000</v>
      </c>
      <c r="F5753">
        <f t="shared" si="445"/>
        <v>2023</v>
      </c>
      <c r="G5753" t="str">
        <f t="shared" si="446"/>
        <v>December</v>
      </c>
      <c r="H5753">
        <f t="shared" si="447"/>
        <v>4</v>
      </c>
      <c r="I5753" t="str">
        <f t="shared" si="448"/>
        <v>Wednesday</v>
      </c>
      <c r="J5753" s="2">
        <f t="shared" si="449"/>
        <v>1800000</v>
      </c>
      <c r="K5753" s="2"/>
    </row>
    <row r="5754" spans="1:11" x14ac:dyDescent="0.3">
      <c r="A5754" s="1">
        <v>45281</v>
      </c>
      <c r="B5754" t="s">
        <v>5</v>
      </c>
      <c r="C5754" t="s">
        <v>6</v>
      </c>
      <c r="D5754">
        <v>124</v>
      </c>
      <c r="E5754" s="2">
        <v>50000</v>
      </c>
      <c r="F5754">
        <f t="shared" si="445"/>
        <v>2023</v>
      </c>
      <c r="G5754" t="str">
        <f t="shared" si="446"/>
        <v>December</v>
      </c>
      <c r="H5754">
        <f t="shared" si="447"/>
        <v>4</v>
      </c>
      <c r="I5754" t="str">
        <f t="shared" si="448"/>
        <v>Thursday</v>
      </c>
      <c r="J5754" s="2">
        <f t="shared" si="449"/>
        <v>6200000</v>
      </c>
      <c r="K5754" s="2"/>
    </row>
    <row r="5755" spans="1:11" x14ac:dyDescent="0.3">
      <c r="A5755" s="1">
        <v>45281</v>
      </c>
      <c r="B5755" t="s">
        <v>7</v>
      </c>
      <c r="C5755" t="s">
        <v>8</v>
      </c>
      <c r="D5755">
        <v>86</v>
      </c>
      <c r="E5755" s="2">
        <v>35000</v>
      </c>
      <c r="F5755">
        <f t="shared" si="445"/>
        <v>2023</v>
      </c>
      <c r="G5755" t="str">
        <f t="shared" si="446"/>
        <v>December</v>
      </c>
      <c r="H5755">
        <f t="shared" si="447"/>
        <v>4</v>
      </c>
      <c r="I5755" t="str">
        <f t="shared" si="448"/>
        <v>Thursday</v>
      </c>
      <c r="J5755" s="2">
        <f t="shared" si="449"/>
        <v>3010000</v>
      </c>
      <c r="K5755" s="2"/>
    </row>
    <row r="5756" spans="1:11" x14ac:dyDescent="0.3">
      <c r="A5756" s="1">
        <v>45281</v>
      </c>
      <c r="B5756" t="s">
        <v>9</v>
      </c>
      <c r="C5756" t="s">
        <v>10</v>
      </c>
      <c r="D5756">
        <v>115</v>
      </c>
      <c r="E5756" s="2">
        <v>45000</v>
      </c>
      <c r="F5756">
        <f t="shared" si="445"/>
        <v>2023</v>
      </c>
      <c r="G5756" t="str">
        <f t="shared" si="446"/>
        <v>December</v>
      </c>
      <c r="H5756">
        <f t="shared" si="447"/>
        <v>4</v>
      </c>
      <c r="I5756" t="str">
        <f t="shared" si="448"/>
        <v>Thursday</v>
      </c>
      <c r="J5756" s="2">
        <f t="shared" si="449"/>
        <v>5175000</v>
      </c>
      <c r="K5756" s="2"/>
    </row>
    <row r="5757" spans="1:11" x14ac:dyDescent="0.3">
      <c r="A5757" s="1">
        <v>45281</v>
      </c>
      <c r="B5757" t="s">
        <v>11</v>
      </c>
      <c r="C5757" t="s">
        <v>12</v>
      </c>
      <c r="D5757">
        <v>50</v>
      </c>
      <c r="E5757" s="2">
        <v>60000</v>
      </c>
      <c r="F5757">
        <f t="shared" si="445"/>
        <v>2023</v>
      </c>
      <c r="G5757" t="str">
        <f t="shared" si="446"/>
        <v>December</v>
      </c>
      <c r="H5757">
        <f t="shared" si="447"/>
        <v>4</v>
      </c>
      <c r="I5757" t="str">
        <f t="shared" si="448"/>
        <v>Thursday</v>
      </c>
      <c r="J5757" s="2">
        <f t="shared" si="449"/>
        <v>3000000</v>
      </c>
      <c r="K5757" s="2"/>
    </row>
    <row r="5758" spans="1:11" x14ac:dyDescent="0.3">
      <c r="A5758" s="1">
        <v>45281</v>
      </c>
      <c r="B5758" t="s">
        <v>13</v>
      </c>
      <c r="C5758" t="s">
        <v>14</v>
      </c>
      <c r="D5758">
        <v>116</v>
      </c>
      <c r="E5758" s="2">
        <v>20000</v>
      </c>
      <c r="F5758">
        <f t="shared" si="445"/>
        <v>2023</v>
      </c>
      <c r="G5758" t="str">
        <f t="shared" si="446"/>
        <v>December</v>
      </c>
      <c r="H5758">
        <f t="shared" si="447"/>
        <v>4</v>
      </c>
      <c r="I5758" t="str">
        <f t="shared" si="448"/>
        <v>Thursday</v>
      </c>
      <c r="J5758" s="2">
        <f t="shared" si="449"/>
        <v>2320000</v>
      </c>
      <c r="K5758" s="2"/>
    </row>
    <row r="5759" spans="1:11" x14ac:dyDescent="0.3">
      <c r="A5759" s="1">
        <v>45281</v>
      </c>
      <c r="B5759" t="s">
        <v>15</v>
      </c>
      <c r="C5759" t="s">
        <v>16</v>
      </c>
      <c r="D5759">
        <v>211</v>
      </c>
      <c r="E5759" s="2">
        <v>5000</v>
      </c>
      <c r="F5759">
        <f t="shared" si="445"/>
        <v>2023</v>
      </c>
      <c r="G5759" t="str">
        <f t="shared" si="446"/>
        <v>December</v>
      </c>
      <c r="H5759">
        <f t="shared" si="447"/>
        <v>4</v>
      </c>
      <c r="I5759" t="str">
        <f t="shared" si="448"/>
        <v>Thursday</v>
      </c>
      <c r="J5759" s="2">
        <f t="shared" si="449"/>
        <v>1055000</v>
      </c>
      <c r="K5759" s="2"/>
    </row>
    <row r="5760" spans="1:11" x14ac:dyDescent="0.3">
      <c r="A5760" s="1">
        <v>45281</v>
      </c>
      <c r="B5760" t="s">
        <v>17</v>
      </c>
      <c r="C5760" t="s">
        <v>18</v>
      </c>
      <c r="D5760">
        <v>91</v>
      </c>
      <c r="E5760" s="2">
        <v>25000</v>
      </c>
      <c r="F5760">
        <f t="shared" si="445"/>
        <v>2023</v>
      </c>
      <c r="G5760" t="str">
        <f t="shared" si="446"/>
        <v>December</v>
      </c>
      <c r="H5760">
        <f t="shared" si="447"/>
        <v>4</v>
      </c>
      <c r="I5760" t="str">
        <f t="shared" si="448"/>
        <v>Thursday</v>
      </c>
      <c r="J5760" s="2">
        <f t="shared" si="449"/>
        <v>2275000</v>
      </c>
      <c r="K5760" s="2"/>
    </row>
    <row r="5761" spans="1:11" x14ac:dyDescent="0.3">
      <c r="A5761" s="1">
        <v>45281</v>
      </c>
      <c r="B5761" t="s">
        <v>19</v>
      </c>
      <c r="C5761" t="s">
        <v>20</v>
      </c>
      <c r="D5761">
        <v>64</v>
      </c>
      <c r="E5761" s="2">
        <v>30000</v>
      </c>
      <c r="F5761">
        <f t="shared" si="445"/>
        <v>2023</v>
      </c>
      <c r="G5761" t="str">
        <f t="shared" si="446"/>
        <v>December</v>
      </c>
      <c r="H5761">
        <f t="shared" si="447"/>
        <v>4</v>
      </c>
      <c r="I5761" t="str">
        <f t="shared" si="448"/>
        <v>Thursday</v>
      </c>
      <c r="J5761" s="2">
        <f t="shared" si="449"/>
        <v>1920000</v>
      </c>
      <c r="K5761" s="2"/>
    </row>
    <row r="5762" spans="1:11" x14ac:dyDescent="0.3">
      <c r="A5762" s="1">
        <v>45282</v>
      </c>
      <c r="B5762" t="s">
        <v>5</v>
      </c>
      <c r="C5762" t="s">
        <v>6</v>
      </c>
      <c r="D5762">
        <v>124</v>
      </c>
      <c r="E5762" s="2">
        <v>50000</v>
      </c>
      <c r="F5762">
        <f t="shared" ref="F5762:F5825" si="450">YEAR(A5762)</f>
        <v>2023</v>
      </c>
      <c r="G5762" t="str">
        <f t="shared" ref="G5762:G5825" si="451">TEXT(A5762,"mmmm")</f>
        <v>December</v>
      </c>
      <c r="H5762">
        <f t="shared" ref="H5762:H5825" si="452">ROUNDUP(MONTH(A5762)/3,0)</f>
        <v>4</v>
      </c>
      <c r="I5762" t="str">
        <f t="shared" ref="I5762:I5825" si="453">TEXT(A5762,"dddd")</f>
        <v>Friday</v>
      </c>
      <c r="J5762" s="2">
        <f t="shared" ref="J5762:J5825" si="454">D5762*E5762</f>
        <v>6200000</v>
      </c>
      <c r="K5762" s="2"/>
    </row>
    <row r="5763" spans="1:11" x14ac:dyDescent="0.3">
      <c r="A5763" s="1">
        <v>45282</v>
      </c>
      <c r="B5763" t="s">
        <v>7</v>
      </c>
      <c r="C5763" t="s">
        <v>8</v>
      </c>
      <c r="D5763">
        <v>80</v>
      </c>
      <c r="E5763" s="2">
        <v>35000</v>
      </c>
      <c r="F5763">
        <f t="shared" si="450"/>
        <v>2023</v>
      </c>
      <c r="G5763" t="str">
        <f t="shared" si="451"/>
        <v>December</v>
      </c>
      <c r="H5763">
        <f t="shared" si="452"/>
        <v>4</v>
      </c>
      <c r="I5763" t="str">
        <f t="shared" si="453"/>
        <v>Friday</v>
      </c>
      <c r="J5763" s="2">
        <f t="shared" si="454"/>
        <v>2800000</v>
      </c>
      <c r="K5763" s="2"/>
    </row>
    <row r="5764" spans="1:11" x14ac:dyDescent="0.3">
      <c r="A5764" s="1">
        <v>45282</v>
      </c>
      <c r="B5764" t="s">
        <v>9</v>
      </c>
      <c r="C5764" t="s">
        <v>10</v>
      </c>
      <c r="D5764">
        <v>117</v>
      </c>
      <c r="E5764" s="2">
        <v>45000</v>
      </c>
      <c r="F5764">
        <f t="shared" si="450"/>
        <v>2023</v>
      </c>
      <c r="G5764" t="str">
        <f t="shared" si="451"/>
        <v>December</v>
      </c>
      <c r="H5764">
        <f t="shared" si="452"/>
        <v>4</v>
      </c>
      <c r="I5764" t="str">
        <f t="shared" si="453"/>
        <v>Friday</v>
      </c>
      <c r="J5764" s="2">
        <f t="shared" si="454"/>
        <v>5265000</v>
      </c>
      <c r="K5764" s="2"/>
    </row>
    <row r="5765" spans="1:11" x14ac:dyDescent="0.3">
      <c r="A5765" s="1">
        <v>45282</v>
      </c>
      <c r="B5765" t="s">
        <v>11</v>
      </c>
      <c r="C5765" t="s">
        <v>12</v>
      </c>
      <c r="D5765">
        <v>51</v>
      </c>
      <c r="E5765" s="2">
        <v>60000</v>
      </c>
      <c r="F5765">
        <f t="shared" si="450"/>
        <v>2023</v>
      </c>
      <c r="G5765" t="str">
        <f t="shared" si="451"/>
        <v>December</v>
      </c>
      <c r="H5765">
        <f t="shared" si="452"/>
        <v>4</v>
      </c>
      <c r="I5765" t="str">
        <f t="shared" si="453"/>
        <v>Friday</v>
      </c>
      <c r="J5765" s="2">
        <f t="shared" si="454"/>
        <v>3060000</v>
      </c>
      <c r="K5765" s="2"/>
    </row>
    <row r="5766" spans="1:11" x14ac:dyDescent="0.3">
      <c r="A5766" s="1">
        <v>45282</v>
      </c>
      <c r="B5766" t="s">
        <v>13</v>
      </c>
      <c r="C5766" t="s">
        <v>14</v>
      </c>
      <c r="D5766">
        <v>122</v>
      </c>
      <c r="E5766" s="2">
        <v>20000</v>
      </c>
      <c r="F5766">
        <f t="shared" si="450"/>
        <v>2023</v>
      </c>
      <c r="G5766" t="str">
        <f t="shared" si="451"/>
        <v>December</v>
      </c>
      <c r="H5766">
        <f t="shared" si="452"/>
        <v>4</v>
      </c>
      <c r="I5766" t="str">
        <f t="shared" si="453"/>
        <v>Friday</v>
      </c>
      <c r="J5766" s="2">
        <f t="shared" si="454"/>
        <v>2440000</v>
      </c>
      <c r="K5766" s="2"/>
    </row>
    <row r="5767" spans="1:11" x14ac:dyDescent="0.3">
      <c r="A5767" s="1">
        <v>45282</v>
      </c>
      <c r="B5767" t="s">
        <v>15</v>
      </c>
      <c r="C5767" t="s">
        <v>16</v>
      </c>
      <c r="D5767">
        <v>196</v>
      </c>
      <c r="E5767" s="2">
        <v>5000</v>
      </c>
      <c r="F5767">
        <f t="shared" si="450"/>
        <v>2023</v>
      </c>
      <c r="G5767" t="str">
        <f t="shared" si="451"/>
        <v>December</v>
      </c>
      <c r="H5767">
        <f t="shared" si="452"/>
        <v>4</v>
      </c>
      <c r="I5767" t="str">
        <f t="shared" si="453"/>
        <v>Friday</v>
      </c>
      <c r="J5767" s="2">
        <f t="shared" si="454"/>
        <v>980000</v>
      </c>
      <c r="K5767" s="2"/>
    </row>
    <row r="5768" spans="1:11" x14ac:dyDescent="0.3">
      <c r="A5768" s="1">
        <v>45282</v>
      </c>
      <c r="B5768" t="s">
        <v>17</v>
      </c>
      <c r="C5768" t="s">
        <v>18</v>
      </c>
      <c r="D5768">
        <v>83</v>
      </c>
      <c r="E5768" s="2">
        <v>25000</v>
      </c>
      <c r="F5768">
        <f t="shared" si="450"/>
        <v>2023</v>
      </c>
      <c r="G5768" t="str">
        <f t="shared" si="451"/>
        <v>December</v>
      </c>
      <c r="H5768">
        <f t="shared" si="452"/>
        <v>4</v>
      </c>
      <c r="I5768" t="str">
        <f t="shared" si="453"/>
        <v>Friday</v>
      </c>
      <c r="J5768" s="2">
        <f t="shared" si="454"/>
        <v>2075000</v>
      </c>
      <c r="K5768" s="2"/>
    </row>
    <row r="5769" spans="1:11" x14ac:dyDescent="0.3">
      <c r="A5769" s="1">
        <v>45282</v>
      </c>
      <c r="B5769" t="s">
        <v>19</v>
      </c>
      <c r="C5769" t="s">
        <v>20</v>
      </c>
      <c r="D5769">
        <v>65</v>
      </c>
      <c r="E5769" s="2">
        <v>30000</v>
      </c>
      <c r="F5769">
        <f t="shared" si="450"/>
        <v>2023</v>
      </c>
      <c r="G5769" t="str">
        <f t="shared" si="451"/>
        <v>December</v>
      </c>
      <c r="H5769">
        <f t="shared" si="452"/>
        <v>4</v>
      </c>
      <c r="I5769" t="str">
        <f t="shared" si="453"/>
        <v>Friday</v>
      </c>
      <c r="J5769" s="2">
        <f t="shared" si="454"/>
        <v>1950000</v>
      </c>
      <c r="K5769" s="2"/>
    </row>
    <row r="5770" spans="1:11" x14ac:dyDescent="0.3">
      <c r="A5770" s="1">
        <v>45283</v>
      </c>
      <c r="B5770" t="s">
        <v>5</v>
      </c>
      <c r="C5770" t="s">
        <v>6</v>
      </c>
      <c r="D5770">
        <v>117</v>
      </c>
      <c r="E5770" s="2">
        <v>50000</v>
      </c>
      <c r="F5770">
        <f t="shared" si="450"/>
        <v>2023</v>
      </c>
      <c r="G5770" t="str">
        <f t="shared" si="451"/>
        <v>December</v>
      </c>
      <c r="H5770">
        <f t="shared" si="452"/>
        <v>4</v>
      </c>
      <c r="I5770" t="str">
        <f t="shared" si="453"/>
        <v>Saturday</v>
      </c>
      <c r="J5770" s="2">
        <f t="shared" si="454"/>
        <v>5850000</v>
      </c>
      <c r="K5770" s="2"/>
    </row>
    <row r="5771" spans="1:11" x14ac:dyDescent="0.3">
      <c r="A5771" s="1">
        <v>45283</v>
      </c>
      <c r="B5771" t="s">
        <v>7</v>
      </c>
      <c r="C5771" t="s">
        <v>8</v>
      </c>
      <c r="D5771">
        <v>80</v>
      </c>
      <c r="E5771" s="2">
        <v>35000</v>
      </c>
      <c r="F5771">
        <f t="shared" si="450"/>
        <v>2023</v>
      </c>
      <c r="G5771" t="str">
        <f t="shared" si="451"/>
        <v>December</v>
      </c>
      <c r="H5771">
        <f t="shared" si="452"/>
        <v>4</v>
      </c>
      <c r="I5771" t="str">
        <f t="shared" si="453"/>
        <v>Saturday</v>
      </c>
      <c r="J5771" s="2">
        <f t="shared" si="454"/>
        <v>2800000</v>
      </c>
      <c r="K5771" s="2"/>
    </row>
    <row r="5772" spans="1:11" x14ac:dyDescent="0.3">
      <c r="A5772" s="1">
        <v>45283</v>
      </c>
      <c r="B5772" t="s">
        <v>9</v>
      </c>
      <c r="C5772" t="s">
        <v>10</v>
      </c>
      <c r="D5772">
        <v>112</v>
      </c>
      <c r="E5772" s="2">
        <v>45000</v>
      </c>
      <c r="F5772">
        <f t="shared" si="450"/>
        <v>2023</v>
      </c>
      <c r="G5772" t="str">
        <f t="shared" si="451"/>
        <v>December</v>
      </c>
      <c r="H5772">
        <f t="shared" si="452"/>
        <v>4</v>
      </c>
      <c r="I5772" t="str">
        <f t="shared" si="453"/>
        <v>Saturday</v>
      </c>
      <c r="J5772" s="2">
        <f t="shared" si="454"/>
        <v>5040000</v>
      </c>
      <c r="K5772" s="2"/>
    </row>
    <row r="5773" spans="1:11" x14ac:dyDescent="0.3">
      <c r="A5773" s="1">
        <v>45283</v>
      </c>
      <c r="B5773" t="s">
        <v>11</v>
      </c>
      <c r="C5773" t="s">
        <v>12</v>
      </c>
      <c r="D5773">
        <v>52</v>
      </c>
      <c r="E5773" s="2">
        <v>60000</v>
      </c>
      <c r="F5773">
        <f t="shared" si="450"/>
        <v>2023</v>
      </c>
      <c r="G5773" t="str">
        <f t="shared" si="451"/>
        <v>December</v>
      </c>
      <c r="H5773">
        <f t="shared" si="452"/>
        <v>4</v>
      </c>
      <c r="I5773" t="str">
        <f t="shared" si="453"/>
        <v>Saturday</v>
      </c>
      <c r="J5773" s="2">
        <f t="shared" si="454"/>
        <v>3120000</v>
      </c>
      <c r="K5773" s="2"/>
    </row>
    <row r="5774" spans="1:11" x14ac:dyDescent="0.3">
      <c r="A5774" s="1">
        <v>45283</v>
      </c>
      <c r="B5774" t="s">
        <v>13</v>
      </c>
      <c r="C5774" t="s">
        <v>14</v>
      </c>
      <c r="D5774">
        <v>122</v>
      </c>
      <c r="E5774" s="2">
        <v>20000</v>
      </c>
      <c r="F5774">
        <f t="shared" si="450"/>
        <v>2023</v>
      </c>
      <c r="G5774" t="str">
        <f t="shared" si="451"/>
        <v>December</v>
      </c>
      <c r="H5774">
        <f t="shared" si="452"/>
        <v>4</v>
      </c>
      <c r="I5774" t="str">
        <f t="shared" si="453"/>
        <v>Saturday</v>
      </c>
      <c r="J5774" s="2">
        <f t="shared" si="454"/>
        <v>2440000</v>
      </c>
      <c r="K5774" s="2"/>
    </row>
    <row r="5775" spans="1:11" x14ac:dyDescent="0.3">
      <c r="A5775" s="1">
        <v>45283</v>
      </c>
      <c r="B5775" t="s">
        <v>15</v>
      </c>
      <c r="C5775" t="s">
        <v>16</v>
      </c>
      <c r="D5775">
        <v>220</v>
      </c>
      <c r="E5775" s="2">
        <v>5000</v>
      </c>
      <c r="F5775">
        <f t="shared" si="450"/>
        <v>2023</v>
      </c>
      <c r="G5775" t="str">
        <f t="shared" si="451"/>
        <v>December</v>
      </c>
      <c r="H5775">
        <f t="shared" si="452"/>
        <v>4</v>
      </c>
      <c r="I5775" t="str">
        <f t="shared" si="453"/>
        <v>Saturday</v>
      </c>
      <c r="J5775" s="2">
        <f t="shared" si="454"/>
        <v>1100000</v>
      </c>
      <c r="K5775" s="2"/>
    </row>
    <row r="5776" spans="1:11" x14ac:dyDescent="0.3">
      <c r="A5776" s="1">
        <v>45283</v>
      </c>
      <c r="B5776" t="s">
        <v>17</v>
      </c>
      <c r="C5776" t="s">
        <v>18</v>
      </c>
      <c r="D5776">
        <v>91</v>
      </c>
      <c r="E5776" s="2">
        <v>25000</v>
      </c>
      <c r="F5776">
        <f t="shared" si="450"/>
        <v>2023</v>
      </c>
      <c r="G5776" t="str">
        <f t="shared" si="451"/>
        <v>December</v>
      </c>
      <c r="H5776">
        <f t="shared" si="452"/>
        <v>4</v>
      </c>
      <c r="I5776" t="str">
        <f t="shared" si="453"/>
        <v>Saturday</v>
      </c>
      <c r="J5776" s="2">
        <f t="shared" si="454"/>
        <v>2275000</v>
      </c>
      <c r="K5776" s="2"/>
    </row>
    <row r="5777" spans="1:11" x14ac:dyDescent="0.3">
      <c r="A5777" s="1">
        <v>45283</v>
      </c>
      <c r="B5777" t="s">
        <v>19</v>
      </c>
      <c r="C5777" t="s">
        <v>20</v>
      </c>
      <c r="D5777">
        <v>60</v>
      </c>
      <c r="E5777" s="2">
        <v>30000</v>
      </c>
      <c r="F5777">
        <f t="shared" si="450"/>
        <v>2023</v>
      </c>
      <c r="G5777" t="str">
        <f t="shared" si="451"/>
        <v>December</v>
      </c>
      <c r="H5777">
        <f t="shared" si="452"/>
        <v>4</v>
      </c>
      <c r="I5777" t="str">
        <f t="shared" si="453"/>
        <v>Saturday</v>
      </c>
      <c r="J5777" s="2">
        <f t="shared" si="454"/>
        <v>1800000</v>
      </c>
      <c r="K5777" s="2"/>
    </row>
    <row r="5778" spans="1:11" x14ac:dyDescent="0.3">
      <c r="A5778" s="1">
        <v>45284</v>
      </c>
      <c r="B5778" t="s">
        <v>5</v>
      </c>
      <c r="C5778" t="s">
        <v>6</v>
      </c>
      <c r="D5778">
        <v>118</v>
      </c>
      <c r="E5778" s="2">
        <v>50000</v>
      </c>
      <c r="F5778">
        <f t="shared" si="450"/>
        <v>2023</v>
      </c>
      <c r="G5778" t="str">
        <f t="shared" si="451"/>
        <v>December</v>
      </c>
      <c r="H5778">
        <f t="shared" si="452"/>
        <v>4</v>
      </c>
      <c r="I5778" t="str">
        <f t="shared" si="453"/>
        <v>Sunday</v>
      </c>
      <c r="J5778" s="2">
        <f t="shared" si="454"/>
        <v>5900000</v>
      </c>
      <c r="K5778" s="2"/>
    </row>
    <row r="5779" spans="1:11" x14ac:dyDescent="0.3">
      <c r="A5779" s="1">
        <v>45284</v>
      </c>
      <c r="B5779" t="s">
        <v>7</v>
      </c>
      <c r="C5779" t="s">
        <v>8</v>
      </c>
      <c r="D5779">
        <v>79</v>
      </c>
      <c r="E5779" s="2">
        <v>35000</v>
      </c>
      <c r="F5779">
        <f t="shared" si="450"/>
        <v>2023</v>
      </c>
      <c r="G5779" t="str">
        <f t="shared" si="451"/>
        <v>December</v>
      </c>
      <c r="H5779">
        <f t="shared" si="452"/>
        <v>4</v>
      </c>
      <c r="I5779" t="str">
        <f t="shared" si="453"/>
        <v>Sunday</v>
      </c>
      <c r="J5779" s="2">
        <f t="shared" si="454"/>
        <v>2765000</v>
      </c>
      <c r="K5779" s="2"/>
    </row>
    <row r="5780" spans="1:11" x14ac:dyDescent="0.3">
      <c r="A5780" s="1">
        <v>45284</v>
      </c>
      <c r="B5780" t="s">
        <v>9</v>
      </c>
      <c r="C5780" t="s">
        <v>10</v>
      </c>
      <c r="D5780">
        <v>115</v>
      </c>
      <c r="E5780" s="2">
        <v>45000</v>
      </c>
      <c r="F5780">
        <f t="shared" si="450"/>
        <v>2023</v>
      </c>
      <c r="G5780" t="str">
        <f t="shared" si="451"/>
        <v>December</v>
      </c>
      <c r="H5780">
        <f t="shared" si="452"/>
        <v>4</v>
      </c>
      <c r="I5780" t="str">
        <f t="shared" si="453"/>
        <v>Sunday</v>
      </c>
      <c r="J5780" s="2">
        <f t="shared" si="454"/>
        <v>5175000</v>
      </c>
      <c r="K5780" s="2"/>
    </row>
    <row r="5781" spans="1:11" x14ac:dyDescent="0.3">
      <c r="A5781" s="1">
        <v>45284</v>
      </c>
      <c r="B5781" t="s">
        <v>11</v>
      </c>
      <c r="C5781" t="s">
        <v>12</v>
      </c>
      <c r="D5781">
        <v>54</v>
      </c>
      <c r="E5781" s="2">
        <v>60000</v>
      </c>
      <c r="F5781">
        <f t="shared" si="450"/>
        <v>2023</v>
      </c>
      <c r="G5781" t="str">
        <f t="shared" si="451"/>
        <v>December</v>
      </c>
      <c r="H5781">
        <f t="shared" si="452"/>
        <v>4</v>
      </c>
      <c r="I5781" t="str">
        <f t="shared" si="453"/>
        <v>Sunday</v>
      </c>
      <c r="J5781" s="2">
        <f t="shared" si="454"/>
        <v>3240000</v>
      </c>
      <c r="K5781" s="2"/>
    </row>
    <row r="5782" spans="1:11" x14ac:dyDescent="0.3">
      <c r="A5782" s="1">
        <v>45284</v>
      </c>
      <c r="B5782" t="s">
        <v>13</v>
      </c>
      <c r="C5782" t="s">
        <v>14</v>
      </c>
      <c r="D5782">
        <v>111</v>
      </c>
      <c r="E5782" s="2">
        <v>20000</v>
      </c>
      <c r="F5782">
        <f t="shared" si="450"/>
        <v>2023</v>
      </c>
      <c r="G5782" t="str">
        <f t="shared" si="451"/>
        <v>December</v>
      </c>
      <c r="H5782">
        <f t="shared" si="452"/>
        <v>4</v>
      </c>
      <c r="I5782" t="str">
        <f t="shared" si="453"/>
        <v>Sunday</v>
      </c>
      <c r="J5782" s="2">
        <f t="shared" si="454"/>
        <v>2220000</v>
      </c>
      <c r="K5782" s="2"/>
    </row>
    <row r="5783" spans="1:11" x14ac:dyDescent="0.3">
      <c r="A5783" s="1">
        <v>45284</v>
      </c>
      <c r="B5783" t="s">
        <v>15</v>
      </c>
      <c r="C5783" t="s">
        <v>16</v>
      </c>
      <c r="D5783">
        <v>204</v>
      </c>
      <c r="E5783" s="2">
        <v>5000</v>
      </c>
      <c r="F5783">
        <f t="shared" si="450"/>
        <v>2023</v>
      </c>
      <c r="G5783" t="str">
        <f t="shared" si="451"/>
        <v>December</v>
      </c>
      <c r="H5783">
        <f t="shared" si="452"/>
        <v>4</v>
      </c>
      <c r="I5783" t="str">
        <f t="shared" si="453"/>
        <v>Sunday</v>
      </c>
      <c r="J5783" s="2">
        <f t="shared" si="454"/>
        <v>1020000</v>
      </c>
      <c r="K5783" s="2"/>
    </row>
    <row r="5784" spans="1:11" x14ac:dyDescent="0.3">
      <c r="A5784" s="1">
        <v>45284</v>
      </c>
      <c r="B5784" t="s">
        <v>17</v>
      </c>
      <c r="C5784" t="s">
        <v>18</v>
      </c>
      <c r="D5784">
        <v>93</v>
      </c>
      <c r="E5784" s="2">
        <v>25000</v>
      </c>
      <c r="F5784">
        <f t="shared" si="450"/>
        <v>2023</v>
      </c>
      <c r="G5784" t="str">
        <f t="shared" si="451"/>
        <v>December</v>
      </c>
      <c r="H5784">
        <f t="shared" si="452"/>
        <v>4</v>
      </c>
      <c r="I5784" t="str">
        <f t="shared" si="453"/>
        <v>Sunday</v>
      </c>
      <c r="J5784" s="2">
        <f t="shared" si="454"/>
        <v>2325000</v>
      </c>
      <c r="K5784" s="2"/>
    </row>
    <row r="5785" spans="1:11" x14ac:dyDescent="0.3">
      <c r="A5785" s="1">
        <v>45284</v>
      </c>
      <c r="B5785" t="s">
        <v>19</v>
      </c>
      <c r="C5785" t="s">
        <v>20</v>
      </c>
      <c r="D5785">
        <v>58</v>
      </c>
      <c r="E5785" s="2">
        <v>30000</v>
      </c>
      <c r="F5785">
        <f t="shared" si="450"/>
        <v>2023</v>
      </c>
      <c r="G5785" t="str">
        <f t="shared" si="451"/>
        <v>December</v>
      </c>
      <c r="H5785">
        <f t="shared" si="452"/>
        <v>4</v>
      </c>
      <c r="I5785" t="str">
        <f t="shared" si="453"/>
        <v>Sunday</v>
      </c>
      <c r="J5785" s="2">
        <f t="shared" si="454"/>
        <v>1740000</v>
      </c>
      <c r="K5785" s="2"/>
    </row>
    <row r="5786" spans="1:11" x14ac:dyDescent="0.3">
      <c r="A5786" s="1">
        <v>45285</v>
      </c>
      <c r="B5786" t="s">
        <v>5</v>
      </c>
      <c r="C5786" t="s">
        <v>6</v>
      </c>
      <c r="D5786">
        <v>124</v>
      </c>
      <c r="E5786" s="2">
        <v>50000</v>
      </c>
      <c r="F5786">
        <f t="shared" si="450"/>
        <v>2023</v>
      </c>
      <c r="G5786" t="str">
        <f t="shared" si="451"/>
        <v>December</v>
      </c>
      <c r="H5786">
        <f t="shared" si="452"/>
        <v>4</v>
      </c>
      <c r="I5786" t="str">
        <f t="shared" si="453"/>
        <v>Monday</v>
      </c>
      <c r="J5786" s="2">
        <f t="shared" si="454"/>
        <v>6200000</v>
      </c>
      <c r="K5786" s="2"/>
    </row>
    <row r="5787" spans="1:11" x14ac:dyDescent="0.3">
      <c r="A5787" s="1">
        <v>45285</v>
      </c>
      <c r="B5787" t="s">
        <v>7</v>
      </c>
      <c r="C5787" t="s">
        <v>8</v>
      </c>
      <c r="D5787">
        <v>83</v>
      </c>
      <c r="E5787" s="2">
        <v>35000</v>
      </c>
      <c r="F5787">
        <f t="shared" si="450"/>
        <v>2023</v>
      </c>
      <c r="G5787" t="str">
        <f t="shared" si="451"/>
        <v>December</v>
      </c>
      <c r="H5787">
        <f t="shared" si="452"/>
        <v>4</v>
      </c>
      <c r="I5787" t="str">
        <f t="shared" si="453"/>
        <v>Monday</v>
      </c>
      <c r="J5787" s="2">
        <f t="shared" si="454"/>
        <v>2905000</v>
      </c>
      <c r="K5787" s="2"/>
    </row>
    <row r="5788" spans="1:11" x14ac:dyDescent="0.3">
      <c r="A5788" s="1">
        <v>45285</v>
      </c>
      <c r="B5788" t="s">
        <v>9</v>
      </c>
      <c r="C5788" t="s">
        <v>10</v>
      </c>
      <c r="D5788">
        <v>120</v>
      </c>
      <c r="E5788" s="2">
        <v>45000</v>
      </c>
      <c r="F5788">
        <f t="shared" si="450"/>
        <v>2023</v>
      </c>
      <c r="G5788" t="str">
        <f t="shared" si="451"/>
        <v>December</v>
      </c>
      <c r="H5788">
        <f t="shared" si="452"/>
        <v>4</v>
      </c>
      <c r="I5788" t="str">
        <f t="shared" si="453"/>
        <v>Monday</v>
      </c>
      <c r="J5788" s="2">
        <f t="shared" si="454"/>
        <v>5400000</v>
      </c>
      <c r="K5788" s="2"/>
    </row>
    <row r="5789" spans="1:11" x14ac:dyDescent="0.3">
      <c r="A5789" s="1">
        <v>45285</v>
      </c>
      <c r="B5789" t="s">
        <v>11</v>
      </c>
      <c r="C5789" t="s">
        <v>12</v>
      </c>
      <c r="D5789">
        <v>53</v>
      </c>
      <c r="E5789" s="2">
        <v>60000</v>
      </c>
      <c r="F5789">
        <f t="shared" si="450"/>
        <v>2023</v>
      </c>
      <c r="G5789" t="str">
        <f t="shared" si="451"/>
        <v>December</v>
      </c>
      <c r="H5789">
        <f t="shared" si="452"/>
        <v>4</v>
      </c>
      <c r="I5789" t="str">
        <f t="shared" si="453"/>
        <v>Monday</v>
      </c>
      <c r="J5789" s="2">
        <f t="shared" si="454"/>
        <v>3180000</v>
      </c>
      <c r="K5789" s="2"/>
    </row>
    <row r="5790" spans="1:11" x14ac:dyDescent="0.3">
      <c r="A5790" s="1">
        <v>45285</v>
      </c>
      <c r="B5790" t="s">
        <v>13</v>
      </c>
      <c r="C5790" t="s">
        <v>14</v>
      </c>
      <c r="D5790">
        <v>124</v>
      </c>
      <c r="E5790" s="2">
        <v>20000</v>
      </c>
      <c r="F5790">
        <f t="shared" si="450"/>
        <v>2023</v>
      </c>
      <c r="G5790" t="str">
        <f t="shared" si="451"/>
        <v>December</v>
      </c>
      <c r="H5790">
        <f t="shared" si="452"/>
        <v>4</v>
      </c>
      <c r="I5790" t="str">
        <f t="shared" si="453"/>
        <v>Monday</v>
      </c>
      <c r="J5790" s="2">
        <f t="shared" si="454"/>
        <v>2480000</v>
      </c>
      <c r="K5790" s="2"/>
    </row>
    <row r="5791" spans="1:11" x14ac:dyDescent="0.3">
      <c r="A5791" s="1">
        <v>45285</v>
      </c>
      <c r="B5791" t="s">
        <v>15</v>
      </c>
      <c r="C5791" t="s">
        <v>16</v>
      </c>
      <c r="D5791">
        <v>206</v>
      </c>
      <c r="E5791" s="2">
        <v>5000</v>
      </c>
      <c r="F5791">
        <f t="shared" si="450"/>
        <v>2023</v>
      </c>
      <c r="G5791" t="str">
        <f t="shared" si="451"/>
        <v>December</v>
      </c>
      <c r="H5791">
        <f t="shared" si="452"/>
        <v>4</v>
      </c>
      <c r="I5791" t="str">
        <f t="shared" si="453"/>
        <v>Monday</v>
      </c>
      <c r="J5791" s="2">
        <f t="shared" si="454"/>
        <v>1030000</v>
      </c>
      <c r="K5791" s="2"/>
    </row>
    <row r="5792" spans="1:11" x14ac:dyDescent="0.3">
      <c r="A5792" s="1">
        <v>45285</v>
      </c>
      <c r="B5792" t="s">
        <v>17</v>
      </c>
      <c r="C5792" t="s">
        <v>18</v>
      </c>
      <c r="D5792">
        <v>86</v>
      </c>
      <c r="E5792" s="2">
        <v>25000</v>
      </c>
      <c r="F5792">
        <f t="shared" si="450"/>
        <v>2023</v>
      </c>
      <c r="G5792" t="str">
        <f t="shared" si="451"/>
        <v>December</v>
      </c>
      <c r="H5792">
        <f t="shared" si="452"/>
        <v>4</v>
      </c>
      <c r="I5792" t="str">
        <f t="shared" si="453"/>
        <v>Monday</v>
      </c>
      <c r="J5792" s="2">
        <f t="shared" si="454"/>
        <v>2150000</v>
      </c>
      <c r="K5792" s="2"/>
    </row>
    <row r="5793" spans="1:11" x14ac:dyDescent="0.3">
      <c r="A5793" s="1">
        <v>45285</v>
      </c>
      <c r="B5793" t="s">
        <v>19</v>
      </c>
      <c r="C5793" t="s">
        <v>20</v>
      </c>
      <c r="D5793">
        <v>61</v>
      </c>
      <c r="E5793" s="2">
        <v>30000</v>
      </c>
      <c r="F5793">
        <f t="shared" si="450"/>
        <v>2023</v>
      </c>
      <c r="G5793" t="str">
        <f t="shared" si="451"/>
        <v>December</v>
      </c>
      <c r="H5793">
        <f t="shared" si="452"/>
        <v>4</v>
      </c>
      <c r="I5793" t="str">
        <f t="shared" si="453"/>
        <v>Monday</v>
      </c>
      <c r="J5793" s="2">
        <f t="shared" si="454"/>
        <v>1830000</v>
      </c>
      <c r="K5793" s="2"/>
    </row>
    <row r="5794" spans="1:11" x14ac:dyDescent="0.3">
      <c r="A5794" s="1">
        <v>45286</v>
      </c>
      <c r="B5794" t="s">
        <v>5</v>
      </c>
      <c r="C5794" t="s">
        <v>6</v>
      </c>
      <c r="D5794">
        <v>119</v>
      </c>
      <c r="E5794" s="2">
        <v>50000</v>
      </c>
      <c r="F5794">
        <f t="shared" si="450"/>
        <v>2023</v>
      </c>
      <c r="G5794" t="str">
        <f t="shared" si="451"/>
        <v>December</v>
      </c>
      <c r="H5794">
        <f t="shared" si="452"/>
        <v>4</v>
      </c>
      <c r="I5794" t="str">
        <f t="shared" si="453"/>
        <v>Tuesday</v>
      </c>
      <c r="J5794" s="2">
        <f t="shared" si="454"/>
        <v>5950000</v>
      </c>
      <c r="K5794" s="2"/>
    </row>
    <row r="5795" spans="1:11" x14ac:dyDescent="0.3">
      <c r="A5795" s="1">
        <v>45286</v>
      </c>
      <c r="B5795" t="s">
        <v>7</v>
      </c>
      <c r="C5795" t="s">
        <v>8</v>
      </c>
      <c r="D5795">
        <v>82</v>
      </c>
      <c r="E5795" s="2">
        <v>35000</v>
      </c>
      <c r="F5795">
        <f t="shared" si="450"/>
        <v>2023</v>
      </c>
      <c r="G5795" t="str">
        <f t="shared" si="451"/>
        <v>December</v>
      </c>
      <c r="H5795">
        <f t="shared" si="452"/>
        <v>4</v>
      </c>
      <c r="I5795" t="str">
        <f t="shared" si="453"/>
        <v>Tuesday</v>
      </c>
      <c r="J5795" s="2">
        <f t="shared" si="454"/>
        <v>2870000</v>
      </c>
      <c r="K5795" s="2"/>
    </row>
    <row r="5796" spans="1:11" x14ac:dyDescent="0.3">
      <c r="A5796" s="1">
        <v>45286</v>
      </c>
      <c r="B5796" t="s">
        <v>9</v>
      </c>
      <c r="C5796" t="s">
        <v>10</v>
      </c>
      <c r="D5796">
        <v>117</v>
      </c>
      <c r="E5796" s="2">
        <v>45000</v>
      </c>
      <c r="F5796">
        <f t="shared" si="450"/>
        <v>2023</v>
      </c>
      <c r="G5796" t="str">
        <f t="shared" si="451"/>
        <v>December</v>
      </c>
      <c r="H5796">
        <f t="shared" si="452"/>
        <v>4</v>
      </c>
      <c r="I5796" t="str">
        <f t="shared" si="453"/>
        <v>Tuesday</v>
      </c>
      <c r="J5796" s="2">
        <f t="shared" si="454"/>
        <v>5265000</v>
      </c>
      <c r="K5796" s="2"/>
    </row>
    <row r="5797" spans="1:11" x14ac:dyDescent="0.3">
      <c r="A5797" s="1">
        <v>45286</v>
      </c>
      <c r="B5797" t="s">
        <v>11</v>
      </c>
      <c r="C5797" t="s">
        <v>12</v>
      </c>
      <c r="D5797">
        <v>48</v>
      </c>
      <c r="E5797" s="2">
        <v>60000</v>
      </c>
      <c r="F5797">
        <f t="shared" si="450"/>
        <v>2023</v>
      </c>
      <c r="G5797" t="str">
        <f t="shared" si="451"/>
        <v>December</v>
      </c>
      <c r="H5797">
        <f t="shared" si="452"/>
        <v>4</v>
      </c>
      <c r="I5797" t="str">
        <f t="shared" si="453"/>
        <v>Tuesday</v>
      </c>
      <c r="J5797" s="2">
        <f t="shared" si="454"/>
        <v>2880000</v>
      </c>
      <c r="K5797" s="2"/>
    </row>
    <row r="5798" spans="1:11" x14ac:dyDescent="0.3">
      <c r="A5798" s="1">
        <v>45286</v>
      </c>
      <c r="B5798" t="s">
        <v>13</v>
      </c>
      <c r="C5798" t="s">
        <v>14</v>
      </c>
      <c r="D5798">
        <v>125</v>
      </c>
      <c r="E5798" s="2">
        <v>20000</v>
      </c>
      <c r="F5798">
        <f t="shared" si="450"/>
        <v>2023</v>
      </c>
      <c r="G5798" t="str">
        <f t="shared" si="451"/>
        <v>December</v>
      </c>
      <c r="H5798">
        <f t="shared" si="452"/>
        <v>4</v>
      </c>
      <c r="I5798" t="str">
        <f t="shared" si="453"/>
        <v>Tuesday</v>
      </c>
      <c r="J5798" s="2">
        <f t="shared" si="454"/>
        <v>2500000</v>
      </c>
      <c r="K5798" s="2"/>
    </row>
    <row r="5799" spans="1:11" x14ac:dyDescent="0.3">
      <c r="A5799" s="1">
        <v>45286</v>
      </c>
      <c r="B5799" t="s">
        <v>15</v>
      </c>
      <c r="C5799" t="s">
        <v>16</v>
      </c>
      <c r="D5799">
        <v>196</v>
      </c>
      <c r="E5799" s="2">
        <v>5000</v>
      </c>
      <c r="F5799">
        <f t="shared" si="450"/>
        <v>2023</v>
      </c>
      <c r="G5799" t="str">
        <f t="shared" si="451"/>
        <v>December</v>
      </c>
      <c r="H5799">
        <f t="shared" si="452"/>
        <v>4</v>
      </c>
      <c r="I5799" t="str">
        <f t="shared" si="453"/>
        <v>Tuesday</v>
      </c>
      <c r="J5799" s="2">
        <f t="shared" si="454"/>
        <v>980000</v>
      </c>
      <c r="K5799" s="2"/>
    </row>
    <row r="5800" spans="1:11" x14ac:dyDescent="0.3">
      <c r="A5800" s="1">
        <v>45286</v>
      </c>
      <c r="B5800" t="s">
        <v>17</v>
      </c>
      <c r="C5800" t="s">
        <v>18</v>
      </c>
      <c r="D5800">
        <v>89</v>
      </c>
      <c r="E5800" s="2">
        <v>25000</v>
      </c>
      <c r="F5800">
        <f t="shared" si="450"/>
        <v>2023</v>
      </c>
      <c r="G5800" t="str">
        <f t="shared" si="451"/>
        <v>December</v>
      </c>
      <c r="H5800">
        <f t="shared" si="452"/>
        <v>4</v>
      </c>
      <c r="I5800" t="str">
        <f t="shared" si="453"/>
        <v>Tuesday</v>
      </c>
      <c r="J5800" s="2">
        <f t="shared" si="454"/>
        <v>2225000</v>
      </c>
      <c r="K5800" s="2"/>
    </row>
    <row r="5801" spans="1:11" x14ac:dyDescent="0.3">
      <c r="A5801" s="1">
        <v>45286</v>
      </c>
      <c r="B5801" t="s">
        <v>19</v>
      </c>
      <c r="C5801" t="s">
        <v>20</v>
      </c>
      <c r="D5801">
        <v>57</v>
      </c>
      <c r="E5801" s="2">
        <v>30000</v>
      </c>
      <c r="F5801">
        <f t="shared" si="450"/>
        <v>2023</v>
      </c>
      <c r="G5801" t="str">
        <f t="shared" si="451"/>
        <v>December</v>
      </c>
      <c r="H5801">
        <f t="shared" si="452"/>
        <v>4</v>
      </c>
      <c r="I5801" t="str">
        <f t="shared" si="453"/>
        <v>Tuesday</v>
      </c>
      <c r="J5801" s="2">
        <f t="shared" si="454"/>
        <v>1710000</v>
      </c>
      <c r="K5801" s="2"/>
    </row>
    <row r="5802" spans="1:11" x14ac:dyDescent="0.3">
      <c r="A5802" s="1">
        <v>45287</v>
      </c>
      <c r="B5802" t="s">
        <v>5</v>
      </c>
      <c r="C5802" t="s">
        <v>6</v>
      </c>
      <c r="D5802">
        <v>122</v>
      </c>
      <c r="E5802" s="2">
        <v>50000</v>
      </c>
      <c r="F5802">
        <f t="shared" si="450"/>
        <v>2023</v>
      </c>
      <c r="G5802" t="str">
        <f t="shared" si="451"/>
        <v>December</v>
      </c>
      <c r="H5802">
        <f t="shared" si="452"/>
        <v>4</v>
      </c>
      <c r="I5802" t="str">
        <f t="shared" si="453"/>
        <v>Wednesday</v>
      </c>
      <c r="J5802" s="2">
        <f t="shared" si="454"/>
        <v>6100000</v>
      </c>
      <c r="K5802" s="2"/>
    </row>
    <row r="5803" spans="1:11" x14ac:dyDescent="0.3">
      <c r="A5803" s="1">
        <v>45287</v>
      </c>
      <c r="B5803" t="s">
        <v>7</v>
      </c>
      <c r="C5803" t="s">
        <v>8</v>
      </c>
      <c r="D5803">
        <v>90</v>
      </c>
      <c r="E5803" s="2">
        <v>35000</v>
      </c>
      <c r="F5803">
        <f t="shared" si="450"/>
        <v>2023</v>
      </c>
      <c r="G5803" t="str">
        <f t="shared" si="451"/>
        <v>December</v>
      </c>
      <c r="H5803">
        <f t="shared" si="452"/>
        <v>4</v>
      </c>
      <c r="I5803" t="str">
        <f t="shared" si="453"/>
        <v>Wednesday</v>
      </c>
      <c r="J5803" s="2">
        <f t="shared" si="454"/>
        <v>3150000</v>
      </c>
      <c r="K5803" s="2"/>
    </row>
    <row r="5804" spans="1:11" x14ac:dyDescent="0.3">
      <c r="A5804" s="1">
        <v>45287</v>
      </c>
      <c r="B5804" t="s">
        <v>9</v>
      </c>
      <c r="C5804" t="s">
        <v>10</v>
      </c>
      <c r="D5804">
        <v>117</v>
      </c>
      <c r="E5804" s="2">
        <v>45000</v>
      </c>
      <c r="F5804">
        <f t="shared" si="450"/>
        <v>2023</v>
      </c>
      <c r="G5804" t="str">
        <f t="shared" si="451"/>
        <v>December</v>
      </c>
      <c r="H5804">
        <f t="shared" si="452"/>
        <v>4</v>
      </c>
      <c r="I5804" t="str">
        <f t="shared" si="453"/>
        <v>Wednesday</v>
      </c>
      <c r="J5804" s="2">
        <f t="shared" si="454"/>
        <v>5265000</v>
      </c>
      <c r="K5804" s="2"/>
    </row>
    <row r="5805" spans="1:11" x14ac:dyDescent="0.3">
      <c r="A5805" s="1">
        <v>45287</v>
      </c>
      <c r="B5805" t="s">
        <v>11</v>
      </c>
      <c r="C5805" t="s">
        <v>12</v>
      </c>
      <c r="D5805">
        <v>49</v>
      </c>
      <c r="E5805" s="2">
        <v>60000</v>
      </c>
      <c r="F5805">
        <f t="shared" si="450"/>
        <v>2023</v>
      </c>
      <c r="G5805" t="str">
        <f t="shared" si="451"/>
        <v>December</v>
      </c>
      <c r="H5805">
        <f t="shared" si="452"/>
        <v>4</v>
      </c>
      <c r="I5805" t="str">
        <f t="shared" si="453"/>
        <v>Wednesday</v>
      </c>
      <c r="J5805" s="2">
        <f t="shared" si="454"/>
        <v>2940000</v>
      </c>
      <c r="K5805" s="2"/>
    </row>
    <row r="5806" spans="1:11" x14ac:dyDescent="0.3">
      <c r="A5806" s="1">
        <v>45287</v>
      </c>
      <c r="B5806" t="s">
        <v>13</v>
      </c>
      <c r="C5806" t="s">
        <v>14</v>
      </c>
      <c r="D5806">
        <v>123</v>
      </c>
      <c r="E5806" s="2">
        <v>20000</v>
      </c>
      <c r="F5806">
        <f t="shared" si="450"/>
        <v>2023</v>
      </c>
      <c r="G5806" t="str">
        <f t="shared" si="451"/>
        <v>December</v>
      </c>
      <c r="H5806">
        <f t="shared" si="452"/>
        <v>4</v>
      </c>
      <c r="I5806" t="str">
        <f t="shared" si="453"/>
        <v>Wednesday</v>
      </c>
      <c r="J5806" s="2">
        <f t="shared" si="454"/>
        <v>2460000</v>
      </c>
      <c r="K5806" s="2"/>
    </row>
    <row r="5807" spans="1:11" x14ac:dyDescent="0.3">
      <c r="A5807" s="1">
        <v>45287</v>
      </c>
      <c r="B5807" t="s">
        <v>15</v>
      </c>
      <c r="C5807" t="s">
        <v>16</v>
      </c>
      <c r="D5807">
        <v>196</v>
      </c>
      <c r="E5807" s="2">
        <v>5000</v>
      </c>
      <c r="F5807">
        <f t="shared" si="450"/>
        <v>2023</v>
      </c>
      <c r="G5807" t="str">
        <f t="shared" si="451"/>
        <v>December</v>
      </c>
      <c r="H5807">
        <f t="shared" si="452"/>
        <v>4</v>
      </c>
      <c r="I5807" t="str">
        <f t="shared" si="453"/>
        <v>Wednesday</v>
      </c>
      <c r="J5807" s="2">
        <f t="shared" si="454"/>
        <v>980000</v>
      </c>
      <c r="K5807" s="2"/>
    </row>
    <row r="5808" spans="1:11" x14ac:dyDescent="0.3">
      <c r="A5808" s="1">
        <v>45287</v>
      </c>
      <c r="B5808" t="s">
        <v>17</v>
      </c>
      <c r="C5808" t="s">
        <v>18</v>
      </c>
      <c r="D5808">
        <v>82</v>
      </c>
      <c r="E5808" s="2">
        <v>25000</v>
      </c>
      <c r="F5808">
        <f t="shared" si="450"/>
        <v>2023</v>
      </c>
      <c r="G5808" t="str">
        <f t="shared" si="451"/>
        <v>December</v>
      </c>
      <c r="H5808">
        <f t="shared" si="452"/>
        <v>4</v>
      </c>
      <c r="I5808" t="str">
        <f t="shared" si="453"/>
        <v>Wednesday</v>
      </c>
      <c r="J5808" s="2">
        <f t="shared" si="454"/>
        <v>2050000</v>
      </c>
      <c r="K5808" s="2"/>
    </row>
    <row r="5809" spans="1:11" x14ac:dyDescent="0.3">
      <c r="A5809" s="1">
        <v>45287</v>
      </c>
      <c r="B5809" t="s">
        <v>19</v>
      </c>
      <c r="C5809" t="s">
        <v>20</v>
      </c>
      <c r="D5809">
        <v>68</v>
      </c>
      <c r="E5809" s="2">
        <v>30000</v>
      </c>
      <c r="F5809">
        <f t="shared" si="450"/>
        <v>2023</v>
      </c>
      <c r="G5809" t="str">
        <f t="shared" si="451"/>
        <v>December</v>
      </c>
      <c r="H5809">
        <f t="shared" si="452"/>
        <v>4</v>
      </c>
      <c r="I5809" t="str">
        <f t="shared" si="453"/>
        <v>Wednesday</v>
      </c>
      <c r="J5809" s="2">
        <f t="shared" si="454"/>
        <v>2040000</v>
      </c>
      <c r="K5809" s="2"/>
    </row>
    <row r="5810" spans="1:11" x14ac:dyDescent="0.3">
      <c r="A5810" s="1">
        <v>45288</v>
      </c>
      <c r="B5810" t="s">
        <v>5</v>
      </c>
      <c r="C5810" t="s">
        <v>6</v>
      </c>
      <c r="D5810">
        <v>112</v>
      </c>
      <c r="E5810" s="2">
        <v>50000</v>
      </c>
      <c r="F5810">
        <f t="shared" si="450"/>
        <v>2023</v>
      </c>
      <c r="G5810" t="str">
        <f t="shared" si="451"/>
        <v>December</v>
      </c>
      <c r="H5810">
        <f t="shared" si="452"/>
        <v>4</v>
      </c>
      <c r="I5810" t="str">
        <f t="shared" si="453"/>
        <v>Thursday</v>
      </c>
      <c r="J5810" s="2">
        <f t="shared" si="454"/>
        <v>5600000</v>
      </c>
      <c r="K5810" s="2"/>
    </row>
    <row r="5811" spans="1:11" x14ac:dyDescent="0.3">
      <c r="A5811" s="1">
        <v>45288</v>
      </c>
      <c r="B5811" t="s">
        <v>7</v>
      </c>
      <c r="C5811" t="s">
        <v>8</v>
      </c>
      <c r="D5811">
        <v>85</v>
      </c>
      <c r="E5811" s="2">
        <v>35000</v>
      </c>
      <c r="F5811">
        <f t="shared" si="450"/>
        <v>2023</v>
      </c>
      <c r="G5811" t="str">
        <f t="shared" si="451"/>
        <v>December</v>
      </c>
      <c r="H5811">
        <f t="shared" si="452"/>
        <v>4</v>
      </c>
      <c r="I5811" t="str">
        <f t="shared" si="453"/>
        <v>Thursday</v>
      </c>
      <c r="J5811" s="2">
        <f t="shared" si="454"/>
        <v>2975000</v>
      </c>
      <c r="K5811" s="2"/>
    </row>
    <row r="5812" spans="1:11" x14ac:dyDescent="0.3">
      <c r="A5812" s="1">
        <v>45288</v>
      </c>
      <c r="B5812" t="s">
        <v>9</v>
      </c>
      <c r="C5812" t="s">
        <v>10</v>
      </c>
      <c r="D5812">
        <v>116</v>
      </c>
      <c r="E5812" s="2">
        <v>45000</v>
      </c>
      <c r="F5812">
        <f t="shared" si="450"/>
        <v>2023</v>
      </c>
      <c r="G5812" t="str">
        <f t="shared" si="451"/>
        <v>December</v>
      </c>
      <c r="H5812">
        <f t="shared" si="452"/>
        <v>4</v>
      </c>
      <c r="I5812" t="str">
        <f t="shared" si="453"/>
        <v>Thursday</v>
      </c>
      <c r="J5812" s="2">
        <f t="shared" si="454"/>
        <v>5220000</v>
      </c>
      <c r="K5812" s="2"/>
    </row>
    <row r="5813" spans="1:11" x14ac:dyDescent="0.3">
      <c r="A5813" s="1">
        <v>45288</v>
      </c>
      <c r="B5813" t="s">
        <v>11</v>
      </c>
      <c r="C5813" t="s">
        <v>12</v>
      </c>
      <c r="D5813">
        <v>48</v>
      </c>
      <c r="E5813" s="2">
        <v>60000</v>
      </c>
      <c r="F5813">
        <f t="shared" si="450"/>
        <v>2023</v>
      </c>
      <c r="G5813" t="str">
        <f t="shared" si="451"/>
        <v>December</v>
      </c>
      <c r="H5813">
        <f t="shared" si="452"/>
        <v>4</v>
      </c>
      <c r="I5813" t="str">
        <f t="shared" si="453"/>
        <v>Thursday</v>
      </c>
      <c r="J5813" s="2">
        <f t="shared" si="454"/>
        <v>2880000</v>
      </c>
      <c r="K5813" s="2"/>
    </row>
    <row r="5814" spans="1:11" x14ac:dyDescent="0.3">
      <c r="A5814" s="1">
        <v>45288</v>
      </c>
      <c r="B5814" t="s">
        <v>13</v>
      </c>
      <c r="C5814" t="s">
        <v>14</v>
      </c>
      <c r="D5814">
        <v>121</v>
      </c>
      <c r="E5814" s="2">
        <v>20000</v>
      </c>
      <c r="F5814">
        <f t="shared" si="450"/>
        <v>2023</v>
      </c>
      <c r="G5814" t="str">
        <f t="shared" si="451"/>
        <v>December</v>
      </c>
      <c r="H5814">
        <f t="shared" si="452"/>
        <v>4</v>
      </c>
      <c r="I5814" t="str">
        <f t="shared" si="453"/>
        <v>Thursday</v>
      </c>
      <c r="J5814" s="2">
        <f t="shared" si="454"/>
        <v>2420000</v>
      </c>
      <c r="K5814" s="2"/>
    </row>
    <row r="5815" spans="1:11" x14ac:dyDescent="0.3">
      <c r="A5815" s="1">
        <v>45288</v>
      </c>
      <c r="B5815" t="s">
        <v>15</v>
      </c>
      <c r="C5815" t="s">
        <v>16</v>
      </c>
      <c r="D5815">
        <v>197</v>
      </c>
      <c r="E5815" s="2">
        <v>5000</v>
      </c>
      <c r="F5815">
        <f t="shared" si="450"/>
        <v>2023</v>
      </c>
      <c r="G5815" t="str">
        <f t="shared" si="451"/>
        <v>December</v>
      </c>
      <c r="H5815">
        <f t="shared" si="452"/>
        <v>4</v>
      </c>
      <c r="I5815" t="str">
        <f t="shared" si="453"/>
        <v>Thursday</v>
      </c>
      <c r="J5815" s="2">
        <f t="shared" si="454"/>
        <v>985000</v>
      </c>
      <c r="K5815" s="2"/>
    </row>
    <row r="5816" spans="1:11" x14ac:dyDescent="0.3">
      <c r="A5816" s="1">
        <v>45288</v>
      </c>
      <c r="B5816" t="s">
        <v>17</v>
      </c>
      <c r="C5816" t="s">
        <v>18</v>
      </c>
      <c r="D5816">
        <v>90</v>
      </c>
      <c r="E5816" s="2">
        <v>25000</v>
      </c>
      <c r="F5816">
        <f t="shared" si="450"/>
        <v>2023</v>
      </c>
      <c r="G5816" t="str">
        <f t="shared" si="451"/>
        <v>December</v>
      </c>
      <c r="H5816">
        <f t="shared" si="452"/>
        <v>4</v>
      </c>
      <c r="I5816" t="str">
        <f t="shared" si="453"/>
        <v>Thursday</v>
      </c>
      <c r="J5816" s="2">
        <f t="shared" si="454"/>
        <v>2250000</v>
      </c>
      <c r="K5816" s="2"/>
    </row>
    <row r="5817" spans="1:11" x14ac:dyDescent="0.3">
      <c r="A5817" s="1">
        <v>45288</v>
      </c>
      <c r="B5817" t="s">
        <v>19</v>
      </c>
      <c r="C5817" t="s">
        <v>20</v>
      </c>
      <c r="D5817">
        <v>60</v>
      </c>
      <c r="E5817" s="2">
        <v>30000</v>
      </c>
      <c r="F5817">
        <f t="shared" si="450"/>
        <v>2023</v>
      </c>
      <c r="G5817" t="str">
        <f t="shared" si="451"/>
        <v>December</v>
      </c>
      <c r="H5817">
        <f t="shared" si="452"/>
        <v>4</v>
      </c>
      <c r="I5817" t="str">
        <f t="shared" si="453"/>
        <v>Thursday</v>
      </c>
      <c r="J5817" s="2">
        <f t="shared" si="454"/>
        <v>1800000</v>
      </c>
      <c r="K5817" s="2"/>
    </row>
    <row r="5818" spans="1:11" x14ac:dyDescent="0.3">
      <c r="A5818" s="1">
        <v>45289</v>
      </c>
      <c r="B5818" t="s">
        <v>5</v>
      </c>
      <c r="C5818" t="s">
        <v>6</v>
      </c>
      <c r="D5818">
        <v>131</v>
      </c>
      <c r="E5818" s="2">
        <v>50000</v>
      </c>
      <c r="F5818">
        <f t="shared" si="450"/>
        <v>2023</v>
      </c>
      <c r="G5818" t="str">
        <f t="shared" si="451"/>
        <v>December</v>
      </c>
      <c r="H5818">
        <f t="shared" si="452"/>
        <v>4</v>
      </c>
      <c r="I5818" t="str">
        <f t="shared" si="453"/>
        <v>Friday</v>
      </c>
      <c r="J5818" s="2">
        <f t="shared" si="454"/>
        <v>6550000</v>
      </c>
      <c r="K5818" s="2"/>
    </row>
    <row r="5819" spans="1:11" x14ac:dyDescent="0.3">
      <c r="A5819" s="1">
        <v>45289</v>
      </c>
      <c r="B5819" t="s">
        <v>7</v>
      </c>
      <c r="C5819" t="s">
        <v>8</v>
      </c>
      <c r="D5819">
        <v>80</v>
      </c>
      <c r="E5819" s="2">
        <v>35000</v>
      </c>
      <c r="F5819">
        <f t="shared" si="450"/>
        <v>2023</v>
      </c>
      <c r="G5819" t="str">
        <f t="shared" si="451"/>
        <v>December</v>
      </c>
      <c r="H5819">
        <f t="shared" si="452"/>
        <v>4</v>
      </c>
      <c r="I5819" t="str">
        <f t="shared" si="453"/>
        <v>Friday</v>
      </c>
      <c r="J5819" s="2">
        <f t="shared" si="454"/>
        <v>2800000</v>
      </c>
      <c r="K5819" s="2"/>
    </row>
    <row r="5820" spans="1:11" x14ac:dyDescent="0.3">
      <c r="A5820" s="1">
        <v>45289</v>
      </c>
      <c r="B5820" t="s">
        <v>9</v>
      </c>
      <c r="C5820" t="s">
        <v>10</v>
      </c>
      <c r="D5820">
        <v>111</v>
      </c>
      <c r="E5820" s="2">
        <v>45000</v>
      </c>
      <c r="F5820">
        <f t="shared" si="450"/>
        <v>2023</v>
      </c>
      <c r="G5820" t="str">
        <f t="shared" si="451"/>
        <v>December</v>
      </c>
      <c r="H5820">
        <f t="shared" si="452"/>
        <v>4</v>
      </c>
      <c r="I5820" t="str">
        <f t="shared" si="453"/>
        <v>Friday</v>
      </c>
      <c r="J5820" s="2">
        <f t="shared" si="454"/>
        <v>4995000</v>
      </c>
      <c r="K5820" s="2"/>
    </row>
    <row r="5821" spans="1:11" x14ac:dyDescent="0.3">
      <c r="A5821" s="1">
        <v>45289</v>
      </c>
      <c r="B5821" t="s">
        <v>11</v>
      </c>
      <c r="C5821" t="s">
        <v>12</v>
      </c>
      <c r="D5821">
        <v>52</v>
      </c>
      <c r="E5821" s="2">
        <v>60000</v>
      </c>
      <c r="F5821">
        <f t="shared" si="450"/>
        <v>2023</v>
      </c>
      <c r="G5821" t="str">
        <f t="shared" si="451"/>
        <v>December</v>
      </c>
      <c r="H5821">
        <f t="shared" si="452"/>
        <v>4</v>
      </c>
      <c r="I5821" t="str">
        <f t="shared" si="453"/>
        <v>Friday</v>
      </c>
      <c r="J5821" s="2">
        <f t="shared" si="454"/>
        <v>3120000</v>
      </c>
      <c r="K5821" s="2"/>
    </row>
    <row r="5822" spans="1:11" x14ac:dyDescent="0.3">
      <c r="A5822" s="1">
        <v>45289</v>
      </c>
      <c r="B5822" t="s">
        <v>13</v>
      </c>
      <c r="C5822" t="s">
        <v>14</v>
      </c>
      <c r="D5822">
        <v>110</v>
      </c>
      <c r="E5822" s="2">
        <v>20000</v>
      </c>
      <c r="F5822">
        <f t="shared" si="450"/>
        <v>2023</v>
      </c>
      <c r="G5822" t="str">
        <f t="shared" si="451"/>
        <v>December</v>
      </c>
      <c r="H5822">
        <f t="shared" si="452"/>
        <v>4</v>
      </c>
      <c r="I5822" t="str">
        <f t="shared" si="453"/>
        <v>Friday</v>
      </c>
      <c r="J5822" s="2">
        <f t="shared" si="454"/>
        <v>2200000</v>
      </c>
      <c r="K5822" s="2"/>
    </row>
    <row r="5823" spans="1:11" x14ac:dyDescent="0.3">
      <c r="A5823" s="1">
        <v>45289</v>
      </c>
      <c r="B5823" t="s">
        <v>15</v>
      </c>
      <c r="C5823" t="s">
        <v>16</v>
      </c>
      <c r="D5823">
        <v>200</v>
      </c>
      <c r="E5823" s="2">
        <v>5000</v>
      </c>
      <c r="F5823">
        <f t="shared" si="450"/>
        <v>2023</v>
      </c>
      <c r="G5823" t="str">
        <f t="shared" si="451"/>
        <v>December</v>
      </c>
      <c r="H5823">
        <f t="shared" si="452"/>
        <v>4</v>
      </c>
      <c r="I5823" t="str">
        <f t="shared" si="453"/>
        <v>Friday</v>
      </c>
      <c r="J5823" s="2">
        <f t="shared" si="454"/>
        <v>1000000</v>
      </c>
      <c r="K5823" s="2"/>
    </row>
    <row r="5824" spans="1:11" x14ac:dyDescent="0.3">
      <c r="A5824" s="1">
        <v>45289</v>
      </c>
      <c r="B5824" t="s">
        <v>17</v>
      </c>
      <c r="C5824" t="s">
        <v>18</v>
      </c>
      <c r="D5824">
        <v>84</v>
      </c>
      <c r="E5824" s="2">
        <v>25000</v>
      </c>
      <c r="F5824">
        <f t="shared" si="450"/>
        <v>2023</v>
      </c>
      <c r="G5824" t="str">
        <f t="shared" si="451"/>
        <v>December</v>
      </c>
      <c r="H5824">
        <f t="shared" si="452"/>
        <v>4</v>
      </c>
      <c r="I5824" t="str">
        <f t="shared" si="453"/>
        <v>Friday</v>
      </c>
      <c r="J5824" s="2">
        <f t="shared" si="454"/>
        <v>2100000</v>
      </c>
      <c r="K5824" s="2"/>
    </row>
    <row r="5825" spans="1:11" x14ac:dyDescent="0.3">
      <c r="A5825" s="1">
        <v>45289</v>
      </c>
      <c r="B5825" t="s">
        <v>19</v>
      </c>
      <c r="C5825" t="s">
        <v>20</v>
      </c>
      <c r="D5825">
        <v>56</v>
      </c>
      <c r="E5825" s="2">
        <v>30000</v>
      </c>
      <c r="F5825">
        <f t="shared" si="450"/>
        <v>2023</v>
      </c>
      <c r="G5825" t="str">
        <f t="shared" si="451"/>
        <v>December</v>
      </c>
      <c r="H5825">
        <f t="shared" si="452"/>
        <v>4</v>
      </c>
      <c r="I5825" t="str">
        <f t="shared" si="453"/>
        <v>Friday</v>
      </c>
      <c r="J5825" s="2">
        <f t="shared" si="454"/>
        <v>1680000</v>
      </c>
      <c r="K5825" s="2"/>
    </row>
    <row r="5826" spans="1:11" x14ac:dyDescent="0.3">
      <c r="A5826" s="1">
        <v>45290</v>
      </c>
      <c r="B5826" t="s">
        <v>5</v>
      </c>
      <c r="C5826" t="s">
        <v>6</v>
      </c>
      <c r="D5826">
        <v>115</v>
      </c>
      <c r="E5826" s="2">
        <v>50000</v>
      </c>
      <c r="F5826">
        <f t="shared" ref="F5826:F5889" si="455">YEAR(A5826)</f>
        <v>2023</v>
      </c>
      <c r="G5826" t="str">
        <f t="shared" ref="G5826:G5889" si="456">TEXT(A5826,"mmmm")</f>
        <v>December</v>
      </c>
      <c r="H5826">
        <f t="shared" ref="H5826:H5889" si="457">ROUNDUP(MONTH(A5826)/3,0)</f>
        <v>4</v>
      </c>
      <c r="I5826" t="str">
        <f t="shared" ref="I5826:I5889" si="458">TEXT(A5826,"dddd")</f>
        <v>Saturday</v>
      </c>
      <c r="J5826" s="2">
        <f t="shared" ref="J5826:J5889" si="459">D5826*E5826</f>
        <v>5750000</v>
      </c>
      <c r="K5826" s="2"/>
    </row>
    <row r="5827" spans="1:11" x14ac:dyDescent="0.3">
      <c r="A5827" s="1">
        <v>45290</v>
      </c>
      <c r="B5827" t="s">
        <v>7</v>
      </c>
      <c r="C5827" t="s">
        <v>8</v>
      </c>
      <c r="D5827">
        <v>89</v>
      </c>
      <c r="E5827" s="2">
        <v>35000</v>
      </c>
      <c r="F5827">
        <f t="shared" si="455"/>
        <v>2023</v>
      </c>
      <c r="G5827" t="str">
        <f t="shared" si="456"/>
        <v>December</v>
      </c>
      <c r="H5827">
        <f t="shared" si="457"/>
        <v>4</v>
      </c>
      <c r="I5827" t="str">
        <f t="shared" si="458"/>
        <v>Saturday</v>
      </c>
      <c r="J5827" s="2">
        <f t="shared" si="459"/>
        <v>3115000</v>
      </c>
      <c r="K5827" s="2"/>
    </row>
    <row r="5828" spans="1:11" x14ac:dyDescent="0.3">
      <c r="A5828" s="1">
        <v>45290</v>
      </c>
      <c r="B5828" t="s">
        <v>9</v>
      </c>
      <c r="C5828" t="s">
        <v>10</v>
      </c>
      <c r="D5828">
        <v>113</v>
      </c>
      <c r="E5828" s="2">
        <v>45000</v>
      </c>
      <c r="F5828">
        <f t="shared" si="455"/>
        <v>2023</v>
      </c>
      <c r="G5828" t="str">
        <f t="shared" si="456"/>
        <v>December</v>
      </c>
      <c r="H5828">
        <f t="shared" si="457"/>
        <v>4</v>
      </c>
      <c r="I5828" t="str">
        <f t="shared" si="458"/>
        <v>Saturday</v>
      </c>
      <c r="J5828" s="2">
        <f t="shared" si="459"/>
        <v>5085000</v>
      </c>
      <c r="K5828" s="2"/>
    </row>
    <row r="5829" spans="1:11" x14ac:dyDescent="0.3">
      <c r="A5829" s="1">
        <v>45290</v>
      </c>
      <c r="B5829" t="s">
        <v>11</v>
      </c>
      <c r="C5829" t="s">
        <v>12</v>
      </c>
      <c r="D5829">
        <v>55</v>
      </c>
      <c r="E5829" s="2">
        <v>60000</v>
      </c>
      <c r="F5829">
        <f t="shared" si="455"/>
        <v>2023</v>
      </c>
      <c r="G5829" t="str">
        <f t="shared" si="456"/>
        <v>December</v>
      </c>
      <c r="H5829">
        <f t="shared" si="457"/>
        <v>4</v>
      </c>
      <c r="I5829" t="str">
        <f t="shared" si="458"/>
        <v>Saturday</v>
      </c>
      <c r="J5829" s="2">
        <f t="shared" si="459"/>
        <v>3300000</v>
      </c>
      <c r="K5829" s="2"/>
    </row>
    <row r="5830" spans="1:11" x14ac:dyDescent="0.3">
      <c r="A5830" s="1">
        <v>45290</v>
      </c>
      <c r="B5830" t="s">
        <v>13</v>
      </c>
      <c r="C5830" t="s">
        <v>14</v>
      </c>
      <c r="D5830">
        <v>121</v>
      </c>
      <c r="E5830" s="2">
        <v>20000</v>
      </c>
      <c r="F5830">
        <f t="shared" si="455"/>
        <v>2023</v>
      </c>
      <c r="G5830" t="str">
        <f t="shared" si="456"/>
        <v>December</v>
      </c>
      <c r="H5830">
        <f t="shared" si="457"/>
        <v>4</v>
      </c>
      <c r="I5830" t="str">
        <f t="shared" si="458"/>
        <v>Saturday</v>
      </c>
      <c r="J5830" s="2">
        <f t="shared" si="459"/>
        <v>2420000</v>
      </c>
      <c r="K5830" s="2"/>
    </row>
    <row r="5831" spans="1:11" x14ac:dyDescent="0.3">
      <c r="A5831" s="1">
        <v>45290</v>
      </c>
      <c r="B5831" t="s">
        <v>15</v>
      </c>
      <c r="C5831" t="s">
        <v>16</v>
      </c>
      <c r="D5831">
        <v>192</v>
      </c>
      <c r="E5831" s="2">
        <v>5000</v>
      </c>
      <c r="F5831">
        <f t="shared" si="455"/>
        <v>2023</v>
      </c>
      <c r="G5831" t="str">
        <f t="shared" si="456"/>
        <v>December</v>
      </c>
      <c r="H5831">
        <f t="shared" si="457"/>
        <v>4</v>
      </c>
      <c r="I5831" t="str">
        <f t="shared" si="458"/>
        <v>Saturday</v>
      </c>
      <c r="J5831" s="2">
        <f t="shared" si="459"/>
        <v>960000</v>
      </c>
      <c r="K5831" s="2"/>
    </row>
    <row r="5832" spans="1:11" x14ac:dyDescent="0.3">
      <c r="A5832" s="1">
        <v>45290</v>
      </c>
      <c r="B5832" t="s">
        <v>17</v>
      </c>
      <c r="C5832" t="s">
        <v>18</v>
      </c>
      <c r="D5832">
        <v>88</v>
      </c>
      <c r="E5832" s="2">
        <v>25000</v>
      </c>
      <c r="F5832">
        <f t="shared" si="455"/>
        <v>2023</v>
      </c>
      <c r="G5832" t="str">
        <f t="shared" si="456"/>
        <v>December</v>
      </c>
      <c r="H5832">
        <f t="shared" si="457"/>
        <v>4</v>
      </c>
      <c r="I5832" t="str">
        <f t="shared" si="458"/>
        <v>Saturday</v>
      </c>
      <c r="J5832" s="2">
        <f t="shared" si="459"/>
        <v>2200000</v>
      </c>
      <c r="K5832" s="2"/>
    </row>
    <row r="5833" spans="1:11" x14ac:dyDescent="0.3">
      <c r="A5833" s="1">
        <v>45290</v>
      </c>
      <c r="B5833" t="s">
        <v>19</v>
      </c>
      <c r="C5833" t="s">
        <v>20</v>
      </c>
      <c r="D5833">
        <v>58</v>
      </c>
      <c r="E5833" s="2">
        <v>30000</v>
      </c>
      <c r="F5833">
        <f t="shared" si="455"/>
        <v>2023</v>
      </c>
      <c r="G5833" t="str">
        <f t="shared" si="456"/>
        <v>December</v>
      </c>
      <c r="H5833">
        <f t="shared" si="457"/>
        <v>4</v>
      </c>
      <c r="I5833" t="str">
        <f t="shared" si="458"/>
        <v>Saturday</v>
      </c>
      <c r="J5833" s="2">
        <f t="shared" si="459"/>
        <v>1740000</v>
      </c>
      <c r="K5833" s="2"/>
    </row>
    <row r="5834" spans="1:11" x14ac:dyDescent="0.3">
      <c r="A5834" s="1">
        <v>45291</v>
      </c>
      <c r="B5834" t="s">
        <v>5</v>
      </c>
      <c r="C5834" t="s">
        <v>6</v>
      </c>
      <c r="D5834">
        <v>120</v>
      </c>
      <c r="E5834" s="2">
        <v>50000</v>
      </c>
      <c r="F5834">
        <f t="shared" si="455"/>
        <v>2023</v>
      </c>
      <c r="G5834" t="str">
        <f t="shared" si="456"/>
        <v>December</v>
      </c>
      <c r="H5834">
        <f t="shared" si="457"/>
        <v>4</v>
      </c>
      <c r="I5834" t="str">
        <f t="shared" si="458"/>
        <v>Sunday</v>
      </c>
      <c r="J5834" s="2">
        <f t="shared" si="459"/>
        <v>6000000</v>
      </c>
      <c r="K5834" s="2"/>
    </row>
    <row r="5835" spans="1:11" x14ac:dyDescent="0.3">
      <c r="A5835" s="1">
        <v>45291</v>
      </c>
      <c r="B5835" t="s">
        <v>7</v>
      </c>
      <c r="C5835" t="s">
        <v>8</v>
      </c>
      <c r="D5835">
        <v>88</v>
      </c>
      <c r="E5835" s="2">
        <v>35000</v>
      </c>
      <c r="F5835">
        <f t="shared" si="455"/>
        <v>2023</v>
      </c>
      <c r="G5835" t="str">
        <f t="shared" si="456"/>
        <v>December</v>
      </c>
      <c r="H5835">
        <f t="shared" si="457"/>
        <v>4</v>
      </c>
      <c r="I5835" t="str">
        <f t="shared" si="458"/>
        <v>Sunday</v>
      </c>
      <c r="J5835" s="2">
        <f t="shared" si="459"/>
        <v>3080000</v>
      </c>
      <c r="K5835" s="2"/>
    </row>
    <row r="5836" spans="1:11" x14ac:dyDescent="0.3">
      <c r="A5836" s="1">
        <v>45291</v>
      </c>
      <c r="B5836" t="s">
        <v>9</v>
      </c>
      <c r="C5836" t="s">
        <v>10</v>
      </c>
      <c r="D5836">
        <v>122</v>
      </c>
      <c r="E5836" s="2">
        <v>45000</v>
      </c>
      <c r="F5836">
        <f t="shared" si="455"/>
        <v>2023</v>
      </c>
      <c r="G5836" t="str">
        <f t="shared" si="456"/>
        <v>December</v>
      </c>
      <c r="H5836">
        <f t="shared" si="457"/>
        <v>4</v>
      </c>
      <c r="I5836" t="str">
        <f t="shared" si="458"/>
        <v>Sunday</v>
      </c>
      <c r="J5836" s="2">
        <f t="shared" si="459"/>
        <v>5490000</v>
      </c>
      <c r="K5836" s="2"/>
    </row>
    <row r="5837" spans="1:11" x14ac:dyDescent="0.3">
      <c r="A5837" s="1">
        <v>45291</v>
      </c>
      <c r="B5837" t="s">
        <v>11</v>
      </c>
      <c r="C5837" t="s">
        <v>12</v>
      </c>
      <c r="D5837">
        <v>55</v>
      </c>
      <c r="E5837" s="2">
        <v>60000</v>
      </c>
      <c r="F5837">
        <f t="shared" si="455"/>
        <v>2023</v>
      </c>
      <c r="G5837" t="str">
        <f t="shared" si="456"/>
        <v>December</v>
      </c>
      <c r="H5837">
        <f t="shared" si="457"/>
        <v>4</v>
      </c>
      <c r="I5837" t="str">
        <f t="shared" si="458"/>
        <v>Sunday</v>
      </c>
      <c r="J5837" s="2">
        <f t="shared" si="459"/>
        <v>3300000</v>
      </c>
      <c r="K5837" s="2"/>
    </row>
    <row r="5838" spans="1:11" x14ac:dyDescent="0.3">
      <c r="A5838" s="1">
        <v>45291</v>
      </c>
      <c r="B5838" t="s">
        <v>13</v>
      </c>
      <c r="C5838" t="s">
        <v>14</v>
      </c>
      <c r="D5838">
        <v>120</v>
      </c>
      <c r="E5838" s="2">
        <v>20000</v>
      </c>
      <c r="F5838">
        <f t="shared" si="455"/>
        <v>2023</v>
      </c>
      <c r="G5838" t="str">
        <f t="shared" si="456"/>
        <v>December</v>
      </c>
      <c r="H5838">
        <f t="shared" si="457"/>
        <v>4</v>
      </c>
      <c r="I5838" t="str">
        <f t="shared" si="458"/>
        <v>Sunday</v>
      </c>
      <c r="J5838" s="2">
        <f t="shared" si="459"/>
        <v>2400000</v>
      </c>
      <c r="K5838" s="2"/>
    </row>
    <row r="5839" spans="1:11" x14ac:dyDescent="0.3">
      <c r="A5839" s="1">
        <v>45291</v>
      </c>
      <c r="B5839" t="s">
        <v>15</v>
      </c>
      <c r="C5839" t="s">
        <v>16</v>
      </c>
      <c r="D5839">
        <v>188</v>
      </c>
      <c r="E5839" s="2">
        <v>5000</v>
      </c>
      <c r="F5839">
        <f t="shared" si="455"/>
        <v>2023</v>
      </c>
      <c r="G5839" t="str">
        <f t="shared" si="456"/>
        <v>December</v>
      </c>
      <c r="H5839">
        <f t="shared" si="457"/>
        <v>4</v>
      </c>
      <c r="I5839" t="str">
        <f t="shared" si="458"/>
        <v>Sunday</v>
      </c>
      <c r="J5839" s="2">
        <f t="shared" si="459"/>
        <v>940000</v>
      </c>
      <c r="K5839" s="2"/>
    </row>
    <row r="5840" spans="1:11" x14ac:dyDescent="0.3">
      <c r="A5840" s="1">
        <v>45291</v>
      </c>
      <c r="B5840" t="s">
        <v>17</v>
      </c>
      <c r="C5840" t="s">
        <v>18</v>
      </c>
      <c r="D5840">
        <v>90</v>
      </c>
      <c r="E5840" s="2">
        <v>25000</v>
      </c>
      <c r="F5840">
        <f t="shared" si="455"/>
        <v>2023</v>
      </c>
      <c r="G5840" t="str">
        <f t="shared" si="456"/>
        <v>December</v>
      </c>
      <c r="H5840">
        <f t="shared" si="457"/>
        <v>4</v>
      </c>
      <c r="I5840" t="str">
        <f t="shared" si="458"/>
        <v>Sunday</v>
      </c>
      <c r="J5840" s="2">
        <f t="shared" si="459"/>
        <v>2250000</v>
      </c>
      <c r="K5840" s="2"/>
    </row>
    <row r="5841" spans="1:11" x14ac:dyDescent="0.3">
      <c r="A5841" s="1">
        <v>45291</v>
      </c>
      <c r="B5841" t="s">
        <v>19</v>
      </c>
      <c r="C5841" t="s">
        <v>20</v>
      </c>
      <c r="D5841">
        <v>60</v>
      </c>
      <c r="E5841" s="2">
        <v>30000</v>
      </c>
      <c r="F5841">
        <f t="shared" si="455"/>
        <v>2023</v>
      </c>
      <c r="G5841" t="str">
        <f t="shared" si="456"/>
        <v>December</v>
      </c>
      <c r="H5841">
        <f t="shared" si="457"/>
        <v>4</v>
      </c>
      <c r="I5841" t="str">
        <f t="shared" si="458"/>
        <v>Sunday</v>
      </c>
      <c r="J5841" s="2">
        <f t="shared" si="459"/>
        <v>1800000</v>
      </c>
      <c r="K5841" s="2"/>
    </row>
    <row r="5842" spans="1:11" x14ac:dyDescent="0.3">
      <c r="A5842" s="1">
        <v>45292</v>
      </c>
      <c r="B5842" t="s">
        <v>5</v>
      </c>
      <c r="C5842" t="s">
        <v>6</v>
      </c>
      <c r="D5842">
        <v>118</v>
      </c>
      <c r="E5842" s="2">
        <v>50000</v>
      </c>
      <c r="F5842">
        <f t="shared" si="455"/>
        <v>2024</v>
      </c>
      <c r="G5842" t="str">
        <f t="shared" si="456"/>
        <v>January</v>
      </c>
      <c r="H5842">
        <f t="shared" si="457"/>
        <v>1</v>
      </c>
      <c r="I5842" t="str">
        <f t="shared" si="458"/>
        <v>Monday</v>
      </c>
      <c r="J5842" s="2">
        <f t="shared" si="459"/>
        <v>5900000</v>
      </c>
      <c r="K5842" s="2"/>
    </row>
    <row r="5843" spans="1:11" x14ac:dyDescent="0.3">
      <c r="A5843" s="1">
        <v>45292</v>
      </c>
      <c r="B5843" t="s">
        <v>7</v>
      </c>
      <c r="C5843" t="s">
        <v>8</v>
      </c>
      <c r="D5843">
        <v>86</v>
      </c>
      <c r="E5843" s="2">
        <v>35000</v>
      </c>
      <c r="F5843">
        <f t="shared" si="455"/>
        <v>2024</v>
      </c>
      <c r="G5843" t="str">
        <f t="shared" si="456"/>
        <v>January</v>
      </c>
      <c r="H5843">
        <f t="shared" si="457"/>
        <v>1</v>
      </c>
      <c r="I5843" t="str">
        <f t="shared" si="458"/>
        <v>Monday</v>
      </c>
      <c r="J5843" s="2">
        <f t="shared" si="459"/>
        <v>3010000</v>
      </c>
      <c r="K5843" s="2"/>
    </row>
    <row r="5844" spans="1:11" x14ac:dyDescent="0.3">
      <c r="A5844" s="1">
        <v>45292</v>
      </c>
      <c r="B5844" t="s">
        <v>9</v>
      </c>
      <c r="C5844" t="s">
        <v>10</v>
      </c>
      <c r="D5844">
        <v>114</v>
      </c>
      <c r="E5844" s="2">
        <v>45000</v>
      </c>
      <c r="F5844">
        <f t="shared" si="455"/>
        <v>2024</v>
      </c>
      <c r="G5844" t="str">
        <f t="shared" si="456"/>
        <v>January</v>
      </c>
      <c r="H5844">
        <f t="shared" si="457"/>
        <v>1</v>
      </c>
      <c r="I5844" t="str">
        <f t="shared" si="458"/>
        <v>Monday</v>
      </c>
      <c r="J5844" s="2">
        <f t="shared" si="459"/>
        <v>5130000</v>
      </c>
      <c r="K5844" s="2"/>
    </row>
    <row r="5845" spans="1:11" x14ac:dyDescent="0.3">
      <c r="A5845" s="1">
        <v>45292</v>
      </c>
      <c r="B5845" t="s">
        <v>11</v>
      </c>
      <c r="C5845" t="s">
        <v>12</v>
      </c>
      <c r="D5845">
        <v>59</v>
      </c>
      <c r="E5845" s="2">
        <v>60000</v>
      </c>
      <c r="F5845">
        <f t="shared" si="455"/>
        <v>2024</v>
      </c>
      <c r="G5845" t="str">
        <f t="shared" si="456"/>
        <v>January</v>
      </c>
      <c r="H5845">
        <f t="shared" si="457"/>
        <v>1</v>
      </c>
      <c r="I5845" t="str">
        <f t="shared" si="458"/>
        <v>Monday</v>
      </c>
      <c r="J5845" s="2">
        <f t="shared" si="459"/>
        <v>3540000</v>
      </c>
      <c r="K5845" s="2"/>
    </row>
    <row r="5846" spans="1:11" x14ac:dyDescent="0.3">
      <c r="A5846" s="1">
        <v>45292</v>
      </c>
      <c r="B5846" t="s">
        <v>13</v>
      </c>
      <c r="C5846" t="s">
        <v>14</v>
      </c>
      <c r="D5846">
        <v>135</v>
      </c>
      <c r="E5846" s="2">
        <v>20000</v>
      </c>
      <c r="F5846">
        <f t="shared" si="455"/>
        <v>2024</v>
      </c>
      <c r="G5846" t="str">
        <f t="shared" si="456"/>
        <v>January</v>
      </c>
      <c r="H5846">
        <f t="shared" si="457"/>
        <v>1</v>
      </c>
      <c r="I5846" t="str">
        <f t="shared" si="458"/>
        <v>Monday</v>
      </c>
      <c r="J5846" s="2">
        <f t="shared" si="459"/>
        <v>2700000</v>
      </c>
      <c r="K5846" s="2"/>
    </row>
    <row r="5847" spans="1:11" x14ac:dyDescent="0.3">
      <c r="A5847" s="1">
        <v>45292</v>
      </c>
      <c r="B5847" t="s">
        <v>15</v>
      </c>
      <c r="C5847" t="s">
        <v>16</v>
      </c>
      <c r="D5847">
        <v>214</v>
      </c>
      <c r="E5847" s="2">
        <v>5000</v>
      </c>
      <c r="F5847">
        <f t="shared" si="455"/>
        <v>2024</v>
      </c>
      <c r="G5847" t="str">
        <f t="shared" si="456"/>
        <v>January</v>
      </c>
      <c r="H5847">
        <f t="shared" si="457"/>
        <v>1</v>
      </c>
      <c r="I5847" t="str">
        <f t="shared" si="458"/>
        <v>Monday</v>
      </c>
      <c r="J5847" s="2">
        <f t="shared" si="459"/>
        <v>1070000</v>
      </c>
      <c r="K5847" s="2"/>
    </row>
    <row r="5848" spans="1:11" x14ac:dyDescent="0.3">
      <c r="A5848" s="1">
        <v>45292</v>
      </c>
      <c r="B5848" t="s">
        <v>17</v>
      </c>
      <c r="C5848" t="s">
        <v>18</v>
      </c>
      <c r="D5848">
        <v>86</v>
      </c>
      <c r="E5848" s="2">
        <v>25000</v>
      </c>
      <c r="F5848">
        <f t="shared" si="455"/>
        <v>2024</v>
      </c>
      <c r="G5848" t="str">
        <f t="shared" si="456"/>
        <v>January</v>
      </c>
      <c r="H5848">
        <f t="shared" si="457"/>
        <v>1</v>
      </c>
      <c r="I5848" t="str">
        <f t="shared" si="458"/>
        <v>Monday</v>
      </c>
      <c r="J5848" s="2">
        <f t="shared" si="459"/>
        <v>2150000</v>
      </c>
      <c r="K5848" s="2"/>
    </row>
    <row r="5849" spans="1:11" x14ac:dyDescent="0.3">
      <c r="A5849" s="1">
        <v>45292</v>
      </c>
      <c r="B5849" t="s">
        <v>19</v>
      </c>
      <c r="C5849" t="s">
        <v>20</v>
      </c>
      <c r="D5849">
        <v>55</v>
      </c>
      <c r="E5849" s="2">
        <v>30000</v>
      </c>
      <c r="F5849">
        <f t="shared" si="455"/>
        <v>2024</v>
      </c>
      <c r="G5849" t="str">
        <f t="shared" si="456"/>
        <v>January</v>
      </c>
      <c r="H5849">
        <f t="shared" si="457"/>
        <v>1</v>
      </c>
      <c r="I5849" t="str">
        <f t="shared" si="458"/>
        <v>Monday</v>
      </c>
      <c r="J5849" s="2">
        <f t="shared" si="459"/>
        <v>1650000</v>
      </c>
      <c r="K5849" s="2"/>
    </row>
    <row r="5850" spans="1:11" x14ac:dyDescent="0.3">
      <c r="A5850" s="1">
        <v>45293</v>
      </c>
      <c r="B5850" t="s">
        <v>5</v>
      </c>
      <c r="C5850" t="s">
        <v>6</v>
      </c>
      <c r="D5850">
        <v>126</v>
      </c>
      <c r="E5850" s="2">
        <v>50000</v>
      </c>
      <c r="F5850">
        <f t="shared" si="455"/>
        <v>2024</v>
      </c>
      <c r="G5850" t="str">
        <f t="shared" si="456"/>
        <v>January</v>
      </c>
      <c r="H5850">
        <f t="shared" si="457"/>
        <v>1</v>
      </c>
      <c r="I5850" t="str">
        <f t="shared" si="458"/>
        <v>Tuesday</v>
      </c>
      <c r="J5850" s="2">
        <f t="shared" si="459"/>
        <v>6300000</v>
      </c>
      <c r="K5850" s="2"/>
    </row>
    <row r="5851" spans="1:11" x14ac:dyDescent="0.3">
      <c r="A5851" s="1">
        <v>45293</v>
      </c>
      <c r="B5851" t="s">
        <v>7</v>
      </c>
      <c r="C5851" t="s">
        <v>8</v>
      </c>
      <c r="D5851">
        <v>87</v>
      </c>
      <c r="E5851" s="2">
        <v>35000</v>
      </c>
      <c r="F5851">
        <f t="shared" si="455"/>
        <v>2024</v>
      </c>
      <c r="G5851" t="str">
        <f t="shared" si="456"/>
        <v>January</v>
      </c>
      <c r="H5851">
        <f t="shared" si="457"/>
        <v>1</v>
      </c>
      <c r="I5851" t="str">
        <f t="shared" si="458"/>
        <v>Tuesday</v>
      </c>
      <c r="J5851" s="2">
        <f t="shared" si="459"/>
        <v>3045000</v>
      </c>
      <c r="K5851" s="2"/>
    </row>
    <row r="5852" spans="1:11" x14ac:dyDescent="0.3">
      <c r="A5852" s="1">
        <v>45293</v>
      </c>
      <c r="B5852" t="s">
        <v>9</v>
      </c>
      <c r="C5852" t="s">
        <v>10</v>
      </c>
      <c r="D5852">
        <v>115</v>
      </c>
      <c r="E5852" s="2">
        <v>45000</v>
      </c>
      <c r="F5852">
        <f t="shared" si="455"/>
        <v>2024</v>
      </c>
      <c r="G5852" t="str">
        <f t="shared" si="456"/>
        <v>January</v>
      </c>
      <c r="H5852">
        <f t="shared" si="457"/>
        <v>1</v>
      </c>
      <c r="I5852" t="str">
        <f t="shared" si="458"/>
        <v>Tuesday</v>
      </c>
      <c r="J5852" s="2">
        <f t="shared" si="459"/>
        <v>5175000</v>
      </c>
      <c r="K5852" s="2"/>
    </row>
    <row r="5853" spans="1:11" x14ac:dyDescent="0.3">
      <c r="A5853" s="1">
        <v>45293</v>
      </c>
      <c r="B5853" t="s">
        <v>11</v>
      </c>
      <c r="C5853" t="s">
        <v>12</v>
      </c>
      <c r="D5853">
        <v>63</v>
      </c>
      <c r="E5853" s="2">
        <v>60000</v>
      </c>
      <c r="F5853">
        <f t="shared" si="455"/>
        <v>2024</v>
      </c>
      <c r="G5853" t="str">
        <f t="shared" si="456"/>
        <v>January</v>
      </c>
      <c r="H5853">
        <f t="shared" si="457"/>
        <v>1</v>
      </c>
      <c r="I5853" t="str">
        <f t="shared" si="458"/>
        <v>Tuesday</v>
      </c>
      <c r="J5853" s="2">
        <f t="shared" si="459"/>
        <v>3780000</v>
      </c>
      <c r="K5853" s="2"/>
    </row>
    <row r="5854" spans="1:11" x14ac:dyDescent="0.3">
      <c r="A5854" s="1">
        <v>45293</v>
      </c>
      <c r="B5854" t="s">
        <v>13</v>
      </c>
      <c r="C5854" t="s">
        <v>14</v>
      </c>
      <c r="D5854">
        <v>137</v>
      </c>
      <c r="E5854" s="2">
        <v>20000</v>
      </c>
      <c r="F5854">
        <f t="shared" si="455"/>
        <v>2024</v>
      </c>
      <c r="G5854" t="str">
        <f t="shared" si="456"/>
        <v>January</v>
      </c>
      <c r="H5854">
        <f t="shared" si="457"/>
        <v>1</v>
      </c>
      <c r="I5854" t="str">
        <f t="shared" si="458"/>
        <v>Tuesday</v>
      </c>
      <c r="J5854" s="2">
        <f t="shared" si="459"/>
        <v>2740000</v>
      </c>
      <c r="K5854" s="2"/>
    </row>
    <row r="5855" spans="1:11" x14ac:dyDescent="0.3">
      <c r="A5855" s="1">
        <v>45293</v>
      </c>
      <c r="B5855" t="s">
        <v>15</v>
      </c>
      <c r="C5855" t="s">
        <v>16</v>
      </c>
      <c r="D5855">
        <v>196</v>
      </c>
      <c r="E5855" s="2">
        <v>5000</v>
      </c>
      <c r="F5855">
        <f t="shared" si="455"/>
        <v>2024</v>
      </c>
      <c r="G5855" t="str">
        <f t="shared" si="456"/>
        <v>January</v>
      </c>
      <c r="H5855">
        <f t="shared" si="457"/>
        <v>1</v>
      </c>
      <c r="I5855" t="str">
        <f t="shared" si="458"/>
        <v>Tuesday</v>
      </c>
      <c r="J5855" s="2">
        <f t="shared" si="459"/>
        <v>980000</v>
      </c>
      <c r="K5855" s="2"/>
    </row>
    <row r="5856" spans="1:11" x14ac:dyDescent="0.3">
      <c r="A5856" s="1">
        <v>45293</v>
      </c>
      <c r="B5856" t="s">
        <v>17</v>
      </c>
      <c r="C5856" t="s">
        <v>18</v>
      </c>
      <c r="D5856">
        <v>91</v>
      </c>
      <c r="E5856" s="2">
        <v>25000</v>
      </c>
      <c r="F5856">
        <f t="shared" si="455"/>
        <v>2024</v>
      </c>
      <c r="G5856" t="str">
        <f t="shared" si="456"/>
        <v>January</v>
      </c>
      <c r="H5856">
        <f t="shared" si="457"/>
        <v>1</v>
      </c>
      <c r="I5856" t="str">
        <f t="shared" si="458"/>
        <v>Tuesday</v>
      </c>
      <c r="J5856" s="2">
        <f t="shared" si="459"/>
        <v>2275000</v>
      </c>
      <c r="K5856" s="2"/>
    </row>
    <row r="5857" spans="1:11" x14ac:dyDescent="0.3">
      <c r="A5857" s="1">
        <v>45293</v>
      </c>
      <c r="B5857" t="s">
        <v>19</v>
      </c>
      <c r="C5857" t="s">
        <v>20</v>
      </c>
      <c r="D5857">
        <v>64</v>
      </c>
      <c r="E5857" s="2">
        <v>30000</v>
      </c>
      <c r="F5857">
        <f t="shared" si="455"/>
        <v>2024</v>
      </c>
      <c r="G5857" t="str">
        <f t="shared" si="456"/>
        <v>January</v>
      </c>
      <c r="H5857">
        <f t="shared" si="457"/>
        <v>1</v>
      </c>
      <c r="I5857" t="str">
        <f t="shared" si="458"/>
        <v>Tuesday</v>
      </c>
      <c r="J5857" s="2">
        <f t="shared" si="459"/>
        <v>1920000</v>
      </c>
      <c r="K5857" s="2"/>
    </row>
    <row r="5858" spans="1:11" x14ac:dyDescent="0.3">
      <c r="A5858" s="1">
        <v>45294</v>
      </c>
      <c r="B5858" t="s">
        <v>5</v>
      </c>
      <c r="C5858" t="s">
        <v>6</v>
      </c>
      <c r="D5858">
        <v>117</v>
      </c>
      <c r="E5858" s="2">
        <v>50000</v>
      </c>
      <c r="F5858">
        <f t="shared" si="455"/>
        <v>2024</v>
      </c>
      <c r="G5858" t="str">
        <f t="shared" si="456"/>
        <v>January</v>
      </c>
      <c r="H5858">
        <f t="shared" si="457"/>
        <v>1</v>
      </c>
      <c r="I5858" t="str">
        <f t="shared" si="458"/>
        <v>Wednesday</v>
      </c>
      <c r="J5858" s="2">
        <f t="shared" si="459"/>
        <v>5850000</v>
      </c>
      <c r="K5858" s="2"/>
    </row>
    <row r="5859" spans="1:11" x14ac:dyDescent="0.3">
      <c r="A5859" s="1">
        <v>45294</v>
      </c>
      <c r="B5859" t="s">
        <v>7</v>
      </c>
      <c r="C5859" t="s">
        <v>8</v>
      </c>
      <c r="D5859">
        <v>87</v>
      </c>
      <c r="E5859" s="2">
        <v>35000</v>
      </c>
      <c r="F5859">
        <f t="shared" si="455"/>
        <v>2024</v>
      </c>
      <c r="G5859" t="str">
        <f t="shared" si="456"/>
        <v>January</v>
      </c>
      <c r="H5859">
        <f t="shared" si="457"/>
        <v>1</v>
      </c>
      <c r="I5859" t="str">
        <f t="shared" si="458"/>
        <v>Wednesday</v>
      </c>
      <c r="J5859" s="2">
        <f t="shared" si="459"/>
        <v>3045000</v>
      </c>
      <c r="K5859" s="2"/>
    </row>
    <row r="5860" spans="1:11" x14ac:dyDescent="0.3">
      <c r="A5860" s="1">
        <v>45294</v>
      </c>
      <c r="B5860" t="s">
        <v>9</v>
      </c>
      <c r="C5860" t="s">
        <v>10</v>
      </c>
      <c r="D5860">
        <v>118</v>
      </c>
      <c r="E5860" s="2">
        <v>45000</v>
      </c>
      <c r="F5860">
        <f t="shared" si="455"/>
        <v>2024</v>
      </c>
      <c r="G5860" t="str">
        <f t="shared" si="456"/>
        <v>January</v>
      </c>
      <c r="H5860">
        <f t="shared" si="457"/>
        <v>1</v>
      </c>
      <c r="I5860" t="str">
        <f t="shared" si="458"/>
        <v>Wednesday</v>
      </c>
      <c r="J5860" s="2">
        <f t="shared" si="459"/>
        <v>5310000</v>
      </c>
      <c r="K5860" s="2"/>
    </row>
    <row r="5861" spans="1:11" x14ac:dyDescent="0.3">
      <c r="A5861" s="1">
        <v>45294</v>
      </c>
      <c r="B5861" t="s">
        <v>11</v>
      </c>
      <c r="C5861" t="s">
        <v>12</v>
      </c>
      <c r="D5861">
        <v>58</v>
      </c>
      <c r="E5861" s="2">
        <v>60000</v>
      </c>
      <c r="F5861">
        <f t="shared" si="455"/>
        <v>2024</v>
      </c>
      <c r="G5861" t="str">
        <f t="shared" si="456"/>
        <v>January</v>
      </c>
      <c r="H5861">
        <f t="shared" si="457"/>
        <v>1</v>
      </c>
      <c r="I5861" t="str">
        <f t="shared" si="458"/>
        <v>Wednesday</v>
      </c>
      <c r="J5861" s="2">
        <f t="shared" si="459"/>
        <v>3480000</v>
      </c>
      <c r="K5861" s="2"/>
    </row>
    <row r="5862" spans="1:11" x14ac:dyDescent="0.3">
      <c r="A5862" s="1">
        <v>45294</v>
      </c>
      <c r="B5862" t="s">
        <v>13</v>
      </c>
      <c r="C5862" t="s">
        <v>14</v>
      </c>
      <c r="D5862">
        <v>126</v>
      </c>
      <c r="E5862" s="2">
        <v>20000</v>
      </c>
      <c r="F5862">
        <f t="shared" si="455"/>
        <v>2024</v>
      </c>
      <c r="G5862" t="str">
        <f t="shared" si="456"/>
        <v>January</v>
      </c>
      <c r="H5862">
        <f t="shared" si="457"/>
        <v>1</v>
      </c>
      <c r="I5862" t="str">
        <f t="shared" si="458"/>
        <v>Wednesday</v>
      </c>
      <c r="J5862" s="2">
        <f t="shared" si="459"/>
        <v>2520000</v>
      </c>
      <c r="K5862" s="2"/>
    </row>
    <row r="5863" spans="1:11" x14ac:dyDescent="0.3">
      <c r="A5863" s="1">
        <v>45294</v>
      </c>
      <c r="B5863" t="s">
        <v>15</v>
      </c>
      <c r="C5863" t="s">
        <v>16</v>
      </c>
      <c r="D5863">
        <v>203</v>
      </c>
      <c r="E5863" s="2">
        <v>5000</v>
      </c>
      <c r="F5863">
        <f t="shared" si="455"/>
        <v>2024</v>
      </c>
      <c r="G5863" t="str">
        <f t="shared" si="456"/>
        <v>January</v>
      </c>
      <c r="H5863">
        <f t="shared" si="457"/>
        <v>1</v>
      </c>
      <c r="I5863" t="str">
        <f t="shared" si="458"/>
        <v>Wednesday</v>
      </c>
      <c r="J5863" s="2">
        <f t="shared" si="459"/>
        <v>1015000</v>
      </c>
      <c r="K5863" s="2"/>
    </row>
    <row r="5864" spans="1:11" x14ac:dyDescent="0.3">
      <c r="A5864" s="1">
        <v>45294</v>
      </c>
      <c r="B5864" t="s">
        <v>17</v>
      </c>
      <c r="C5864" t="s">
        <v>18</v>
      </c>
      <c r="D5864">
        <v>90</v>
      </c>
      <c r="E5864" s="2">
        <v>25000</v>
      </c>
      <c r="F5864">
        <f t="shared" si="455"/>
        <v>2024</v>
      </c>
      <c r="G5864" t="str">
        <f t="shared" si="456"/>
        <v>January</v>
      </c>
      <c r="H5864">
        <f t="shared" si="457"/>
        <v>1</v>
      </c>
      <c r="I5864" t="str">
        <f t="shared" si="458"/>
        <v>Wednesday</v>
      </c>
      <c r="J5864" s="2">
        <f t="shared" si="459"/>
        <v>2250000</v>
      </c>
      <c r="K5864" s="2"/>
    </row>
    <row r="5865" spans="1:11" x14ac:dyDescent="0.3">
      <c r="A5865" s="1">
        <v>45294</v>
      </c>
      <c r="B5865" t="s">
        <v>19</v>
      </c>
      <c r="C5865" t="s">
        <v>20</v>
      </c>
      <c r="D5865">
        <v>60</v>
      </c>
      <c r="E5865" s="2">
        <v>30000</v>
      </c>
      <c r="F5865">
        <f t="shared" si="455"/>
        <v>2024</v>
      </c>
      <c r="G5865" t="str">
        <f t="shared" si="456"/>
        <v>January</v>
      </c>
      <c r="H5865">
        <f t="shared" si="457"/>
        <v>1</v>
      </c>
      <c r="I5865" t="str">
        <f t="shared" si="458"/>
        <v>Wednesday</v>
      </c>
      <c r="J5865" s="2">
        <f t="shared" si="459"/>
        <v>1800000</v>
      </c>
      <c r="K5865" s="2"/>
    </row>
    <row r="5866" spans="1:11" x14ac:dyDescent="0.3">
      <c r="A5866" s="1">
        <v>45295</v>
      </c>
      <c r="B5866" t="s">
        <v>5</v>
      </c>
      <c r="C5866" t="s">
        <v>6</v>
      </c>
      <c r="D5866">
        <v>123</v>
      </c>
      <c r="E5866" s="2">
        <v>50000</v>
      </c>
      <c r="F5866">
        <f t="shared" si="455"/>
        <v>2024</v>
      </c>
      <c r="G5866" t="str">
        <f t="shared" si="456"/>
        <v>January</v>
      </c>
      <c r="H5866">
        <f t="shared" si="457"/>
        <v>1</v>
      </c>
      <c r="I5866" t="str">
        <f t="shared" si="458"/>
        <v>Thursday</v>
      </c>
      <c r="J5866" s="2">
        <f t="shared" si="459"/>
        <v>6150000</v>
      </c>
      <c r="K5866" s="2"/>
    </row>
    <row r="5867" spans="1:11" x14ac:dyDescent="0.3">
      <c r="A5867" s="1">
        <v>45295</v>
      </c>
      <c r="B5867" t="s">
        <v>7</v>
      </c>
      <c r="C5867" t="s">
        <v>8</v>
      </c>
      <c r="D5867">
        <v>89</v>
      </c>
      <c r="E5867" s="2">
        <v>35000</v>
      </c>
      <c r="F5867">
        <f t="shared" si="455"/>
        <v>2024</v>
      </c>
      <c r="G5867" t="str">
        <f t="shared" si="456"/>
        <v>January</v>
      </c>
      <c r="H5867">
        <f t="shared" si="457"/>
        <v>1</v>
      </c>
      <c r="I5867" t="str">
        <f t="shared" si="458"/>
        <v>Thursday</v>
      </c>
      <c r="J5867" s="2">
        <f t="shared" si="459"/>
        <v>3115000</v>
      </c>
      <c r="K5867" s="2"/>
    </row>
    <row r="5868" spans="1:11" x14ac:dyDescent="0.3">
      <c r="A5868" s="1">
        <v>45295</v>
      </c>
      <c r="B5868" t="s">
        <v>9</v>
      </c>
      <c r="C5868" t="s">
        <v>10</v>
      </c>
      <c r="D5868">
        <v>121</v>
      </c>
      <c r="E5868" s="2">
        <v>45000</v>
      </c>
      <c r="F5868">
        <f t="shared" si="455"/>
        <v>2024</v>
      </c>
      <c r="G5868" t="str">
        <f t="shared" si="456"/>
        <v>January</v>
      </c>
      <c r="H5868">
        <f t="shared" si="457"/>
        <v>1</v>
      </c>
      <c r="I5868" t="str">
        <f t="shared" si="458"/>
        <v>Thursday</v>
      </c>
      <c r="J5868" s="2">
        <f t="shared" si="459"/>
        <v>5445000</v>
      </c>
      <c r="K5868" s="2"/>
    </row>
    <row r="5869" spans="1:11" x14ac:dyDescent="0.3">
      <c r="A5869" s="1">
        <v>45295</v>
      </c>
      <c r="B5869" t="s">
        <v>11</v>
      </c>
      <c r="C5869" t="s">
        <v>12</v>
      </c>
      <c r="D5869">
        <v>58</v>
      </c>
      <c r="E5869" s="2">
        <v>60000</v>
      </c>
      <c r="F5869">
        <f t="shared" si="455"/>
        <v>2024</v>
      </c>
      <c r="G5869" t="str">
        <f t="shared" si="456"/>
        <v>January</v>
      </c>
      <c r="H5869">
        <f t="shared" si="457"/>
        <v>1</v>
      </c>
      <c r="I5869" t="str">
        <f t="shared" si="458"/>
        <v>Thursday</v>
      </c>
      <c r="J5869" s="2">
        <f t="shared" si="459"/>
        <v>3480000</v>
      </c>
      <c r="K5869" s="2"/>
    </row>
    <row r="5870" spans="1:11" x14ac:dyDescent="0.3">
      <c r="A5870" s="1">
        <v>45295</v>
      </c>
      <c r="B5870" t="s">
        <v>13</v>
      </c>
      <c r="C5870" t="s">
        <v>14</v>
      </c>
      <c r="D5870">
        <v>128</v>
      </c>
      <c r="E5870" s="2">
        <v>20000</v>
      </c>
      <c r="F5870">
        <f t="shared" si="455"/>
        <v>2024</v>
      </c>
      <c r="G5870" t="str">
        <f t="shared" si="456"/>
        <v>January</v>
      </c>
      <c r="H5870">
        <f t="shared" si="457"/>
        <v>1</v>
      </c>
      <c r="I5870" t="str">
        <f t="shared" si="458"/>
        <v>Thursday</v>
      </c>
      <c r="J5870" s="2">
        <f t="shared" si="459"/>
        <v>2560000</v>
      </c>
      <c r="K5870" s="2"/>
    </row>
    <row r="5871" spans="1:11" x14ac:dyDescent="0.3">
      <c r="A5871" s="1">
        <v>45295</v>
      </c>
      <c r="B5871" t="s">
        <v>15</v>
      </c>
      <c r="C5871" t="s">
        <v>16</v>
      </c>
      <c r="D5871">
        <v>186</v>
      </c>
      <c r="E5871" s="2">
        <v>5000</v>
      </c>
      <c r="F5871">
        <f t="shared" si="455"/>
        <v>2024</v>
      </c>
      <c r="G5871" t="str">
        <f t="shared" si="456"/>
        <v>January</v>
      </c>
      <c r="H5871">
        <f t="shared" si="457"/>
        <v>1</v>
      </c>
      <c r="I5871" t="str">
        <f t="shared" si="458"/>
        <v>Thursday</v>
      </c>
      <c r="J5871" s="2">
        <f t="shared" si="459"/>
        <v>930000</v>
      </c>
      <c r="K5871" s="2"/>
    </row>
    <row r="5872" spans="1:11" x14ac:dyDescent="0.3">
      <c r="A5872" s="1">
        <v>45295</v>
      </c>
      <c r="B5872" t="s">
        <v>17</v>
      </c>
      <c r="C5872" t="s">
        <v>18</v>
      </c>
      <c r="D5872">
        <v>92</v>
      </c>
      <c r="E5872" s="2">
        <v>25000</v>
      </c>
      <c r="F5872">
        <f t="shared" si="455"/>
        <v>2024</v>
      </c>
      <c r="G5872" t="str">
        <f t="shared" si="456"/>
        <v>January</v>
      </c>
      <c r="H5872">
        <f t="shared" si="457"/>
        <v>1</v>
      </c>
      <c r="I5872" t="str">
        <f t="shared" si="458"/>
        <v>Thursday</v>
      </c>
      <c r="J5872" s="2">
        <f t="shared" si="459"/>
        <v>2300000</v>
      </c>
      <c r="K5872" s="2"/>
    </row>
    <row r="5873" spans="1:11" x14ac:dyDescent="0.3">
      <c r="A5873" s="1">
        <v>45295</v>
      </c>
      <c r="B5873" t="s">
        <v>19</v>
      </c>
      <c r="C5873" t="s">
        <v>20</v>
      </c>
      <c r="D5873">
        <v>64</v>
      </c>
      <c r="E5873" s="2">
        <v>30000</v>
      </c>
      <c r="F5873">
        <f t="shared" si="455"/>
        <v>2024</v>
      </c>
      <c r="G5873" t="str">
        <f t="shared" si="456"/>
        <v>January</v>
      </c>
      <c r="H5873">
        <f t="shared" si="457"/>
        <v>1</v>
      </c>
      <c r="I5873" t="str">
        <f t="shared" si="458"/>
        <v>Thursday</v>
      </c>
      <c r="J5873" s="2">
        <f t="shared" si="459"/>
        <v>1920000</v>
      </c>
      <c r="K5873" s="2"/>
    </row>
    <row r="5874" spans="1:11" x14ac:dyDescent="0.3">
      <c r="A5874" s="1">
        <v>45296</v>
      </c>
      <c r="B5874" t="s">
        <v>5</v>
      </c>
      <c r="C5874" t="s">
        <v>6</v>
      </c>
      <c r="D5874">
        <v>122</v>
      </c>
      <c r="E5874" s="2">
        <v>50000</v>
      </c>
      <c r="F5874">
        <f t="shared" si="455"/>
        <v>2024</v>
      </c>
      <c r="G5874" t="str">
        <f t="shared" si="456"/>
        <v>January</v>
      </c>
      <c r="H5874">
        <f t="shared" si="457"/>
        <v>1</v>
      </c>
      <c r="I5874" t="str">
        <f t="shared" si="458"/>
        <v>Friday</v>
      </c>
      <c r="J5874" s="2">
        <f t="shared" si="459"/>
        <v>6100000</v>
      </c>
      <c r="K5874" s="2"/>
    </row>
    <row r="5875" spans="1:11" x14ac:dyDescent="0.3">
      <c r="A5875" s="1">
        <v>45296</v>
      </c>
      <c r="B5875" t="s">
        <v>7</v>
      </c>
      <c r="C5875" t="s">
        <v>8</v>
      </c>
      <c r="D5875">
        <v>85</v>
      </c>
      <c r="E5875" s="2">
        <v>35000</v>
      </c>
      <c r="F5875">
        <f t="shared" si="455"/>
        <v>2024</v>
      </c>
      <c r="G5875" t="str">
        <f t="shared" si="456"/>
        <v>January</v>
      </c>
      <c r="H5875">
        <f t="shared" si="457"/>
        <v>1</v>
      </c>
      <c r="I5875" t="str">
        <f t="shared" si="458"/>
        <v>Friday</v>
      </c>
      <c r="J5875" s="2">
        <f t="shared" si="459"/>
        <v>2975000</v>
      </c>
      <c r="K5875" s="2"/>
    </row>
    <row r="5876" spans="1:11" x14ac:dyDescent="0.3">
      <c r="A5876" s="1">
        <v>45296</v>
      </c>
      <c r="B5876" t="s">
        <v>9</v>
      </c>
      <c r="C5876" t="s">
        <v>10</v>
      </c>
      <c r="D5876">
        <v>119</v>
      </c>
      <c r="E5876" s="2">
        <v>45000</v>
      </c>
      <c r="F5876">
        <f t="shared" si="455"/>
        <v>2024</v>
      </c>
      <c r="G5876" t="str">
        <f t="shared" si="456"/>
        <v>January</v>
      </c>
      <c r="H5876">
        <f t="shared" si="457"/>
        <v>1</v>
      </c>
      <c r="I5876" t="str">
        <f t="shared" si="458"/>
        <v>Friday</v>
      </c>
      <c r="J5876" s="2">
        <f t="shared" si="459"/>
        <v>5355000</v>
      </c>
      <c r="K5876" s="2"/>
    </row>
    <row r="5877" spans="1:11" x14ac:dyDescent="0.3">
      <c r="A5877" s="1">
        <v>45296</v>
      </c>
      <c r="B5877" t="s">
        <v>11</v>
      </c>
      <c r="C5877" t="s">
        <v>12</v>
      </c>
      <c r="D5877">
        <v>61</v>
      </c>
      <c r="E5877" s="2">
        <v>60000</v>
      </c>
      <c r="F5877">
        <f t="shared" si="455"/>
        <v>2024</v>
      </c>
      <c r="G5877" t="str">
        <f t="shared" si="456"/>
        <v>January</v>
      </c>
      <c r="H5877">
        <f t="shared" si="457"/>
        <v>1</v>
      </c>
      <c r="I5877" t="str">
        <f t="shared" si="458"/>
        <v>Friday</v>
      </c>
      <c r="J5877" s="2">
        <f t="shared" si="459"/>
        <v>3660000</v>
      </c>
      <c r="K5877" s="2"/>
    </row>
    <row r="5878" spans="1:11" x14ac:dyDescent="0.3">
      <c r="A5878" s="1">
        <v>45296</v>
      </c>
      <c r="B5878" t="s">
        <v>13</v>
      </c>
      <c r="C5878" t="s">
        <v>14</v>
      </c>
      <c r="D5878">
        <v>127</v>
      </c>
      <c r="E5878" s="2">
        <v>20000</v>
      </c>
      <c r="F5878">
        <f t="shared" si="455"/>
        <v>2024</v>
      </c>
      <c r="G5878" t="str">
        <f t="shared" si="456"/>
        <v>January</v>
      </c>
      <c r="H5878">
        <f t="shared" si="457"/>
        <v>1</v>
      </c>
      <c r="I5878" t="str">
        <f t="shared" si="458"/>
        <v>Friday</v>
      </c>
      <c r="J5878" s="2">
        <f t="shared" si="459"/>
        <v>2540000</v>
      </c>
      <c r="K5878" s="2"/>
    </row>
    <row r="5879" spans="1:11" x14ac:dyDescent="0.3">
      <c r="A5879" s="1">
        <v>45296</v>
      </c>
      <c r="B5879" t="s">
        <v>15</v>
      </c>
      <c r="C5879" t="s">
        <v>16</v>
      </c>
      <c r="D5879">
        <v>178</v>
      </c>
      <c r="E5879" s="2">
        <v>5000</v>
      </c>
      <c r="F5879">
        <f t="shared" si="455"/>
        <v>2024</v>
      </c>
      <c r="G5879" t="str">
        <f t="shared" si="456"/>
        <v>January</v>
      </c>
      <c r="H5879">
        <f t="shared" si="457"/>
        <v>1</v>
      </c>
      <c r="I5879" t="str">
        <f t="shared" si="458"/>
        <v>Friday</v>
      </c>
      <c r="J5879" s="2">
        <f t="shared" si="459"/>
        <v>890000</v>
      </c>
      <c r="K5879" s="2"/>
    </row>
    <row r="5880" spans="1:11" x14ac:dyDescent="0.3">
      <c r="A5880" s="1">
        <v>45296</v>
      </c>
      <c r="B5880" t="s">
        <v>17</v>
      </c>
      <c r="C5880" t="s">
        <v>18</v>
      </c>
      <c r="D5880">
        <v>92</v>
      </c>
      <c r="E5880" s="2">
        <v>25000</v>
      </c>
      <c r="F5880">
        <f t="shared" si="455"/>
        <v>2024</v>
      </c>
      <c r="G5880" t="str">
        <f t="shared" si="456"/>
        <v>January</v>
      </c>
      <c r="H5880">
        <f t="shared" si="457"/>
        <v>1</v>
      </c>
      <c r="I5880" t="str">
        <f t="shared" si="458"/>
        <v>Friday</v>
      </c>
      <c r="J5880" s="2">
        <f t="shared" si="459"/>
        <v>2300000</v>
      </c>
      <c r="K5880" s="2"/>
    </row>
    <row r="5881" spans="1:11" x14ac:dyDescent="0.3">
      <c r="A5881" s="1">
        <v>45296</v>
      </c>
      <c r="B5881" t="s">
        <v>19</v>
      </c>
      <c r="C5881" t="s">
        <v>20</v>
      </c>
      <c r="D5881">
        <v>62</v>
      </c>
      <c r="E5881" s="2">
        <v>30000</v>
      </c>
      <c r="F5881">
        <f t="shared" si="455"/>
        <v>2024</v>
      </c>
      <c r="G5881" t="str">
        <f t="shared" si="456"/>
        <v>January</v>
      </c>
      <c r="H5881">
        <f t="shared" si="457"/>
        <v>1</v>
      </c>
      <c r="I5881" t="str">
        <f t="shared" si="458"/>
        <v>Friday</v>
      </c>
      <c r="J5881" s="2">
        <f t="shared" si="459"/>
        <v>1860000</v>
      </c>
      <c r="K5881" s="2"/>
    </row>
    <row r="5882" spans="1:11" x14ac:dyDescent="0.3">
      <c r="A5882" s="1">
        <v>45297</v>
      </c>
      <c r="B5882" t="s">
        <v>5</v>
      </c>
      <c r="C5882" t="s">
        <v>6</v>
      </c>
      <c r="D5882">
        <v>125</v>
      </c>
      <c r="E5882" s="2">
        <v>50000</v>
      </c>
      <c r="F5882">
        <f t="shared" si="455"/>
        <v>2024</v>
      </c>
      <c r="G5882" t="str">
        <f t="shared" si="456"/>
        <v>January</v>
      </c>
      <c r="H5882">
        <f t="shared" si="457"/>
        <v>1</v>
      </c>
      <c r="I5882" t="str">
        <f t="shared" si="458"/>
        <v>Saturday</v>
      </c>
      <c r="J5882" s="2">
        <f t="shared" si="459"/>
        <v>6250000</v>
      </c>
      <c r="K5882" s="2"/>
    </row>
    <row r="5883" spans="1:11" x14ac:dyDescent="0.3">
      <c r="A5883" s="1">
        <v>45297</v>
      </c>
      <c r="B5883" t="s">
        <v>7</v>
      </c>
      <c r="C5883" t="s">
        <v>8</v>
      </c>
      <c r="D5883">
        <v>90</v>
      </c>
      <c r="E5883" s="2">
        <v>35000</v>
      </c>
      <c r="F5883">
        <f t="shared" si="455"/>
        <v>2024</v>
      </c>
      <c r="G5883" t="str">
        <f t="shared" si="456"/>
        <v>January</v>
      </c>
      <c r="H5883">
        <f t="shared" si="457"/>
        <v>1</v>
      </c>
      <c r="I5883" t="str">
        <f t="shared" si="458"/>
        <v>Saturday</v>
      </c>
      <c r="J5883" s="2">
        <f t="shared" si="459"/>
        <v>3150000</v>
      </c>
      <c r="K5883" s="2"/>
    </row>
    <row r="5884" spans="1:11" x14ac:dyDescent="0.3">
      <c r="A5884" s="1">
        <v>45297</v>
      </c>
      <c r="B5884" t="s">
        <v>9</v>
      </c>
      <c r="C5884" t="s">
        <v>10</v>
      </c>
      <c r="D5884">
        <v>116</v>
      </c>
      <c r="E5884" s="2">
        <v>45000</v>
      </c>
      <c r="F5884">
        <f t="shared" si="455"/>
        <v>2024</v>
      </c>
      <c r="G5884" t="str">
        <f t="shared" si="456"/>
        <v>January</v>
      </c>
      <c r="H5884">
        <f t="shared" si="457"/>
        <v>1</v>
      </c>
      <c r="I5884" t="str">
        <f t="shared" si="458"/>
        <v>Saturday</v>
      </c>
      <c r="J5884" s="2">
        <f t="shared" si="459"/>
        <v>5220000</v>
      </c>
      <c r="K5884" s="2"/>
    </row>
    <row r="5885" spans="1:11" x14ac:dyDescent="0.3">
      <c r="A5885" s="1">
        <v>45297</v>
      </c>
      <c r="B5885" t="s">
        <v>11</v>
      </c>
      <c r="C5885" t="s">
        <v>12</v>
      </c>
      <c r="D5885">
        <v>57</v>
      </c>
      <c r="E5885" s="2">
        <v>60000</v>
      </c>
      <c r="F5885">
        <f t="shared" si="455"/>
        <v>2024</v>
      </c>
      <c r="G5885" t="str">
        <f t="shared" si="456"/>
        <v>January</v>
      </c>
      <c r="H5885">
        <f t="shared" si="457"/>
        <v>1</v>
      </c>
      <c r="I5885" t="str">
        <f t="shared" si="458"/>
        <v>Saturday</v>
      </c>
      <c r="J5885" s="2">
        <f t="shared" si="459"/>
        <v>3420000</v>
      </c>
      <c r="K5885" s="2"/>
    </row>
    <row r="5886" spans="1:11" x14ac:dyDescent="0.3">
      <c r="A5886" s="1">
        <v>45297</v>
      </c>
      <c r="B5886" t="s">
        <v>13</v>
      </c>
      <c r="C5886" t="s">
        <v>14</v>
      </c>
      <c r="D5886">
        <v>126</v>
      </c>
      <c r="E5886" s="2">
        <v>20000</v>
      </c>
      <c r="F5886">
        <f t="shared" si="455"/>
        <v>2024</v>
      </c>
      <c r="G5886" t="str">
        <f t="shared" si="456"/>
        <v>January</v>
      </c>
      <c r="H5886">
        <f t="shared" si="457"/>
        <v>1</v>
      </c>
      <c r="I5886" t="str">
        <f t="shared" si="458"/>
        <v>Saturday</v>
      </c>
      <c r="J5886" s="2">
        <f t="shared" si="459"/>
        <v>2520000</v>
      </c>
      <c r="K5886" s="2"/>
    </row>
    <row r="5887" spans="1:11" x14ac:dyDescent="0.3">
      <c r="A5887" s="1">
        <v>45297</v>
      </c>
      <c r="B5887" t="s">
        <v>15</v>
      </c>
      <c r="C5887" t="s">
        <v>16</v>
      </c>
      <c r="D5887">
        <v>193</v>
      </c>
      <c r="E5887" s="2">
        <v>5000</v>
      </c>
      <c r="F5887">
        <f t="shared" si="455"/>
        <v>2024</v>
      </c>
      <c r="G5887" t="str">
        <f t="shared" si="456"/>
        <v>January</v>
      </c>
      <c r="H5887">
        <f t="shared" si="457"/>
        <v>1</v>
      </c>
      <c r="I5887" t="str">
        <f t="shared" si="458"/>
        <v>Saturday</v>
      </c>
      <c r="J5887" s="2">
        <f t="shared" si="459"/>
        <v>965000</v>
      </c>
      <c r="K5887" s="2"/>
    </row>
    <row r="5888" spans="1:11" x14ac:dyDescent="0.3">
      <c r="A5888" s="1">
        <v>45297</v>
      </c>
      <c r="B5888" t="s">
        <v>17</v>
      </c>
      <c r="C5888" t="s">
        <v>18</v>
      </c>
      <c r="D5888">
        <v>92</v>
      </c>
      <c r="E5888" s="2">
        <v>25000</v>
      </c>
      <c r="F5888">
        <f t="shared" si="455"/>
        <v>2024</v>
      </c>
      <c r="G5888" t="str">
        <f t="shared" si="456"/>
        <v>January</v>
      </c>
      <c r="H5888">
        <f t="shared" si="457"/>
        <v>1</v>
      </c>
      <c r="I5888" t="str">
        <f t="shared" si="458"/>
        <v>Saturday</v>
      </c>
      <c r="J5888" s="2">
        <f t="shared" si="459"/>
        <v>2300000</v>
      </c>
      <c r="K5888" s="2"/>
    </row>
    <row r="5889" spans="1:11" x14ac:dyDescent="0.3">
      <c r="A5889" s="1">
        <v>45297</v>
      </c>
      <c r="B5889" t="s">
        <v>19</v>
      </c>
      <c r="C5889" t="s">
        <v>20</v>
      </c>
      <c r="D5889">
        <v>63</v>
      </c>
      <c r="E5889" s="2">
        <v>30000</v>
      </c>
      <c r="F5889">
        <f t="shared" si="455"/>
        <v>2024</v>
      </c>
      <c r="G5889" t="str">
        <f t="shared" si="456"/>
        <v>January</v>
      </c>
      <c r="H5889">
        <f t="shared" si="457"/>
        <v>1</v>
      </c>
      <c r="I5889" t="str">
        <f t="shared" si="458"/>
        <v>Saturday</v>
      </c>
      <c r="J5889" s="2">
        <f t="shared" si="459"/>
        <v>1890000</v>
      </c>
      <c r="K5889" s="2"/>
    </row>
    <row r="5890" spans="1:11" x14ac:dyDescent="0.3">
      <c r="A5890" s="1">
        <v>45298</v>
      </c>
      <c r="B5890" t="s">
        <v>5</v>
      </c>
      <c r="C5890" t="s">
        <v>6</v>
      </c>
      <c r="D5890">
        <v>128</v>
      </c>
      <c r="E5890" s="2">
        <v>50000</v>
      </c>
      <c r="F5890">
        <f t="shared" ref="F5890:F5953" si="460">YEAR(A5890)</f>
        <v>2024</v>
      </c>
      <c r="G5890" t="str">
        <f t="shared" ref="G5890:G5953" si="461">TEXT(A5890,"mmmm")</f>
        <v>January</v>
      </c>
      <c r="H5890">
        <f t="shared" ref="H5890:H5953" si="462">ROUNDUP(MONTH(A5890)/3,0)</f>
        <v>1</v>
      </c>
      <c r="I5890" t="str">
        <f t="shared" ref="I5890:I5953" si="463">TEXT(A5890,"dddd")</f>
        <v>Sunday</v>
      </c>
      <c r="J5890" s="2">
        <f t="shared" ref="J5890:J5953" si="464">D5890*E5890</f>
        <v>6400000</v>
      </c>
      <c r="K5890" s="2"/>
    </row>
    <row r="5891" spans="1:11" x14ac:dyDescent="0.3">
      <c r="A5891" s="1">
        <v>45298</v>
      </c>
      <c r="B5891" t="s">
        <v>7</v>
      </c>
      <c r="C5891" t="s">
        <v>8</v>
      </c>
      <c r="D5891">
        <v>91</v>
      </c>
      <c r="E5891" s="2">
        <v>35000</v>
      </c>
      <c r="F5891">
        <f t="shared" si="460"/>
        <v>2024</v>
      </c>
      <c r="G5891" t="str">
        <f t="shared" si="461"/>
        <v>January</v>
      </c>
      <c r="H5891">
        <f t="shared" si="462"/>
        <v>1</v>
      </c>
      <c r="I5891" t="str">
        <f t="shared" si="463"/>
        <v>Sunday</v>
      </c>
      <c r="J5891" s="2">
        <f t="shared" si="464"/>
        <v>3185000</v>
      </c>
      <c r="K5891" s="2"/>
    </row>
    <row r="5892" spans="1:11" x14ac:dyDescent="0.3">
      <c r="A5892" s="1">
        <v>45298</v>
      </c>
      <c r="B5892" t="s">
        <v>9</v>
      </c>
      <c r="C5892" t="s">
        <v>10</v>
      </c>
      <c r="D5892">
        <v>113</v>
      </c>
      <c r="E5892" s="2">
        <v>45000</v>
      </c>
      <c r="F5892">
        <f t="shared" si="460"/>
        <v>2024</v>
      </c>
      <c r="G5892" t="str">
        <f t="shared" si="461"/>
        <v>January</v>
      </c>
      <c r="H5892">
        <f t="shared" si="462"/>
        <v>1</v>
      </c>
      <c r="I5892" t="str">
        <f t="shared" si="463"/>
        <v>Sunday</v>
      </c>
      <c r="J5892" s="2">
        <f t="shared" si="464"/>
        <v>5085000</v>
      </c>
      <c r="K5892" s="2"/>
    </row>
    <row r="5893" spans="1:11" x14ac:dyDescent="0.3">
      <c r="A5893" s="1">
        <v>45298</v>
      </c>
      <c r="B5893" t="s">
        <v>11</v>
      </c>
      <c r="C5893" t="s">
        <v>12</v>
      </c>
      <c r="D5893">
        <v>61</v>
      </c>
      <c r="E5893" s="2">
        <v>60000</v>
      </c>
      <c r="F5893">
        <f t="shared" si="460"/>
        <v>2024</v>
      </c>
      <c r="G5893" t="str">
        <f t="shared" si="461"/>
        <v>January</v>
      </c>
      <c r="H5893">
        <f t="shared" si="462"/>
        <v>1</v>
      </c>
      <c r="I5893" t="str">
        <f t="shared" si="463"/>
        <v>Sunday</v>
      </c>
      <c r="J5893" s="2">
        <f t="shared" si="464"/>
        <v>3660000</v>
      </c>
      <c r="K5893" s="2"/>
    </row>
    <row r="5894" spans="1:11" x14ac:dyDescent="0.3">
      <c r="A5894" s="1">
        <v>45298</v>
      </c>
      <c r="B5894" t="s">
        <v>13</v>
      </c>
      <c r="C5894" t="s">
        <v>14</v>
      </c>
      <c r="D5894">
        <v>117</v>
      </c>
      <c r="E5894" s="2">
        <v>20000</v>
      </c>
      <c r="F5894">
        <f t="shared" si="460"/>
        <v>2024</v>
      </c>
      <c r="G5894" t="str">
        <f t="shared" si="461"/>
        <v>January</v>
      </c>
      <c r="H5894">
        <f t="shared" si="462"/>
        <v>1</v>
      </c>
      <c r="I5894" t="str">
        <f t="shared" si="463"/>
        <v>Sunday</v>
      </c>
      <c r="J5894" s="2">
        <f t="shared" si="464"/>
        <v>2340000</v>
      </c>
      <c r="K5894" s="2"/>
    </row>
    <row r="5895" spans="1:11" x14ac:dyDescent="0.3">
      <c r="A5895" s="1">
        <v>45298</v>
      </c>
      <c r="B5895" t="s">
        <v>15</v>
      </c>
      <c r="C5895" t="s">
        <v>16</v>
      </c>
      <c r="D5895">
        <v>205</v>
      </c>
      <c r="E5895" s="2">
        <v>5000</v>
      </c>
      <c r="F5895">
        <f t="shared" si="460"/>
        <v>2024</v>
      </c>
      <c r="G5895" t="str">
        <f t="shared" si="461"/>
        <v>January</v>
      </c>
      <c r="H5895">
        <f t="shared" si="462"/>
        <v>1</v>
      </c>
      <c r="I5895" t="str">
        <f t="shared" si="463"/>
        <v>Sunday</v>
      </c>
      <c r="J5895" s="2">
        <f t="shared" si="464"/>
        <v>1025000</v>
      </c>
      <c r="K5895" s="2"/>
    </row>
    <row r="5896" spans="1:11" x14ac:dyDescent="0.3">
      <c r="A5896" s="1">
        <v>45298</v>
      </c>
      <c r="B5896" t="s">
        <v>17</v>
      </c>
      <c r="C5896" t="s">
        <v>18</v>
      </c>
      <c r="D5896">
        <v>96</v>
      </c>
      <c r="E5896" s="2">
        <v>25000</v>
      </c>
      <c r="F5896">
        <f t="shared" si="460"/>
        <v>2024</v>
      </c>
      <c r="G5896" t="str">
        <f t="shared" si="461"/>
        <v>January</v>
      </c>
      <c r="H5896">
        <f t="shared" si="462"/>
        <v>1</v>
      </c>
      <c r="I5896" t="str">
        <f t="shared" si="463"/>
        <v>Sunday</v>
      </c>
      <c r="J5896" s="2">
        <f t="shared" si="464"/>
        <v>2400000</v>
      </c>
      <c r="K5896" s="2"/>
    </row>
    <row r="5897" spans="1:11" x14ac:dyDescent="0.3">
      <c r="A5897" s="1">
        <v>45298</v>
      </c>
      <c r="B5897" t="s">
        <v>19</v>
      </c>
      <c r="C5897" t="s">
        <v>20</v>
      </c>
      <c r="D5897">
        <v>56</v>
      </c>
      <c r="E5897" s="2">
        <v>30000</v>
      </c>
      <c r="F5897">
        <f t="shared" si="460"/>
        <v>2024</v>
      </c>
      <c r="G5897" t="str">
        <f t="shared" si="461"/>
        <v>January</v>
      </c>
      <c r="H5897">
        <f t="shared" si="462"/>
        <v>1</v>
      </c>
      <c r="I5897" t="str">
        <f t="shared" si="463"/>
        <v>Sunday</v>
      </c>
      <c r="J5897" s="2">
        <f t="shared" si="464"/>
        <v>1680000</v>
      </c>
      <c r="K5897" s="2"/>
    </row>
    <row r="5898" spans="1:11" x14ac:dyDescent="0.3">
      <c r="A5898" s="1">
        <v>45299</v>
      </c>
      <c r="B5898" t="s">
        <v>5</v>
      </c>
      <c r="C5898" t="s">
        <v>6</v>
      </c>
      <c r="D5898">
        <v>134</v>
      </c>
      <c r="E5898" s="2">
        <v>50000</v>
      </c>
      <c r="F5898">
        <f t="shared" si="460"/>
        <v>2024</v>
      </c>
      <c r="G5898" t="str">
        <f t="shared" si="461"/>
        <v>January</v>
      </c>
      <c r="H5898">
        <f t="shared" si="462"/>
        <v>1</v>
      </c>
      <c r="I5898" t="str">
        <f t="shared" si="463"/>
        <v>Monday</v>
      </c>
      <c r="J5898" s="2">
        <f t="shared" si="464"/>
        <v>6700000</v>
      </c>
      <c r="K5898" s="2"/>
    </row>
    <row r="5899" spans="1:11" x14ac:dyDescent="0.3">
      <c r="A5899" s="1">
        <v>45299</v>
      </c>
      <c r="B5899" t="s">
        <v>7</v>
      </c>
      <c r="C5899" t="s">
        <v>8</v>
      </c>
      <c r="D5899">
        <v>83</v>
      </c>
      <c r="E5899" s="2">
        <v>35000</v>
      </c>
      <c r="F5899">
        <f t="shared" si="460"/>
        <v>2024</v>
      </c>
      <c r="G5899" t="str">
        <f t="shared" si="461"/>
        <v>January</v>
      </c>
      <c r="H5899">
        <f t="shared" si="462"/>
        <v>1</v>
      </c>
      <c r="I5899" t="str">
        <f t="shared" si="463"/>
        <v>Monday</v>
      </c>
      <c r="J5899" s="2">
        <f t="shared" si="464"/>
        <v>2905000</v>
      </c>
      <c r="K5899" s="2"/>
    </row>
    <row r="5900" spans="1:11" x14ac:dyDescent="0.3">
      <c r="A5900" s="1">
        <v>45299</v>
      </c>
      <c r="B5900" t="s">
        <v>9</v>
      </c>
      <c r="C5900" t="s">
        <v>10</v>
      </c>
      <c r="D5900">
        <v>129</v>
      </c>
      <c r="E5900" s="2">
        <v>45000</v>
      </c>
      <c r="F5900">
        <f t="shared" si="460"/>
        <v>2024</v>
      </c>
      <c r="G5900" t="str">
        <f t="shared" si="461"/>
        <v>January</v>
      </c>
      <c r="H5900">
        <f t="shared" si="462"/>
        <v>1</v>
      </c>
      <c r="I5900" t="str">
        <f t="shared" si="463"/>
        <v>Monday</v>
      </c>
      <c r="J5900" s="2">
        <f t="shared" si="464"/>
        <v>5805000</v>
      </c>
      <c r="K5900" s="2"/>
    </row>
    <row r="5901" spans="1:11" x14ac:dyDescent="0.3">
      <c r="A5901" s="1">
        <v>45299</v>
      </c>
      <c r="B5901" t="s">
        <v>11</v>
      </c>
      <c r="C5901" t="s">
        <v>12</v>
      </c>
      <c r="D5901">
        <v>62</v>
      </c>
      <c r="E5901" s="2">
        <v>60000</v>
      </c>
      <c r="F5901">
        <f t="shared" si="460"/>
        <v>2024</v>
      </c>
      <c r="G5901" t="str">
        <f t="shared" si="461"/>
        <v>January</v>
      </c>
      <c r="H5901">
        <f t="shared" si="462"/>
        <v>1</v>
      </c>
      <c r="I5901" t="str">
        <f t="shared" si="463"/>
        <v>Monday</v>
      </c>
      <c r="J5901" s="2">
        <f t="shared" si="464"/>
        <v>3720000</v>
      </c>
      <c r="K5901" s="2"/>
    </row>
    <row r="5902" spans="1:11" x14ac:dyDescent="0.3">
      <c r="A5902" s="1">
        <v>45299</v>
      </c>
      <c r="B5902" t="s">
        <v>13</v>
      </c>
      <c r="C5902" t="s">
        <v>14</v>
      </c>
      <c r="D5902">
        <v>129</v>
      </c>
      <c r="E5902" s="2">
        <v>20000</v>
      </c>
      <c r="F5902">
        <f t="shared" si="460"/>
        <v>2024</v>
      </c>
      <c r="G5902" t="str">
        <f t="shared" si="461"/>
        <v>January</v>
      </c>
      <c r="H5902">
        <f t="shared" si="462"/>
        <v>1</v>
      </c>
      <c r="I5902" t="str">
        <f t="shared" si="463"/>
        <v>Monday</v>
      </c>
      <c r="J5902" s="2">
        <f t="shared" si="464"/>
        <v>2580000</v>
      </c>
      <c r="K5902" s="2"/>
    </row>
    <row r="5903" spans="1:11" x14ac:dyDescent="0.3">
      <c r="A5903" s="1">
        <v>45299</v>
      </c>
      <c r="B5903" t="s">
        <v>15</v>
      </c>
      <c r="C5903" t="s">
        <v>16</v>
      </c>
      <c r="D5903">
        <v>188</v>
      </c>
      <c r="E5903" s="2">
        <v>5000</v>
      </c>
      <c r="F5903">
        <f t="shared" si="460"/>
        <v>2024</v>
      </c>
      <c r="G5903" t="str">
        <f t="shared" si="461"/>
        <v>January</v>
      </c>
      <c r="H5903">
        <f t="shared" si="462"/>
        <v>1</v>
      </c>
      <c r="I5903" t="str">
        <f t="shared" si="463"/>
        <v>Monday</v>
      </c>
      <c r="J5903" s="2">
        <f t="shared" si="464"/>
        <v>940000</v>
      </c>
      <c r="K5903" s="2"/>
    </row>
    <row r="5904" spans="1:11" x14ac:dyDescent="0.3">
      <c r="A5904" s="1">
        <v>45299</v>
      </c>
      <c r="B5904" t="s">
        <v>17</v>
      </c>
      <c r="C5904" t="s">
        <v>18</v>
      </c>
      <c r="D5904">
        <v>96</v>
      </c>
      <c r="E5904" s="2">
        <v>25000</v>
      </c>
      <c r="F5904">
        <f t="shared" si="460"/>
        <v>2024</v>
      </c>
      <c r="G5904" t="str">
        <f t="shared" si="461"/>
        <v>January</v>
      </c>
      <c r="H5904">
        <f t="shared" si="462"/>
        <v>1</v>
      </c>
      <c r="I5904" t="str">
        <f t="shared" si="463"/>
        <v>Monday</v>
      </c>
      <c r="J5904" s="2">
        <f t="shared" si="464"/>
        <v>2400000</v>
      </c>
      <c r="K5904" s="2"/>
    </row>
    <row r="5905" spans="1:11" x14ac:dyDescent="0.3">
      <c r="A5905" s="1">
        <v>45299</v>
      </c>
      <c r="B5905" t="s">
        <v>19</v>
      </c>
      <c r="C5905" t="s">
        <v>20</v>
      </c>
      <c r="D5905">
        <v>59</v>
      </c>
      <c r="E5905" s="2">
        <v>30000</v>
      </c>
      <c r="F5905">
        <f t="shared" si="460"/>
        <v>2024</v>
      </c>
      <c r="G5905" t="str">
        <f t="shared" si="461"/>
        <v>January</v>
      </c>
      <c r="H5905">
        <f t="shared" si="462"/>
        <v>1</v>
      </c>
      <c r="I5905" t="str">
        <f t="shared" si="463"/>
        <v>Monday</v>
      </c>
      <c r="J5905" s="2">
        <f t="shared" si="464"/>
        <v>1770000</v>
      </c>
      <c r="K5905" s="2"/>
    </row>
    <row r="5906" spans="1:11" x14ac:dyDescent="0.3">
      <c r="A5906" s="1">
        <v>45300</v>
      </c>
      <c r="B5906" t="s">
        <v>5</v>
      </c>
      <c r="C5906" t="s">
        <v>6</v>
      </c>
      <c r="D5906">
        <v>129</v>
      </c>
      <c r="E5906" s="2">
        <v>50000</v>
      </c>
      <c r="F5906">
        <f t="shared" si="460"/>
        <v>2024</v>
      </c>
      <c r="G5906" t="str">
        <f t="shared" si="461"/>
        <v>January</v>
      </c>
      <c r="H5906">
        <f t="shared" si="462"/>
        <v>1</v>
      </c>
      <c r="I5906" t="str">
        <f t="shared" si="463"/>
        <v>Tuesday</v>
      </c>
      <c r="J5906" s="2">
        <f t="shared" si="464"/>
        <v>6450000</v>
      </c>
      <c r="K5906" s="2"/>
    </row>
    <row r="5907" spans="1:11" x14ac:dyDescent="0.3">
      <c r="A5907" s="1">
        <v>45300</v>
      </c>
      <c r="B5907" t="s">
        <v>7</v>
      </c>
      <c r="C5907" t="s">
        <v>8</v>
      </c>
      <c r="D5907">
        <v>91</v>
      </c>
      <c r="E5907" s="2">
        <v>35000</v>
      </c>
      <c r="F5907">
        <f t="shared" si="460"/>
        <v>2024</v>
      </c>
      <c r="G5907" t="str">
        <f t="shared" si="461"/>
        <v>January</v>
      </c>
      <c r="H5907">
        <f t="shared" si="462"/>
        <v>1</v>
      </c>
      <c r="I5907" t="str">
        <f t="shared" si="463"/>
        <v>Tuesday</v>
      </c>
      <c r="J5907" s="2">
        <f t="shared" si="464"/>
        <v>3185000</v>
      </c>
      <c r="K5907" s="2"/>
    </row>
    <row r="5908" spans="1:11" x14ac:dyDescent="0.3">
      <c r="A5908" s="1">
        <v>45300</v>
      </c>
      <c r="B5908" t="s">
        <v>9</v>
      </c>
      <c r="C5908" t="s">
        <v>10</v>
      </c>
      <c r="D5908">
        <v>116</v>
      </c>
      <c r="E5908" s="2">
        <v>45000</v>
      </c>
      <c r="F5908">
        <f t="shared" si="460"/>
        <v>2024</v>
      </c>
      <c r="G5908" t="str">
        <f t="shared" si="461"/>
        <v>January</v>
      </c>
      <c r="H5908">
        <f t="shared" si="462"/>
        <v>1</v>
      </c>
      <c r="I5908" t="str">
        <f t="shared" si="463"/>
        <v>Tuesday</v>
      </c>
      <c r="J5908" s="2">
        <f t="shared" si="464"/>
        <v>5220000</v>
      </c>
      <c r="K5908" s="2"/>
    </row>
    <row r="5909" spans="1:11" x14ac:dyDescent="0.3">
      <c r="A5909" s="1">
        <v>45300</v>
      </c>
      <c r="B5909" t="s">
        <v>11</v>
      </c>
      <c r="C5909" t="s">
        <v>12</v>
      </c>
      <c r="D5909">
        <v>56</v>
      </c>
      <c r="E5909" s="2">
        <v>60000</v>
      </c>
      <c r="F5909">
        <f t="shared" si="460"/>
        <v>2024</v>
      </c>
      <c r="G5909" t="str">
        <f t="shared" si="461"/>
        <v>January</v>
      </c>
      <c r="H5909">
        <f t="shared" si="462"/>
        <v>1</v>
      </c>
      <c r="I5909" t="str">
        <f t="shared" si="463"/>
        <v>Tuesday</v>
      </c>
      <c r="J5909" s="2">
        <f t="shared" si="464"/>
        <v>3360000</v>
      </c>
      <c r="K5909" s="2"/>
    </row>
    <row r="5910" spans="1:11" x14ac:dyDescent="0.3">
      <c r="A5910" s="1">
        <v>45300</v>
      </c>
      <c r="B5910" t="s">
        <v>13</v>
      </c>
      <c r="C5910" t="s">
        <v>14</v>
      </c>
      <c r="D5910">
        <v>118</v>
      </c>
      <c r="E5910" s="2">
        <v>20000</v>
      </c>
      <c r="F5910">
        <f t="shared" si="460"/>
        <v>2024</v>
      </c>
      <c r="G5910" t="str">
        <f t="shared" si="461"/>
        <v>January</v>
      </c>
      <c r="H5910">
        <f t="shared" si="462"/>
        <v>1</v>
      </c>
      <c r="I5910" t="str">
        <f t="shared" si="463"/>
        <v>Tuesday</v>
      </c>
      <c r="J5910" s="2">
        <f t="shared" si="464"/>
        <v>2360000</v>
      </c>
      <c r="K5910" s="2"/>
    </row>
    <row r="5911" spans="1:11" x14ac:dyDescent="0.3">
      <c r="A5911" s="1">
        <v>45300</v>
      </c>
      <c r="B5911" t="s">
        <v>15</v>
      </c>
      <c r="C5911" t="s">
        <v>16</v>
      </c>
      <c r="D5911">
        <v>201</v>
      </c>
      <c r="E5911" s="2">
        <v>5000</v>
      </c>
      <c r="F5911">
        <f t="shared" si="460"/>
        <v>2024</v>
      </c>
      <c r="G5911" t="str">
        <f t="shared" si="461"/>
        <v>January</v>
      </c>
      <c r="H5911">
        <f t="shared" si="462"/>
        <v>1</v>
      </c>
      <c r="I5911" t="str">
        <f t="shared" si="463"/>
        <v>Tuesday</v>
      </c>
      <c r="J5911" s="2">
        <f t="shared" si="464"/>
        <v>1005000</v>
      </c>
      <c r="K5911" s="2"/>
    </row>
    <row r="5912" spans="1:11" x14ac:dyDescent="0.3">
      <c r="A5912" s="1">
        <v>45300</v>
      </c>
      <c r="B5912" t="s">
        <v>17</v>
      </c>
      <c r="C5912" t="s">
        <v>18</v>
      </c>
      <c r="D5912">
        <v>92</v>
      </c>
      <c r="E5912" s="2">
        <v>25000</v>
      </c>
      <c r="F5912">
        <f t="shared" si="460"/>
        <v>2024</v>
      </c>
      <c r="G5912" t="str">
        <f t="shared" si="461"/>
        <v>January</v>
      </c>
      <c r="H5912">
        <f t="shared" si="462"/>
        <v>1</v>
      </c>
      <c r="I5912" t="str">
        <f t="shared" si="463"/>
        <v>Tuesday</v>
      </c>
      <c r="J5912" s="2">
        <f t="shared" si="464"/>
        <v>2300000</v>
      </c>
      <c r="K5912" s="2"/>
    </row>
    <row r="5913" spans="1:11" x14ac:dyDescent="0.3">
      <c r="A5913" s="1">
        <v>45300</v>
      </c>
      <c r="B5913" t="s">
        <v>19</v>
      </c>
      <c r="C5913" t="s">
        <v>20</v>
      </c>
      <c r="D5913">
        <v>61</v>
      </c>
      <c r="E5913" s="2">
        <v>30000</v>
      </c>
      <c r="F5913">
        <f t="shared" si="460"/>
        <v>2024</v>
      </c>
      <c r="G5913" t="str">
        <f t="shared" si="461"/>
        <v>January</v>
      </c>
      <c r="H5913">
        <f t="shared" si="462"/>
        <v>1</v>
      </c>
      <c r="I5913" t="str">
        <f t="shared" si="463"/>
        <v>Tuesday</v>
      </c>
      <c r="J5913" s="2">
        <f t="shared" si="464"/>
        <v>1830000</v>
      </c>
      <c r="K5913" s="2"/>
    </row>
    <row r="5914" spans="1:11" x14ac:dyDescent="0.3">
      <c r="A5914" s="1">
        <v>45301</v>
      </c>
      <c r="B5914" t="s">
        <v>5</v>
      </c>
      <c r="C5914" t="s">
        <v>6</v>
      </c>
      <c r="D5914">
        <v>120</v>
      </c>
      <c r="E5914" s="2">
        <v>50000</v>
      </c>
      <c r="F5914">
        <f t="shared" si="460"/>
        <v>2024</v>
      </c>
      <c r="G5914" t="str">
        <f t="shared" si="461"/>
        <v>January</v>
      </c>
      <c r="H5914">
        <f t="shared" si="462"/>
        <v>1</v>
      </c>
      <c r="I5914" t="str">
        <f t="shared" si="463"/>
        <v>Wednesday</v>
      </c>
      <c r="J5914" s="2">
        <f t="shared" si="464"/>
        <v>6000000</v>
      </c>
      <c r="K5914" s="2"/>
    </row>
    <row r="5915" spans="1:11" x14ac:dyDescent="0.3">
      <c r="A5915" s="1">
        <v>45301</v>
      </c>
      <c r="B5915" t="s">
        <v>7</v>
      </c>
      <c r="C5915" t="s">
        <v>8</v>
      </c>
      <c r="D5915">
        <v>96</v>
      </c>
      <c r="E5915" s="2">
        <v>35000</v>
      </c>
      <c r="F5915">
        <f t="shared" si="460"/>
        <v>2024</v>
      </c>
      <c r="G5915" t="str">
        <f t="shared" si="461"/>
        <v>January</v>
      </c>
      <c r="H5915">
        <f t="shared" si="462"/>
        <v>1</v>
      </c>
      <c r="I5915" t="str">
        <f t="shared" si="463"/>
        <v>Wednesday</v>
      </c>
      <c r="J5915" s="2">
        <f t="shared" si="464"/>
        <v>3360000</v>
      </c>
      <c r="K5915" s="2"/>
    </row>
    <row r="5916" spans="1:11" x14ac:dyDescent="0.3">
      <c r="A5916" s="1">
        <v>45301</v>
      </c>
      <c r="B5916" t="s">
        <v>9</v>
      </c>
      <c r="C5916" t="s">
        <v>10</v>
      </c>
      <c r="D5916">
        <v>110</v>
      </c>
      <c r="E5916" s="2">
        <v>45000</v>
      </c>
      <c r="F5916">
        <f t="shared" si="460"/>
        <v>2024</v>
      </c>
      <c r="G5916" t="str">
        <f t="shared" si="461"/>
        <v>January</v>
      </c>
      <c r="H5916">
        <f t="shared" si="462"/>
        <v>1</v>
      </c>
      <c r="I5916" t="str">
        <f t="shared" si="463"/>
        <v>Wednesday</v>
      </c>
      <c r="J5916" s="2">
        <f t="shared" si="464"/>
        <v>4950000</v>
      </c>
      <c r="K5916" s="2"/>
    </row>
    <row r="5917" spans="1:11" x14ac:dyDescent="0.3">
      <c r="A5917" s="1">
        <v>45301</v>
      </c>
      <c r="B5917" t="s">
        <v>11</v>
      </c>
      <c r="C5917" t="s">
        <v>12</v>
      </c>
      <c r="D5917">
        <v>56</v>
      </c>
      <c r="E5917" s="2">
        <v>60000</v>
      </c>
      <c r="F5917">
        <f t="shared" si="460"/>
        <v>2024</v>
      </c>
      <c r="G5917" t="str">
        <f t="shared" si="461"/>
        <v>January</v>
      </c>
      <c r="H5917">
        <f t="shared" si="462"/>
        <v>1</v>
      </c>
      <c r="I5917" t="str">
        <f t="shared" si="463"/>
        <v>Wednesday</v>
      </c>
      <c r="J5917" s="2">
        <f t="shared" si="464"/>
        <v>3360000</v>
      </c>
      <c r="K5917" s="2"/>
    </row>
    <row r="5918" spans="1:11" x14ac:dyDescent="0.3">
      <c r="A5918" s="1">
        <v>45301</v>
      </c>
      <c r="B5918" t="s">
        <v>13</v>
      </c>
      <c r="C5918" t="s">
        <v>14</v>
      </c>
      <c r="D5918">
        <v>125</v>
      </c>
      <c r="E5918" s="2">
        <v>20000</v>
      </c>
      <c r="F5918">
        <f t="shared" si="460"/>
        <v>2024</v>
      </c>
      <c r="G5918" t="str">
        <f t="shared" si="461"/>
        <v>January</v>
      </c>
      <c r="H5918">
        <f t="shared" si="462"/>
        <v>1</v>
      </c>
      <c r="I5918" t="str">
        <f t="shared" si="463"/>
        <v>Wednesday</v>
      </c>
      <c r="J5918" s="2">
        <f t="shared" si="464"/>
        <v>2500000</v>
      </c>
      <c r="K5918" s="2"/>
    </row>
    <row r="5919" spans="1:11" x14ac:dyDescent="0.3">
      <c r="A5919" s="1">
        <v>45301</v>
      </c>
      <c r="B5919" t="s">
        <v>15</v>
      </c>
      <c r="C5919" t="s">
        <v>16</v>
      </c>
      <c r="D5919">
        <v>176</v>
      </c>
      <c r="E5919" s="2">
        <v>5000</v>
      </c>
      <c r="F5919">
        <f t="shared" si="460"/>
        <v>2024</v>
      </c>
      <c r="G5919" t="str">
        <f t="shared" si="461"/>
        <v>January</v>
      </c>
      <c r="H5919">
        <f t="shared" si="462"/>
        <v>1</v>
      </c>
      <c r="I5919" t="str">
        <f t="shared" si="463"/>
        <v>Wednesday</v>
      </c>
      <c r="J5919" s="2">
        <f t="shared" si="464"/>
        <v>880000</v>
      </c>
      <c r="K5919" s="2"/>
    </row>
    <row r="5920" spans="1:11" x14ac:dyDescent="0.3">
      <c r="A5920" s="1">
        <v>45301</v>
      </c>
      <c r="B5920" t="s">
        <v>17</v>
      </c>
      <c r="C5920" t="s">
        <v>18</v>
      </c>
      <c r="D5920">
        <v>98</v>
      </c>
      <c r="E5920" s="2">
        <v>25000</v>
      </c>
      <c r="F5920">
        <f t="shared" si="460"/>
        <v>2024</v>
      </c>
      <c r="G5920" t="str">
        <f t="shared" si="461"/>
        <v>January</v>
      </c>
      <c r="H5920">
        <f t="shared" si="462"/>
        <v>1</v>
      </c>
      <c r="I5920" t="str">
        <f t="shared" si="463"/>
        <v>Wednesday</v>
      </c>
      <c r="J5920" s="2">
        <f t="shared" si="464"/>
        <v>2450000</v>
      </c>
      <c r="K5920" s="2"/>
    </row>
    <row r="5921" spans="1:11" x14ac:dyDescent="0.3">
      <c r="A5921" s="1">
        <v>45301</v>
      </c>
      <c r="B5921" t="s">
        <v>19</v>
      </c>
      <c r="C5921" t="s">
        <v>20</v>
      </c>
      <c r="D5921">
        <v>54</v>
      </c>
      <c r="E5921" s="2">
        <v>30000</v>
      </c>
      <c r="F5921">
        <f t="shared" si="460"/>
        <v>2024</v>
      </c>
      <c r="G5921" t="str">
        <f t="shared" si="461"/>
        <v>January</v>
      </c>
      <c r="H5921">
        <f t="shared" si="462"/>
        <v>1</v>
      </c>
      <c r="I5921" t="str">
        <f t="shared" si="463"/>
        <v>Wednesday</v>
      </c>
      <c r="J5921" s="2">
        <f t="shared" si="464"/>
        <v>1620000</v>
      </c>
      <c r="K5921" s="2"/>
    </row>
    <row r="5922" spans="1:11" x14ac:dyDescent="0.3">
      <c r="A5922" s="1">
        <v>45302</v>
      </c>
      <c r="B5922" t="s">
        <v>5</v>
      </c>
      <c r="C5922" t="s">
        <v>6</v>
      </c>
      <c r="D5922">
        <v>129</v>
      </c>
      <c r="E5922" s="2">
        <v>50000</v>
      </c>
      <c r="F5922">
        <f t="shared" si="460"/>
        <v>2024</v>
      </c>
      <c r="G5922" t="str">
        <f t="shared" si="461"/>
        <v>January</v>
      </c>
      <c r="H5922">
        <f t="shared" si="462"/>
        <v>1</v>
      </c>
      <c r="I5922" t="str">
        <f t="shared" si="463"/>
        <v>Thursday</v>
      </c>
      <c r="J5922" s="2">
        <f t="shared" si="464"/>
        <v>6450000</v>
      </c>
      <c r="K5922" s="2"/>
    </row>
    <row r="5923" spans="1:11" x14ac:dyDescent="0.3">
      <c r="A5923" s="1">
        <v>45302</v>
      </c>
      <c r="B5923" t="s">
        <v>7</v>
      </c>
      <c r="C5923" t="s">
        <v>8</v>
      </c>
      <c r="D5923">
        <v>89</v>
      </c>
      <c r="E5923" s="2">
        <v>35000</v>
      </c>
      <c r="F5923">
        <f t="shared" si="460"/>
        <v>2024</v>
      </c>
      <c r="G5923" t="str">
        <f t="shared" si="461"/>
        <v>January</v>
      </c>
      <c r="H5923">
        <f t="shared" si="462"/>
        <v>1</v>
      </c>
      <c r="I5923" t="str">
        <f t="shared" si="463"/>
        <v>Thursday</v>
      </c>
      <c r="J5923" s="2">
        <f t="shared" si="464"/>
        <v>3115000</v>
      </c>
      <c r="K5923" s="2"/>
    </row>
    <row r="5924" spans="1:11" x14ac:dyDescent="0.3">
      <c r="A5924" s="1">
        <v>45302</v>
      </c>
      <c r="B5924" t="s">
        <v>9</v>
      </c>
      <c r="C5924" t="s">
        <v>10</v>
      </c>
      <c r="D5924">
        <v>111</v>
      </c>
      <c r="E5924" s="2">
        <v>45000</v>
      </c>
      <c r="F5924">
        <f t="shared" si="460"/>
        <v>2024</v>
      </c>
      <c r="G5924" t="str">
        <f t="shared" si="461"/>
        <v>January</v>
      </c>
      <c r="H5924">
        <f t="shared" si="462"/>
        <v>1</v>
      </c>
      <c r="I5924" t="str">
        <f t="shared" si="463"/>
        <v>Thursday</v>
      </c>
      <c r="J5924" s="2">
        <f t="shared" si="464"/>
        <v>4995000</v>
      </c>
      <c r="K5924" s="2"/>
    </row>
    <row r="5925" spans="1:11" x14ac:dyDescent="0.3">
      <c r="A5925" s="1">
        <v>45302</v>
      </c>
      <c r="B5925" t="s">
        <v>11</v>
      </c>
      <c r="C5925" t="s">
        <v>12</v>
      </c>
      <c r="D5925">
        <v>54</v>
      </c>
      <c r="E5925" s="2">
        <v>60000</v>
      </c>
      <c r="F5925">
        <f t="shared" si="460"/>
        <v>2024</v>
      </c>
      <c r="G5925" t="str">
        <f t="shared" si="461"/>
        <v>January</v>
      </c>
      <c r="H5925">
        <f t="shared" si="462"/>
        <v>1</v>
      </c>
      <c r="I5925" t="str">
        <f t="shared" si="463"/>
        <v>Thursday</v>
      </c>
      <c r="J5925" s="2">
        <f t="shared" si="464"/>
        <v>3240000</v>
      </c>
      <c r="K5925" s="2"/>
    </row>
    <row r="5926" spans="1:11" x14ac:dyDescent="0.3">
      <c r="A5926" s="1">
        <v>45302</v>
      </c>
      <c r="B5926" t="s">
        <v>13</v>
      </c>
      <c r="C5926" t="s">
        <v>14</v>
      </c>
      <c r="D5926">
        <v>131</v>
      </c>
      <c r="E5926" s="2">
        <v>20000</v>
      </c>
      <c r="F5926">
        <f t="shared" si="460"/>
        <v>2024</v>
      </c>
      <c r="G5926" t="str">
        <f t="shared" si="461"/>
        <v>January</v>
      </c>
      <c r="H5926">
        <f t="shared" si="462"/>
        <v>1</v>
      </c>
      <c r="I5926" t="str">
        <f t="shared" si="463"/>
        <v>Thursday</v>
      </c>
      <c r="J5926" s="2">
        <f t="shared" si="464"/>
        <v>2620000</v>
      </c>
      <c r="K5926" s="2"/>
    </row>
    <row r="5927" spans="1:11" x14ac:dyDescent="0.3">
      <c r="A5927" s="1">
        <v>45302</v>
      </c>
      <c r="B5927" t="s">
        <v>15</v>
      </c>
      <c r="C5927" t="s">
        <v>16</v>
      </c>
      <c r="D5927">
        <v>199</v>
      </c>
      <c r="E5927" s="2">
        <v>5000</v>
      </c>
      <c r="F5927">
        <f t="shared" si="460"/>
        <v>2024</v>
      </c>
      <c r="G5927" t="str">
        <f t="shared" si="461"/>
        <v>January</v>
      </c>
      <c r="H5927">
        <f t="shared" si="462"/>
        <v>1</v>
      </c>
      <c r="I5927" t="str">
        <f t="shared" si="463"/>
        <v>Thursday</v>
      </c>
      <c r="J5927" s="2">
        <f t="shared" si="464"/>
        <v>995000</v>
      </c>
      <c r="K5927" s="2"/>
    </row>
    <row r="5928" spans="1:11" x14ac:dyDescent="0.3">
      <c r="A5928" s="1">
        <v>45302</v>
      </c>
      <c r="B5928" t="s">
        <v>17</v>
      </c>
      <c r="C5928" t="s">
        <v>18</v>
      </c>
      <c r="D5928">
        <v>96</v>
      </c>
      <c r="E5928" s="2">
        <v>25000</v>
      </c>
      <c r="F5928">
        <f t="shared" si="460"/>
        <v>2024</v>
      </c>
      <c r="G5928" t="str">
        <f t="shared" si="461"/>
        <v>January</v>
      </c>
      <c r="H5928">
        <f t="shared" si="462"/>
        <v>1</v>
      </c>
      <c r="I5928" t="str">
        <f t="shared" si="463"/>
        <v>Thursday</v>
      </c>
      <c r="J5928" s="2">
        <f t="shared" si="464"/>
        <v>2400000</v>
      </c>
      <c r="K5928" s="2"/>
    </row>
    <row r="5929" spans="1:11" x14ac:dyDescent="0.3">
      <c r="A5929" s="1">
        <v>45302</v>
      </c>
      <c r="B5929" t="s">
        <v>19</v>
      </c>
      <c r="C5929" t="s">
        <v>20</v>
      </c>
      <c r="D5929">
        <v>62</v>
      </c>
      <c r="E5929" s="2">
        <v>30000</v>
      </c>
      <c r="F5929">
        <f t="shared" si="460"/>
        <v>2024</v>
      </c>
      <c r="G5929" t="str">
        <f t="shared" si="461"/>
        <v>January</v>
      </c>
      <c r="H5929">
        <f t="shared" si="462"/>
        <v>1</v>
      </c>
      <c r="I5929" t="str">
        <f t="shared" si="463"/>
        <v>Thursday</v>
      </c>
      <c r="J5929" s="2">
        <f t="shared" si="464"/>
        <v>1860000</v>
      </c>
      <c r="K5929" s="2"/>
    </row>
    <row r="5930" spans="1:11" x14ac:dyDescent="0.3">
      <c r="A5930" s="1">
        <v>45303</v>
      </c>
      <c r="B5930" t="s">
        <v>5</v>
      </c>
      <c r="C5930" t="s">
        <v>6</v>
      </c>
      <c r="D5930">
        <v>119</v>
      </c>
      <c r="E5930" s="2">
        <v>50000</v>
      </c>
      <c r="F5930">
        <f t="shared" si="460"/>
        <v>2024</v>
      </c>
      <c r="G5930" t="str">
        <f t="shared" si="461"/>
        <v>January</v>
      </c>
      <c r="H5930">
        <f t="shared" si="462"/>
        <v>1</v>
      </c>
      <c r="I5930" t="str">
        <f t="shared" si="463"/>
        <v>Friday</v>
      </c>
      <c r="J5930" s="2">
        <f t="shared" si="464"/>
        <v>5950000</v>
      </c>
      <c r="K5930" s="2"/>
    </row>
    <row r="5931" spans="1:11" x14ac:dyDescent="0.3">
      <c r="A5931" s="1">
        <v>45303</v>
      </c>
      <c r="B5931" t="s">
        <v>7</v>
      </c>
      <c r="C5931" t="s">
        <v>8</v>
      </c>
      <c r="D5931">
        <v>90</v>
      </c>
      <c r="E5931" s="2">
        <v>35000</v>
      </c>
      <c r="F5931">
        <f t="shared" si="460"/>
        <v>2024</v>
      </c>
      <c r="G5931" t="str">
        <f t="shared" si="461"/>
        <v>January</v>
      </c>
      <c r="H5931">
        <f t="shared" si="462"/>
        <v>1</v>
      </c>
      <c r="I5931" t="str">
        <f t="shared" si="463"/>
        <v>Friday</v>
      </c>
      <c r="J5931" s="2">
        <f t="shared" si="464"/>
        <v>3150000</v>
      </c>
      <c r="K5931" s="2"/>
    </row>
    <row r="5932" spans="1:11" x14ac:dyDescent="0.3">
      <c r="A5932" s="1">
        <v>45303</v>
      </c>
      <c r="B5932" t="s">
        <v>9</v>
      </c>
      <c r="C5932" t="s">
        <v>10</v>
      </c>
      <c r="D5932">
        <v>111</v>
      </c>
      <c r="E5932" s="2">
        <v>45000</v>
      </c>
      <c r="F5932">
        <f t="shared" si="460"/>
        <v>2024</v>
      </c>
      <c r="G5932" t="str">
        <f t="shared" si="461"/>
        <v>January</v>
      </c>
      <c r="H5932">
        <f t="shared" si="462"/>
        <v>1</v>
      </c>
      <c r="I5932" t="str">
        <f t="shared" si="463"/>
        <v>Friday</v>
      </c>
      <c r="J5932" s="2">
        <f t="shared" si="464"/>
        <v>4995000</v>
      </c>
      <c r="K5932" s="2"/>
    </row>
    <row r="5933" spans="1:11" x14ac:dyDescent="0.3">
      <c r="A5933" s="1">
        <v>45303</v>
      </c>
      <c r="B5933" t="s">
        <v>11</v>
      </c>
      <c r="C5933" t="s">
        <v>12</v>
      </c>
      <c r="D5933">
        <v>57</v>
      </c>
      <c r="E5933" s="2">
        <v>60000</v>
      </c>
      <c r="F5933">
        <f t="shared" si="460"/>
        <v>2024</v>
      </c>
      <c r="G5933" t="str">
        <f t="shared" si="461"/>
        <v>January</v>
      </c>
      <c r="H5933">
        <f t="shared" si="462"/>
        <v>1</v>
      </c>
      <c r="I5933" t="str">
        <f t="shared" si="463"/>
        <v>Friday</v>
      </c>
      <c r="J5933" s="2">
        <f t="shared" si="464"/>
        <v>3420000</v>
      </c>
      <c r="K5933" s="2"/>
    </row>
    <row r="5934" spans="1:11" x14ac:dyDescent="0.3">
      <c r="A5934" s="1">
        <v>45303</v>
      </c>
      <c r="B5934" t="s">
        <v>13</v>
      </c>
      <c r="C5934" t="s">
        <v>14</v>
      </c>
      <c r="D5934">
        <v>128</v>
      </c>
      <c r="E5934" s="2">
        <v>20000</v>
      </c>
      <c r="F5934">
        <f t="shared" si="460"/>
        <v>2024</v>
      </c>
      <c r="G5934" t="str">
        <f t="shared" si="461"/>
        <v>January</v>
      </c>
      <c r="H5934">
        <f t="shared" si="462"/>
        <v>1</v>
      </c>
      <c r="I5934" t="str">
        <f t="shared" si="463"/>
        <v>Friday</v>
      </c>
      <c r="J5934" s="2">
        <f t="shared" si="464"/>
        <v>2560000</v>
      </c>
      <c r="K5934" s="2"/>
    </row>
    <row r="5935" spans="1:11" x14ac:dyDescent="0.3">
      <c r="A5935" s="1">
        <v>45303</v>
      </c>
      <c r="B5935" t="s">
        <v>15</v>
      </c>
      <c r="C5935" t="s">
        <v>16</v>
      </c>
      <c r="D5935">
        <v>195</v>
      </c>
      <c r="E5935" s="2">
        <v>5000</v>
      </c>
      <c r="F5935">
        <f t="shared" si="460"/>
        <v>2024</v>
      </c>
      <c r="G5935" t="str">
        <f t="shared" si="461"/>
        <v>January</v>
      </c>
      <c r="H5935">
        <f t="shared" si="462"/>
        <v>1</v>
      </c>
      <c r="I5935" t="str">
        <f t="shared" si="463"/>
        <v>Friday</v>
      </c>
      <c r="J5935" s="2">
        <f t="shared" si="464"/>
        <v>975000</v>
      </c>
      <c r="K5935" s="2"/>
    </row>
    <row r="5936" spans="1:11" x14ac:dyDescent="0.3">
      <c r="A5936" s="1">
        <v>45303</v>
      </c>
      <c r="B5936" t="s">
        <v>17</v>
      </c>
      <c r="C5936" t="s">
        <v>18</v>
      </c>
      <c r="D5936">
        <v>87</v>
      </c>
      <c r="E5936" s="2">
        <v>25000</v>
      </c>
      <c r="F5936">
        <f t="shared" si="460"/>
        <v>2024</v>
      </c>
      <c r="G5936" t="str">
        <f t="shared" si="461"/>
        <v>January</v>
      </c>
      <c r="H5936">
        <f t="shared" si="462"/>
        <v>1</v>
      </c>
      <c r="I5936" t="str">
        <f t="shared" si="463"/>
        <v>Friday</v>
      </c>
      <c r="J5936" s="2">
        <f t="shared" si="464"/>
        <v>2175000</v>
      </c>
      <c r="K5936" s="2"/>
    </row>
    <row r="5937" spans="1:11" x14ac:dyDescent="0.3">
      <c r="A5937" s="1">
        <v>45303</v>
      </c>
      <c r="B5937" t="s">
        <v>19</v>
      </c>
      <c r="C5937" t="s">
        <v>20</v>
      </c>
      <c r="D5937">
        <v>62</v>
      </c>
      <c r="E5937" s="2">
        <v>30000</v>
      </c>
      <c r="F5937">
        <f t="shared" si="460"/>
        <v>2024</v>
      </c>
      <c r="G5937" t="str">
        <f t="shared" si="461"/>
        <v>January</v>
      </c>
      <c r="H5937">
        <f t="shared" si="462"/>
        <v>1</v>
      </c>
      <c r="I5937" t="str">
        <f t="shared" si="463"/>
        <v>Friday</v>
      </c>
      <c r="J5937" s="2">
        <f t="shared" si="464"/>
        <v>1860000</v>
      </c>
      <c r="K5937" s="2"/>
    </row>
    <row r="5938" spans="1:11" x14ac:dyDescent="0.3">
      <c r="A5938" s="1">
        <v>45304</v>
      </c>
      <c r="B5938" t="s">
        <v>5</v>
      </c>
      <c r="C5938" t="s">
        <v>6</v>
      </c>
      <c r="D5938">
        <v>123</v>
      </c>
      <c r="E5938" s="2">
        <v>50000</v>
      </c>
      <c r="F5938">
        <f t="shared" si="460"/>
        <v>2024</v>
      </c>
      <c r="G5938" t="str">
        <f t="shared" si="461"/>
        <v>January</v>
      </c>
      <c r="H5938">
        <f t="shared" si="462"/>
        <v>1</v>
      </c>
      <c r="I5938" t="str">
        <f t="shared" si="463"/>
        <v>Saturday</v>
      </c>
      <c r="J5938" s="2">
        <f t="shared" si="464"/>
        <v>6150000</v>
      </c>
      <c r="K5938" s="2"/>
    </row>
    <row r="5939" spans="1:11" x14ac:dyDescent="0.3">
      <c r="A5939" s="1">
        <v>45304</v>
      </c>
      <c r="B5939" t="s">
        <v>7</v>
      </c>
      <c r="C5939" t="s">
        <v>8</v>
      </c>
      <c r="D5939">
        <v>85</v>
      </c>
      <c r="E5939" s="2">
        <v>35000</v>
      </c>
      <c r="F5939">
        <f t="shared" si="460"/>
        <v>2024</v>
      </c>
      <c r="G5939" t="str">
        <f t="shared" si="461"/>
        <v>January</v>
      </c>
      <c r="H5939">
        <f t="shared" si="462"/>
        <v>1</v>
      </c>
      <c r="I5939" t="str">
        <f t="shared" si="463"/>
        <v>Saturday</v>
      </c>
      <c r="J5939" s="2">
        <f t="shared" si="464"/>
        <v>2975000</v>
      </c>
      <c r="K5939" s="2"/>
    </row>
    <row r="5940" spans="1:11" x14ac:dyDescent="0.3">
      <c r="A5940" s="1">
        <v>45304</v>
      </c>
      <c r="B5940" t="s">
        <v>9</v>
      </c>
      <c r="C5940" t="s">
        <v>10</v>
      </c>
      <c r="D5940">
        <v>121</v>
      </c>
      <c r="E5940" s="2">
        <v>45000</v>
      </c>
      <c r="F5940">
        <f t="shared" si="460"/>
        <v>2024</v>
      </c>
      <c r="G5940" t="str">
        <f t="shared" si="461"/>
        <v>January</v>
      </c>
      <c r="H5940">
        <f t="shared" si="462"/>
        <v>1</v>
      </c>
      <c r="I5940" t="str">
        <f t="shared" si="463"/>
        <v>Saturday</v>
      </c>
      <c r="J5940" s="2">
        <f t="shared" si="464"/>
        <v>5445000</v>
      </c>
      <c r="K5940" s="2"/>
    </row>
    <row r="5941" spans="1:11" x14ac:dyDescent="0.3">
      <c r="A5941" s="1">
        <v>45304</v>
      </c>
      <c r="B5941" t="s">
        <v>11</v>
      </c>
      <c r="C5941" t="s">
        <v>12</v>
      </c>
      <c r="D5941">
        <v>56</v>
      </c>
      <c r="E5941" s="2">
        <v>60000</v>
      </c>
      <c r="F5941">
        <f t="shared" si="460"/>
        <v>2024</v>
      </c>
      <c r="G5941" t="str">
        <f t="shared" si="461"/>
        <v>January</v>
      </c>
      <c r="H5941">
        <f t="shared" si="462"/>
        <v>1</v>
      </c>
      <c r="I5941" t="str">
        <f t="shared" si="463"/>
        <v>Saturday</v>
      </c>
      <c r="J5941" s="2">
        <f t="shared" si="464"/>
        <v>3360000</v>
      </c>
      <c r="K5941" s="2"/>
    </row>
    <row r="5942" spans="1:11" x14ac:dyDescent="0.3">
      <c r="A5942" s="1">
        <v>45304</v>
      </c>
      <c r="B5942" t="s">
        <v>13</v>
      </c>
      <c r="C5942" t="s">
        <v>14</v>
      </c>
      <c r="D5942">
        <v>120</v>
      </c>
      <c r="E5942" s="2">
        <v>20000</v>
      </c>
      <c r="F5942">
        <f t="shared" si="460"/>
        <v>2024</v>
      </c>
      <c r="G5942" t="str">
        <f t="shared" si="461"/>
        <v>January</v>
      </c>
      <c r="H5942">
        <f t="shared" si="462"/>
        <v>1</v>
      </c>
      <c r="I5942" t="str">
        <f t="shared" si="463"/>
        <v>Saturday</v>
      </c>
      <c r="J5942" s="2">
        <f t="shared" si="464"/>
        <v>2400000</v>
      </c>
      <c r="K5942" s="2"/>
    </row>
    <row r="5943" spans="1:11" x14ac:dyDescent="0.3">
      <c r="A5943" s="1">
        <v>45304</v>
      </c>
      <c r="B5943" t="s">
        <v>15</v>
      </c>
      <c r="C5943" t="s">
        <v>16</v>
      </c>
      <c r="D5943">
        <v>187</v>
      </c>
      <c r="E5943" s="2">
        <v>5000</v>
      </c>
      <c r="F5943">
        <f t="shared" si="460"/>
        <v>2024</v>
      </c>
      <c r="G5943" t="str">
        <f t="shared" si="461"/>
        <v>January</v>
      </c>
      <c r="H5943">
        <f t="shared" si="462"/>
        <v>1</v>
      </c>
      <c r="I5943" t="str">
        <f t="shared" si="463"/>
        <v>Saturday</v>
      </c>
      <c r="J5943" s="2">
        <f t="shared" si="464"/>
        <v>935000</v>
      </c>
      <c r="K5943" s="2"/>
    </row>
    <row r="5944" spans="1:11" x14ac:dyDescent="0.3">
      <c r="A5944" s="1">
        <v>45304</v>
      </c>
      <c r="B5944" t="s">
        <v>17</v>
      </c>
      <c r="C5944" t="s">
        <v>18</v>
      </c>
      <c r="D5944">
        <v>95</v>
      </c>
      <c r="E5944" s="2">
        <v>25000</v>
      </c>
      <c r="F5944">
        <f t="shared" si="460"/>
        <v>2024</v>
      </c>
      <c r="G5944" t="str">
        <f t="shared" si="461"/>
        <v>January</v>
      </c>
      <c r="H5944">
        <f t="shared" si="462"/>
        <v>1</v>
      </c>
      <c r="I5944" t="str">
        <f t="shared" si="463"/>
        <v>Saturday</v>
      </c>
      <c r="J5944" s="2">
        <f t="shared" si="464"/>
        <v>2375000</v>
      </c>
      <c r="K5944" s="2"/>
    </row>
    <row r="5945" spans="1:11" x14ac:dyDescent="0.3">
      <c r="A5945" s="1">
        <v>45304</v>
      </c>
      <c r="B5945" t="s">
        <v>19</v>
      </c>
      <c r="C5945" t="s">
        <v>20</v>
      </c>
      <c r="D5945">
        <v>64</v>
      </c>
      <c r="E5945" s="2">
        <v>30000</v>
      </c>
      <c r="F5945">
        <f t="shared" si="460"/>
        <v>2024</v>
      </c>
      <c r="G5945" t="str">
        <f t="shared" si="461"/>
        <v>January</v>
      </c>
      <c r="H5945">
        <f t="shared" si="462"/>
        <v>1</v>
      </c>
      <c r="I5945" t="str">
        <f t="shared" si="463"/>
        <v>Saturday</v>
      </c>
      <c r="J5945" s="2">
        <f t="shared" si="464"/>
        <v>1920000</v>
      </c>
      <c r="K5945" s="2"/>
    </row>
    <row r="5946" spans="1:11" x14ac:dyDescent="0.3">
      <c r="A5946" s="1">
        <v>45305</v>
      </c>
      <c r="B5946" t="s">
        <v>5</v>
      </c>
      <c r="C5946" t="s">
        <v>6</v>
      </c>
      <c r="D5946">
        <v>129</v>
      </c>
      <c r="E5946" s="2">
        <v>50000</v>
      </c>
      <c r="F5946">
        <f t="shared" si="460"/>
        <v>2024</v>
      </c>
      <c r="G5946" t="str">
        <f t="shared" si="461"/>
        <v>January</v>
      </c>
      <c r="H5946">
        <f t="shared" si="462"/>
        <v>1</v>
      </c>
      <c r="I5946" t="str">
        <f t="shared" si="463"/>
        <v>Sunday</v>
      </c>
      <c r="J5946" s="2">
        <f t="shared" si="464"/>
        <v>6450000</v>
      </c>
      <c r="K5946" s="2"/>
    </row>
    <row r="5947" spans="1:11" x14ac:dyDescent="0.3">
      <c r="A5947" s="1">
        <v>45305</v>
      </c>
      <c r="B5947" t="s">
        <v>7</v>
      </c>
      <c r="C5947" t="s">
        <v>8</v>
      </c>
      <c r="D5947">
        <v>81</v>
      </c>
      <c r="E5947" s="2">
        <v>35000</v>
      </c>
      <c r="F5947">
        <f t="shared" si="460"/>
        <v>2024</v>
      </c>
      <c r="G5947" t="str">
        <f t="shared" si="461"/>
        <v>January</v>
      </c>
      <c r="H5947">
        <f t="shared" si="462"/>
        <v>1</v>
      </c>
      <c r="I5947" t="str">
        <f t="shared" si="463"/>
        <v>Sunday</v>
      </c>
      <c r="J5947" s="2">
        <f t="shared" si="464"/>
        <v>2835000</v>
      </c>
      <c r="K5947" s="2"/>
    </row>
    <row r="5948" spans="1:11" x14ac:dyDescent="0.3">
      <c r="A5948" s="1">
        <v>45305</v>
      </c>
      <c r="B5948" t="s">
        <v>9</v>
      </c>
      <c r="C5948" t="s">
        <v>10</v>
      </c>
      <c r="D5948">
        <v>121</v>
      </c>
      <c r="E5948" s="2">
        <v>45000</v>
      </c>
      <c r="F5948">
        <f t="shared" si="460"/>
        <v>2024</v>
      </c>
      <c r="G5948" t="str">
        <f t="shared" si="461"/>
        <v>January</v>
      </c>
      <c r="H5948">
        <f t="shared" si="462"/>
        <v>1</v>
      </c>
      <c r="I5948" t="str">
        <f t="shared" si="463"/>
        <v>Sunday</v>
      </c>
      <c r="J5948" s="2">
        <f t="shared" si="464"/>
        <v>5445000</v>
      </c>
      <c r="K5948" s="2"/>
    </row>
    <row r="5949" spans="1:11" x14ac:dyDescent="0.3">
      <c r="A5949" s="1">
        <v>45305</v>
      </c>
      <c r="B5949" t="s">
        <v>11</v>
      </c>
      <c r="C5949" t="s">
        <v>12</v>
      </c>
      <c r="D5949">
        <v>55</v>
      </c>
      <c r="E5949" s="2">
        <v>60000</v>
      </c>
      <c r="F5949">
        <f t="shared" si="460"/>
        <v>2024</v>
      </c>
      <c r="G5949" t="str">
        <f t="shared" si="461"/>
        <v>January</v>
      </c>
      <c r="H5949">
        <f t="shared" si="462"/>
        <v>1</v>
      </c>
      <c r="I5949" t="str">
        <f t="shared" si="463"/>
        <v>Sunday</v>
      </c>
      <c r="J5949" s="2">
        <f t="shared" si="464"/>
        <v>3300000</v>
      </c>
      <c r="K5949" s="2"/>
    </row>
    <row r="5950" spans="1:11" x14ac:dyDescent="0.3">
      <c r="A5950" s="1">
        <v>45305</v>
      </c>
      <c r="B5950" t="s">
        <v>13</v>
      </c>
      <c r="C5950" t="s">
        <v>14</v>
      </c>
      <c r="D5950">
        <v>121</v>
      </c>
      <c r="E5950" s="2">
        <v>20000</v>
      </c>
      <c r="F5950">
        <f t="shared" si="460"/>
        <v>2024</v>
      </c>
      <c r="G5950" t="str">
        <f t="shared" si="461"/>
        <v>January</v>
      </c>
      <c r="H5950">
        <f t="shared" si="462"/>
        <v>1</v>
      </c>
      <c r="I5950" t="str">
        <f t="shared" si="463"/>
        <v>Sunday</v>
      </c>
      <c r="J5950" s="2">
        <f t="shared" si="464"/>
        <v>2420000</v>
      </c>
      <c r="K5950" s="2"/>
    </row>
    <row r="5951" spans="1:11" x14ac:dyDescent="0.3">
      <c r="A5951" s="1">
        <v>45305</v>
      </c>
      <c r="B5951" t="s">
        <v>15</v>
      </c>
      <c r="C5951" t="s">
        <v>16</v>
      </c>
      <c r="D5951">
        <v>204</v>
      </c>
      <c r="E5951" s="2">
        <v>5000</v>
      </c>
      <c r="F5951">
        <f t="shared" si="460"/>
        <v>2024</v>
      </c>
      <c r="G5951" t="str">
        <f t="shared" si="461"/>
        <v>January</v>
      </c>
      <c r="H5951">
        <f t="shared" si="462"/>
        <v>1</v>
      </c>
      <c r="I5951" t="str">
        <f t="shared" si="463"/>
        <v>Sunday</v>
      </c>
      <c r="J5951" s="2">
        <f t="shared" si="464"/>
        <v>1020000</v>
      </c>
      <c r="K5951" s="2"/>
    </row>
    <row r="5952" spans="1:11" x14ac:dyDescent="0.3">
      <c r="A5952" s="1">
        <v>45305</v>
      </c>
      <c r="B5952" t="s">
        <v>17</v>
      </c>
      <c r="C5952" t="s">
        <v>18</v>
      </c>
      <c r="D5952">
        <v>92</v>
      </c>
      <c r="E5952" s="2">
        <v>25000</v>
      </c>
      <c r="F5952">
        <f t="shared" si="460"/>
        <v>2024</v>
      </c>
      <c r="G5952" t="str">
        <f t="shared" si="461"/>
        <v>January</v>
      </c>
      <c r="H5952">
        <f t="shared" si="462"/>
        <v>1</v>
      </c>
      <c r="I5952" t="str">
        <f t="shared" si="463"/>
        <v>Sunday</v>
      </c>
      <c r="J5952" s="2">
        <f t="shared" si="464"/>
        <v>2300000</v>
      </c>
      <c r="K5952" s="2"/>
    </row>
    <row r="5953" spans="1:11" x14ac:dyDescent="0.3">
      <c r="A5953" s="1">
        <v>45305</v>
      </c>
      <c r="B5953" t="s">
        <v>19</v>
      </c>
      <c r="C5953" t="s">
        <v>20</v>
      </c>
      <c r="D5953">
        <v>58</v>
      </c>
      <c r="E5953" s="2">
        <v>30000</v>
      </c>
      <c r="F5953">
        <f t="shared" si="460"/>
        <v>2024</v>
      </c>
      <c r="G5953" t="str">
        <f t="shared" si="461"/>
        <v>January</v>
      </c>
      <c r="H5953">
        <f t="shared" si="462"/>
        <v>1</v>
      </c>
      <c r="I5953" t="str">
        <f t="shared" si="463"/>
        <v>Sunday</v>
      </c>
      <c r="J5953" s="2">
        <f t="shared" si="464"/>
        <v>1740000</v>
      </c>
      <c r="K5953" s="2"/>
    </row>
    <row r="5954" spans="1:11" x14ac:dyDescent="0.3">
      <c r="A5954" s="1">
        <v>45306</v>
      </c>
      <c r="B5954" t="s">
        <v>5</v>
      </c>
      <c r="C5954" t="s">
        <v>6</v>
      </c>
      <c r="D5954">
        <v>115</v>
      </c>
      <c r="E5954" s="2">
        <v>50000</v>
      </c>
      <c r="F5954">
        <f t="shared" ref="F5954:F6017" si="465">YEAR(A5954)</f>
        <v>2024</v>
      </c>
      <c r="G5954" t="str">
        <f t="shared" ref="G5954:G6017" si="466">TEXT(A5954,"mmmm")</f>
        <v>January</v>
      </c>
      <c r="H5954">
        <f t="shared" ref="H5954:H6017" si="467">ROUNDUP(MONTH(A5954)/3,0)</f>
        <v>1</v>
      </c>
      <c r="I5954" t="str">
        <f t="shared" ref="I5954:I6017" si="468">TEXT(A5954,"dddd")</f>
        <v>Monday</v>
      </c>
      <c r="J5954" s="2">
        <f t="shared" ref="J5954:J6017" si="469">D5954*E5954</f>
        <v>5750000</v>
      </c>
      <c r="K5954" s="2"/>
    </row>
    <row r="5955" spans="1:11" x14ac:dyDescent="0.3">
      <c r="A5955" s="1">
        <v>45306</v>
      </c>
      <c r="B5955" t="s">
        <v>7</v>
      </c>
      <c r="C5955" t="s">
        <v>8</v>
      </c>
      <c r="D5955">
        <v>76</v>
      </c>
      <c r="E5955" s="2">
        <v>35000</v>
      </c>
      <c r="F5955">
        <f t="shared" si="465"/>
        <v>2024</v>
      </c>
      <c r="G5955" t="str">
        <f t="shared" si="466"/>
        <v>January</v>
      </c>
      <c r="H5955">
        <f t="shared" si="467"/>
        <v>1</v>
      </c>
      <c r="I5955" t="str">
        <f t="shared" si="468"/>
        <v>Monday</v>
      </c>
      <c r="J5955" s="2">
        <f t="shared" si="469"/>
        <v>2660000</v>
      </c>
      <c r="K5955" s="2"/>
    </row>
    <row r="5956" spans="1:11" x14ac:dyDescent="0.3">
      <c r="A5956" s="1">
        <v>45306</v>
      </c>
      <c r="B5956" t="s">
        <v>9</v>
      </c>
      <c r="C5956" t="s">
        <v>10</v>
      </c>
      <c r="D5956">
        <v>120</v>
      </c>
      <c r="E5956" s="2">
        <v>45000</v>
      </c>
      <c r="F5956">
        <f t="shared" si="465"/>
        <v>2024</v>
      </c>
      <c r="G5956" t="str">
        <f t="shared" si="466"/>
        <v>January</v>
      </c>
      <c r="H5956">
        <f t="shared" si="467"/>
        <v>1</v>
      </c>
      <c r="I5956" t="str">
        <f t="shared" si="468"/>
        <v>Monday</v>
      </c>
      <c r="J5956" s="2">
        <f t="shared" si="469"/>
        <v>5400000</v>
      </c>
      <c r="K5956" s="2"/>
    </row>
    <row r="5957" spans="1:11" x14ac:dyDescent="0.3">
      <c r="A5957" s="1">
        <v>45306</v>
      </c>
      <c r="B5957" t="s">
        <v>11</v>
      </c>
      <c r="C5957" t="s">
        <v>12</v>
      </c>
      <c r="D5957">
        <v>58</v>
      </c>
      <c r="E5957" s="2">
        <v>60000</v>
      </c>
      <c r="F5957">
        <f t="shared" si="465"/>
        <v>2024</v>
      </c>
      <c r="G5957" t="str">
        <f t="shared" si="466"/>
        <v>January</v>
      </c>
      <c r="H5957">
        <f t="shared" si="467"/>
        <v>1</v>
      </c>
      <c r="I5957" t="str">
        <f t="shared" si="468"/>
        <v>Monday</v>
      </c>
      <c r="J5957" s="2">
        <f t="shared" si="469"/>
        <v>3480000</v>
      </c>
      <c r="K5957" s="2"/>
    </row>
    <row r="5958" spans="1:11" x14ac:dyDescent="0.3">
      <c r="A5958" s="1">
        <v>45306</v>
      </c>
      <c r="B5958" t="s">
        <v>13</v>
      </c>
      <c r="C5958" t="s">
        <v>14</v>
      </c>
      <c r="D5958">
        <v>125</v>
      </c>
      <c r="E5958" s="2">
        <v>20000</v>
      </c>
      <c r="F5958">
        <f t="shared" si="465"/>
        <v>2024</v>
      </c>
      <c r="G5958" t="str">
        <f t="shared" si="466"/>
        <v>January</v>
      </c>
      <c r="H5958">
        <f t="shared" si="467"/>
        <v>1</v>
      </c>
      <c r="I5958" t="str">
        <f t="shared" si="468"/>
        <v>Monday</v>
      </c>
      <c r="J5958" s="2">
        <f t="shared" si="469"/>
        <v>2500000</v>
      </c>
      <c r="K5958" s="2"/>
    </row>
    <row r="5959" spans="1:11" x14ac:dyDescent="0.3">
      <c r="A5959" s="1">
        <v>45306</v>
      </c>
      <c r="B5959" t="s">
        <v>15</v>
      </c>
      <c r="C5959" t="s">
        <v>16</v>
      </c>
      <c r="D5959">
        <v>190</v>
      </c>
      <c r="E5959" s="2">
        <v>5000</v>
      </c>
      <c r="F5959">
        <f t="shared" si="465"/>
        <v>2024</v>
      </c>
      <c r="G5959" t="str">
        <f t="shared" si="466"/>
        <v>January</v>
      </c>
      <c r="H5959">
        <f t="shared" si="467"/>
        <v>1</v>
      </c>
      <c r="I5959" t="str">
        <f t="shared" si="468"/>
        <v>Monday</v>
      </c>
      <c r="J5959" s="2">
        <f t="shared" si="469"/>
        <v>950000</v>
      </c>
      <c r="K5959" s="2"/>
    </row>
    <row r="5960" spans="1:11" x14ac:dyDescent="0.3">
      <c r="A5960" s="1">
        <v>45306</v>
      </c>
      <c r="B5960" t="s">
        <v>17</v>
      </c>
      <c r="C5960" t="s">
        <v>18</v>
      </c>
      <c r="D5960">
        <v>88</v>
      </c>
      <c r="E5960" s="2">
        <v>25000</v>
      </c>
      <c r="F5960">
        <f t="shared" si="465"/>
        <v>2024</v>
      </c>
      <c r="G5960" t="str">
        <f t="shared" si="466"/>
        <v>January</v>
      </c>
      <c r="H5960">
        <f t="shared" si="467"/>
        <v>1</v>
      </c>
      <c r="I5960" t="str">
        <f t="shared" si="468"/>
        <v>Monday</v>
      </c>
      <c r="J5960" s="2">
        <f t="shared" si="469"/>
        <v>2200000</v>
      </c>
      <c r="K5960" s="2"/>
    </row>
    <row r="5961" spans="1:11" x14ac:dyDescent="0.3">
      <c r="A5961" s="1">
        <v>45306</v>
      </c>
      <c r="B5961" t="s">
        <v>19</v>
      </c>
      <c r="C5961" t="s">
        <v>20</v>
      </c>
      <c r="D5961">
        <v>57</v>
      </c>
      <c r="E5961" s="2">
        <v>30000</v>
      </c>
      <c r="F5961">
        <f t="shared" si="465"/>
        <v>2024</v>
      </c>
      <c r="G5961" t="str">
        <f t="shared" si="466"/>
        <v>January</v>
      </c>
      <c r="H5961">
        <f t="shared" si="467"/>
        <v>1</v>
      </c>
      <c r="I5961" t="str">
        <f t="shared" si="468"/>
        <v>Monday</v>
      </c>
      <c r="J5961" s="2">
        <f t="shared" si="469"/>
        <v>1710000</v>
      </c>
      <c r="K5961" s="2"/>
    </row>
    <row r="5962" spans="1:11" x14ac:dyDescent="0.3">
      <c r="A5962" s="1">
        <v>45307</v>
      </c>
      <c r="B5962" t="s">
        <v>5</v>
      </c>
      <c r="C5962" t="s">
        <v>6</v>
      </c>
      <c r="D5962">
        <v>124</v>
      </c>
      <c r="E5962" s="2">
        <v>50000</v>
      </c>
      <c r="F5962">
        <f t="shared" si="465"/>
        <v>2024</v>
      </c>
      <c r="G5962" t="str">
        <f t="shared" si="466"/>
        <v>January</v>
      </c>
      <c r="H5962">
        <f t="shared" si="467"/>
        <v>1</v>
      </c>
      <c r="I5962" t="str">
        <f t="shared" si="468"/>
        <v>Tuesday</v>
      </c>
      <c r="J5962" s="2">
        <f t="shared" si="469"/>
        <v>6200000</v>
      </c>
      <c r="K5962" s="2"/>
    </row>
    <row r="5963" spans="1:11" x14ac:dyDescent="0.3">
      <c r="A5963" s="1">
        <v>45307</v>
      </c>
      <c r="B5963" t="s">
        <v>7</v>
      </c>
      <c r="C5963" t="s">
        <v>8</v>
      </c>
      <c r="D5963">
        <v>90</v>
      </c>
      <c r="E5963" s="2">
        <v>35000</v>
      </c>
      <c r="F5963">
        <f t="shared" si="465"/>
        <v>2024</v>
      </c>
      <c r="G5963" t="str">
        <f t="shared" si="466"/>
        <v>January</v>
      </c>
      <c r="H5963">
        <f t="shared" si="467"/>
        <v>1</v>
      </c>
      <c r="I5963" t="str">
        <f t="shared" si="468"/>
        <v>Tuesday</v>
      </c>
      <c r="J5963" s="2">
        <f t="shared" si="469"/>
        <v>3150000</v>
      </c>
      <c r="K5963" s="2"/>
    </row>
    <row r="5964" spans="1:11" x14ac:dyDescent="0.3">
      <c r="A5964" s="1">
        <v>45307</v>
      </c>
      <c r="B5964" t="s">
        <v>9</v>
      </c>
      <c r="C5964" t="s">
        <v>10</v>
      </c>
      <c r="D5964">
        <v>119</v>
      </c>
      <c r="E5964" s="2">
        <v>45000</v>
      </c>
      <c r="F5964">
        <f t="shared" si="465"/>
        <v>2024</v>
      </c>
      <c r="G5964" t="str">
        <f t="shared" si="466"/>
        <v>January</v>
      </c>
      <c r="H5964">
        <f t="shared" si="467"/>
        <v>1</v>
      </c>
      <c r="I5964" t="str">
        <f t="shared" si="468"/>
        <v>Tuesday</v>
      </c>
      <c r="J5964" s="2">
        <f t="shared" si="469"/>
        <v>5355000</v>
      </c>
      <c r="K5964" s="2"/>
    </row>
    <row r="5965" spans="1:11" x14ac:dyDescent="0.3">
      <c r="A5965" s="1">
        <v>45307</v>
      </c>
      <c r="B5965" t="s">
        <v>11</v>
      </c>
      <c r="C5965" t="s">
        <v>12</v>
      </c>
      <c r="D5965">
        <v>57</v>
      </c>
      <c r="E5965" s="2">
        <v>60000</v>
      </c>
      <c r="F5965">
        <f t="shared" si="465"/>
        <v>2024</v>
      </c>
      <c r="G5965" t="str">
        <f t="shared" si="466"/>
        <v>January</v>
      </c>
      <c r="H5965">
        <f t="shared" si="467"/>
        <v>1</v>
      </c>
      <c r="I5965" t="str">
        <f t="shared" si="468"/>
        <v>Tuesday</v>
      </c>
      <c r="J5965" s="2">
        <f t="shared" si="469"/>
        <v>3420000</v>
      </c>
      <c r="K5965" s="2"/>
    </row>
    <row r="5966" spans="1:11" x14ac:dyDescent="0.3">
      <c r="A5966" s="1">
        <v>45307</v>
      </c>
      <c r="B5966" t="s">
        <v>13</v>
      </c>
      <c r="C5966" t="s">
        <v>14</v>
      </c>
      <c r="D5966">
        <v>124</v>
      </c>
      <c r="E5966" s="2">
        <v>20000</v>
      </c>
      <c r="F5966">
        <f t="shared" si="465"/>
        <v>2024</v>
      </c>
      <c r="G5966" t="str">
        <f t="shared" si="466"/>
        <v>January</v>
      </c>
      <c r="H5966">
        <f t="shared" si="467"/>
        <v>1</v>
      </c>
      <c r="I5966" t="str">
        <f t="shared" si="468"/>
        <v>Tuesday</v>
      </c>
      <c r="J5966" s="2">
        <f t="shared" si="469"/>
        <v>2480000</v>
      </c>
      <c r="K5966" s="2"/>
    </row>
    <row r="5967" spans="1:11" x14ac:dyDescent="0.3">
      <c r="A5967" s="1">
        <v>45307</v>
      </c>
      <c r="B5967" t="s">
        <v>15</v>
      </c>
      <c r="C5967" t="s">
        <v>16</v>
      </c>
      <c r="D5967">
        <v>179</v>
      </c>
      <c r="E5967" s="2">
        <v>5000</v>
      </c>
      <c r="F5967">
        <f t="shared" si="465"/>
        <v>2024</v>
      </c>
      <c r="G5967" t="str">
        <f t="shared" si="466"/>
        <v>January</v>
      </c>
      <c r="H5967">
        <f t="shared" si="467"/>
        <v>1</v>
      </c>
      <c r="I5967" t="str">
        <f t="shared" si="468"/>
        <v>Tuesday</v>
      </c>
      <c r="J5967" s="2">
        <f t="shared" si="469"/>
        <v>895000</v>
      </c>
      <c r="K5967" s="2"/>
    </row>
    <row r="5968" spans="1:11" x14ac:dyDescent="0.3">
      <c r="A5968" s="1">
        <v>45307</v>
      </c>
      <c r="B5968" t="s">
        <v>17</v>
      </c>
      <c r="C5968" t="s">
        <v>18</v>
      </c>
      <c r="D5968">
        <v>93</v>
      </c>
      <c r="E5968" s="2">
        <v>25000</v>
      </c>
      <c r="F5968">
        <f t="shared" si="465"/>
        <v>2024</v>
      </c>
      <c r="G5968" t="str">
        <f t="shared" si="466"/>
        <v>January</v>
      </c>
      <c r="H5968">
        <f t="shared" si="467"/>
        <v>1</v>
      </c>
      <c r="I5968" t="str">
        <f t="shared" si="468"/>
        <v>Tuesday</v>
      </c>
      <c r="J5968" s="2">
        <f t="shared" si="469"/>
        <v>2325000</v>
      </c>
      <c r="K5968" s="2"/>
    </row>
    <row r="5969" spans="1:11" x14ac:dyDescent="0.3">
      <c r="A5969" s="1">
        <v>45307</v>
      </c>
      <c r="B5969" t="s">
        <v>19</v>
      </c>
      <c r="C5969" t="s">
        <v>20</v>
      </c>
      <c r="D5969">
        <v>55</v>
      </c>
      <c r="E5969" s="2">
        <v>30000</v>
      </c>
      <c r="F5969">
        <f t="shared" si="465"/>
        <v>2024</v>
      </c>
      <c r="G5969" t="str">
        <f t="shared" si="466"/>
        <v>January</v>
      </c>
      <c r="H5969">
        <f t="shared" si="467"/>
        <v>1</v>
      </c>
      <c r="I5969" t="str">
        <f t="shared" si="468"/>
        <v>Tuesday</v>
      </c>
      <c r="J5969" s="2">
        <f t="shared" si="469"/>
        <v>1650000</v>
      </c>
      <c r="K5969" s="2"/>
    </row>
    <row r="5970" spans="1:11" x14ac:dyDescent="0.3">
      <c r="A5970" s="1">
        <v>45308</v>
      </c>
      <c r="B5970" t="s">
        <v>5</v>
      </c>
      <c r="C5970" t="s">
        <v>6</v>
      </c>
      <c r="D5970">
        <v>122</v>
      </c>
      <c r="E5970" s="2">
        <v>50000</v>
      </c>
      <c r="F5970">
        <f t="shared" si="465"/>
        <v>2024</v>
      </c>
      <c r="G5970" t="str">
        <f t="shared" si="466"/>
        <v>January</v>
      </c>
      <c r="H5970">
        <f t="shared" si="467"/>
        <v>1</v>
      </c>
      <c r="I5970" t="str">
        <f t="shared" si="468"/>
        <v>Wednesday</v>
      </c>
      <c r="J5970" s="2">
        <f t="shared" si="469"/>
        <v>6100000</v>
      </c>
      <c r="K5970" s="2"/>
    </row>
    <row r="5971" spans="1:11" x14ac:dyDescent="0.3">
      <c r="A5971" s="1">
        <v>45308</v>
      </c>
      <c r="B5971" t="s">
        <v>7</v>
      </c>
      <c r="C5971" t="s">
        <v>8</v>
      </c>
      <c r="D5971">
        <v>93</v>
      </c>
      <c r="E5971" s="2">
        <v>35000</v>
      </c>
      <c r="F5971">
        <f t="shared" si="465"/>
        <v>2024</v>
      </c>
      <c r="G5971" t="str">
        <f t="shared" si="466"/>
        <v>January</v>
      </c>
      <c r="H5971">
        <f t="shared" si="467"/>
        <v>1</v>
      </c>
      <c r="I5971" t="str">
        <f t="shared" si="468"/>
        <v>Wednesday</v>
      </c>
      <c r="J5971" s="2">
        <f t="shared" si="469"/>
        <v>3255000</v>
      </c>
      <c r="K5971" s="2"/>
    </row>
    <row r="5972" spans="1:11" x14ac:dyDescent="0.3">
      <c r="A5972" s="1">
        <v>45308</v>
      </c>
      <c r="B5972" t="s">
        <v>9</v>
      </c>
      <c r="C5972" t="s">
        <v>10</v>
      </c>
      <c r="D5972">
        <v>120</v>
      </c>
      <c r="E5972" s="2">
        <v>45000</v>
      </c>
      <c r="F5972">
        <f t="shared" si="465"/>
        <v>2024</v>
      </c>
      <c r="G5972" t="str">
        <f t="shared" si="466"/>
        <v>January</v>
      </c>
      <c r="H5972">
        <f t="shared" si="467"/>
        <v>1</v>
      </c>
      <c r="I5972" t="str">
        <f t="shared" si="468"/>
        <v>Wednesday</v>
      </c>
      <c r="J5972" s="2">
        <f t="shared" si="469"/>
        <v>5400000</v>
      </c>
      <c r="K5972" s="2"/>
    </row>
    <row r="5973" spans="1:11" x14ac:dyDescent="0.3">
      <c r="A5973" s="1">
        <v>45308</v>
      </c>
      <c r="B5973" t="s">
        <v>11</v>
      </c>
      <c r="C5973" t="s">
        <v>12</v>
      </c>
      <c r="D5973">
        <v>53</v>
      </c>
      <c r="E5973" s="2">
        <v>60000</v>
      </c>
      <c r="F5973">
        <f t="shared" si="465"/>
        <v>2024</v>
      </c>
      <c r="G5973" t="str">
        <f t="shared" si="466"/>
        <v>January</v>
      </c>
      <c r="H5973">
        <f t="shared" si="467"/>
        <v>1</v>
      </c>
      <c r="I5973" t="str">
        <f t="shared" si="468"/>
        <v>Wednesday</v>
      </c>
      <c r="J5973" s="2">
        <f t="shared" si="469"/>
        <v>3180000</v>
      </c>
      <c r="K5973" s="2"/>
    </row>
    <row r="5974" spans="1:11" x14ac:dyDescent="0.3">
      <c r="A5974" s="1">
        <v>45308</v>
      </c>
      <c r="B5974" t="s">
        <v>13</v>
      </c>
      <c r="C5974" t="s">
        <v>14</v>
      </c>
      <c r="D5974">
        <v>128</v>
      </c>
      <c r="E5974" s="2">
        <v>20000</v>
      </c>
      <c r="F5974">
        <f t="shared" si="465"/>
        <v>2024</v>
      </c>
      <c r="G5974" t="str">
        <f t="shared" si="466"/>
        <v>January</v>
      </c>
      <c r="H5974">
        <f t="shared" si="467"/>
        <v>1</v>
      </c>
      <c r="I5974" t="str">
        <f t="shared" si="468"/>
        <v>Wednesday</v>
      </c>
      <c r="J5974" s="2">
        <f t="shared" si="469"/>
        <v>2560000</v>
      </c>
      <c r="K5974" s="2"/>
    </row>
    <row r="5975" spans="1:11" x14ac:dyDescent="0.3">
      <c r="A5975" s="1">
        <v>45308</v>
      </c>
      <c r="B5975" t="s">
        <v>15</v>
      </c>
      <c r="C5975" t="s">
        <v>16</v>
      </c>
      <c r="D5975">
        <v>197</v>
      </c>
      <c r="E5975" s="2">
        <v>5000</v>
      </c>
      <c r="F5975">
        <f t="shared" si="465"/>
        <v>2024</v>
      </c>
      <c r="G5975" t="str">
        <f t="shared" si="466"/>
        <v>January</v>
      </c>
      <c r="H5975">
        <f t="shared" si="467"/>
        <v>1</v>
      </c>
      <c r="I5975" t="str">
        <f t="shared" si="468"/>
        <v>Wednesday</v>
      </c>
      <c r="J5975" s="2">
        <f t="shared" si="469"/>
        <v>985000</v>
      </c>
      <c r="K5975" s="2"/>
    </row>
    <row r="5976" spans="1:11" x14ac:dyDescent="0.3">
      <c r="A5976" s="1">
        <v>45308</v>
      </c>
      <c r="B5976" t="s">
        <v>17</v>
      </c>
      <c r="C5976" t="s">
        <v>18</v>
      </c>
      <c r="D5976">
        <v>97</v>
      </c>
      <c r="E5976" s="2">
        <v>25000</v>
      </c>
      <c r="F5976">
        <f t="shared" si="465"/>
        <v>2024</v>
      </c>
      <c r="G5976" t="str">
        <f t="shared" si="466"/>
        <v>January</v>
      </c>
      <c r="H5976">
        <f t="shared" si="467"/>
        <v>1</v>
      </c>
      <c r="I5976" t="str">
        <f t="shared" si="468"/>
        <v>Wednesday</v>
      </c>
      <c r="J5976" s="2">
        <f t="shared" si="469"/>
        <v>2425000</v>
      </c>
      <c r="K5976" s="2"/>
    </row>
    <row r="5977" spans="1:11" x14ac:dyDescent="0.3">
      <c r="A5977" s="1">
        <v>45308</v>
      </c>
      <c r="B5977" t="s">
        <v>19</v>
      </c>
      <c r="C5977" t="s">
        <v>20</v>
      </c>
      <c r="D5977">
        <v>55</v>
      </c>
      <c r="E5977" s="2">
        <v>30000</v>
      </c>
      <c r="F5977">
        <f t="shared" si="465"/>
        <v>2024</v>
      </c>
      <c r="G5977" t="str">
        <f t="shared" si="466"/>
        <v>January</v>
      </c>
      <c r="H5977">
        <f t="shared" si="467"/>
        <v>1</v>
      </c>
      <c r="I5977" t="str">
        <f t="shared" si="468"/>
        <v>Wednesday</v>
      </c>
      <c r="J5977" s="2">
        <f t="shared" si="469"/>
        <v>1650000</v>
      </c>
      <c r="K5977" s="2"/>
    </row>
    <row r="5978" spans="1:11" x14ac:dyDescent="0.3">
      <c r="A5978" s="1">
        <v>45309</v>
      </c>
      <c r="B5978" t="s">
        <v>5</v>
      </c>
      <c r="C5978" t="s">
        <v>6</v>
      </c>
      <c r="D5978">
        <v>127</v>
      </c>
      <c r="E5978" s="2">
        <v>50000</v>
      </c>
      <c r="F5978">
        <f t="shared" si="465"/>
        <v>2024</v>
      </c>
      <c r="G5978" t="str">
        <f t="shared" si="466"/>
        <v>January</v>
      </c>
      <c r="H5978">
        <f t="shared" si="467"/>
        <v>1</v>
      </c>
      <c r="I5978" t="str">
        <f t="shared" si="468"/>
        <v>Thursday</v>
      </c>
      <c r="J5978" s="2">
        <f t="shared" si="469"/>
        <v>6350000</v>
      </c>
      <c r="K5978" s="2"/>
    </row>
    <row r="5979" spans="1:11" x14ac:dyDescent="0.3">
      <c r="A5979" s="1">
        <v>45309</v>
      </c>
      <c r="B5979" t="s">
        <v>7</v>
      </c>
      <c r="C5979" t="s">
        <v>8</v>
      </c>
      <c r="D5979">
        <v>96</v>
      </c>
      <c r="E5979" s="2">
        <v>35000</v>
      </c>
      <c r="F5979">
        <f t="shared" si="465"/>
        <v>2024</v>
      </c>
      <c r="G5979" t="str">
        <f t="shared" si="466"/>
        <v>January</v>
      </c>
      <c r="H5979">
        <f t="shared" si="467"/>
        <v>1</v>
      </c>
      <c r="I5979" t="str">
        <f t="shared" si="468"/>
        <v>Thursday</v>
      </c>
      <c r="J5979" s="2">
        <f t="shared" si="469"/>
        <v>3360000</v>
      </c>
      <c r="K5979" s="2"/>
    </row>
    <row r="5980" spans="1:11" x14ac:dyDescent="0.3">
      <c r="A5980" s="1">
        <v>45309</v>
      </c>
      <c r="B5980" t="s">
        <v>9</v>
      </c>
      <c r="C5980" t="s">
        <v>10</v>
      </c>
      <c r="D5980">
        <v>118</v>
      </c>
      <c r="E5980" s="2">
        <v>45000</v>
      </c>
      <c r="F5980">
        <f t="shared" si="465"/>
        <v>2024</v>
      </c>
      <c r="G5980" t="str">
        <f t="shared" si="466"/>
        <v>January</v>
      </c>
      <c r="H5980">
        <f t="shared" si="467"/>
        <v>1</v>
      </c>
      <c r="I5980" t="str">
        <f t="shared" si="468"/>
        <v>Thursday</v>
      </c>
      <c r="J5980" s="2">
        <f t="shared" si="469"/>
        <v>5310000</v>
      </c>
      <c r="K5980" s="2"/>
    </row>
    <row r="5981" spans="1:11" x14ac:dyDescent="0.3">
      <c r="A5981" s="1">
        <v>45309</v>
      </c>
      <c r="B5981" t="s">
        <v>11</v>
      </c>
      <c r="C5981" t="s">
        <v>12</v>
      </c>
      <c r="D5981">
        <v>54</v>
      </c>
      <c r="E5981" s="2">
        <v>60000</v>
      </c>
      <c r="F5981">
        <f t="shared" si="465"/>
        <v>2024</v>
      </c>
      <c r="G5981" t="str">
        <f t="shared" si="466"/>
        <v>January</v>
      </c>
      <c r="H5981">
        <f t="shared" si="467"/>
        <v>1</v>
      </c>
      <c r="I5981" t="str">
        <f t="shared" si="468"/>
        <v>Thursday</v>
      </c>
      <c r="J5981" s="2">
        <f t="shared" si="469"/>
        <v>3240000</v>
      </c>
      <c r="K5981" s="2"/>
    </row>
    <row r="5982" spans="1:11" x14ac:dyDescent="0.3">
      <c r="A5982" s="1">
        <v>45309</v>
      </c>
      <c r="B5982" t="s">
        <v>13</v>
      </c>
      <c r="C5982" t="s">
        <v>14</v>
      </c>
      <c r="D5982">
        <v>123</v>
      </c>
      <c r="E5982" s="2">
        <v>20000</v>
      </c>
      <c r="F5982">
        <f t="shared" si="465"/>
        <v>2024</v>
      </c>
      <c r="G5982" t="str">
        <f t="shared" si="466"/>
        <v>January</v>
      </c>
      <c r="H5982">
        <f t="shared" si="467"/>
        <v>1</v>
      </c>
      <c r="I5982" t="str">
        <f t="shared" si="468"/>
        <v>Thursday</v>
      </c>
      <c r="J5982" s="2">
        <f t="shared" si="469"/>
        <v>2460000</v>
      </c>
      <c r="K5982" s="2"/>
    </row>
    <row r="5983" spans="1:11" x14ac:dyDescent="0.3">
      <c r="A5983" s="1">
        <v>45309</v>
      </c>
      <c r="B5983" t="s">
        <v>15</v>
      </c>
      <c r="C5983" t="s">
        <v>16</v>
      </c>
      <c r="D5983">
        <v>186</v>
      </c>
      <c r="E5983" s="2">
        <v>5000</v>
      </c>
      <c r="F5983">
        <f t="shared" si="465"/>
        <v>2024</v>
      </c>
      <c r="G5983" t="str">
        <f t="shared" si="466"/>
        <v>January</v>
      </c>
      <c r="H5983">
        <f t="shared" si="467"/>
        <v>1</v>
      </c>
      <c r="I5983" t="str">
        <f t="shared" si="468"/>
        <v>Thursday</v>
      </c>
      <c r="J5983" s="2">
        <f t="shared" si="469"/>
        <v>930000</v>
      </c>
      <c r="K5983" s="2"/>
    </row>
    <row r="5984" spans="1:11" x14ac:dyDescent="0.3">
      <c r="A5984" s="1">
        <v>45309</v>
      </c>
      <c r="B5984" t="s">
        <v>17</v>
      </c>
      <c r="C5984" t="s">
        <v>18</v>
      </c>
      <c r="D5984">
        <v>85</v>
      </c>
      <c r="E5984" s="2">
        <v>25000</v>
      </c>
      <c r="F5984">
        <f t="shared" si="465"/>
        <v>2024</v>
      </c>
      <c r="G5984" t="str">
        <f t="shared" si="466"/>
        <v>January</v>
      </c>
      <c r="H5984">
        <f t="shared" si="467"/>
        <v>1</v>
      </c>
      <c r="I5984" t="str">
        <f t="shared" si="468"/>
        <v>Thursday</v>
      </c>
      <c r="J5984" s="2">
        <f t="shared" si="469"/>
        <v>2125000</v>
      </c>
      <c r="K5984" s="2"/>
    </row>
    <row r="5985" spans="1:11" x14ac:dyDescent="0.3">
      <c r="A5985" s="1">
        <v>45309</v>
      </c>
      <c r="B5985" t="s">
        <v>19</v>
      </c>
      <c r="C5985" t="s">
        <v>20</v>
      </c>
      <c r="D5985">
        <v>60</v>
      </c>
      <c r="E5985" s="2">
        <v>30000</v>
      </c>
      <c r="F5985">
        <f t="shared" si="465"/>
        <v>2024</v>
      </c>
      <c r="G5985" t="str">
        <f t="shared" si="466"/>
        <v>January</v>
      </c>
      <c r="H5985">
        <f t="shared" si="467"/>
        <v>1</v>
      </c>
      <c r="I5985" t="str">
        <f t="shared" si="468"/>
        <v>Thursday</v>
      </c>
      <c r="J5985" s="2">
        <f t="shared" si="469"/>
        <v>1800000</v>
      </c>
      <c r="K5985" s="2"/>
    </row>
    <row r="5986" spans="1:11" x14ac:dyDescent="0.3">
      <c r="A5986" s="1">
        <v>45310</v>
      </c>
      <c r="B5986" t="s">
        <v>5</v>
      </c>
      <c r="C5986" t="s">
        <v>6</v>
      </c>
      <c r="D5986">
        <v>118</v>
      </c>
      <c r="E5986" s="2">
        <v>50000</v>
      </c>
      <c r="F5986">
        <f t="shared" si="465"/>
        <v>2024</v>
      </c>
      <c r="G5986" t="str">
        <f t="shared" si="466"/>
        <v>January</v>
      </c>
      <c r="H5986">
        <f t="shared" si="467"/>
        <v>1</v>
      </c>
      <c r="I5986" t="str">
        <f t="shared" si="468"/>
        <v>Friday</v>
      </c>
      <c r="J5986" s="2">
        <f t="shared" si="469"/>
        <v>5900000</v>
      </c>
      <c r="K5986" s="2"/>
    </row>
    <row r="5987" spans="1:11" x14ac:dyDescent="0.3">
      <c r="A5987" s="1">
        <v>45310</v>
      </c>
      <c r="B5987" t="s">
        <v>7</v>
      </c>
      <c r="C5987" t="s">
        <v>8</v>
      </c>
      <c r="D5987">
        <v>86</v>
      </c>
      <c r="E5987" s="2">
        <v>35000</v>
      </c>
      <c r="F5987">
        <f t="shared" si="465"/>
        <v>2024</v>
      </c>
      <c r="G5987" t="str">
        <f t="shared" si="466"/>
        <v>January</v>
      </c>
      <c r="H5987">
        <f t="shared" si="467"/>
        <v>1</v>
      </c>
      <c r="I5987" t="str">
        <f t="shared" si="468"/>
        <v>Friday</v>
      </c>
      <c r="J5987" s="2">
        <f t="shared" si="469"/>
        <v>3010000</v>
      </c>
      <c r="K5987" s="2"/>
    </row>
    <row r="5988" spans="1:11" x14ac:dyDescent="0.3">
      <c r="A5988" s="1">
        <v>45310</v>
      </c>
      <c r="B5988" t="s">
        <v>9</v>
      </c>
      <c r="C5988" t="s">
        <v>10</v>
      </c>
      <c r="D5988">
        <v>119</v>
      </c>
      <c r="E5988" s="2">
        <v>45000</v>
      </c>
      <c r="F5988">
        <f t="shared" si="465"/>
        <v>2024</v>
      </c>
      <c r="G5988" t="str">
        <f t="shared" si="466"/>
        <v>January</v>
      </c>
      <c r="H5988">
        <f t="shared" si="467"/>
        <v>1</v>
      </c>
      <c r="I5988" t="str">
        <f t="shared" si="468"/>
        <v>Friday</v>
      </c>
      <c r="J5988" s="2">
        <f t="shared" si="469"/>
        <v>5355000</v>
      </c>
      <c r="K5988" s="2"/>
    </row>
    <row r="5989" spans="1:11" x14ac:dyDescent="0.3">
      <c r="A5989" s="1">
        <v>45310</v>
      </c>
      <c r="B5989" t="s">
        <v>11</v>
      </c>
      <c r="C5989" t="s">
        <v>12</v>
      </c>
      <c r="D5989">
        <v>59</v>
      </c>
      <c r="E5989" s="2">
        <v>60000</v>
      </c>
      <c r="F5989">
        <f t="shared" si="465"/>
        <v>2024</v>
      </c>
      <c r="G5989" t="str">
        <f t="shared" si="466"/>
        <v>January</v>
      </c>
      <c r="H5989">
        <f t="shared" si="467"/>
        <v>1</v>
      </c>
      <c r="I5989" t="str">
        <f t="shared" si="468"/>
        <v>Friday</v>
      </c>
      <c r="J5989" s="2">
        <f t="shared" si="469"/>
        <v>3540000</v>
      </c>
      <c r="K5989" s="2"/>
    </row>
    <row r="5990" spans="1:11" x14ac:dyDescent="0.3">
      <c r="A5990" s="1">
        <v>45310</v>
      </c>
      <c r="B5990" t="s">
        <v>13</v>
      </c>
      <c r="C5990" t="s">
        <v>14</v>
      </c>
      <c r="D5990">
        <v>135</v>
      </c>
      <c r="E5990" s="2">
        <v>20000</v>
      </c>
      <c r="F5990">
        <f t="shared" si="465"/>
        <v>2024</v>
      </c>
      <c r="G5990" t="str">
        <f t="shared" si="466"/>
        <v>January</v>
      </c>
      <c r="H5990">
        <f t="shared" si="467"/>
        <v>1</v>
      </c>
      <c r="I5990" t="str">
        <f t="shared" si="468"/>
        <v>Friday</v>
      </c>
      <c r="J5990" s="2">
        <f t="shared" si="469"/>
        <v>2700000</v>
      </c>
      <c r="K5990" s="2"/>
    </row>
    <row r="5991" spans="1:11" x14ac:dyDescent="0.3">
      <c r="A5991" s="1">
        <v>45310</v>
      </c>
      <c r="B5991" t="s">
        <v>15</v>
      </c>
      <c r="C5991" t="s">
        <v>16</v>
      </c>
      <c r="D5991">
        <v>174</v>
      </c>
      <c r="E5991" s="2">
        <v>5000</v>
      </c>
      <c r="F5991">
        <f t="shared" si="465"/>
        <v>2024</v>
      </c>
      <c r="G5991" t="str">
        <f t="shared" si="466"/>
        <v>January</v>
      </c>
      <c r="H5991">
        <f t="shared" si="467"/>
        <v>1</v>
      </c>
      <c r="I5991" t="str">
        <f t="shared" si="468"/>
        <v>Friday</v>
      </c>
      <c r="J5991" s="2">
        <f t="shared" si="469"/>
        <v>870000</v>
      </c>
      <c r="K5991" s="2"/>
    </row>
    <row r="5992" spans="1:11" x14ac:dyDescent="0.3">
      <c r="A5992" s="1">
        <v>45310</v>
      </c>
      <c r="B5992" t="s">
        <v>17</v>
      </c>
      <c r="C5992" t="s">
        <v>18</v>
      </c>
      <c r="D5992">
        <v>95</v>
      </c>
      <c r="E5992" s="2">
        <v>25000</v>
      </c>
      <c r="F5992">
        <f t="shared" si="465"/>
        <v>2024</v>
      </c>
      <c r="G5992" t="str">
        <f t="shared" si="466"/>
        <v>January</v>
      </c>
      <c r="H5992">
        <f t="shared" si="467"/>
        <v>1</v>
      </c>
      <c r="I5992" t="str">
        <f t="shared" si="468"/>
        <v>Friday</v>
      </c>
      <c r="J5992" s="2">
        <f t="shared" si="469"/>
        <v>2375000</v>
      </c>
      <c r="K5992" s="2"/>
    </row>
    <row r="5993" spans="1:11" x14ac:dyDescent="0.3">
      <c r="A5993" s="1">
        <v>45310</v>
      </c>
      <c r="B5993" t="s">
        <v>19</v>
      </c>
      <c r="C5993" t="s">
        <v>20</v>
      </c>
      <c r="D5993">
        <v>53</v>
      </c>
      <c r="E5993" s="2">
        <v>30000</v>
      </c>
      <c r="F5993">
        <f t="shared" si="465"/>
        <v>2024</v>
      </c>
      <c r="G5993" t="str">
        <f t="shared" si="466"/>
        <v>January</v>
      </c>
      <c r="H5993">
        <f t="shared" si="467"/>
        <v>1</v>
      </c>
      <c r="I5993" t="str">
        <f t="shared" si="468"/>
        <v>Friday</v>
      </c>
      <c r="J5993" s="2">
        <f t="shared" si="469"/>
        <v>1590000</v>
      </c>
      <c r="K5993" s="2"/>
    </row>
    <row r="5994" spans="1:11" x14ac:dyDescent="0.3">
      <c r="A5994" s="1">
        <v>45311</v>
      </c>
      <c r="B5994" t="s">
        <v>5</v>
      </c>
      <c r="C5994" t="s">
        <v>6</v>
      </c>
      <c r="D5994">
        <v>129</v>
      </c>
      <c r="E5994" s="2">
        <v>50000</v>
      </c>
      <c r="F5994">
        <f t="shared" si="465"/>
        <v>2024</v>
      </c>
      <c r="G5994" t="str">
        <f t="shared" si="466"/>
        <v>January</v>
      </c>
      <c r="H5994">
        <f t="shared" si="467"/>
        <v>1</v>
      </c>
      <c r="I5994" t="str">
        <f t="shared" si="468"/>
        <v>Saturday</v>
      </c>
      <c r="J5994" s="2">
        <f t="shared" si="469"/>
        <v>6450000</v>
      </c>
      <c r="K5994" s="2"/>
    </row>
    <row r="5995" spans="1:11" x14ac:dyDescent="0.3">
      <c r="A5995" s="1">
        <v>45311</v>
      </c>
      <c r="B5995" t="s">
        <v>7</v>
      </c>
      <c r="C5995" t="s">
        <v>8</v>
      </c>
      <c r="D5995">
        <v>93</v>
      </c>
      <c r="E5995" s="2">
        <v>35000</v>
      </c>
      <c r="F5995">
        <f t="shared" si="465"/>
        <v>2024</v>
      </c>
      <c r="G5995" t="str">
        <f t="shared" si="466"/>
        <v>January</v>
      </c>
      <c r="H5995">
        <f t="shared" si="467"/>
        <v>1</v>
      </c>
      <c r="I5995" t="str">
        <f t="shared" si="468"/>
        <v>Saturday</v>
      </c>
      <c r="J5995" s="2">
        <f t="shared" si="469"/>
        <v>3255000</v>
      </c>
      <c r="K5995" s="2"/>
    </row>
    <row r="5996" spans="1:11" x14ac:dyDescent="0.3">
      <c r="A5996" s="1">
        <v>45311</v>
      </c>
      <c r="B5996" t="s">
        <v>9</v>
      </c>
      <c r="C5996" t="s">
        <v>10</v>
      </c>
      <c r="D5996">
        <v>115</v>
      </c>
      <c r="E5996" s="2">
        <v>45000</v>
      </c>
      <c r="F5996">
        <f t="shared" si="465"/>
        <v>2024</v>
      </c>
      <c r="G5996" t="str">
        <f t="shared" si="466"/>
        <v>January</v>
      </c>
      <c r="H5996">
        <f t="shared" si="467"/>
        <v>1</v>
      </c>
      <c r="I5996" t="str">
        <f t="shared" si="468"/>
        <v>Saturday</v>
      </c>
      <c r="J5996" s="2">
        <f t="shared" si="469"/>
        <v>5175000</v>
      </c>
      <c r="K5996" s="2"/>
    </row>
    <row r="5997" spans="1:11" x14ac:dyDescent="0.3">
      <c r="A5997" s="1">
        <v>45311</v>
      </c>
      <c r="B5997" t="s">
        <v>11</v>
      </c>
      <c r="C5997" t="s">
        <v>12</v>
      </c>
      <c r="D5997">
        <v>59</v>
      </c>
      <c r="E5997" s="2">
        <v>60000</v>
      </c>
      <c r="F5997">
        <f t="shared" si="465"/>
        <v>2024</v>
      </c>
      <c r="G5997" t="str">
        <f t="shared" si="466"/>
        <v>January</v>
      </c>
      <c r="H5997">
        <f t="shared" si="467"/>
        <v>1</v>
      </c>
      <c r="I5997" t="str">
        <f t="shared" si="468"/>
        <v>Saturday</v>
      </c>
      <c r="J5997" s="2">
        <f t="shared" si="469"/>
        <v>3540000</v>
      </c>
      <c r="K5997" s="2"/>
    </row>
    <row r="5998" spans="1:11" x14ac:dyDescent="0.3">
      <c r="A5998" s="1">
        <v>45311</v>
      </c>
      <c r="B5998" t="s">
        <v>13</v>
      </c>
      <c r="C5998" t="s">
        <v>14</v>
      </c>
      <c r="D5998">
        <v>138</v>
      </c>
      <c r="E5998" s="2">
        <v>20000</v>
      </c>
      <c r="F5998">
        <f t="shared" si="465"/>
        <v>2024</v>
      </c>
      <c r="G5998" t="str">
        <f t="shared" si="466"/>
        <v>January</v>
      </c>
      <c r="H5998">
        <f t="shared" si="467"/>
        <v>1</v>
      </c>
      <c r="I5998" t="str">
        <f t="shared" si="468"/>
        <v>Saturday</v>
      </c>
      <c r="J5998" s="2">
        <f t="shared" si="469"/>
        <v>2760000</v>
      </c>
      <c r="K5998" s="2"/>
    </row>
    <row r="5999" spans="1:11" x14ac:dyDescent="0.3">
      <c r="A5999" s="1">
        <v>45311</v>
      </c>
      <c r="B5999" t="s">
        <v>15</v>
      </c>
      <c r="C5999" t="s">
        <v>16</v>
      </c>
      <c r="D5999">
        <v>170</v>
      </c>
      <c r="E5999" s="2">
        <v>5000</v>
      </c>
      <c r="F5999">
        <f t="shared" si="465"/>
        <v>2024</v>
      </c>
      <c r="G5999" t="str">
        <f t="shared" si="466"/>
        <v>January</v>
      </c>
      <c r="H5999">
        <f t="shared" si="467"/>
        <v>1</v>
      </c>
      <c r="I5999" t="str">
        <f t="shared" si="468"/>
        <v>Saturday</v>
      </c>
      <c r="J5999" s="2">
        <f t="shared" si="469"/>
        <v>850000</v>
      </c>
      <c r="K5999" s="2"/>
    </row>
    <row r="6000" spans="1:11" x14ac:dyDescent="0.3">
      <c r="A6000" s="1">
        <v>45311</v>
      </c>
      <c r="B6000" t="s">
        <v>17</v>
      </c>
      <c r="C6000" t="s">
        <v>18</v>
      </c>
      <c r="D6000">
        <v>95</v>
      </c>
      <c r="E6000" s="2">
        <v>25000</v>
      </c>
      <c r="F6000">
        <f t="shared" si="465"/>
        <v>2024</v>
      </c>
      <c r="G6000" t="str">
        <f t="shared" si="466"/>
        <v>January</v>
      </c>
      <c r="H6000">
        <f t="shared" si="467"/>
        <v>1</v>
      </c>
      <c r="I6000" t="str">
        <f t="shared" si="468"/>
        <v>Saturday</v>
      </c>
      <c r="J6000" s="2">
        <f t="shared" si="469"/>
        <v>2375000</v>
      </c>
      <c r="K6000" s="2"/>
    </row>
    <row r="6001" spans="1:11" x14ac:dyDescent="0.3">
      <c r="A6001" s="1">
        <v>45311</v>
      </c>
      <c r="B6001" t="s">
        <v>19</v>
      </c>
      <c r="C6001" t="s">
        <v>20</v>
      </c>
      <c r="D6001">
        <v>55</v>
      </c>
      <c r="E6001" s="2">
        <v>30000</v>
      </c>
      <c r="F6001">
        <f t="shared" si="465"/>
        <v>2024</v>
      </c>
      <c r="G6001" t="str">
        <f t="shared" si="466"/>
        <v>January</v>
      </c>
      <c r="H6001">
        <f t="shared" si="467"/>
        <v>1</v>
      </c>
      <c r="I6001" t="str">
        <f t="shared" si="468"/>
        <v>Saturday</v>
      </c>
      <c r="J6001" s="2">
        <f t="shared" si="469"/>
        <v>1650000</v>
      </c>
      <c r="K6001" s="2"/>
    </row>
    <row r="6002" spans="1:11" x14ac:dyDescent="0.3">
      <c r="A6002" s="1">
        <v>45312</v>
      </c>
      <c r="B6002" t="s">
        <v>5</v>
      </c>
      <c r="C6002" t="s">
        <v>6</v>
      </c>
      <c r="D6002">
        <v>128</v>
      </c>
      <c r="E6002" s="2">
        <v>50000</v>
      </c>
      <c r="F6002">
        <f t="shared" si="465"/>
        <v>2024</v>
      </c>
      <c r="G6002" t="str">
        <f t="shared" si="466"/>
        <v>January</v>
      </c>
      <c r="H6002">
        <f t="shared" si="467"/>
        <v>1</v>
      </c>
      <c r="I6002" t="str">
        <f t="shared" si="468"/>
        <v>Sunday</v>
      </c>
      <c r="J6002" s="2">
        <f t="shared" si="469"/>
        <v>6400000</v>
      </c>
      <c r="K6002" s="2"/>
    </row>
    <row r="6003" spans="1:11" x14ac:dyDescent="0.3">
      <c r="A6003" s="1">
        <v>45312</v>
      </c>
      <c r="B6003" t="s">
        <v>7</v>
      </c>
      <c r="C6003" t="s">
        <v>8</v>
      </c>
      <c r="D6003">
        <v>87</v>
      </c>
      <c r="E6003" s="2">
        <v>35000</v>
      </c>
      <c r="F6003">
        <f t="shared" si="465"/>
        <v>2024</v>
      </c>
      <c r="G6003" t="str">
        <f t="shared" si="466"/>
        <v>January</v>
      </c>
      <c r="H6003">
        <f t="shared" si="467"/>
        <v>1</v>
      </c>
      <c r="I6003" t="str">
        <f t="shared" si="468"/>
        <v>Sunday</v>
      </c>
      <c r="J6003" s="2">
        <f t="shared" si="469"/>
        <v>3045000</v>
      </c>
      <c r="K6003" s="2"/>
    </row>
    <row r="6004" spans="1:11" x14ac:dyDescent="0.3">
      <c r="A6004" s="1">
        <v>45312</v>
      </c>
      <c r="B6004" t="s">
        <v>9</v>
      </c>
      <c r="C6004" t="s">
        <v>10</v>
      </c>
      <c r="D6004">
        <v>119</v>
      </c>
      <c r="E6004" s="2">
        <v>45000</v>
      </c>
      <c r="F6004">
        <f t="shared" si="465"/>
        <v>2024</v>
      </c>
      <c r="G6004" t="str">
        <f t="shared" si="466"/>
        <v>January</v>
      </c>
      <c r="H6004">
        <f t="shared" si="467"/>
        <v>1</v>
      </c>
      <c r="I6004" t="str">
        <f t="shared" si="468"/>
        <v>Sunday</v>
      </c>
      <c r="J6004" s="2">
        <f t="shared" si="469"/>
        <v>5355000</v>
      </c>
      <c r="K6004" s="2"/>
    </row>
    <row r="6005" spans="1:11" x14ac:dyDescent="0.3">
      <c r="A6005" s="1">
        <v>45312</v>
      </c>
      <c r="B6005" t="s">
        <v>11</v>
      </c>
      <c r="C6005" t="s">
        <v>12</v>
      </c>
      <c r="D6005">
        <v>63</v>
      </c>
      <c r="E6005" s="2">
        <v>60000</v>
      </c>
      <c r="F6005">
        <f t="shared" si="465"/>
        <v>2024</v>
      </c>
      <c r="G6005" t="str">
        <f t="shared" si="466"/>
        <v>January</v>
      </c>
      <c r="H6005">
        <f t="shared" si="467"/>
        <v>1</v>
      </c>
      <c r="I6005" t="str">
        <f t="shared" si="468"/>
        <v>Sunday</v>
      </c>
      <c r="J6005" s="2">
        <f t="shared" si="469"/>
        <v>3780000</v>
      </c>
      <c r="K6005" s="2"/>
    </row>
    <row r="6006" spans="1:11" x14ac:dyDescent="0.3">
      <c r="A6006" s="1">
        <v>45312</v>
      </c>
      <c r="B6006" t="s">
        <v>13</v>
      </c>
      <c r="C6006" t="s">
        <v>14</v>
      </c>
      <c r="D6006">
        <v>116</v>
      </c>
      <c r="E6006" s="2">
        <v>20000</v>
      </c>
      <c r="F6006">
        <f t="shared" si="465"/>
        <v>2024</v>
      </c>
      <c r="G6006" t="str">
        <f t="shared" si="466"/>
        <v>January</v>
      </c>
      <c r="H6006">
        <f t="shared" si="467"/>
        <v>1</v>
      </c>
      <c r="I6006" t="str">
        <f t="shared" si="468"/>
        <v>Sunday</v>
      </c>
      <c r="J6006" s="2">
        <f t="shared" si="469"/>
        <v>2320000</v>
      </c>
      <c r="K6006" s="2"/>
    </row>
    <row r="6007" spans="1:11" x14ac:dyDescent="0.3">
      <c r="A6007" s="1">
        <v>45312</v>
      </c>
      <c r="B6007" t="s">
        <v>15</v>
      </c>
      <c r="C6007" t="s">
        <v>16</v>
      </c>
      <c r="D6007">
        <v>178</v>
      </c>
      <c r="E6007" s="2">
        <v>5000</v>
      </c>
      <c r="F6007">
        <f t="shared" si="465"/>
        <v>2024</v>
      </c>
      <c r="G6007" t="str">
        <f t="shared" si="466"/>
        <v>January</v>
      </c>
      <c r="H6007">
        <f t="shared" si="467"/>
        <v>1</v>
      </c>
      <c r="I6007" t="str">
        <f t="shared" si="468"/>
        <v>Sunday</v>
      </c>
      <c r="J6007" s="2">
        <f t="shared" si="469"/>
        <v>890000</v>
      </c>
      <c r="K6007" s="2"/>
    </row>
    <row r="6008" spans="1:11" x14ac:dyDescent="0.3">
      <c r="A6008" s="1">
        <v>45312</v>
      </c>
      <c r="B6008" t="s">
        <v>17</v>
      </c>
      <c r="C6008" t="s">
        <v>18</v>
      </c>
      <c r="D6008">
        <v>87</v>
      </c>
      <c r="E6008" s="2">
        <v>25000</v>
      </c>
      <c r="F6008">
        <f t="shared" si="465"/>
        <v>2024</v>
      </c>
      <c r="G6008" t="str">
        <f t="shared" si="466"/>
        <v>January</v>
      </c>
      <c r="H6008">
        <f t="shared" si="467"/>
        <v>1</v>
      </c>
      <c r="I6008" t="str">
        <f t="shared" si="468"/>
        <v>Sunday</v>
      </c>
      <c r="J6008" s="2">
        <f t="shared" si="469"/>
        <v>2175000</v>
      </c>
      <c r="K6008" s="2"/>
    </row>
    <row r="6009" spans="1:11" x14ac:dyDescent="0.3">
      <c r="A6009" s="1">
        <v>45312</v>
      </c>
      <c r="B6009" t="s">
        <v>19</v>
      </c>
      <c r="C6009" t="s">
        <v>20</v>
      </c>
      <c r="D6009">
        <v>58</v>
      </c>
      <c r="E6009" s="2">
        <v>30000</v>
      </c>
      <c r="F6009">
        <f t="shared" si="465"/>
        <v>2024</v>
      </c>
      <c r="G6009" t="str">
        <f t="shared" si="466"/>
        <v>January</v>
      </c>
      <c r="H6009">
        <f t="shared" si="467"/>
        <v>1</v>
      </c>
      <c r="I6009" t="str">
        <f t="shared" si="468"/>
        <v>Sunday</v>
      </c>
      <c r="J6009" s="2">
        <f t="shared" si="469"/>
        <v>1740000</v>
      </c>
      <c r="K6009" s="2"/>
    </row>
    <row r="6010" spans="1:11" x14ac:dyDescent="0.3">
      <c r="A6010" s="1">
        <v>45313</v>
      </c>
      <c r="B6010" t="s">
        <v>5</v>
      </c>
      <c r="C6010" t="s">
        <v>6</v>
      </c>
      <c r="D6010">
        <v>129</v>
      </c>
      <c r="E6010" s="2">
        <v>50000</v>
      </c>
      <c r="F6010">
        <f t="shared" si="465"/>
        <v>2024</v>
      </c>
      <c r="G6010" t="str">
        <f t="shared" si="466"/>
        <v>January</v>
      </c>
      <c r="H6010">
        <f t="shared" si="467"/>
        <v>1</v>
      </c>
      <c r="I6010" t="str">
        <f t="shared" si="468"/>
        <v>Monday</v>
      </c>
      <c r="J6010" s="2">
        <f t="shared" si="469"/>
        <v>6450000</v>
      </c>
      <c r="K6010" s="2"/>
    </row>
    <row r="6011" spans="1:11" x14ac:dyDescent="0.3">
      <c r="A6011" s="1">
        <v>45313</v>
      </c>
      <c r="B6011" t="s">
        <v>7</v>
      </c>
      <c r="C6011" t="s">
        <v>8</v>
      </c>
      <c r="D6011">
        <v>89</v>
      </c>
      <c r="E6011" s="2">
        <v>35000</v>
      </c>
      <c r="F6011">
        <f t="shared" si="465"/>
        <v>2024</v>
      </c>
      <c r="G6011" t="str">
        <f t="shared" si="466"/>
        <v>January</v>
      </c>
      <c r="H6011">
        <f t="shared" si="467"/>
        <v>1</v>
      </c>
      <c r="I6011" t="str">
        <f t="shared" si="468"/>
        <v>Monday</v>
      </c>
      <c r="J6011" s="2">
        <f t="shared" si="469"/>
        <v>3115000</v>
      </c>
      <c r="K6011" s="2"/>
    </row>
    <row r="6012" spans="1:11" x14ac:dyDescent="0.3">
      <c r="A6012" s="1">
        <v>45313</v>
      </c>
      <c r="B6012" t="s">
        <v>9</v>
      </c>
      <c r="C6012" t="s">
        <v>10</v>
      </c>
      <c r="D6012">
        <v>119</v>
      </c>
      <c r="E6012" s="2">
        <v>45000</v>
      </c>
      <c r="F6012">
        <f t="shared" si="465"/>
        <v>2024</v>
      </c>
      <c r="G6012" t="str">
        <f t="shared" si="466"/>
        <v>January</v>
      </c>
      <c r="H6012">
        <f t="shared" si="467"/>
        <v>1</v>
      </c>
      <c r="I6012" t="str">
        <f t="shared" si="468"/>
        <v>Monday</v>
      </c>
      <c r="J6012" s="2">
        <f t="shared" si="469"/>
        <v>5355000</v>
      </c>
      <c r="K6012" s="2"/>
    </row>
    <row r="6013" spans="1:11" x14ac:dyDescent="0.3">
      <c r="A6013" s="1">
        <v>45313</v>
      </c>
      <c r="B6013" t="s">
        <v>11</v>
      </c>
      <c r="C6013" t="s">
        <v>12</v>
      </c>
      <c r="D6013">
        <v>56</v>
      </c>
      <c r="E6013" s="2">
        <v>60000</v>
      </c>
      <c r="F6013">
        <f t="shared" si="465"/>
        <v>2024</v>
      </c>
      <c r="G6013" t="str">
        <f t="shared" si="466"/>
        <v>January</v>
      </c>
      <c r="H6013">
        <f t="shared" si="467"/>
        <v>1</v>
      </c>
      <c r="I6013" t="str">
        <f t="shared" si="468"/>
        <v>Monday</v>
      </c>
      <c r="J6013" s="2">
        <f t="shared" si="469"/>
        <v>3360000</v>
      </c>
      <c r="K6013" s="2"/>
    </row>
    <row r="6014" spans="1:11" x14ac:dyDescent="0.3">
      <c r="A6014" s="1">
        <v>45313</v>
      </c>
      <c r="B6014" t="s">
        <v>13</v>
      </c>
      <c r="C6014" t="s">
        <v>14</v>
      </c>
      <c r="D6014">
        <v>118</v>
      </c>
      <c r="E6014" s="2">
        <v>20000</v>
      </c>
      <c r="F6014">
        <f t="shared" si="465"/>
        <v>2024</v>
      </c>
      <c r="G6014" t="str">
        <f t="shared" si="466"/>
        <v>January</v>
      </c>
      <c r="H6014">
        <f t="shared" si="467"/>
        <v>1</v>
      </c>
      <c r="I6014" t="str">
        <f t="shared" si="468"/>
        <v>Monday</v>
      </c>
      <c r="J6014" s="2">
        <f t="shared" si="469"/>
        <v>2360000</v>
      </c>
      <c r="K6014" s="2"/>
    </row>
    <row r="6015" spans="1:11" x14ac:dyDescent="0.3">
      <c r="A6015" s="1">
        <v>45313</v>
      </c>
      <c r="B6015" t="s">
        <v>15</v>
      </c>
      <c r="C6015" t="s">
        <v>16</v>
      </c>
      <c r="D6015">
        <v>179</v>
      </c>
      <c r="E6015" s="2">
        <v>5000</v>
      </c>
      <c r="F6015">
        <f t="shared" si="465"/>
        <v>2024</v>
      </c>
      <c r="G6015" t="str">
        <f t="shared" si="466"/>
        <v>January</v>
      </c>
      <c r="H6015">
        <f t="shared" si="467"/>
        <v>1</v>
      </c>
      <c r="I6015" t="str">
        <f t="shared" si="468"/>
        <v>Monday</v>
      </c>
      <c r="J6015" s="2">
        <f t="shared" si="469"/>
        <v>895000</v>
      </c>
      <c r="K6015" s="2"/>
    </row>
    <row r="6016" spans="1:11" x14ac:dyDescent="0.3">
      <c r="A6016" s="1">
        <v>45313</v>
      </c>
      <c r="B6016" t="s">
        <v>17</v>
      </c>
      <c r="C6016" t="s">
        <v>18</v>
      </c>
      <c r="D6016">
        <v>83</v>
      </c>
      <c r="E6016" s="2">
        <v>25000</v>
      </c>
      <c r="F6016">
        <f t="shared" si="465"/>
        <v>2024</v>
      </c>
      <c r="G6016" t="str">
        <f t="shared" si="466"/>
        <v>January</v>
      </c>
      <c r="H6016">
        <f t="shared" si="467"/>
        <v>1</v>
      </c>
      <c r="I6016" t="str">
        <f t="shared" si="468"/>
        <v>Monday</v>
      </c>
      <c r="J6016" s="2">
        <f t="shared" si="469"/>
        <v>2075000</v>
      </c>
      <c r="K6016" s="2"/>
    </row>
    <row r="6017" spans="1:11" x14ac:dyDescent="0.3">
      <c r="A6017" s="1">
        <v>45313</v>
      </c>
      <c r="B6017" t="s">
        <v>19</v>
      </c>
      <c r="C6017" t="s">
        <v>20</v>
      </c>
      <c r="D6017">
        <v>57</v>
      </c>
      <c r="E6017" s="2">
        <v>30000</v>
      </c>
      <c r="F6017">
        <f t="shared" si="465"/>
        <v>2024</v>
      </c>
      <c r="G6017" t="str">
        <f t="shared" si="466"/>
        <v>January</v>
      </c>
      <c r="H6017">
        <f t="shared" si="467"/>
        <v>1</v>
      </c>
      <c r="I6017" t="str">
        <f t="shared" si="468"/>
        <v>Monday</v>
      </c>
      <c r="J6017" s="2">
        <f t="shared" si="469"/>
        <v>1710000</v>
      </c>
      <c r="K6017" s="2"/>
    </row>
    <row r="6018" spans="1:11" x14ac:dyDescent="0.3">
      <c r="A6018" s="1">
        <v>45314</v>
      </c>
      <c r="B6018" t="s">
        <v>5</v>
      </c>
      <c r="C6018" t="s">
        <v>6</v>
      </c>
      <c r="D6018">
        <v>128</v>
      </c>
      <c r="E6018" s="2">
        <v>50000</v>
      </c>
      <c r="F6018">
        <f t="shared" ref="F6018:F6081" si="470">YEAR(A6018)</f>
        <v>2024</v>
      </c>
      <c r="G6018" t="str">
        <f t="shared" ref="G6018:G6081" si="471">TEXT(A6018,"mmmm")</f>
        <v>January</v>
      </c>
      <c r="H6018">
        <f t="shared" ref="H6018:H6081" si="472">ROUNDUP(MONTH(A6018)/3,0)</f>
        <v>1</v>
      </c>
      <c r="I6018" t="str">
        <f t="shared" ref="I6018:I6081" si="473">TEXT(A6018,"dddd")</f>
        <v>Tuesday</v>
      </c>
      <c r="J6018" s="2">
        <f t="shared" ref="J6018:J6081" si="474">D6018*E6018</f>
        <v>6400000</v>
      </c>
      <c r="K6018" s="2"/>
    </row>
    <row r="6019" spans="1:11" x14ac:dyDescent="0.3">
      <c r="A6019" s="1">
        <v>45314</v>
      </c>
      <c r="B6019" t="s">
        <v>7</v>
      </c>
      <c r="C6019" t="s">
        <v>8</v>
      </c>
      <c r="D6019">
        <v>91</v>
      </c>
      <c r="E6019" s="2">
        <v>35000</v>
      </c>
      <c r="F6019">
        <f t="shared" si="470"/>
        <v>2024</v>
      </c>
      <c r="G6019" t="str">
        <f t="shared" si="471"/>
        <v>January</v>
      </c>
      <c r="H6019">
        <f t="shared" si="472"/>
        <v>1</v>
      </c>
      <c r="I6019" t="str">
        <f t="shared" si="473"/>
        <v>Tuesday</v>
      </c>
      <c r="J6019" s="2">
        <f t="shared" si="474"/>
        <v>3185000</v>
      </c>
      <c r="K6019" s="2"/>
    </row>
    <row r="6020" spans="1:11" x14ac:dyDescent="0.3">
      <c r="A6020" s="1">
        <v>45314</v>
      </c>
      <c r="B6020" t="s">
        <v>9</v>
      </c>
      <c r="C6020" t="s">
        <v>10</v>
      </c>
      <c r="D6020">
        <v>128</v>
      </c>
      <c r="E6020" s="2">
        <v>45000</v>
      </c>
      <c r="F6020">
        <f t="shared" si="470"/>
        <v>2024</v>
      </c>
      <c r="G6020" t="str">
        <f t="shared" si="471"/>
        <v>January</v>
      </c>
      <c r="H6020">
        <f t="shared" si="472"/>
        <v>1</v>
      </c>
      <c r="I6020" t="str">
        <f t="shared" si="473"/>
        <v>Tuesday</v>
      </c>
      <c r="J6020" s="2">
        <f t="shared" si="474"/>
        <v>5760000</v>
      </c>
      <c r="K6020" s="2"/>
    </row>
    <row r="6021" spans="1:11" x14ac:dyDescent="0.3">
      <c r="A6021" s="1">
        <v>45314</v>
      </c>
      <c r="B6021" t="s">
        <v>11</v>
      </c>
      <c r="C6021" t="s">
        <v>12</v>
      </c>
      <c r="D6021">
        <v>59</v>
      </c>
      <c r="E6021" s="2">
        <v>60000</v>
      </c>
      <c r="F6021">
        <f t="shared" si="470"/>
        <v>2024</v>
      </c>
      <c r="G6021" t="str">
        <f t="shared" si="471"/>
        <v>January</v>
      </c>
      <c r="H6021">
        <f t="shared" si="472"/>
        <v>1</v>
      </c>
      <c r="I6021" t="str">
        <f t="shared" si="473"/>
        <v>Tuesday</v>
      </c>
      <c r="J6021" s="2">
        <f t="shared" si="474"/>
        <v>3540000</v>
      </c>
      <c r="K6021" s="2"/>
    </row>
    <row r="6022" spans="1:11" x14ac:dyDescent="0.3">
      <c r="A6022" s="1">
        <v>45314</v>
      </c>
      <c r="B6022" t="s">
        <v>13</v>
      </c>
      <c r="C6022" t="s">
        <v>14</v>
      </c>
      <c r="D6022">
        <v>127</v>
      </c>
      <c r="E6022" s="2">
        <v>20000</v>
      </c>
      <c r="F6022">
        <f t="shared" si="470"/>
        <v>2024</v>
      </c>
      <c r="G6022" t="str">
        <f t="shared" si="471"/>
        <v>January</v>
      </c>
      <c r="H6022">
        <f t="shared" si="472"/>
        <v>1</v>
      </c>
      <c r="I6022" t="str">
        <f t="shared" si="473"/>
        <v>Tuesday</v>
      </c>
      <c r="J6022" s="2">
        <f t="shared" si="474"/>
        <v>2540000</v>
      </c>
      <c r="K6022" s="2"/>
    </row>
    <row r="6023" spans="1:11" x14ac:dyDescent="0.3">
      <c r="A6023" s="1">
        <v>45314</v>
      </c>
      <c r="B6023" t="s">
        <v>15</v>
      </c>
      <c r="C6023" t="s">
        <v>16</v>
      </c>
      <c r="D6023">
        <v>160</v>
      </c>
      <c r="E6023" s="2">
        <v>5000</v>
      </c>
      <c r="F6023">
        <f t="shared" si="470"/>
        <v>2024</v>
      </c>
      <c r="G6023" t="str">
        <f t="shared" si="471"/>
        <v>January</v>
      </c>
      <c r="H6023">
        <f t="shared" si="472"/>
        <v>1</v>
      </c>
      <c r="I6023" t="str">
        <f t="shared" si="473"/>
        <v>Tuesday</v>
      </c>
      <c r="J6023" s="2">
        <f t="shared" si="474"/>
        <v>800000</v>
      </c>
      <c r="K6023" s="2"/>
    </row>
    <row r="6024" spans="1:11" x14ac:dyDescent="0.3">
      <c r="A6024" s="1">
        <v>45314</v>
      </c>
      <c r="B6024" t="s">
        <v>17</v>
      </c>
      <c r="C6024" t="s">
        <v>18</v>
      </c>
      <c r="D6024">
        <v>98</v>
      </c>
      <c r="E6024" s="2">
        <v>25000</v>
      </c>
      <c r="F6024">
        <f t="shared" si="470"/>
        <v>2024</v>
      </c>
      <c r="G6024" t="str">
        <f t="shared" si="471"/>
        <v>January</v>
      </c>
      <c r="H6024">
        <f t="shared" si="472"/>
        <v>1</v>
      </c>
      <c r="I6024" t="str">
        <f t="shared" si="473"/>
        <v>Tuesday</v>
      </c>
      <c r="J6024" s="2">
        <f t="shared" si="474"/>
        <v>2450000</v>
      </c>
      <c r="K6024" s="2"/>
    </row>
    <row r="6025" spans="1:11" x14ac:dyDescent="0.3">
      <c r="A6025" s="1">
        <v>45314</v>
      </c>
      <c r="B6025" t="s">
        <v>19</v>
      </c>
      <c r="C6025" t="s">
        <v>20</v>
      </c>
      <c r="D6025">
        <v>52</v>
      </c>
      <c r="E6025" s="2">
        <v>30000</v>
      </c>
      <c r="F6025">
        <f t="shared" si="470"/>
        <v>2024</v>
      </c>
      <c r="G6025" t="str">
        <f t="shared" si="471"/>
        <v>January</v>
      </c>
      <c r="H6025">
        <f t="shared" si="472"/>
        <v>1</v>
      </c>
      <c r="I6025" t="str">
        <f t="shared" si="473"/>
        <v>Tuesday</v>
      </c>
      <c r="J6025" s="2">
        <f t="shared" si="474"/>
        <v>1560000</v>
      </c>
      <c r="K6025" s="2"/>
    </row>
    <row r="6026" spans="1:11" x14ac:dyDescent="0.3">
      <c r="A6026" s="1">
        <v>45315</v>
      </c>
      <c r="B6026" t="s">
        <v>5</v>
      </c>
      <c r="C6026" t="s">
        <v>6</v>
      </c>
      <c r="D6026">
        <v>118</v>
      </c>
      <c r="E6026" s="2">
        <v>50000</v>
      </c>
      <c r="F6026">
        <f t="shared" si="470"/>
        <v>2024</v>
      </c>
      <c r="G6026" t="str">
        <f t="shared" si="471"/>
        <v>January</v>
      </c>
      <c r="H6026">
        <f t="shared" si="472"/>
        <v>1</v>
      </c>
      <c r="I6026" t="str">
        <f t="shared" si="473"/>
        <v>Wednesday</v>
      </c>
      <c r="J6026" s="2">
        <f t="shared" si="474"/>
        <v>5900000</v>
      </c>
      <c r="K6026" s="2"/>
    </row>
    <row r="6027" spans="1:11" x14ac:dyDescent="0.3">
      <c r="A6027" s="1">
        <v>45315</v>
      </c>
      <c r="B6027" t="s">
        <v>7</v>
      </c>
      <c r="C6027" t="s">
        <v>8</v>
      </c>
      <c r="D6027">
        <v>89</v>
      </c>
      <c r="E6027" s="2">
        <v>35000</v>
      </c>
      <c r="F6027">
        <f t="shared" si="470"/>
        <v>2024</v>
      </c>
      <c r="G6027" t="str">
        <f t="shared" si="471"/>
        <v>January</v>
      </c>
      <c r="H6027">
        <f t="shared" si="472"/>
        <v>1</v>
      </c>
      <c r="I6027" t="str">
        <f t="shared" si="473"/>
        <v>Wednesday</v>
      </c>
      <c r="J6027" s="2">
        <f t="shared" si="474"/>
        <v>3115000</v>
      </c>
      <c r="K6027" s="2"/>
    </row>
    <row r="6028" spans="1:11" x14ac:dyDescent="0.3">
      <c r="A6028" s="1">
        <v>45315</v>
      </c>
      <c r="B6028" t="s">
        <v>9</v>
      </c>
      <c r="C6028" t="s">
        <v>10</v>
      </c>
      <c r="D6028">
        <v>120</v>
      </c>
      <c r="E6028" s="2">
        <v>45000</v>
      </c>
      <c r="F6028">
        <f t="shared" si="470"/>
        <v>2024</v>
      </c>
      <c r="G6028" t="str">
        <f t="shared" si="471"/>
        <v>January</v>
      </c>
      <c r="H6028">
        <f t="shared" si="472"/>
        <v>1</v>
      </c>
      <c r="I6028" t="str">
        <f t="shared" si="473"/>
        <v>Wednesday</v>
      </c>
      <c r="J6028" s="2">
        <f t="shared" si="474"/>
        <v>5400000</v>
      </c>
      <c r="K6028" s="2"/>
    </row>
    <row r="6029" spans="1:11" x14ac:dyDescent="0.3">
      <c r="A6029" s="1">
        <v>45315</v>
      </c>
      <c r="B6029" t="s">
        <v>11</v>
      </c>
      <c r="C6029" t="s">
        <v>12</v>
      </c>
      <c r="D6029">
        <v>59</v>
      </c>
      <c r="E6029" s="2">
        <v>60000</v>
      </c>
      <c r="F6029">
        <f t="shared" si="470"/>
        <v>2024</v>
      </c>
      <c r="G6029" t="str">
        <f t="shared" si="471"/>
        <v>January</v>
      </c>
      <c r="H6029">
        <f t="shared" si="472"/>
        <v>1</v>
      </c>
      <c r="I6029" t="str">
        <f t="shared" si="473"/>
        <v>Wednesday</v>
      </c>
      <c r="J6029" s="2">
        <f t="shared" si="474"/>
        <v>3540000</v>
      </c>
      <c r="K6029" s="2"/>
    </row>
    <row r="6030" spans="1:11" x14ac:dyDescent="0.3">
      <c r="A6030" s="1">
        <v>45315</v>
      </c>
      <c r="B6030" t="s">
        <v>13</v>
      </c>
      <c r="C6030" t="s">
        <v>14</v>
      </c>
      <c r="D6030">
        <v>136</v>
      </c>
      <c r="E6030" s="2">
        <v>20000</v>
      </c>
      <c r="F6030">
        <f t="shared" si="470"/>
        <v>2024</v>
      </c>
      <c r="G6030" t="str">
        <f t="shared" si="471"/>
        <v>January</v>
      </c>
      <c r="H6030">
        <f t="shared" si="472"/>
        <v>1</v>
      </c>
      <c r="I6030" t="str">
        <f t="shared" si="473"/>
        <v>Wednesday</v>
      </c>
      <c r="J6030" s="2">
        <f t="shared" si="474"/>
        <v>2720000</v>
      </c>
      <c r="K6030" s="2"/>
    </row>
    <row r="6031" spans="1:11" x14ac:dyDescent="0.3">
      <c r="A6031" s="1">
        <v>45315</v>
      </c>
      <c r="B6031" t="s">
        <v>15</v>
      </c>
      <c r="C6031" t="s">
        <v>16</v>
      </c>
      <c r="D6031">
        <v>179</v>
      </c>
      <c r="E6031" s="2">
        <v>5000</v>
      </c>
      <c r="F6031">
        <f t="shared" si="470"/>
        <v>2024</v>
      </c>
      <c r="G6031" t="str">
        <f t="shared" si="471"/>
        <v>January</v>
      </c>
      <c r="H6031">
        <f t="shared" si="472"/>
        <v>1</v>
      </c>
      <c r="I6031" t="str">
        <f t="shared" si="473"/>
        <v>Wednesday</v>
      </c>
      <c r="J6031" s="2">
        <f t="shared" si="474"/>
        <v>895000</v>
      </c>
      <c r="K6031" s="2"/>
    </row>
    <row r="6032" spans="1:11" x14ac:dyDescent="0.3">
      <c r="A6032" s="1">
        <v>45315</v>
      </c>
      <c r="B6032" t="s">
        <v>17</v>
      </c>
      <c r="C6032" t="s">
        <v>18</v>
      </c>
      <c r="D6032">
        <v>96</v>
      </c>
      <c r="E6032" s="2">
        <v>25000</v>
      </c>
      <c r="F6032">
        <f t="shared" si="470"/>
        <v>2024</v>
      </c>
      <c r="G6032" t="str">
        <f t="shared" si="471"/>
        <v>January</v>
      </c>
      <c r="H6032">
        <f t="shared" si="472"/>
        <v>1</v>
      </c>
      <c r="I6032" t="str">
        <f t="shared" si="473"/>
        <v>Wednesday</v>
      </c>
      <c r="J6032" s="2">
        <f t="shared" si="474"/>
        <v>2400000</v>
      </c>
      <c r="K6032" s="2"/>
    </row>
    <row r="6033" spans="1:11" x14ac:dyDescent="0.3">
      <c r="A6033" s="1">
        <v>45315</v>
      </c>
      <c r="B6033" t="s">
        <v>19</v>
      </c>
      <c r="C6033" t="s">
        <v>20</v>
      </c>
      <c r="D6033">
        <v>54</v>
      </c>
      <c r="E6033" s="2">
        <v>30000</v>
      </c>
      <c r="F6033">
        <f t="shared" si="470"/>
        <v>2024</v>
      </c>
      <c r="G6033" t="str">
        <f t="shared" si="471"/>
        <v>January</v>
      </c>
      <c r="H6033">
        <f t="shared" si="472"/>
        <v>1</v>
      </c>
      <c r="I6033" t="str">
        <f t="shared" si="473"/>
        <v>Wednesday</v>
      </c>
      <c r="J6033" s="2">
        <f t="shared" si="474"/>
        <v>1620000</v>
      </c>
      <c r="K6033" s="2"/>
    </row>
    <row r="6034" spans="1:11" x14ac:dyDescent="0.3">
      <c r="A6034" s="1">
        <v>45316</v>
      </c>
      <c r="B6034" t="s">
        <v>5</v>
      </c>
      <c r="C6034" t="s">
        <v>6</v>
      </c>
      <c r="D6034">
        <v>125</v>
      </c>
      <c r="E6034" s="2">
        <v>50000</v>
      </c>
      <c r="F6034">
        <f t="shared" si="470"/>
        <v>2024</v>
      </c>
      <c r="G6034" t="str">
        <f t="shared" si="471"/>
        <v>January</v>
      </c>
      <c r="H6034">
        <f t="shared" si="472"/>
        <v>1</v>
      </c>
      <c r="I6034" t="str">
        <f t="shared" si="473"/>
        <v>Thursday</v>
      </c>
      <c r="J6034" s="2">
        <f t="shared" si="474"/>
        <v>6250000</v>
      </c>
      <c r="K6034" s="2"/>
    </row>
    <row r="6035" spans="1:11" x14ac:dyDescent="0.3">
      <c r="A6035" s="1">
        <v>45316</v>
      </c>
      <c r="B6035" t="s">
        <v>7</v>
      </c>
      <c r="C6035" t="s">
        <v>8</v>
      </c>
      <c r="D6035">
        <v>88</v>
      </c>
      <c r="E6035" s="2">
        <v>35000</v>
      </c>
      <c r="F6035">
        <f t="shared" si="470"/>
        <v>2024</v>
      </c>
      <c r="G6035" t="str">
        <f t="shared" si="471"/>
        <v>January</v>
      </c>
      <c r="H6035">
        <f t="shared" si="472"/>
        <v>1</v>
      </c>
      <c r="I6035" t="str">
        <f t="shared" si="473"/>
        <v>Thursday</v>
      </c>
      <c r="J6035" s="2">
        <f t="shared" si="474"/>
        <v>3080000</v>
      </c>
      <c r="K6035" s="2"/>
    </row>
    <row r="6036" spans="1:11" x14ac:dyDescent="0.3">
      <c r="A6036" s="1">
        <v>45316</v>
      </c>
      <c r="B6036" t="s">
        <v>9</v>
      </c>
      <c r="C6036" t="s">
        <v>10</v>
      </c>
      <c r="D6036">
        <v>115</v>
      </c>
      <c r="E6036" s="2">
        <v>45000</v>
      </c>
      <c r="F6036">
        <f t="shared" si="470"/>
        <v>2024</v>
      </c>
      <c r="G6036" t="str">
        <f t="shared" si="471"/>
        <v>January</v>
      </c>
      <c r="H6036">
        <f t="shared" si="472"/>
        <v>1</v>
      </c>
      <c r="I6036" t="str">
        <f t="shared" si="473"/>
        <v>Thursday</v>
      </c>
      <c r="J6036" s="2">
        <f t="shared" si="474"/>
        <v>5175000</v>
      </c>
      <c r="K6036" s="2"/>
    </row>
    <row r="6037" spans="1:11" x14ac:dyDescent="0.3">
      <c r="A6037" s="1">
        <v>45316</v>
      </c>
      <c r="B6037" t="s">
        <v>11</v>
      </c>
      <c r="C6037" t="s">
        <v>12</v>
      </c>
      <c r="D6037">
        <v>60</v>
      </c>
      <c r="E6037" s="2">
        <v>60000</v>
      </c>
      <c r="F6037">
        <f t="shared" si="470"/>
        <v>2024</v>
      </c>
      <c r="G6037" t="str">
        <f t="shared" si="471"/>
        <v>January</v>
      </c>
      <c r="H6037">
        <f t="shared" si="472"/>
        <v>1</v>
      </c>
      <c r="I6037" t="str">
        <f t="shared" si="473"/>
        <v>Thursday</v>
      </c>
      <c r="J6037" s="2">
        <f t="shared" si="474"/>
        <v>3600000</v>
      </c>
      <c r="K6037" s="2"/>
    </row>
    <row r="6038" spans="1:11" x14ac:dyDescent="0.3">
      <c r="A6038" s="1">
        <v>45316</v>
      </c>
      <c r="B6038" t="s">
        <v>13</v>
      </c>
      <c r="C6038" t="s">
        <v>14</v>
      </c>
      <c r="D6038">
        <v>128</v>
      </c>
      <c r="E6038" s="2">
        <v>20000</v>
      </c>
      <c r="F6038">
        <f t="shared" si="470"/>
        <v>2024</v>
      </c>
      <c r="G6038" t="str">
        <f t="shared" si="471"/>
        <v>January</v>
      </c>
      <c r="H6038">
        <f t="shared" si="472"/>
        <v>1</v>
      </c>
      <c r="I6038" t="str">
        <f t="shared" si="473"/>
        <v>Thursday</v>
      </c>
      <c r="J6038" s="2">
        <f t="shared" si="474"/>
        <v>2560000</v>
      </c>
      <c r="K6038" s="2"/>
    </row>
    <row r="6039" spans="1:11" x14ac:dyDescent="0.3">
      <c r="A6039" s="1">
        <v>45316</v>
      </c>
      <c r="B6039" t="s">
        <v>15</v>
      </c>
      <c r="C6039" t="s">
        <v>16</v>
      </c>
      <c r="D6039">
        <v>171</v>
      </c>
      <c r="E6039" s="2">
        <v>5000</v>
      </c>
      <c r="F6039">
        <f t="shared" si="470"/>
        <v>2024</v>
      </c>
      <c r="G6039" t="str">
        <f t="shared" si="471"/>
        <v>January</v>
      </c>
      <c r="H6039">
        <f t="shared" si="472"/>
        <v>1</v>
      </c>
      <c r="I6039" t="str">
        <f t="shared" si="473"/>
        <v>Thursday</v>
      </c>
      <c r="J6039" s="2">
        <f t="shared" si="474"/>
        <v>855000</v>
      </c>
      <c r="K6039" s="2"/>
    </row>
    <row r="6040" spans="1:11" x14ac:dyDescent="0.3">
      <c r="A6040" s="1">
        <v>45316</v>
      </c>
      <c r="B6040" t="s">
        <v>17</v>
      </c>
      <c r="C6040" t="s">
        <v>18</v>
      </c>
      <c r="D6040">
        <v>97</v>
      </c>
      <c r="E6040" s="2">
        <v>25000</v>
      </c>
      <c r="F6040">
        <f t="shared" si="470"/>
        <v>2024</v>
      </c>
      <c r="G6040" t="str">
        <f t="shared" si="471"/>
        <v>January</v>
      </c>
      <c r="H6040">
        <f t="shared" si="472"/>
        <v>1</v>
      </c>
      <c r="I6040" t="str">
        <f t="shared" si="473"/>
        <v>Thursday</v>
      </c>
      <c r="J6040" s="2">
        <f t="shared" si="474"/>
        <v>2425000</v>
      </c>
      <c r="K6040" s="2"/>
    </row>
    <row r="6041" spans="1:11" x14ac:dyDescent="0.3">
      <c r="A6041" s="1">
        <v>45316</v>
      </c>
      <c r="B6041" t="s">
        <v>19</v>
      </c>
      <c r="C6041" t="s">
        <v>20</v>
      </c>
      <c r="D6041">
        <v>56</v>
      </c>
      <c r="E6041" s="2">
        <v>30000</v>
      </c>
      <c r="F6041">
        <f t="shared" si="470"/>
        <v>2024</v>
      </c>
      <c r="G6041" t="str">
        <f t="shared" si="471"/>
        <v>January</v>
      </c>
      <c r="H6041">
        <f t="shared" si="472"/>
        <v>1</v>
      </c>
      <c r="I6041" t="str">
        <f t="shared" si="473"/>
        <v>Thursday</v>
      </c>
      <c r="J6041" s="2">
        <f t="shared" si="474"/>
        <v>1680000</v>
      </c>
      <c r="K6041" s="2"/>
    </row>
    <row r="6042" spans="1:11" x14ac:dyDescent="0.3">
      <c r="A6042" s="1">
        <v>45317</v>
      </c>
      <c r="B6042" t="s">
        <v>5</v>
      </c>
      <c r="C6042" t="s">
        <v>6</v>
      </c>
      <c r="D6042">
        <v>127</v>
      </c>
      <c r="E6042" s="2">
        <v>50000</v>
      </c>
      <c r="F6042">
        <f t="shared" si="470"/>
        <v>2024</v>
      </c>
      <c r="G6042" t="str">
        <f t="shared" si="471"/>
        <v>January</v>
      </c>
      <c r="H6042">
        <f t="shared" si="472"/>
        <v>1</v>
      </c>
      <c r="I6042" t="str">
        <f t="shared" si="473"/>
        <v>Friday</v>
      </c>
      <c r="J6042" s="2">
        <f t="shared" si="474"/>
        <v>6350000</v>
      </c>
      <c r="K6042" s="2"/>
    </row>
    <row r="6043" spans="1:11" x14ac:dyDescent="0.3">
      <c r="A6043" s="1">
        <v>45317</v>
      </c>
      <c r="B6043" t="s">
        <v>7</v>
      </c>
      <c r="C6043" t="s">
        <v>8</v>
      </c>
      <c r="D6043">
        <v>89</v>
      </c>
      <c r="E6043" s="2">
        <v>35000</v>
      </c>
      <c r="F6043">
        <f t="shared" si="470"/>
        <v>2024</v>
      </c>
      <c r="G6043" t="str">
        <f t="shared" si="471"/>
        <v>January</v>
      </c>
      <c r="H6043">
        <f t="shared" si="472"/>
        <v>1</v>
      </c>
      <c r="I6043" t="str">
        <f t="shared" si="473"/>
        <v>Friday</v>
      </c>
      <c r="J6043" s="2">
        <f t="shared" si="474"/>
        <v>3115000</v>
      </c>
      <c r="K6043" s="2"/>
    </row>
    <row r="6044" spans="1:11" x14ac:dyDescent="0.3">
      <c r="A6044" s="1">
        <v>45317</v>
      </c>
      <c r="B6044" t="s">
        <v>9</v>
      </c>
      <c r="C6044" t="s">
        <v>10</v>
      </c>
      <c r="D6044">
        <v>116</v>
      </c>
      <c r="E6044" s="2">
        <v>45000</v>
      </c>
      <c r="F6044">
        <f t="shared" si="470"/>
        <v>2024</v>
      </c>
      <c r="G6044" t="str">
        <f t="shared" si="471"/>
        <v>January</v>
      </c>
      <c r="H6044">
        <f t="shared" si="472"/>
        <v>1</v>
      </c>
      <c r="I6044" t="str">
        <f t="shared" si="473"/>
        <v>Friday</v>
      </c>
      <c r="J6044" s="2">
        <f t="shared" si="474"/>
        <v>5220000</v>
      </c>
      <c r="K6044" s="2"/>
    </row>
    <row r="6045" spans="1:11" x14ac:dyDescent="0.3">
      <c r="A6045" s="1">
        <v>45317</v>
      </c>
      <c r="B6045" t="s">
        <v>11</v>
      </c>
      <c r="C6045" t="s">
        <v>12</v>
      </c>
      <c r="D6045">
        <v>55</v>
      </c>
      <c r="E6045" s="2">
        <v>60000</v>
      </c>
      <c r="F6045">
        <f t="shared" si="470"/>
        <v>2024</v>
      </c>
      <c r="G6045" t="str">
        <f t="shared" si="471"/>
        <v>January</v>
      </c>
      <c r="H6045">
        <f t="shared" si="472"/>
        <v>1</v>
      </c>
      <c r="I6045" t="str">
        <f t="shared" si="473"/>
        <v>Friday</v>
      </c>
      <c r="J6045" s="2">
        <f t="shared" si="474"/>
        <v>3300000</v>
      </c>
      <c r="K6045" s="2"/>
    </row>
    <row r="6046" spans="1:11" x14ac:dyDescent="0.3">
      <c r="A6046" s="1">
        <v>45317</v>
      </c>
      <c r="B6046" t="s">
        <v>13</v>
      </c>
      <c r="C6046" t="s">
        <v>14</v>
      </c>
      <c r="D6046">
        <v>130</v>
      </c>
      <c r="E6046" s="2">
        <v>20000</v>
      </c>
      <c r="F6046">
        <f t="shared" si="470"/>
        <v>2024</v>
      </c>
      <c r="G6046" t="str">
        <f t="shared" si="471"/>
        <v>January</v>
      </c>
      <c r="H6046">
        <f t="shared" si="472"/>
        <v>1</v>
      </c>
      <c r="I6046" t="str">
        <f t="shared" si="473"/>
        <v>Friday</v>
      </c>
      <c r="J6046" s="2">
        <f t="shared" si="474"/>
        <v>2600000</v>
      </c>
      <c r="K6046" s="2"/>
    </row>
    <row r="6047" spans="1:11" x14ac:dyDescent="0.3">
      <c r="A6047" s="1">
        <v>45317</v>
      </c>
      <c r="B6047" t="s">
        <v>15</v>
      </c>
      <c r="C6047" t="s">
        <v>16</v>
      </c>
      <c r="D6047">
        <v>185</v>
      </c>
      <c r="E6047" s="2">
        <v>5000</v>
      </c>
      <c r="F6047">
        <f t="shared" si="470"/>
        <v>2024</v>
      </c>
      <c r="G6047" t="str">
        <f t="shared" si="471"/>
        <v>January</v>
      </c>
      <c r="H6047">
        <f t="shared" si="472"/>
        <v>1</v>
      </c>
      <c r="I6047" t="str">
        <f t="shared" si="473"/>
        <v>Friday</v>
      </c>
      <c r="J6047" s="2">
        <f t="shared" si="474"/>
        <v>925000</v>
      </c>
      <c r="K6047" s="2"/>
    </row>
    <row r="6048" spans="1:11" x14ac:dyDescent="0.3">
      <c r="A6048" s="1">
        <v>45317</v>
      </c>
      <c r="B6048" t="s">
        <v>17</v>
      </c>
      <c r="C6048" t="s">
        <v>18</v>
      </c>
      <c r="D6048">
        <v>97</v>
      </c>
      <c r="E6048" s="2">
        <v>25000</v>
      </c>
      <c r="F6048">
        <f t="shared" si="470"/>
        <v>2024</v>
      </c>
      <c r="G6048" t="str">
        <f t="shared" si="471"/>
        <v>January</v>
      </c>
      <c r="H6048">
        <f t="shared" si="472"/>
        <v>1</v>
      </c>
      <c r="I6048" t="str">
        <f t="shared" si="473"/>
        <v>Friday</v>
      </c>
      <c r="J6048" s="2">
        <f t="shared" si="474"/>
        <v>2425000</v>
      </c>
      <c r="K6048" s="2"/>
    </row>
    <row r="6049" spans="1:11" x14ac:dyDescent="0.3">
      <c r="A6049" s="1">
        <v>45317</v>
      </c>
      <c r="B6049" t="s">
        <v>19</v>
      </c>
      <c r="C6049" t="s">
        <v>20</v>
      </c>
      <c r="D6049">
        <v>56</v>
      </c>
      <c r="E6049" s="2">
        <v>30000</v>
      </c>
      <c r="F6049">
        <f t="shared" si="470"/>
        <v>2024</v>
      </c>
      <c r="G6049" t="str">
        <f t="shared" si="471"/>
        <v>January</v>
      </c>
      <c r="H6049">
        <f t="shared" si="472"/>
        <v>1</v>
      </c>
      <c r="I6049" t="str">
        <f t="shared" si="473"/>
        <v>Friday</v>
      </c>
      <c r="J6049" s="2">
        <f t="shared" si="474"/>
        <v>1680000</v>
      </c>
      <c r="K6049" s="2"/>
    </row>
    <row r="6050" spans="1:11" x14ac:dyDescent="0.3">
      <c r="A6050" s="1">
        <v>45318</v>
      </c>
      <c r="B6050" t="s">
        <v>5</v>
      </c>
      <c r="C6050" t="s">
        <v>6</v>
      </c>
      <c r="D6050">
        <v>128</v>
      </c>
      <c r="E6050" s="2">
        <v>50000</v>
      </c>
      <c r="F6050">
        <f t="shared" si="470"/>
        <v>2024</v>
      </c>
      <c r="G6050" t="str">
        <f t="shared" si="471"/>
        <v>January</v>
      </c>
      <c r="H6050">
        <f t="shared" si="472"/>
        <v>1</v>
      </c>
      <c r="I6050" t="str">
        <f t="shared" si="473"/>
        <v>Saturday</v>
      </c>
      <c r="J6050" s="2">
        <f t="shared" si="474"/>
        <v>6400000</v>
      </c>
      <c r="K6050" s="2"/>
    </row>
    <row r="6051" spans="1:11" x14ac:dyDescent="0.3">
      <c r="A6051" s="1">
        <v>45318</v>
      </c>
      <c r="B6051" t="s">
        <v>7</v>
      </c>
      <c r="C6051" t="s">
        <v>8</v>
      </c>
      <c r="D6051">
        <v>78</v>
      </c>
      <c r="E6051" s="2">
        <v>35000</v>
      </c>
      <c r="F6051">
        <f t="shared" si="470"/>
        <v>2024</v>
      </c>
      <c r="G6051" t="str">
        <f t="shared" si="471"/>
        <v>January</v>
      </c>
      <c r="H6051">
        <f t="shared" si="472"/>
        <v>1</v>
      </c>
      <c r="I6051" t="str">
        <f t="shared" si="473"/>
        <v>Saturday</v>
      </c>
      <c r="J6051" s="2">
        <f t="shared" si="474"/>
        <v>2730000</v>
      </c>
      <c r="K6051" s="2"/>
    </row>
    <row r="6052" spans="1:11" x14ac:dyDescent="0.3">
      <c r="A6052" s="1">
        <v>45318</v>
      </c>
      <c r="B6052" t="s">
        <v>9</v>
      </c>
      <c r="C6052" t="s">
        <v>10</v>
      </c>
      <c r="D6052">
        <v>123</v>
      </c>
      <c r="E6052" s="2">
        <v>45000</v>
      </c>
      <c r="F6052">
        <f t="shared" si="470"/>
        <v>2024</v>
      </c>
      <c r="G6052" t="str">
        <f t="shared" si="471"/>
        <v>January</v>
      </c>
      <c r="H6052">
        <f t="shared" si="472"/>
        <v>1</v>
      </c>
      <c r="I6052" t="str">
        <f t="shared" si="473"/>
        <v>Saturday</v>
      </c>
      <c r="J6052" s="2">
        <f t="shared" si="474"/>
        <v>5535000</v>
      </c>
      <c r="K6052" s="2"/>
    </row>
    <row r="6053" spans="1:11" x14ac:dyDescent="0.3">
      <c r="A6053" s="1">
        <v>45318</v>
      </c>
      <c r="B6053" t="s">
        <v>11</v>
      </c>
      <c r="C6053" t="s">
        <v>12</v>
      </c>
      <c r="D6053">
        <v>60</v>
      </c>
      <c r="E6053" s="2">
        <v>60000</v>
      </c>
      <c r="F6053">
        <f t="shared" si="470"/>
        <v>2024</v>
      </c>
      <c r="G6053" t="str">
        <f t="shared" si="471"/>
        <v>January</v>
      </c>
      <c r="H6053">
        <f t="shared" si="472"/>
        <v>1</v>
      </c>
      <c r="I6053" t="str">
        <f t="shared" si="473"/>
        <v>Saturday</v>
      </c>
      <c r="J6053" s="2">
        <f t="shared" si="474"/>
        <v>3600000</v>
      </c>
      <c r="K6053" s="2"/>
    </row>
    <row r="6054" spans="1:11" x14ac:dyDescent="0.3">
      <c r="A6054" s="1">
        <v>45318</v>
      </c>
      <c r="B6054" t="s">
        <v>13</v>
      </c>
      <c r="C6054" t="s">
        <v>14</v>
      </c>
      <c r="D6054">
        <v>133</v>
      </c>
      <c r="E6054" s="2">
        <v>20000</v>
      </c>
      <c r="F6054">
        <f t="shared" si="470"/>
        <v>2024</v>
      </c>
      <c r="G6054" t="str">
        <f t="shared" si="471"/>
        <v>January</v>
      </c>
      <c r="H6054">
        <f t="shared" si="472"/>
        <v>1</v>
      </c>
      <c r="I6054" t="str">
        <f t="shared" si="473"/>
        <v>Saturday</v>
      </c>
      <c r="J6054" s="2">
        <f t="shared" si="474"/>
        <v>2660000</v>
      </c>
      <c r="K6054" s="2"/>
    </row>
    <row r="6055" spans="1:11" x14ac:dyDescent="0.3">
      <c r="A6055" s="1">
        <v>45318</v>
      </c>
      <c r="B6055" t="s">
        <v>15</v>
      </c>
      <c r="C6055" t="s">
        <v>16</v>
      </c>
      <c r="D6055">
        <v>175</v>
      </c>
      <c r="E6055" s="2">
        <v>5000</v>
      </c>
      <c r="F6055">
        <f t="shared" si="470"/>
        <v>2024</v>
      </c>
      <c r="G6055" t="str">
        <f t="shared" si="471"/>
        <v>January</v>
      </c>
      <c r="H6055">
        <f t="shared" si="472"/>
        <v>1</v>
      </c>
      <c r="I6055" t="str">
        <f t="shared" si="473"/>
        <v>Saturday</v>
      </c>
      <c r="J6055" s="2">
        <f t="shared" si="474"/>
        <v>875000</v>
      </c>
      <c r="K6055" s="2"/>
    </row>
    <row r="6056" spans="1:11" x14ac:dyDescent="0.3">
      <c r="A6056" s="1">
        <v>45318</v>
      </c>
      <c r="B6056" t="s">
        <v>17</v>
      </c>
      <c r="C6056" t="s">
        <v>18</v>
      </c>
      <c r="D6056">
        <v>95</v>
      </c>
      <c r="E6056" s="2">
        <v>25000</v>
      </c>
      <c r="F6056">
        <f t="shared" si="470"/>
        <v>2024</v>
      </c>
      <c r="G6056" t="str">
        <f t="shared" si="471"/>
        <v>January</v>
      </c>
      <c r="H6056">
        <f t="shared" si="472"/>
        <v>1</v>
      </c>
      <c r="I6056" t="str">
        <f t="shared" si="473"/>
        <v>Saturday</v>
      </c>
      <c r="J6056" s="2">
        <f t="shared" si="474"/>
        <v>2375000</v>
      </c>
      <c r="K6056" s="2"/>
    </row>
    <row r="6057" spans="1:11" x14ac:dyDescent="0.3">
      <c r="A6057" s="1">
        <v>45318</v>
      </c>
      <c r="B6057" t="s">
        <v>19</v>
      </c>
      <c r="C6057" t="s">
        <v>20</v>
      </c>
      <c r="D6057">
        <v>46</v>
      </c>
      <c r="E6057" s="2">
        <v>30000</v>
      </c>
      <c r="F6057">
        <f t="shared" si="470"/>
        <v>2024</v>
      </c>
      <c r="G6057" t="str">
        <f t="shared" si="471"/>
        <v>January</v>
      </c>
      <c r="H6057">
        <f t="shared" si="472"/>
        <v>1</v>
      </c>
      <c r="I6057" t="str">
        <f t="shared" si="473"/>
        <v>Saturday</v>
      </c>
      <c r="J6057" s="2">
        <f t="shared" si="474"/>
        <v>1380000</v>
      </c>
      <c r="K6057" s="2"/>
    </row>
    <row r="6058" spans="1:11" x14ac:dyDescent="0.3">
      <c r="A6058" s="1">
        <v>45319</v>
      </c>
      <c r="B6058" t="s">
        <v>5</v>
      </c>
      <c r="C6058" t="s">
        <v>6</v>
      </c>
      <c r="D6058">
        <v>126</v>
      </c>
      <c r="E6058" s="2">
        <v>50000</v>
      </c>
      <c r="F6058">
        <f t="shared" si="470"/>
        <v>2024</v>
      </c>
      <c r="G6058" t="str">
        <f t="shared" si="471"/>
        <v>January</v>
      </c>
      <c r="H6058">
        <f t="shared" si="472"/>
        <v>1</v>
      </c>
      <c r="I6058" t="str">
        <f t="shared" si="473"/>
        <v>Sunday</v>
      </c>
      <c r="J6058" s="2">
        <f t="shared" si="474"/>
        <v>6300000</v>
      </c>
      <c r="K6058" s="2"/>
    </row>
    <row r="6059" spans="1:11" x14ac:dyDescent="0.3">
      <c r="A6059" s="1">
        <v>45319</v>
      </c>
      <c r="B6059" t="s">
        <v>7</v>
      </c>
      <c r="C6059" t="s">
        <v>8</v>
      </c>
      <c r="D6059">
        <v>86</v>
      </c>
      <c r="E6059" s="2">
        <v>35000</v>
      </c>
      <c r="F6059">
        <f t="shared" si="470"/>
        <v>2024</v>
      </c>
      <c r="G6059" t="str">
        <f t="shared" si="471"/>
        <v>January</v>
      </c>
      <c r="H6059">
        <f t="shared" si="472"/>
        <v>1</v>
      </c>
      <c r="I6059" t="str">
        <f t="shared" si="473"/>
        <v>Sunday</v>
      </c>
      <c r="J6059" s="2">
        <f t="shared" si="474"/>
        <v>3010000</v>
      </c>
      <c r="K6059" s="2"/>
    </row>
    <row r="6060" spans="1:11" x14ac:dyDescent="0.3">
      <c r="A6060" s="1">
        <v>45319</v>
      </c>
      <c r="B6060" t="s">
        <v>9</v>
      </c>
      <c r="C6060" t="s">
        <v>10</v>
      </c>
      <c r="D6060">
        <v>117</v>
      </c>
      <c r="E6060" s="2">
        <v>45000</v>
      </c>
      <c r="F6060">
        <f t="shared" si="470"/>
        <v>2024</v>
      </c>
      <c r="G6060" t="str">
        <f t="shared" si="471"/>
        <v>January</v>
      </c>
      <c r="H6060">
        <f t="shared" si="472"/>
        <v>1</v>
      </c>
      <c r="I6060" t="str">
        <f t="shared" si="473"/>
        <v>Sunday</v>
      </c>
      <c r="J6060" s="2">
        <f t="shared" si="474"/>
        <v>5265000</v>
      </c>
      <c r="K6060" s="2"/>
    </row>
    <row r="6061" spans="1:11" x14ac:dyDescent="0.3">
      <c r="A6061" s="1">
        <v>45319</v>
      </c>
      <c r="B6061" t="s">
        <v>11</v>
      </c>
      <c r="C6061" t="s">
        <v>12</v>
      </c>
      <c r="D6061">
        <v>59</v>
      </c>
      <c r="E6061" s="2">
        <v>60000</v>
      </c>
      <c r="F6061">
        <f t="shared" si="470"/>
        <v>2024</v>
      </c>
      <c r="G6061" t="str">
        <f t="shared" si="471"/>
        <v>January</v>
      </c>
      <c r="H6061">
        <f t="shared" si="472"/>
        <v>1</v>
      </c>
      <c r="I6061" t="str">
        <f t="shared" si="473"/>
        <v>Sunday</v>
      </c>
      <c r="J6061" s="2">
        <f t="shared" si="474"/>
        <v>3540000</v>
      </c>
      <c r="K6061" s="2"/>
    </row>
    <row r="6062" spans="1:11" x14ac:dyDescent="0.3">
      <c r="A6062" s="1">
        <v>45319</v>
      </c>
      <c r="B6062" t="s">
        <v>13</v>
      </c>
      <c r="C6062" t="s">
        <v>14</v>
      </c>
      <c r="D6062">
        <v>132</v>
      </c>
      <c r="E6062" s="2">
        <v>20000</v>
      </c>
      <c r="F6062">
        <f t="shared" si="470"/>
        <v>2024</v>
      </c>
      <c r="G6062" t="str">
        <f t="shared" si="471"/>
        <v>January</v>
      </c>
      <c r="H6062">
        <f t="shared" si="472"/>
        <v>1</v>
      </c>
      <c r="I6062" t="str">
        <f t="shared" si="473"/>
        <v>Sunday</v>
      </c>
      <c r="J6062" s="2">
        <f t="shared" si="474"/>
        <v>2640000</v>
      </c>
      <c r="K6062" s="2"/>
    </row>
    <row r="6063" spans="1:11" x14ac:dyDescent="0.3">
      <c r="A6063" s="1">
        <v>45319</v>
      </c>
      <c r="B6063" t="s">
        <v>15</v>
      </c>
      <c r="C6063" t="s">
        <v>16</v>
      </c>
      <c r="D6063">
        <v>186</v>
      </c>
      <c r="E6063" s="2">
        <v>5000</v>
      </c>
      <c r="F6063">
        <f t="shared" si="470"/>
        <v>2024</v>
      </c>
      <c r="G6063" t="str">
        <f t="shared" si="471"/>
        <v>January</v>
      </c>
      <c r="H6063">
        <f t="shared" si="472"/>
        <v>1</v>
      </c>
      <c r="I6063" t="str">
        <f t="shared" si="473"/>
        <v>Sunday</v>
      </c>
      <c r="J6063" s="2">
        <f t="shared" si="474"/>
        <v>930000</v>
      </c>
      <c r="K6063" s="2"/>
    </row>
    <row r="6064" spans="1:11" x14ac:dyDescent="0.3">
      <c r="A6064" s="1">
        <v>45319</v>
      </c>
      <c r="B6064" t="s">
        <v>17</v>
      </c>
      <c r="C6064" t="s">
        <v>18</v>
      </c>
      <c r="D6064">
        <v>92</v>
      </c>
      <c r="E6064" s="2">
        <v>25000</v>
      </c>
      <c r="F6064">
        <f t="shared" si="470"/>
        <v>2024</v>
      </c>
      <c r="G6064" t="str">
        <f t="shared" si="471"/>
        <v>January</v>
      </c>
      <c r="H6064">
        <f t="shared" si="472"/>
        <v>1</v>
      </c>
      <c r="I6064" t="str">
        <f t="shared" si="473"/>
        <v>Sunday</v>
      </c>
      <c r="J6064" s="2">
        <f t="shared" si="474"/>
        <v>2300000</v>
      </c>
      <c r="K6064" s="2"/>
    </row>
    <row r="6065" spans="1:11" x14ac:dyDescent="0.3">
      <c r="A6065" s="1">
        <v>45319</v>
      </c>
      <c r="B6065" t="s">
        <v>19</v>
      </c>
      <c r="C6065" t="s">
        <v>20</v>
      </c>
      <c r="D6065">
        <v>57</v>
      </c>
      <c r="E6065" s="2">
        <v>30000</v>
      </c>
      <c r="F6065">
        <f t="shared" si="470"/>
        <v>2024</v>
      </c>
      <c r="G6065" t="str">
        <f t="shared" si="471"/>
        <v>January</v>
      </c>
      <c r="H6065">
        <f t="shared" si="472"/>
        <v>1</v>
      </c>
      <c r="I6065" t="str">
        <f t="shared" si="473"/>
        <v>Sunday</v>
      </c>
      <c r="J6065" s="2">
        <f t="shared" si="474"/>
        <v>1710000</v>
      </c>
      <c r="K6065" s="2"/>
    </row>
    <row r="6066" spans="1:11" x14ac:dyDescent="0.3">
      <c r="A6066" s="1">
        <v>45320</v>
      </c>
      <c r="B6066" t="s">
        <v>5</v>
      </c>
      <c r="C6066" t="s">
        <v>6</v>
      </c>
      <c r="D6066">
        <v>133</v>
      </c>
      <c r="E6066" s="2">
        <v>50000</v>
      </c>
      <c r="F6066">
        <f t="shared" si="470"/>
        <v>2024</v>
      </c>
      <c r="G6066" t="str">
        <f t="shared" si="471"/>
        <v>January</v>
      </c>
      <c r="H6066">
        <f t="shared" si="472"/>
        <v>1</v>
      </c>
      <c r="I6066" t="str">
        <f t="shared" si="473"/>
        <v>Monday</v>
      </c>
      <c r="J6066" s="2">
        <f t="shared" si="474"/>
        <v>6650000</v>
      </c>
      <c r="K6066" s="2"/>
    </row>
    <row r="6067" spans="1:11" x14ac:dyDescent="0.3">
      <c r="A6067" s="1">
        <v>45320</v>
      </c>
      <c r="B6067" t="s">
        <v>7</v>
      </c>
      <c r="C6067" t="s">
        <v>8</v>
      </c>
      <c r="D6067">
        <v>90</v>
      </c>
      <c r="E6067" s="2">
        <v>35000</v>
      </c>
      <c r="F6067">
        <f t="shared" si="470"/>
        <v>2024</v>
      </c>
      <c r="G6067" t="str">
        <f t="shared" si="471"/>
        <v>January</v>
      </c>
      <c r="H6067">
        <f t="shared" si="472"/>
        <v>1</v>
      </c>
      <c r="I6067" t="str">
        <f t="shared" si="473"/>
        <v>Monday</v>
      </c>
      <c r="J6067" s="2">
        <f t="shared" si="474"/>
        <v>3150000</v>
      </c>
      <c r="K6067" s="2"/>
    </row>
    <row r="6068" spans="1:11" x14ac:dyDescent="0.3">
      <c r="A6068" s="1">
        <v>45320</v>
      </c>
      <c r="B6068" t="s">
        <v>9</v>
      </c>
      <c r="C6068" t="s">
        <v>10</v>
      </c>
      <c r="D6068">
        <v>119</v>
      </c>
      <c r="E6068" s="2">
        <v>45000</v>
      </c>
      <c r="F6068">
        <f t="shared" si="470"/>
        <v>2024</v>
      </c>
      <c r="G6068" t="str">
        <f t="shared" si="471"/>
        <v>January</v>
      </c>
      <c r="H6068">
        <f t="shared" si="472"/>
        <v>1</v>
      </c>
      <c r="I6068" t="str">
        <f t="shared" si="473"/>
        <v>Monday</v>
      </c>
      <c r="J6068" s="2">
        <f t="shared" si="474"/>
        <v>5355000</v>
      </c>
      <c r="K6068" s="2"/>
    </row>
    <row r="6069" spans="1:11" x14ac:dyDescent="0.3">
      <c r="A6069" s="1">
        <v>45320</v>
      </c>
      <c r="B6069" t="s">
        <v>11</v>
      </c>
      <c r="C6069" t="s">
        <v>12</v>
      </c>
      <c r="D6069">
        <v>58</v>
      </c>
      <c r="E6069" s="2">
        <v>60000</v>
      </c>
      <c r="F6069">
        <f t="shared" si="470"/>
        <v>2024</v>
      </c>
      <c r="G6069" t="str">
        <f t="shared" si="471"/>
        <v>January</v>
      </c>
      <c r="H6069">
        <f t="shared" si="472"/>
        <v>1</v>
      </c>
      <c r="I6069" t="str">
        <f t="shared" si="473"/>
        <v>Monday</v>
      </c>
      <c r="J6069" s="2">
        <f t="shared" si="474"/>
        <v>3480000</v>
      </c>
      <c r="K6069" s="2"/>
    </row>
    <row r="6070" spans="1:11" x14ac:dyDescent="0.3">
      <c r="A6070" s="1">
        <v>45320</v>
      </c>
      <c r="B6070" t="s">
        <v>13</v>
      </c>
      <c r="C6070" t="s">
        <v>14</v>
      </c>
      <c r="D6070">
        <v>132</v>
      </c>
      <c r="E6070" s="2">
        <v>20000</v>
      </c>
      <c r="F6070">
        <f t="shared" si="470"/>
        <v>2024</v>
      </c>
      <c r="G6070" t="str">
        <f t="shared" si="471"/>
        <v>January</v>
      </c>
      <c r="H6070">
        <f t="shared" si="472"/>
        <v>1</v>
      </c>
      <c r="I6070" t="str">
        <f t="shared" si="473"/>
        <v>Monday</v>
      </c>
      <c r="J6070" s="2">
        <f t="shared" si="474"/>
        <v>2640000</v>
      </c>
      <c r="K6070" s="2"/>
    </row>
    <row r="6071" spans="1:11" x14ac:dyDescent="0.3">
      <c r="A6071" s="1">
        <v>45320</v>
      </c>
      <c r="B6071" t="s">
        <v>15</v>
      </c>
      <c r="C6071" t="s">
        <v>16</v>
      </c>
      <c r="D6071">
        <v>164</v>
      </c>
      <c r="E6071" s="2">
        <v>5000</v>
      </c>
      <c r="F6071">
        <f t="shared" si="470"/>
        <v>2024</v>
      </c>
      <c r="G6071" t="str">
        <f t="shared" si="471"/>
        <v>January</v>
      </c>
      <c r="H6071">
        <f t="shared" si="472"/>
        <v>1</v>
      </c>
      <c r="I6071" t="str">
        <f t="shared" si="473"/>
        <v>Monday</v>
      </c>
      <c r="J6071" s="2">
        <f t="shared" si="474"/>
        <v>820000</v>
      </c>
      <c r="K6071" s="2"/>
    </row>
    <row r="6072" spans="1:11" x14ac:dyDescent="0.3">
      <c r="A6072" s="1">
        <v>45320</v>
      </c>
      <c r="B6072" t="s">
        <v>17</v>
      </c>
      <c r="C6072" t="s">
        <v>18</v>
      </c>
      <c r="D6072">
        <v>92</v>
      </c>
      <c r="E6072" s="2">
        <v>25000</v>
      </c>
      <c r="F6072">
        <f t="shared" si="470"/>
        <v>2024</v>
      </c>
      <c r="G6072" t="str">
        <f t="shared" si="471"/>
        <v>January</v>
      </c>
      <c r="H6072">
        <f t="shared" si="472"/>
        <v>1</v>
      </c>
      <c r="I6072" t="str">
        <f t="shared" si="473"/>
        <v>Monday</v>
      </c>
      <c r="J6072" s="2">
        <f t="shared" si="474"/>
        <v>2300000</v>
      </c>
      <c r="K6072" s="2"/>
    </row>
    <row r="6073" spans="1:11" x14ac:dyDescent="0.3">
      <c r="A6073" s="1">
        <v>45320</v>
      </c>
      <c r="B6073" t="s">
        <v>19</v>
      </c>
      <c r="C6073" t="s">
        <v>20</v>
      </c>
      <c r="D6073">
        <v>53</v>
      </c>
      <c r="E6073" s="2">
        <v>30000</v>
      </c>
      <c r="F6073">
        <f t="shared" si="470"/>
        <v>2024</v>
      </c>
      <c r="G6073" t="str">
        <f t="shared" si="471"/>
        <v>January</v>
      </c>
      <c r="H6073">
        <f t="shared" si="472"/>
        <v>1</v>
      </c>
      <c r="I6073" t="str">
        <f t="shared" si="473"/>
        <v>Monday</v>
      </c>
      <c r="J6073" s="2">
        <f t="shared" si="474"/>
        <v>1590000</v>
      </c>
      <c r="K6073" s="2"/>
    </row>
    <row r="6074" spans="1:11" x14ac:dyDescent="0.3">
      <c r="A6074" s="1">
        <v>45321</v>
      </c>
      <c r="B6074" t="s">
        <v>5</v>
      </c>
      <c r="C6074" t="s">
        <v>6</v>
      </c>
      <c r="D6074">
        <v>123</v>
      </c>
      <c r="E6074" s="2">
        <v>50000</v>
      </c>
      <c r="F6074">
        <f t="shared" si="470"/>
        <v>2024</v>
      </c>
      <c r="G6074" t="str">
        <f t="shared" si="471"/>
        <v>January</v>
      </c>
      <c r="H6074">
        <f t="shared" si="472"/>
        <v>1</v>
      </c>
      <c r="I6074" t="str">
        <f t="shared" si="473"/>
        <v>Tuesday</v>
      </c>
      <c r="J6074" s="2">
        <f t="shared" si="474"/>
        <v>6150000</v>
      </c>
      <c r="K6074" s="2"/>
    </row>
    <row r="6075" spans="1:11" x14ac:dyDescent="0.3">
      <c r="A6075" s="1">
        <v>45321</v>
      </c>
      <c r="B6075" t="s">
        <v>7</v>
      </c>
      <c r="C6075" t="s">
        <v>8</v>
      </c>
      <c r="D6075">
        <v>82</v>
      </c>
      <c r="E6075" s="2">
        <v>35000</v>
      </c>
      <c r="F6075">
        <f t="shared" si="470"/>
        <v>2024</v>
      </c>
      <c r="G6075" t="str">
        <f t="shared" si="471"/>
        <v>January</v>
      </c>
      <c r="H6075">
        <f t="shared" si="472"/>
        <v>1</v>
      </c>
      <c r="I6075" t="str">
        <f t="shared" si="473"/>
        <v>Tuesday</v>
      </c>
      <c r="J6075" s="2">
        <f t="shared" si="474"/>
        <v>2870000</v>
      </c>
      <c r="K6075" s="2"/>
    </row>
    <row r="6076" spans="1:11" x14ac:dyDescent="0.3">
      <c r="A6076" s="1">
        <v>45321</v>
      </c>
      <c r="B6076" t="s">
        <v>9</v>
      </c>
      <c r="C6076" t="s">
        <v>10</v>
      </c>
      <c r="D6076">
        <v>108</v>
      </c>
      <c r="E6076" s="2">
        <v>45000</v>
      </c>
      <c r="F6076">
        <f t="shared" si="470"/>
        <v>2024</v>
      </c>
      <c r="G6076" t="str">
        <f t="shared" si="471"/>
        <v>January</v>
      </c>
      <c r="H6076">
        <f t="shared" si="472"/>
        <v>1</v>
      </c>
      <c r="I6076" t="str">
        <f t="shared" si="473"/>
        <v>Tuesday</v>
      </c>
      <c r="J6076" s="2">
        <f t="shared" si="474"/>
        <v>4860000</v>
      </c>
      <c r="K6076" s="2"/>
    </row>
    <row r="6077" spans="1:11" x14ac:dyDescent="0.3">
      <c r="A6077" s="1">
        <v>45321</v>
      </c>
      <c r="B6077" t="s">
        <v>11</v>
      </c>
      <c r="C6077" t="s">
        <v>12</v>
      </c>
      <c r="D6077">
        <v>58</v>
      </c>
      <c r="E6077" s="2">
        <v>60000</v>
      </c>
      <c r="F6077">
        <f t="shared" si="470"/>
        <v>2024</v>
      </c>
      <c r="G6077" t="str">
        <f t="shared" si="471"/>
        <v>January</v>
      </c>
      <c r="H6077">
        <f t="shared" si="472"/>
        <v>1</v>
      </c>
      <c r="I6077" t="str">
        <f t="shared" si="473"/>
        <v>Tuesday</v>
      </c>
      <c r="J6077" s="2">
        <f t="shared" si="474"/>
        <v>3480000</v>
      </c>
      <c r="K6077" s="2"/>
    </row>
    <row r="6078" spans="1:11" x14ac:dyDescent="0.3">
      <c r="A6078" s="1">
        <v>45321</v>
      </c>
      <c r="B6078" t="s">
        <v>13</v>
      </c>
      <c r="C6078" t="s">
        <v>14</v>
      </c>
      <c r="D6078">
        <v>134</v>
      </c>
      <c r="E6078" s="2">
        <v>20000</v>
      </c>
      <c r="F6078">
        <f t="shared" si="470"/>
        <v>2024</v>
      </c>
      <c r="G6078" t="str">
        <f t="shared" si="471"/>
        <v>January</v>
      </c>
      <c r="H6078">
        <f t="shared" si="472"/>
        <v>1</v>
      </c>
      <c r="I6078" t="str">
        <f t="shared" si="473"/>
        <v>Tuesday</v>
      </c>
      <c r="J6078" s="2">
        <f t="shared" si="474"/>
        <v>2680000</v>
      </c>
      <c r="K6078" s="2"/>
    </row>
    <row r="6079" spans="1:11" x14ac:dyDescent="0.3">
      <c r="A6079" s="1">
        <v>45321</v>
      </c>
      <c r="B6079" t="s">
        <v>15</v>
      </c>
      <c r="C6079" t="s">
        <v>16</v>
      </c>
      <c r="D6079">
        <v>183</v>
      </c>
      <c r="E6079" s="2">
        <v>5000</v>
      </c>
      <c r="F6079">
        <f t="shared" si="470"/>
        <v>2024</v>
      </c>
      <c r="G6079" t="str">
        <f t="shared" si="471"/>
        <v>January</v>
      </c>
      <c r="H6079">
        <f t="shared" si="472"/>
        <v>1</v>
      </c>
      <c r="I6079" t="str">
        <f t="shared" si="473"/>
        <v>Tuesday</v>
      </c>
      <c r="J6079" s="2">
        <f t="shared" si="474"/>
        <v>915000</v>
      </c>
      <c r="K6079" s="2"/>
    </row>
    <row r="6080" spans="1:11" x14ac:dyDescent="0.3">
      <c r="A6080" s="1">
        <v>45321</v>
      </c>
      <c r="B6080" t="s">
        <v>17</v>
      </c>
      <c r="C6080" t="s">
        <v>18</v>
      </c>
      <c r="D6080">
        <v>89</v>
      </c>
      <c r="E6080" s="2">
        <v>25000</v>
      </c>
      <c r="F6080">
        <f t="shared" si="470"/>
        <v>2024</v>
      </c>
      <c r="G6080" t="str">
        <f t="shared" si="471"/>
        <v>January</v>
      </c>
      <c r="H6080">
        <f t="shared" si="472"/>
        <v>1</v>
      </c>
      <c r="I6080" t="str">
        <f t="shared" si="473"/>
        <v>Tuesday</v>
      </c>
      <c r="J6080" s="2">
        <f t="shared" si="474"/>
        <v>2225000</v>
      </c>
      <c r="K6080" s="2"/>
    </row>
    <row r="6081" spans="1:11" x14ac:dyDescent="0.3">
      <c r="A6081" s="1">
        <v>45321</v>
      </c>
      <c r="B6081" t="s">
        <v>19</v>
      </c>
      <c r="C6081" t="s">
        <v>20</v>
      </c>
      <c r="D6081">
        <v>66</v>
      </c>
      <c r="E6081" s="2">
        <v>30000</v>
      </c>
      <c r="F6081">
        <f t="shared" si="470"/>
        <v>2024</v>
      </c>
      <c r="G6081" t="str">
        <f t="shared" si="471"/>
        <v>January</v>
      </c>
      <c r="H6081">
        <f t="shared" si="472"/>
        <v>1</v>
      </c>
      <c r="I6081" t="str">
        <f t="shared" si="473"/>
        <v>Tuesday</v>
      </c>
      <c r="J6081" s="2">
        <f t="shared" si="474"/>
        <v>1980000</v>
      </c>
      <c r="K6081" s="2"/>
    </row>
    <row r="6082" spans="1:11" x14ac:dyDescent="0.3">
      <c r="A6082" s="1">
        <v>45322</v>
      </c>
      <c r="B6082" t="s">
        <v>5</v>
      </c>
      <c r="C6082" t="s">
        <v>6</v>
      </c>
      <c r="D6082">
        <v>116</v>
      </c>
      <c r="E6082" s="2">
        <v>50000</v>
      </c>
      <c r="F6082">
        <f t="shared" ref="F6082:F6145" si="475">YEAR(A6082)</f>
        <v>2024</v>
      </c>
      <c r="G6082" t="str">
        <f t="shared" ref="G6082:G6145" si="476">TEXT(A6082,"mmmm")</f>
        <v>January</v>
      </c>
      <c r="H6082">
        <f t="shared" ref="H6082:H6145" si="477">ROUNDUP(MONTH(A6082)/3,0)</f>
        <v>1</v>
      </c>
      <c r="I6082" t="str">
        <f t="shared" ref="I6082:I6145" si="478">TEXT(A6082,"dddd")</f>
        <v>Wednesday</v>
      </c>
      <c r="J6082" s="2">
        <f t="shared" ref="J6082:J6145" si="479">D6082*E6082</f>
        <v>5800000</v>
      </c>
      <c r="K6082" s="2"/>
    </row>
    <row r="6083" spans="1:11" x14ac:dyDescent="0.3">
      <c r="A6083" s="1">
        <v>45322</v>
      </c>
      <c r="B6083" t="s">
        <v>7</v>
      </c>
      <c r="C6083" t="s">
        <v>8</v>
      </c>
      <c r="D6083">
        <v>85</v>
      </c>
      <c r="E6083" s="2">
        <v>35000</v>
      </c>
      <c r="F6083">
        <f t="shared" si="475"/>
        <v>2024</v>
      </c>
      <c r="G6083" t="str">
        <f t="shared" si="476"/>
        <v>January</v>
      </c>
      <c r="H6083">
        <f t="shared" si="477"/>
        <v>1</v>
      </c>
      <c r="I6083" t="str">
        <f t="shared" si="478"/>
        <v>Wednesday</v>
      </c>
      <c r="J6083" s="2">
        <f t="shared" si="479"/>
        <v>2975000</v>
      </c>
      <c r="K6083" s="2"/>
    </row>
    <row r="6084" spans="1:11" x14ac:dyDescent="0.3">
      <c r="A6084" s="1">
        <v>45322</v>
      </c>
      <c r="B6084" t="s">
        <v>9</v>
      </c>
      <c r="C6084" t="s">
        <v>10</v>
      </c>
      <c r="D6084">
        <v>115</v>
      </c>
      <c r="E6084" s="2">
        <v>45000</v>
      </c>
      <c r="F6084">
        <f t="shared" si="475"/>
        <v>2024</v>
      </c>
      <c r="G6084" t="str">
        <f t="shared" si="476"/>
        <v>January</v>
      </c>
      <c r="H6084">
        <f t="shared" si="477"/>
        <v>1</v>
      </c>
      <c r="I6084" t="str">
        <f t="shared" si="478"/>
        <v>Wednesday</v>
      </c>
      <c r="J6084" s="2">
        <f t="shared" si="479"/>
        <v>5175000</v>
      </c>
      <c r="K6084" s="2"/>
    </row>
    <row r="6085" spans="1:11" x14ac:dyDescent="0.3">
      <c r="A6085" s="1">
        <v>45322</v>
      </c>
      <c r="B6085" t="s">
        <v>11</v>
      </c>
      <c r="C6085" t="s">
        <v>12</v>
      </c>
      <c r="D6085">
        <v>60</v>
      </c>
      <c r="E6085" s="2">
        <v>60000</v>
      </c>
      <c r="F6085">
        <f t="shared" si="475"/>
        <v>2024</v>
      </c>
      <c r="G6085" t="str">
        <f t="shared" si="476"/>
        <v>January</v>
      </c>
      <c r="H6085">
        <f t="shared" si="477"/>
        <v>1</v>
      </c>
      <c r="I6085" t="str">
        <f t="shared" si="478"/>
        <v>Wednesday</v>
      </c>
      <c r="J6085" s="2">
        <f t="shared" si="479"/>
        <v>3600000</v>
      </c>
      <c r="K6085" s="2"/>
    </row>
    <row r="6086" spans="1:11" x14ac:dyDescent="0.3">
      <c r="A6086" s="1">
        <v>45322</v>
      </c>
      <c r="B6086" t="s">
        <v>13</v>
      </c>
      <c r="C6086" t="s">
        <v>14</v>
      </c>
      <c r="D6086">
        <v>142</v>
      </c>
      <c r="E6086" s="2">
        <v>20000</v>
      </c>
      <c r="F6086">
        <f t="shared" si="475"/>
        <v>2024</v>
      </c>
      <c r="G6086" t="str">
        <f t="shared" si="476"/>
        <v>January</v>
      </c>
      <c r="H6086">
        <f t="shared" si="477"/>
        <v>1</v>
      </c>
      <c r="I6086" t="str">
        <f t="shared" si="478"/>
        <v>Wednesday</v>
      </c>
      <c r="J6086" s="2">
        <f t="shared" si="479"/>
        <v>2840000</v>
      </c>
      <c r="K6086" s="2"/>
    </row>
    <row r="6087" spans="1:11" x14ac:dyDescent="0.3">
      <c r="A6087" s="1">
        <v>45322</v>
      </c>
      <c r="B6087" t="s">
        <v>15</v>
      </c>
      <c r="C6087" t="s">
        <v>16</v>
      </c>
      <c r="D6087">
        <v>168</v>
      </c>
      <c r="E6087" s="2">
        <v>5000</v>
      </c>
      <c r="F6087">
        <f t="shared" si="475"/>
        <v>2024</v>
      </c>
      <c r="G6087" t="str">
        <f t="shared" si="476"/>
        <v>January</v>
      </c>
      <c r="H6087">
        <f t="shared" si="477"/>
        <v>1</v>
      </c>
      <c r="I6087" t="str">
        <f t="shared" si="478"/>
        <v>Wednesday</v>
      </c>
      <c r="J6087" s="2">
        <f t="shared" si="479"/>
        <v>840000</v>
      </c>
      <c r="K6087" s="2"/>
    </row>
    <row r="6088" spans="1:11" x14ac:dyDescent="0.3">
      <c r="A6088" s="1">
        <v>45322</v>
      </c>
      <c r="B6088" t="s">
        <v>17</v>
      </c>
      <c r="C6088" t="s">
        <v>18</v>
      </c>
      <c r="D6088">
        <v>85</v>
      </c>
      <c r="E6088" s="2">
        <v>25000</v>
      </c>
      <c r="F6088">
        <f t="shared" si="475"/>
        <v>2024</v>
      </c>
      <c r="G6088" t="str">
        <f t="shared" si="476"/>
        <v>January</v>
      </c>
      <c r="H6088">
        <f t="shared" si="477"/>
        <v>1</v>
      </c>
      <c r="I6088" t="str">
        <f t="shared" si="478"/>
        <v>Wednesday</v>
      </c>
      <c r="J6088" s="2">
        <f t="shared" si="479"/>
        <v>2125000</v>
      </c>
      <c r="K6088" s="2"/>
    </row>
    <row r="6089" spans="1:11" x14ac:dyDescent="0.3">
      <c r="A6089" s="1">
        <v>45322</v>
      </c>
      <c r="B6089" t="s">
        <v>19</v>
      </c>
      <c r="C6089" t="s">
        <v>20</v>
      </c>
      <c r="D6089">
        <v>55</v>
      </c>
      <c r="E6089" s="2">
        <v>30000</v>
      </c>
      <c r="F6089">
        <f t="shared" si="475"/>
        <v>2024</v>
      </c>
      <c r="G6089" t="str">
        <f t="shared" si="476"/>
        <v>January</v>
      </c>
      <c r="H6089">
        <f t="shared" si="477"/>
        <v>1</v>
      </c>
      <c r="I6089" t="str">
        <f t="shared" si="478"/>
        <v>Wednesday</v>
      </c>
      <c r="J6089" s="2">
        <f t="shared" si="479"/>
        <v>1650000</v>
      </c>
      <c r="K6089" s="2"/>
    </row>
    <row r="6090" spans="1:11" x14ac:dyDescent="0.3">
      <c r="A6090" s="1">
        <v>45323</v>
      </c>
      <c r="B6090" t="s">
        <v>5</v>
      </c>
      <c r="C6090" t="s">
        <v>6</v>
      </c>
      <c r="D6090">
        <v>129</v>
      </c>
      <c r="E6090" s="2">
        <v>50000</v>
      </c>
      <c r="F6090">
        <f t="shared" si="475"/>
        <v>2024</v>
      </c>
      <c r="G6090" t="str">
        <f t="shared" si="476"/>
        <v>February</v>
      </c>
      <c r="H6090">
        <f t="shared" si="477"/>
        <v>1</v>
      </c>
      <c r="I6090" t="str">
        <f t="shared" si="478"/>
        <v>Thursday</v>
      </c>
      <c r="J6090" s="2">
        <f t="shared" si="479"/>
        <v>6450000</v>
      </c>
      <c r="K6090" s="2"/>
    </row>
    <row r="6091" spans="1:11" x14ac:dyDescent="0.3">
      <c r="A6091" s="1">
        <v>45323</v>
      </c>
      <c r="B6091" t="s">
        <v>7</v>
      </c>
      <c r="C6091" t="s">
        <v>8</v>
      </c>
      <c r="D6091">
        <v>90</v>
      </c>
      <c r="E6091" s="2">
        <v>35000</v>
      </c>
      <c r="F6091">
        <f t="shared" si="475"/>
        <v>2024</v>
      </c>
      <c r="G6091" t="str">
        <f t="shared" si="476"/>
        <v>February</v>
      </c>
      <c r="H6091">
        <f t="shared" si="477"/>
        <v>1</v>
      </c>
      <c r="I6091" t="str">
        <f t="shared" si="478"/>
        <v>Thursday</v>
      </c>
      <c r="J6091" s="2">
        <f t="shared" si="479"/>
        <v>3150000</v>
      </c>
      <c r="K6091" s="2"/>
    </row>
    <row r="6092" spans="1:11" x14ac:dyDescent="0.3">
      <c r="A6092" s="1">
        <v>45323</v>
      </c>
      <c r="B6092" t="s">
        <v>9</v>
      </c>
      <c r="C6092" t="s">
        <v>10</v>
      </c>
      <c r="D6092">
        <v>107</v>
      </c>
      <c r="E6092" s="2">
        <v>45000</v>
      </c>
      <c r="F6092">
        <f t="shared" si="475"/>
        <v>2024</v>
      </c>
      <c r="G6092" t="str">
        <f t="shared" si="476"/>
        <v>February</v>
      </c>
      <c r="H6092">
        <f t="shared" si="477"/>
        <v>1</v>
      </c>
      <c r="I6092" t="str">
        <f t="shared" si="478"/>
        <v>Thursday</v>
      </c>
      <c r="J6092" s="2">
        <f t="shared" si="479"/>
        <v>4815000</v>
      </c>
      <c r="K6092" s="2"/>
    </row>
    <row r="6093" spans="1:11" x14ac:dyDescent="0.3">
      <c r="A6093" s="1">
        <v>45323</v>
      </c>
      <c r="B6093" t="s">
        <v>11</v>
      </c>
      <c r="C6093" t="s">
        <v>12</v>
      </c>
      <c r="D6093">
        <v>58</v>
      </c>
      <c r="E6093" s="2">
        <v>60000</v>
      </c>
      <c r="F6093">
        <f t="shared" si="475"/>
        <v>2024</v>
      </c>
      <c r="G6093" t="str">
        <f t="shared" si="476"/>
        <v>February</v>
      </c>
      <c r="H6093">
        <f t="shared" si="477"/>
        <v>1</v>
      </c>
      <c r="I6093" t="str">
        <f t="shared" si="478"/>
        <v>Thursday</v>
      </c>
      <c r="J6093" s="2">
        <f t="shared" si="479"/>
        <v>3480000</v>
      </c>
      <c r="K6093" s="2"/>
    </row>
    <row r="6094" spans="1:11" x14ac:dyDescent="0.3">
      <c r="A6094" s="1">
        <v>45323</v>
      </c>
      <c r="B6094" t="s">
        <v>13</v>
      </c>
      <c r="C6094" t="s">
        <v>14</v>
      </c>
      <c r="D6094">
        <v>135</v>
      </c>
      <c r="E6094" s="2">
        <v>20000</v>
      </c>
      <c r="F6094">
        <f t="shared" si="475"/>
        <v>2024</v>
      </c>
      <c r="G6094" t="str">
        <f t="shared" si="476"/>
        <v>February</v>
      </c>
      <c r="H6094">
        <f t="shared" si="477"/>
        <v>1</v>
      </c>
      <c r="I6094" t="str">
        <f t="shared" si="478"/>
        <v>Thursday</v>
      </c>
      <c r="J6094" s="2">
        <f t="shared" si="479"/>
        <v>2700000</v>
      </c>
      <c r="K6094" s="2"/>
    </row>
    <row r="6095" spans="1:11" x14ac:dyDescent="0.3">
      <c r="A6095" s="1">
        <v>45323</v>
      </c>
      <c r="B6095" t="s">
        <v>15</v>
      </c>
      <c r="C6095" t="s">
        <v>16</v>
      </c>
      <c r="D6095">
        <v>171</v>
      </c>
      <c r="E6095" s="2">
        <v>5000</v>
      </c>
      <c r="F6095">
        <f t="shared" si="475"/>
        <v>2024</v>
      </c>
      <c r="G6095" t="str">
        <f t="shared" si="476"/>
        <v>February</v>
      </c>
      <c r="H6095">
        <f t="shared" si="477"/>
        <v>1</v>
      </c>
      <c r="I6095" t="str">
        <f t="shared" si="478"/>
        <v>Thursday</v>
      </c>
      <c r="J6095" s="2">
        <f t="shared" si="479"/>
        <v>855000</v>
      </c>
      <c r="K6095" s="2"/>
    </row>
    <row r="6096" spans="1:11" x14ac:dyDescent="0.3">
      <c r="A6096" s="1">
        <v>45323</v>
      </c>
      <c r="B6096" t="s">
        <v>17</v>
      </c>
      <c r="C6096" t="s">
        <v>18</v>
      </c>
      <c r="D6096">
        <v>94</v>
      </c>
      <c r="E6096" s="2">
        <v>25000</v>
      </c>
      <c r="F6096">
        <f t="shared" si="475"/>
        <v>2024</v>
      </c>
      <c r="G6096" t="str">
        <f t="shared" si="476"/>
        <v>February</v>
      </c>
      <c r="H6096">
        <f t="shared" si="477"/>
        <v>1</v>
      </c>
      <c r="I6096" t="str">
        <f t="shared" si="478"/>
        <v>Thursday</v>
      </c>
      <c r="J6096" s="2">
        <f t="shared" si="479"/>
        <v>2350000</v>
      </c>
      <c r="K6096" s="2"/>
    </row>
    <row r="6097" spans="1:11" x14ac:dyDescent="0.3">
      <c r="A6097" s="1">
        <v>45323</v>
      </c>
      <c r="B6097" t="s">
        <v>19</v>
      </c>
      <c r="C6097" t="s">
        <v>20</v>
      </c>
      <c r="D6097">
        <v>56</v>
      </c>
      <c r="E6097" s="2">
        <v>30000</v>
      </c>
      <c r="F6097">
        <f t="shared" si="475"/>
        <v>2024</v>
      </c>
      <c r="G6097" t="str">
        <f t="shared" si="476"/>
        <v>February</v>
      </c>
      <c r="H6097">
        <f t="shared" si="477"/>
        <v>1</v>
      </c>
      <c r="I6097" t="str">
        <f t="shared" si="478"/>
        <v>Thursday</v>
      </c>
      <c r="J6097" s="2">
        <f t="shared" si="479"/>
        <v>1680000</v>
      </c>
      <c r="K6097" s="2"/>
    </row>
    <row r="6098" spans="1:11" x14ac:dyDescent="0.3">
      <c r="A6098" s="1">
        <v>45324</v>
      </c>
      <c r="B6098" t="s">
        <v>5</v>
      </c>
      <c r="C6098" t="s">
        <v>6</v>
      </c>
      <c r="D6098">
        <v>126</v>
      </c>
      <c r="E6098" s="2">
        <v>50000</v>
      </c>
      <c r="F6098">
        <f t="shared" si="475"/>
        <v>2024</v>
      </c>
      <c r="G6098" t="str">
        <f t="shared" si="476"/>
        <v>February</v>
      </c>
      <c r="H6098">
        <f t="shared" si="477"/>
        <v>1</v>
      </c>
      <c r="I6098" t="str">
        <f t="shared" si="478"/>
        <v>Friday</v>
      </c>
      <c r="J6098" s="2">
        <f t="shared" si="479"/>
        <v>6300000</v>
      </c>
      <c r="K6098" s="2"/>
    </row>
    <row r="6099" spans="1:11" x14ac:dyDescent="0.3">
      <c r="A6099" s="1">
        <v>45324</v>
      </c>
      <c r="B6099" t="s">
        <v>7</v>
      </c>
      <c r="C6099" t="s">
        <v>8</v>
      </c>
      <c r="D6099">
        <v>83</v>
      </c>
      <c r="E6099" s="2">
        <v>35000</v>
      </c>
      <c r="F6099">
        <f t="shared" si="475"/>
        <v>2024</v>
      </c>
      <c r="G6099" t="str">
        <f t="shared" si="476"/>
        <v>February</v>
      </c>
      <c r="H6099">
        <f t="shared" si="477"/>
        <v>1</v>
      </c>
      <c r="I6099" t="str">
        <f t="shared" si="478"/>
        <v>Friday</v>
      </c>
      <c r="J6099" s="2">
        <f t="shared" si="479"/>
        <v>2905000</v>
      </c>
      <c r="K6099" s="2"/>
    </row>
    <row r="6100" spans="1:11" x14ac:dyDescent="0.3">
      <c r="A6100" s="1">
        <v>45324</v>
      </c>
      <c r="B6100" t="s">
        <v>9</v>
      </c>
      <c r="C6100" t="s">
        <v>10</v>
      </c>
      <c r="D6100">
        <v>106</v>
      </c>
      <c r="E6100" s="2">
        <v>45000</v>
      </c>
      <c r="F6100">
        <f t="shared" si="475"/>
        <v>2024</v>
      </c>
      <c r="G6100" t="str">
        <f t="shared" si="476"/>
        <v>February</v>
      </c>
      <c r="H6100">
        <f t="shared" si="477"/>
        <v>1</v>
      </c>
      <c r="I6100" t="str">
        <f t="shared" si="478"/>
        <v>Friday</v>
      </c>
      <c r="J6100" s="2">
        <f t="shared" si="479"/>
        <v>4770000</v>
      </c>
      <c r="K6100" s="2"/>
    </row>
    <row r="6101" spans="1:11" x14ac:dyDescent="0.3">
      <c r="A6101" s="1">
        <v>45324</v>
      </c>
      <c r="B6101" t="s">
        <v>11</v>
      </c>
      <c r="C6101" t="s">
        <v>12</v>
      </c>
      <c r="D6101">
        <v>63</v>
      </c>
      <c r="E6101" s="2">
        <v>60000</v>
      </c>
      <c r="F6101">
        <f t="shared" si="475"/>
        <v>2024</v>
      </c>
      <c r="G6101" t="str">
        <f t="shared" si="476"/>
        <v>February</v>
      </c>
      <c r="H6101">
        <f t="shared" si="477"/>
        <v>1</v>
      </c>
      <c r="I6101" t="str">
        <f t="shared" si="478"/>
        <v>Friday</v>
      </c>
      <c r="J6101" s="2">
        <f t="shared" si="479"/>
        <v>3780000</v>
      </c>
      <c r="K6101" s="2"/>
    </row>
    <row r="6102" spans="1:11" x14ac:dyDescent="0.3">
      <c r="A6102" s="1">
        <v>45324</v>
      </c>
      <c r="B6102" t="s">
        <v>13</v>
      </c>
      <c r="C6102" t="s">
        <v>14</v>
      </c>
      <c r="D6102">
        <v>139</v>
      </c>
      <c r="E6102" s="2">
        <v>20000</v>
      </c>
      <c r="F6102">
        <f t="shared" si="475"/>
        <v>2024</v>
      </c>
      <c r="G6102" t="str">
        <f t="shared" si="476"/>
        <v>February</v>
      </c>
      <c r="H6102">
        <f t="shared" si="477"/>
        <v>1</v>
      </c>
      <c r="I6102" t="str">
        <f t="shared" si="478"/>
        <v>Friday</v>
      </c>
      <c r="J6102" s="2">
        <f t="shared" si="479"/>
        <v>2780000</v>
      </c>
      <c r="K6102" s="2"/>
    </row>
    <row r="6103" spans="1:11" x14ac:dyDescent="0.3">
      <c r="A6103" s="1">
        <v>45324</v>
      </c>
      <c r="B6103" t="s">
        <v>15</v>
      </c>
      <c r="C6103" t="s">
        <v>16</v>
      </c>
      <c r="D6103">
        <v>180</v>
      </c>
      <c r="E6103" s="2">
        <v>5000</v>
      </c>
      <c r="F6103">
        <f t="shared" si="475"/>
        <v>2024</v>
      </c>
      <c r="G6103" t="str">
        <f t="shared" si="476"/>
        <v>February</v>
      </c>
      <c r="H6103">
        <f t="shared" si="477"/>
        <v>1</v>
      </c>
      <c r="I6103" t="str">
        <f t="shared" si="478"/>
        <v>Friday</v>
      </c>
      <c r="J6103" s="2">
        <f t="shared" si="479"/>
        <v>900000</v>
      </c>
      <c r="K6103" s="2"/>
    </row>
    <row r="6104" spans="1:11" x14ac:dyDescent="0.3">
      <c r="A6104" s="1">
        <v>45324</v>
      </c>
      <c r="B6104" t="s">
        <v>17</v>
      </c>
      <c r="C6104" t="s">
        <v>18</v>
      </c>
      <c r="D6104">
        <v>92</v>
      </c>
      <c r="E6104" s="2">
        <v>25000</v>
      </c>
      <c r="F6104">
        <f t="shared" si="475"/>
        <v>2024</v>
      </c>
      <c r="G6104" t="str">
        <f t="shared" si="476"/>
        <v>February</v>
      </c>
      <c r="H6104">
        <f t="shared" si="477"/>
        <v>1</v>
      </c>
      <c r="I6104" t="str">
        <f t="shared" si="478"/>
        <v>Friday</v>
      </c>
      <c r="J6104" s="2">
        <f t="shared" si="479"/>
        <v>2300000</v>
      </c>
      <c r="K6104" s="2"/>
    </row>
    <row r="6105" spans="1:11" x14ac:dyDescent="0.3">
      <c r="A6105" s="1">
        <v>45324</v>
      </c>
      <c r="B6105" t="s">
        <v>19</v>
      </c>
      <c r="C6105" t="s">
        <v>20</v>
      </c>
      <c r="D6105">
        <v>57</v>
      </c>
      <c r="E6105" s="2">
        <v>30000</v>
      </c>
      <c r="F6105">
        <f t="shared" si="475"/>
        <v>2024</v>
      </c>
      <c r="G6105" t="str">
        <f t="shared" si="476"/>
        <v>February</v>
      </c>
      <c r="H6105">
        <f t="shared" si="477"/>
        <v>1</v>
      </c>
      <c r="I6105" t="str">
        <f t="shared" si="478"/>
        <v>Friday</v>
      </c>
      <c r="J6105" s="2">
        <f t="shared" si="479"/>
        <v>1710000</v>
      </c>
      <c r="K6105" s="2"/>
    </row>
    <row r="6106" spans="1:11" x14ac:dyDescent="0.3">
      <c r="A6106" s="1">
        <v>45325</v>
      </c>
      <c r="B6106" t="s">
        <v>5</v>
      </c>
      <c r="C6106" t="s">
        <v>6</v>
      </c>
      <c r="D6106">
        <v>127</v>
      </c>
      <c r="E6106" s="2">
        <v>50000</v>
      </c>
      <c r="F6106">
        <f t="shared" si="475"/>
        <v>2024</v>
      </c>
      <c r="G6106" t="str">
        <f t="shared" si="476"/>
        <v>February</v>
      </c>
      <c r="H6106">
        <f t="shared" si="477"/>
        <v>1</v>
      </c>
      <c r="I6106" t="str">
        <f t="shared" si="478"/>
        <v>Saturday</v>
      </c>
      <c r="J6106" s="2">
        <f t="shared" si="479"/>
        <v>6350000</v>
      </c>
      <c r="K6106" s="2"/>
    </row>
    <row r="6107" spans="1:11" x14ac:dyDescent="0.3">
      <c r="A6107" s="1">
        <v>45325</v>
      </c>
      <c r="B6107" t="s">
        <v>7</v>
      </c>
      <c r="C6107" t="s">
        <v>8</v>
      </c>
      <c r="D6107">
        <v>91</v>
      </c>
      <c r="E6107" s="2">
        <v>35000</v>
      </c>
      <c r="F6107">
        <f t="shared" si="475"/>
        <v>2024</v>
      </c>
      <c r="G6107" t="str">
        <f t="shared" si="476"/>
        <v>February</v>
      </c>
      <c r="H6107">
        <f t="shared" si="477"/>
        <v>1</v>
      </c>
      <c r="I6107" t="str">
        <f t="shared" si="478"/>
        <v>Saturday</v>
      </c>
      <c r="J6107" s="2">
        <f t="shared" si="479"/>
        <v>3185000</v>
      </c>
      <c r="K6107" s="2"/>
    </row>
    <row r="6108" spans="1:11" x14ac:dyDescent="0.3">
      <c r="A6108" s="1">
        <v>45325</v>
      </c>
      <c r="B6108" t="s">
        <v>9</v>
      </c>
      <c r="C6108" t="s">
        <v>10</v>
      </c>
      <c r="D6108">
        <v>101</v>
      </c>
      <c r="E6108" s="2">
        <v>45000</v>
      </c>
      <c r="F6108">
        <f t="shared" si="475"/>
        <v>2024</v>
      </c>
      <c r="G6108" t="str">
        <f t="shared" si="476"/>
        <v>February</v>
      </c>
      <c r="H6108">
        <f t="shared" si="477"/>
        <v>1</v>
      </c>
      <c r="I6108" t="str">
        <f t="shared" si="478"/>
        <v>Saturday</v>
      </c>
      <c r="J6108" s="2">
        <f t="shared" si="479"/>
        <v>4545000</v>
      </c>
      <c r="K6108" s="2"/>
    </row>
    <row r="6109" spans="1:11" x14ac:dyDescent="0.3">
      <c r="A6109" s="1">
        <v>45325</v>
      </c>
      <c r="B6109" t="s">
        <v>11</v>
      </c>
      <c r="C6109" t="s">
        <v>12</v>
      </c>
      <c r="D6109">
        <v>58</v>
      </c>
      <c r="E6109" s="2">
        <v>60000</v>
      </c>
      <c r="F6109">
        <f t="shared" si="475"/>
        <v>2024</v>
      </c>
      <c r="G6109" t="str">
        <f t="shared" si="476"/>
        <v>February</v>
      </c>
      <c r="H6109">
        <f t="shared" si="477"/>
        <v>1</v>
      </c>
      <c r="I6109" t="str">
        <f t="shared" si="478"/>
        <v>Saturday</v>
      </c>
      <c r="J6109" s="2">
        <f t="shared" si="479"/>
        <v>3480000</v>
      </c>
      <c r="K6109" s="2"/>
    </row>
    <row r="6110" spans="1:11" x14ac:dyDescent="0.3">
      <c r="A6110" s="1">
        <v>45325</v>
      </c>
      <c r="B6110" t="s">
        <v>13</v>
      </c>
      <c r="C6110" t="s">
        <v>14</v>
      </c>
      <c r="D6110">
        <v>135</v>
      </c>
      <c r="E6110" s="2">
        <v>20000</v>
      </c>
      <c r="F6110">
        <f t="shared" si="475"/>
        <v>2024</v>
      </c>
      <c r="G6110" t="str">
        <f t="shared" si="476"/>
        <v>February</v>
      </c>
      <c r="H6110">
        <f t="shared" si="477"/>
        <v>1</v>
      </c>
      <c r="I6110" t="str">
        <f t="shared" si="478"/>
        <v>Saturday</v>
      </c>
      <c r="J6110" s="2">
        <f t="shared" si="479"/>
        <v>2700000</v>
      </c>
      <c r="K6110" s="2"/>
    </row>
    <row r="6111" spans="1:11" x14ac:dyDescent="0.3">
      <c r="A6111" s="1">
        <v>45325</v>
      </c>
      <c r="B6111" t="s">
        <v>15</v>
      </c>
      <c r="C6111" t="s">
        <v>16</v>
      </c>
      <c r="D6111">
        <v>179</v>
      </c>
      <c r="E6111" s="2">
        <v>5000</v>
      </c>
      <c r="F6111">
        <f t="shared" si="475"/>
        <v>2024</v>
      </c>
      <c r="G6111" t="str">
        <f t="shared" si="476"/>
        <v>February</v>
      </c>
      <c r="H6111">
        <f t="shared" si="477"/>
        <v>1</v>
      </c>
      <c r="I6111" t="str">
        <f t="shared" si="478"/>
        <v>Saturday</v>
      </c>
      <c r="J6111" s="2">
        <f t="shared" si="479"/>
        <v>895000</v>
      </c>
      <c r="K6111" s="2"/>
    </row>
    <row r="6112" spans="1:11" x14ac:dyDescent="0.3">
      <c r="A6112" s="1">
        <v>45325</v>
      </c>
      <c r="B6112" t="s">
        <v>17</v>
      </c>
      <c r="C6112" t="s">
        <v>18</v>
      </c>
      <c r="D6112">
        <v>95</v>
      </c>
      <c r="E6112" s="2">
        <v>25000</v>
      </c>
      <c r="F6112">
        <f t="shared" si="475"/>
        <v>2024</v>
      </c>
      <c r="G6112" t="str">
        <f t="shared" si="476"/>
        <v>February</v>
      </c>
      <c r="H6112">
        <f t="shared" si="477"/>
        <v>1</v>
      </c>
      <c r="I6112" t="str">
        <f t="shared" si="478"/>
        <v>Saturday</v>
      </c>
      <c r="J6112" s="2">
        <f t="shared" si="479"/>
        <v>2375000</v>
      </c>
      <c r="K6112" s="2"/>
    </row>
    <row r="6113" spans="1:11" x14ac:dyDescent="0.3">
      <c r="A6113" s="1">
        <v>45325</v>
      </c>
      <c r="B6113" t="s">
        <v>19</v>
      </c>
      <c r="C6113" t="s">
        <v>20</v>
      </c>
      <c r="D6113">
        <v>51</v>
      </c>
      <c r="E6113" s="2">
        <v>30000</v>
      </c>
      <c r="F6113">
        <f t="shared" si="475"/>
        <v>2024</v>
      </c>
      <c r="G6113" t="str">
        <f t="shared" si="476"/>
        <v>February</v>
      </c>
      <c r="H6113">
        <f t="shared" si="477"/>
        <v>1</v>
      </c>
      <c r="I6113" t="str">
        <f t="shared" si="478"/>
        <v>Saturday</v>
      </c>
      <c r="J6113" s="2">
        <f t="shared" si="479"/>
        <v>1530000</v>
      </c>
      <c r="K6113" s="2"/>
    </row>
    <row r="6114" spans="1:11" x14ac:dyDescent="0.3">
      <c r="A6114" s="1">
        <v>45326</v>
      </c>
      <c r="B6114" t="s">
        <v>5</v>
      </c>
      <c r="C6114" t="s">
        <v>6</v>
      </c>
      <c r="D6114">
        <v>126</v>
      </c>
      <c r="E6114" s="2">
        <v>50000</v>
      </c>
      <c r="F6114">
        <f t="shared" si="475"/>
        <v>2024</v>
      </c>
      <c r="G6114" t="str">
        <f t="shared" si="476"/>
        <v>February</v>
      </c>
      <c r="H6114">
        <f t="shared" si="477"/>
        <v>1</v>
      </c>
      <c r="I6114" t="str">
        <f t="shared" si="478"/>
        <v>Sunday</v>
      </c>
      <c r="J6114" s="2">
        <f t="shared" si="479"/>
        <v>6300000</v>
      </c>
      <c r="K6114" s="2"/>
    </row>
    <row r="6115" spans="1:11" x14ac:dyDescent="0.3">
      <c r="A6115" s="1">
        <v>45326</v>
      </c>
      <c r="B6115" t="s">
        <v>7</v>
      </c>
      <c r="C6115" t="s">
        <v>8</v>
      </c>
      <c r="D6115">
        <v>83</v>
      </c>
      <c r="E6115" s="2">
        <v>35000</v>
      </c>
      <c r="F6115">
        <f t="shared" si="475"/>
        <v>2024</v>
      </c>
      <c r="G6115" t="str">
        <f t="shared" si="476"/>
        <v>February</v>
      </c>
      <c r="H6115">
        <f t="shared" si="477"/>
        <v>1</v>
      </c>
      <c r="I6115" t="str">
        <f t="shared" si="478"/>
        <v>Sunday</v>
      </c>
      <c r="J6115" s="2">
        <f t="shared" si="479"/>
        <v>2905000</v>
      </c>
      <c r="K6115" s="2"/>
    </row>
    <row r="6116" spans="1:11" x14ac:dyDescent="0.3">
      <c r="A6116" s="1">
        <v>45326</v>
      </c>
      <c r="B6116" t="s">
        <v>9</v>
      </c>
      <c r="C6116" t="s">
        <v>10</v>
      </c>
      <c r="D6116">
        <v>109</v>
      </c>
      <c r="E6116" s="2">
        <v>45000</v>
      </c>
      <c r="F6116">
        <f t="shared" si="475"/>
        <v>2024</v>
      </c>
      <c r="G6116" t="str">
        <f t="shared" si="476"/>
        <v>February</v>
      </c>
      <c r="H6116">
        <f t="shared" si="477"/>
        <v>1</v>
      </c>
      <c r="I6116" t="str">
        <f t="shared" si="478"/>
        <v>Sunday</v>
      </c>
      <c r="J6116" s="2">
        <f t="shared" si="479"/>
        <v>4905000</v>
      </c>
      <c r="K6116" s="2"/>
    </row>
    <row r="6117" spans="1:11" x14ac:dyDescent="0.3">
      <c r="A6117" s="1">
        <v>45326</v>
      </c>
      <c r="B6117" t="s">
        <v>11</v>
      </c>
      <c r="C6117" t="s">
        <v>12</v>
      </c>
      <c r="D6117">
        <v>60</v>
      </c>
      <c r="E6117" s="2">
        <v>60000</v>
      </c>
      <c r="F6117">
        <f t="shared" si="475"/>
        <v>2024</v>
      </c>
      <c r="G6117" t="str">
        <f t="shared" si="476"/>
        <v>February</v>
      </c>
      <c r="H6117">
        <f t="shared" si="477"/>
        <v>1</v>
      </c>
      <c r="I6117" t="str">
        <f t="shared" si="478"/>
        <v>Sunday</v>
      </c>
      <c r="J6117" s="2">
        <f t="shared" si="479"/>
        <v>3600000</v>
      </c>
      <c r="K6117" s="2"/>
    </row>
    <row r="6118" spans="1:11" x14ac:dyDescent="0.3">
      <c r="A6118" s="1">
        <v>45326</v>
      </c>
      <c r="B6118" t="s">
        <v>13</v>
      </c>
      <c r="C6118" t="s">
        <v>14</v>
      </c>
      <c r="D6118">
        <v>121</v>
      </c>
      <c r="E6118" s="2">
        <v>20000</v>
      </c>
      <c r="F6118">
        <f t="shared" si="475"/>
        <v>2024</v>
      </c>
      <c r="G6118" t="str">
        <f t="shared" si="476"/>
        <v>February</v>
      </c>
      <c r="H6118">
        <f t="shared" si="477"/>
        <v>1</v>
      </c>
      <c r="I6118" t="str">
        <f t="shared" si="478"/>
        <v>Sunday</v>
      </c>
      <c r="J6118" s="2">
        <f t="shared" si="479"/>
        <v>2420000</v>
      </c>
      <c r="K6118" s="2"/>
    </row>
    <row r="6119" spans="1:11" x14ac:dyDescent="0.3">
      <c r="A6119" s="1">
        <v>45326</v>
      </c>
      <c r="B6119" t="s">
        <v>15</v>
      </c>
      <c r="C6119" t="s">
        <v>16</v>
      </c>
      <c r="D6119">
        <v>173</v>
      </c>
      <c r="E6119" s="2">
        <v>5000</v>
      </c>
      <c r="F6119">
        <f t="shared" si="475"/>
        <v>2024</v>
      </c>
      <c r="G6119" t="str">
        <f t="shared" si="476"/>
        <v>February</v>
      </c>
      <c r="H6119">
        <f t="shared" si="477"/>
        <v>1</v>
      </c>
      <c r="I6119" t="str">
        <f t="shared" si="478"/>
        <v>Sunday</v>
      </c>
      <c r="J6119" s="2">
        <f t="shared" si="479"/>
        <v>865000</v>
      </c>
      <c r="K6119" s="2"/>
    </row>
    <row r="6120" spans="1:11" x14ac:dyDescent="0.3">
      <c r="A6120" s="1">
        <v>45326</v>
      </c>
      <c r="B6120" t="s">
        <v>17</v>
      </c>
      <c r="C6120" t="s">
        <v>18</v>
      </c>
      <c r="D6120">
        <v>92</v>
      </c>
      <c r="E6120" s="2">
        <v>25000</v>
      </c>
      <c r="F6120">
        <f t="shared" si="475"/>
        <v>2024</v>
      </c>
      <c r="G6120" t="str">
        <f t="shared" si="476"/>
        <v>February</v>
      </c>
      <c r="H6120">
        <f t="shared" si="477"/>
        <v>1</v>
      </c>
      <c r="I6120" t="str">
        <f t="shared" si="478"/>
        <v>Sunday</v>
      </c>
      <c r="J6120" s="2">
        <f t="shared" si="479"/>
        <v>2300000</v>
      </c>
      <c r="K6120" s="2"/>
    </row>
    <row r="6121" spans="1:11" x14ac:dyDescent="0.3">
      <c r="A6121" s="1">
        <v>45326</v>
      </c>
      <c r="B6121" t="s">
        <v>19</v>
      </c>
      <c r="C6121" t="s">
        <v>20</v>
      </c>
      <c r="D6121">
        <v>55</v>
      </c>
      <c r="E6121" s="2">
        <v>30000</v>
      </c>
      <c r="F6121">
        <f t="shared" si="475"/>
        <v>2024</v>
      </c>
      <c r="G6121" t="str">
        <f t="shared" si="476"/>
        <v>February</v>
      </c>
      <c r="H6121">
        <f t="shared" si="477"/>
        <v>1</v>
      </c>
      <c r="I6121" t="str">
        <f t="shared" si="478"/>
        <v>Sunday</v>
      </c>
      <c r="J6121" s="2">
        <f t="shared" si="479"/>
        <v>1650000</v>
      </c>
      <c r="K6121" s="2"/>
    </row>
    <row r="6122" spans="1:11" x14ac:dyDescent="0.3">
      <c r="A6122" s="1">
        <v>45327</v>
      </c>
      <c r="B6122" t="s">
        <v>5</v>
      </c>
      <c r="C6122" t="s">
        <v>6</v>
      </c>
      <c r="D6122">
        <v>125</v>
      </c>
      <c r="E6122" s="2">
        <v>50000</v>
      </c>
      <c r="F6122">
        <f t="shared" si="475"/>
        <v>2024</v>
      </c>
      <c r="G6122" t="str">
        <f t="shared" si="476"/>
        <v>February</v>
      </c>
      <c r="H6122">
        <f t="shared" si="477"/>
        <v>1</v>
      </c>
      <c r="I6122" t="str">
        <f t="shared" si="478"/>
        <v>Monday</v>
      </c>
      <c r="J6122" s="2">
        <f t="shared" si="479"/>
        <v>6250000</v>
      </c>
      <c r="K6122" s="2"/>
    </row>
    <row r="6123" spans="1:11" x14ac:dyDescent="0.3">
      <c r="A6123" s="1">
        <v>45327</v>
      </c>
      <c r="B6123" t="s">
        <v>7</v>
      </c>
      <c r="C6123" t="s">
        <v>8</v>
      </c>
      <c r="D6123">
        <v>89</v>
      </c>
      <c r="E6123" s="2">
        <v>35000</v>
      </c>
      <c r="F6123">
        <f t="shared" si="475"/>
        <v>2024</v>
      </c>
      <c r="G6123" t="str">
        <f t="shared" si="476"/>
        <v>February</v>
      </c>
      <c r="H6123">
        <f t="shared" si="477"/>
        <v>1</v>
      </c>
      <c r="I6123" t="str">
        <f t="shared" si="478"/>
        <v>Monday</v>
      </c>
      <c r="J6123" s="2">
        <f t="shared" si="479"/>
        <v>3115000</v>
      </c>
      <c r="K6123" s="2"/>
    </row>
    <row r="6124" spans="1:11" x14ac:dyDescent="0.3">
      <c r="A6124" s="1">
        <v>45327</v>
      </c>
      <c r="B6124" t="s">
        <v>9</v>
      </c>
      <c r="C6124" t="s">
        <v>10</v>
      </c>
      <c r="D6124">
        <v>102</v>
      </c>
      <c r="E6124" s="2">
        <v>45000</v>
      </c>
      <c r="F6124">
        <f t="shared" si="475"/>
        <v>2024</v>
      </c>
      <c r="G6124" t="str">
        <f t="shared" si="476"/>
        <v>February</v>
      </c>
      <c r="H6124">
        <f t="shared" si="477"/>
        <v>1</v>
      </c>
      <c r="I6124" t="str">
        <f t="shared" si="478"/>
        <v>Monday</v>
      </c>
      <c r="J6124" s="2">
        <f t="shared" si="479"/>
        <v>4590000</v>
      </c>
      <c r="K6124" s="2"/>
    </row>
    <row r="6125" spans="1:11" x14ac:dyDescent="0.3">
      <c r="A6125" s="1">
        <v>45327</v>
      </c>
      <c r="B6125" t="s">
        <v>11</v>
      </c>
      <c r="C6125" t="s">
        <v>12</v>
      </c>
      <c r="D6125">
        <v>62</v>
      </c>
      <c r="E6125" s="2">
        <v>60000</v>
      </c>
      <c r="F6125">
        <f t="shared" si="475"/>
        <v>2024</v>
      </c>
      <c r="G6125" t="str">
        <f t="shared" si="476"/>
        <v>February</v>
      </c>
      <c r="H6125">
        <f t="shared" si="477"/>
        <v>1</v>
      </c>
      <c r="I6125" t="str">
        <f t="shared" si="478"/>
        <v>Monday</v>
      </c>
      <c r="J6125" s="2">
        <f t="shared" si="479"/>
        <v>3720000</v>
      </c>
      <c r="K6125" s="2"/>
    </row>
    <row r="6126" spans="1:11" x14ac:dyDescent="0.3">
      <c r="A6126" s="1">
        <v>45327</v>
      </c>
      <c r="B6126" t="s">
        <v>13</v>
      </c>
      <c r="C6126" t="s">
        <v>14</v>
      </c>
      <c r="D6126">
        <v>120</v>
      </c>
      <c r="E6126" s="2">
        <v>20000</v>
      </c>
      <c r="F6126">
        <f t="shared" si="475"/>
        <v>2024</v>
      </c>
      <c r="G6126" t="str">
        <f t="shared" si="476"/>
        <v>February</v>
      </c>
      <c r="H6126">
        <f t="shared" si="477"/>
        <v>1</v>
      </c>
      <c r="I6126" t="str">
        <f t="shared" si="478"/>
        <v>Monday</v>
      </c>
      <c r="J6126" s="2">
        <f t="shared" si="479"/>
        <v>2400000</v>
      </c>
      <c r="K6126" s="2"/>
    </row>
    <row r="6127" spans="1:11" x14ac:dyDescent="0.3">
      <c r="A6127" s="1">
        <v>45327</v>
      </c>
      <c r="B6127" t="s">
        <v>15</v>
      </c>
      <c r="C6127" t="s">
        <v>16</v>
      </c>
      <c r="D6127">
        <v>181</v>
      </c>
      <c r="E6127" s="2">
        <v>5000</v>
      </c>
      <c r="F6127">
        <f t="shared" si="475"/>
        <v>2024</v>
      </c>
      <c r="G6127" t="str">
        <f t="shared" si="476"/>
        <v>February</v>
      </c>
      <c r="H6127">
        <f t="shared" si="477"/>
        <v>1</v>
      </c>
      <c r="I6127" t="str">
        <f t="shared" si="478"/>
        <v>Monday</v>
      </c>
      <c r="J6127" s="2">
        <f t="shared" si="479"/>
        <v>905000</v>
      </c>
      <c r="K6127" s="2"/>
    </row>
    <row r="6128" spans="1:11" x14ac:dyDescent="0.3">
      <c r="A6128" s="1">
        <v>45327</v>
      </c>
      <c r="B6128" t="s">
        <v>17</v>
      </c>
      <c r="C6128" t="s">
        <v>18</v>
      </c>
      <c r="D6128">
        <v>99</v>
      </c>
      <c r="E6128" s="2">
        <v>25000</v>
      </c>
      <c r="F6128">
        <f t="shared" si="475"/>
        <v>2024</v>
      </c>
      <c r="G6128" t="str">
        <f t="shared" si="476"/>
        <v>February</v>
      </c>
      <c r="H6128">
        <f t="shared" si="477"/>
        <v>1</v>
      </c>
      <c r="I6128" t="str">
        <f t="shared" si="478"/>
        <v>Monday</v>
      </c>
      <c r="J6128" s="2">
        <f t="shared" si="479"/>
        <v>2475000</v>
      </c>
      <c r="K6128" s="2"/>
    </row>
    <row r="6129" spans="1:11" x14ac:dyDescent="0.3">
      <c r="A6129" s="1">
        <v>45327</v>
      </c>
      <c r="B6129" t="s">
        <v>19</v>
      </c>
      <c r="C6129" t="s">
        <v>20</v>
      </c>
      <c r="D6129">
        <v>52</v>
      </c>
      <c r="E6129" s="2">
        <v>30000</v>
      </c>
      <c r="F6129">
        <f t="shared" si="475"/>
        <v>2024</v>
      </c>
      <c r="G6129" t="str">
        <f t="shared" si="476"/>
        <v>February</v>
      </c>
      <c r="H6129">
        <f t="shared" si="477"/>
        <v>1</v>
      </c>
      <c r="I6129" t="str">
        <f t="shared" si="478"/>
        <v>Monday</v>
      </c>
      <c r="J6129" s="2">
        <f t="shared" si="479"/>
        <v>1560000</v>
      </c>
      <c r="K6129" s="2"/>
    </row>
    <row r="6130" spans="1:11" x14ac:dyDescent="0.3">
      <c r="A6130" s="1">
        <v>45328</v>
      </c>
      <c r="B6130" t="s">
        <v>5</v>
      </c>
      <c r="C6130" t="s">
        <v>6</v>
      </c>
      <c r="D6130">
        <v>130</v>
      </c>
      <c r="E6130" s="2">
        <v>50000</v>
      </c>
      <c r="F6130">
        <f t="shared" si="475"/>
        <v>2024</v>
      </c>
      <c r="G6130" t="str">
        <f t="shared" si="476"/>
        <v>February</v>
      </c>
      <c r="H6130">
        <f t="shared" si="477"/>
        <v>1</v>
      </c>
      <c r="I6130" t="str">
        <f t="shared" si="478"/>
        <v>Tuesday</v>
      </c>
      <c r="J6130" s="2">
        <f t="shared" si="479"/>
        <v>6500000</v>
      </c>
      <c r="K6130" s="2"/>
    </row>
    <row r="6131" spans="1:11" x14ac:dyDescent="0.3">
      <c r="A6131" s="1">
        <v>45328</v>
      </c>
      <c r="B6131" t="s">
        <v>7</v>
      </c>
      <c r="C6131" t="s">
        <v>8</v>
      </c>
      <c r="D6131">
        <v>85</v>
      </c>
      <c r="E6131" s="2">
        <v>35000</v>
      </c>
      <c r="F6131">
        <f t="shared" si="475"/>
        <v>2024</v>
      </c>
      <c r="G6131" t="str">
        <f t="shared" si="476"/>
        <v>February</v>
      </c>
      <c r="H6131">
        <f t="shared" si="477"/>
        <v>1</v>
      </c>
      <c r="I6131" t="str">
        <f t="shared" si="478"/>
        <v>Tuesday</v>
      </c>
      <c r="J6131" s="2">
        <f t="shared" si="479"/>
        <v>2975000</v>
      </c>
      <c r="K6131" s="2"/>
    </row>
    <row r="6132" spans="1:11" x14ac:dyDescent="0.3">
      <c r="A6132" s="1">
        <v>45328</v>
      </c>
      <c r="B6132" t="s">
        <v>9</v>
      </c>
      <c r="C6132" t="s">
        <v>10</v>
      </c>
      <c r="D6132">
        <v>105</v>
      </c>
      <c r="E6132" s="2">
        <v>45000</v>
      </c>
      <c r="F6132">
        <f t="shared" si="475"/>
        <v>2024</v>
      </c>
      <c r="G6132" t="str">
        <f t="shared" si="476"/>
        <v>February</v>
      </c>
      <c r="H6132">
        <f t="shared" si="477"/>
        <v>1</v>
      </c>
      <c r="I6132" t="str">
        <f t="shared" si="478"/>
        <v>Tuesday</v>
      </c>
      <c r="J6132" s="2">
        <f t="shared" si="479"/>
        <v>4725000</v>
      </c>
      <c r="K6132" s="2"/>
    </row>
    <row r="6133" spans="1:11" x14ac:dyDescent="0.3">
      <c r="A6133" s="1">
        <v>45328</v>
      </c>
      <c r="B6133" t="s">
        <v>11</v>
      </c>
      <c r="C6133" t="s">
        <v>12</v>
      </c>
      <c r="D6133">
        <v>57</v>
      </c>
      <c r="E6133" s="2">
        <v>60000</v>
      </c>
      <c r="F6133">
        <f t="shared" si="475"/>
        <v>2024</v>
      </c>
      <c r="G6133" t="str">
        <f t="shared" si="476"/>
        <v>February</v>
      </c>
      <c r="H6133">
        <f t="shared" si="477"/>
        <v>1</v>
      </c>
      <c r="I6133" t="str">
        <f t="shared" si="478"/>
        <v>Tuesday</v>
      </c>
      <c r="J6133" s="2">
        <f t="shared" si="479"/>
        <v>3420000</v>
      </c>
      <c r="K6133" s="2"/>
    </row>
    <row r="6134" spans="1:11" x14ac:dyDescent="0.3">
      <c r="A6134" s="1">
        <v>45328</v>
      </c>
      <c r="B6134" t="s">
        <v>13</v>
      </c>
      <c r="C6134" t="s">
        <v>14</v>
      </c>
      <c r="D6134">
        <v>134</v>
      </c>
      <c r="E6134" s="2">
        <v>20000</v>
      </c>
      <c r="F6134">
        <f t="shared" si="475"/>
        <v>2024</v>
      </c>
      <c r="G6134" t="str">
        <f t="shared" si="476"/>
        <v>February</v>
      </c>
      <c r="H6134">
        <f t="shared" si="477"/>
        <v>1</v>
      </c>
      <c r="I6134" t="str">
        <f t="shared" si="478"/>
        <v>Tuesday</v>
      </c>
      <c r="J6134" s="2">
        <f t="shared" si="479"/>
        <v>2680000</v>
      </c>
      <c r="K6134" s="2"/>
    </row>
    <row r="6135" spans="1:11" x14ac:dyDescent="0.3">
      <c r="A6135" s="1">
        <v>45328</v>
      </c>
      <c r="B6135" t="s">
        <v>15</v>
      </c>
      <c r="C6135" t="s">
        <v>16</v>
      </c>
      <c r="D6135">
        <v>176</v>
      </c>
      <c r="E6135" s="2">
        <v>5000</v>
      </c>
      <c r="F6135">
        <f t="shared" si="475"/>
        <v>2024</v>
      </c>
      <c r="G6135" t="str">
        <f t="shared" si="476"/>
        <v>February</v>
      </c>
      <c r="H6135">
        <f t="shared" si="477"/>
        <v>1</v>
      </c>
      <c r="I6135" t="str">
        <f t="shared" si="478"/>
        <v>Tuesday</v>
      </c>
      <c r="J6135" s="2">
        <f t="shared" si="479"/>
        <v>880000</v>
      </c>
      <c r="K6135" s="2"/>
    </row>
    <row r="6136" spans="1:11" x14ac:dyDescent="0.3">
      <c r="A6136" s="1">
        <v>45328</v>
      </c>
      <c r="B6136" t="s">
        <v>17</v>
      </c>
      <c r="C6136" t="s">
        <v>18</v>
      </c>
      <c r="D6136">
        <v>92</v>
      </c>
      <c r="E6136" s="2">
        <v>25000</v>
      </c>
      <c r="F6136">
        <f t="shared" si="475"/>
        <v>2024</v>
      </c>
      <c r="G6136" t="str">
        <f t="shared" si="476"/>
        <v>February</v>
      </c>
      <c r="H6136">
        <f t="shared" si="477"/>
        <v>1</v>
      </c>
      <c r="I6136" t="str">
        <f t="shared" si="478"/>
        <v>Tuesday</v>
      </c>
      <c r="J6136" s="2">
        <f t="shared" si="479"/>
        <v>2300000</v>
      </c>
      <c r="K6136" s="2"/>
    </row>
    <row r="6137" spans="1:11" x14ac:dyDescent="0.3">
      <c r="A6137" s="1">
        <v>45328</v>
      </c>
      <c r="B6137" t="s">
        <v>19</v>
      </c>
      <c r="C6137" t="s">
        <v>20</v>
      </c>
      <c r="D6137">
        <v>51</v>
      </c>
      <c r="E6137" s="2">
        <v>30000</v>
      </c>
      <c r="F6137">
        <f t="shared" si="475"/>
        <v>2024</v>
      </c>
      <c r="G6137" t="str">
        <f t="shared" si="476"/>
        <v>February</v>
      </c>
      <c r="H6137">
        <f t="shared" si="477"/>
        <v>1</v>
      </c>
      <c r="I6137" t="str">
        <f t="shared" si="478"/>
        <v>Tuesday</v>
      </c>
      <c r="J6137" s="2">
        <f t="shared" si="479"/>
        <v>1530000</v>
      </c>
      <c r="K6137" s="2"/>
    </row>
    <row r="6138" spans="1:11" x14ac:dyDescent="0.3">
      <c r="A6138" s="1">
        <v>45329</v>
      </c>
      <c r="B6138" t="s">
        <v>5</v>
      </c>
      <c r="C6138" t="s">
        <v>6</v>
      </c>
      <c r="D6138">
        <v>122</v>
      </c>
      <c r="E6138" s="2">
        <v>50000</v>
      </c>
      <c r="F6138">
        <f t="shared" si="475"/>
        <v>2024</v>
      </c>
      <c r="G6138" t="str">
        <f t="shared" si="476"/>
        <v>February</v>
      </c>
      <c r="H6138">
        <f t="shared" si="477"/>
        <v>1</v>
      </c>
      <c r="I6138" t="str">
        <f t="shared" si="478"/>
        <v>Wednesday</v>
      </c>
      <c r="J6138" s="2">
        <f t="shared" si="479"/>
        <v>6100000</v>
      </c>
      <c r="K6138" s="2"/>
    </row>
    <row r="6139" spans="1:11" x14ac:dyDescent="0.3">
      <c r="A6139" s="1">
        <v>45329</v>
      </c>
      <c r="B6139" t="s">
        <v>7</v>
      </c>
      <c r="C6139" t="s">
        <v>8</v>
      </c>
      <c r="D6139">
        <v>89</v>
      </c>
      <c r="E6139" s="2">
        <v>35000</v>
      </c>
      <c r="F6139">
        <f t="shared" si="475"/>
        <v>2024</v>
      </c>
      <c r="G6139" t="str">
        <f t="shared" si="476"/>
        <v>February</v>
      </c>
      <c r="H6139">
        <f t="shared" si="477"/>
        <v>1</v>
      </c>
      <c r="I6139" t="str">
        <f t="shared" si="478"/>
        <v>Wednesday</v>
      </c>
      <c r="J6139" s="2">
        <f t="shared" si="479"/>
        <v>3115000</v>
      </c>
      <c r="K6139" s="2"/>
    </row>
    <row r="6140" spans="1:11" x14ac:dyDescent="0.3">
      <c r="A6140" s="1">
        <v>45329</v>
      </c>
      <c r="B6140" t="s">
        <v>9</v>
      </c>
      <c r="C6140" t="s">
        <v>10</v>
      </c>
      <c r="D6140">
        <v>111</v>
      </c>
      <c r="E6140" s="2">
        <v>45000</v>
      </c>
      <c r="F6140">
        <f t="shared" si="475"/>
        <v>2024</v>
      </c>
      <c r="G6140" t="str">
        <f t="shared" si="476"/>
        <v>February</v>
      </c>
      <c r="H6140">
        <f t="shared" si="477"/>
        <v>1</v>
      </c>
      <c r="I6140" t="str">
        <f t="shared" si="478"/>
        <v>Wednesday</v>
      </c>
      <c r="J6140" s="2">
        <f t="shared" si="479"/>
        <v>4995000</v>
      </c>
      <c r="K6140" s="2"/>
    </row>
    <row r="6141" spans="1:11" x14ac:dyDescent="0.3">
      <c r="A6141" s="1">
        <v>45329</v>
      </c>
      <c r="B6141" t="s">
        <v>11</v>
      </c>
      <c r="C6141" t="s">
        <v>12</v>
      </c>
      <c r="D6141">
        <v>56</v>
      </c>
      <c r="E6141" s="2">
        <v>60000</v>
      </c>
      <c r="F6141">
        <f t="shared" si="475"/>
        <v>2024</v>
      </c>
      <c r="G6141" t="str">
        <f t="shared" si="476"/>
        <v>February</v>
      </c>
      <c r="H6141">
        <f t="shared" si="477"/>
        <v>1</v>
      </c>
      <c r="I6141" t="str">
        <f t="shared" si="478"/>
        <v>Wednesday</v>
      </c>
      <c r="J6141" s="2">
        <f t="shared" si="479"/>
        <v>3360000</v>
      </c>
      <c r="K6141" s="2"/>
    </row>
    <row r="6142" spans="1:11" x14ac:dyDescent="0.3">
      <c r="A6142" s="1">
        <v>45329</v>
      </c>
      <c r="B6142" t="s">
        <v>13</v>
      </c>
      <c r="C6142" t="s">
        <v>14</v>
      </c>
      <c r="D6142">
        <v>124</v>
      </c>
      <c r="E6142" s="2">
        <v>20000</v>
      </c>
      <c r="F6142">
        <f t="shared" si="475"/>
        <v>2024</v>
      </c>
      <c r="G6142" t="str">
        <f t="shared" si="476"/>
        <v>February</v>
      </c>
      <c r="H6142">
        <f t="shared" si="477"/>
        <v>1</v>
      </c>
      <c r="I6142" t="str">
        <f t="shared" si="478"/>
        <v>Wednesday</v>
      </c>
      <c r="J6142" s="2">
        <f t="shared" si="479"/>
        <v>2480000</v>
      </c>
      <c r="K6142" s="2"/>
    </row>
    <row r="6143" spans="1:11" x14ac:dyDescent="0.3">
      <c r="A6143" s="1">
        <v>45329</v>
      </c>
      <c r="B6143" t="s">
        <v>15</v>
      </c>
      <c r="C6143" t="s">
        <v>16</v>
      </c>
      <c r="D6143">
        <v>162</v>
      </c>
      <c r="E6143" s="2">
        <v>5000</v>
      </c>
      <c r="F6143">
        <f t="shared" si="475"/>
        <v>2024</v>
      </c>
      <c r="G6143" t="str">
        <f t="shared" si="476"/>
        <v>February</v>
      </c>
      <c r="H6143">
        <f t="shared" si="477"/>
        <v>1</v>
      </c>
      <c r="I6143" t="str">
        <f t="shared" si="478"/>
        <v>Wednesday</v>
      </c>
      <c r="J6143" s="2">
        <f t="shared" si="479"/>
        <v>810000</v>
      </c>
      <c r="K6143" s="2"/>
    </row>
    <row r="6144" spans="1:11" x14ac:dyDescent="0.3">
      <c r="A6144" s="1">
        <v>45329</v>
      </c>
      <c r="B6144" t="s">
        <v>17</v>
      </c>
      <c r="C6144" t="s">
        <v>18</v>
      </c>
      <c r="D6144">
        <v>104</v>
      </c>
      <c r="E6144" s="2">
        <v>25000</v>
      </c>
      <c r="F6144">
        <f t="shared" si="475"/>
        <v>2024</v>
      </c>
      <c r="G6144" t="str">
        <f t="shared" si="476"/>
        <v>February</v>
      </c>
      <c r="H6144">
        <f t="shared" si="477"/>
        <v>1</v>
      </c>
      <c r="I6144" t="str">
        <f t="shared" si="478"/>
        <v>Wednesday</v>
      </c>
      <c r="J6144" s="2">
        <f t="shared" si="479"/>
        <v>2600000</v>
      </c>
      <c r="K6144" s="2"/>
    </row>
    <row r="6145" spans="1:11" x14ac:dyDescent="0.3">
      <c r="A6145" s="1">
        <v>45329</v>
      </c>
      <c r="B6145" t="s">
        <v>19</v>
      </c>
      <c r="C6145" t="s">
        <v>20</v>
      </c>
      <c r="D6145">
        <v>55</v>
      </c>
      <c r="E6145" s="2">
        <v>30000</v>
      </c>
      <c r="F6145">
        <f t="shared" si="475"/>
        <v>2024</v>
      </c>
      <c r="G6145" t="str">
        <f t="shared" si="476"/>
        <v>February</v>
      </c>
      <c r="H6145">
        <f t="shared" si="477"/>
        <v>1</v>
      </c>
      <c r="I6145" t="str">
        <f t="shared" si="478"/>
        <v>Wednesday</v>
      </c>
      <c r="J6145" s="2">
        <f t="shared" si="479"/>
        <v>1650000</v>
      </c>
      <c r="K6145" s="2"/>
    </row>
    <row r="6146" spans="1:11" x14ac:dyDescent="0.3">
      <c r="A6146" s="1">
        <v>45330</v>
      </c>
      <c r="B6146" t="s">
        <v>5</v>
      </c>
      <c r="C6146" t="s">
        <v>6</v>
      </c>
      <c r="D6146">
        <v>118</v>
      </c>
      <c r="E6146" s="2">
        <v>50000</v>
      </c>
      <c r="F6146">
        <f t="shared" ref="F6146:F6209" si="480">YEAR(A6146)</f>
        <v>2024</v>
      </c>
      <c r="G6146" t="str">
        <f t="shared" ref="G6146:G6209" si="481">TEXT(A6146,"mmmm")</f>
        <v>February</v>
      </c>
      <c r="H6146">
        <f t="shared" ref="H6146:H6209" si="482">ROUNDUP(MONTH(A6146)/3,0)</f>
        <v>1</v>
      </c>
      <c r="I6146" t="str">
        <f t="shared" ref="I6146:I6209" si="483">TEXT(A6146,"dddd")</f>
        <v>Thursday</v>
      </c>
      <c r="J6146" s="2">
        <f t="shared" ref="J6146:J6209" si="484">D6146*E6146</f>
        <v>5900000</v>
      </c>
      <c r="K6146" s="2"/>
    </row>
    <row r="6147" spans="1:11" x14ac:dyDescent="0.3">
      <c r="A6147" s="1">
        <v>45330</v>
      </c>
      <c r="B6147" t="s">
        <v>7</v>
      </c>
      <c r="C6147" t="s">
        <v>8</v>
      </c>
      <c r="D6147">
        <v>78</v>
      </c>
      <c r="E6147" s="2">
        <v>35000</v>
      </c>
      <c r="F6147">
        <f t="shared" si="480"/>
        <v>2024</v>
      </c>
      <c r="G6147" t="str">
        <f t="shared" si="481"/>
        <v>February</v>
      </c>
      <c r="H6147">
        <f t="shared" si="482"/>
        <v>1</v>
      </c>
      <c r="I6147" t="str">
        <f t="shared" si="483"/>
        <v>Thursday</v>
      </c>
      <c r="J6147" s="2">
        <f t="shared" si="484"/>
        <v>2730000</v>
      </c>
      <c r="K6147" s="2"/>
    </row>
    <row r="6148" spans="1:11" x14ac:dyDescent="0.3">
      <c r="A6148" s="1">
        <v>45330</v>
      </c>
      <c r="B6148" t="s">
        <v>9</v>
      </c>
      <c r="C6148" t="s">
        <v>10</v>
      </c>
      <c r="D6148">
        <v>116</v>
      </c>
      <c r="E6148" s="2">
        <v>45000</v>
      </c>
      <c r="F6148">
        <f t="shared" si="480"/>
        <v>2024</v>
      </c>
      <c r="G6148" t="str">
        <f t="shared" si="481"/>
        <v>February</v>
      </c>
      <c r="H6148">
        <f t="shared" si="482"/>
        <v>1</v>
      </c>
      <c r="I6148" t="str">
        <f t="shared" si="483"/>
        <v>Thursday</v>
      </c>
      <c r="J6148" s="2">
        <f t="shared" si="484"/>
        <v>5220000</v>
      </c>
      <c r="K6148" s="2"/>
    </row>
    <row r="6149" spans="1:11" x14ac:dyDescent="0.3">
      <c r="A6149" s="1">
        <v>45330</v>
      </c>
      <c r="B6149" t="s">
        <v>11</v>
      </c>
      <c r="C6149" t="s">
        <v>12</v>
      </c>
      <c r="D6149">
        <v>58</v>
      </c>
      <c r="E6149" s="2">
        <v>60000</v>
      </c>
      <c r="F6149">
        <f t="shared" si="480"/>
        <v>2024</v>
      </c>
      <c r="G6149" t="str">
        <f t="shared" si="481"/>
        <v>February</v>
      </c>
      <c r="H6149">
        <f t="shared" si="482"/>
        <v>1</v>
      </c>
      <c r="I6149" t="str">
        <f t="shared" si="483"/>
        <v>Thursday</v>
      </c>
      <c r="J6149" s="2">
        <f t="shared" si="484"/>
        <v>3480000</v>
      </c>
      <c r="K6149" s="2"/>
    </row>
    <row r="6150" spans="1:11" x14ac:dyDescent="0.3">
      <c r="A6150" s="1">
        <v>45330</v>
      </c>
      <c r="B6150" t="s">
        <v>13</v>
      </c>
      <c r="C6150" t="s">
        <v>14</v>
      </c>
      <c r="D6150">
        <v>138</v>
      </c>
      <c r="E6150" s="2">
        <v>20000</v>
      </c>
      <c r="F6150">
        <f t="shared" si="480"/>
        <v>2024</v>
      </c>
      <c r="G6150" t="str">
        <f t="shared" si="481"/>
        <v>February</v>
      </c>
      <c r="H6150">
        <f t="shared" si="482"/>
        <v>1</v>
      </c>
      <c r="I6150" t="str">
        <f t="shared" si="483"/>
        <v>Thursday</v>
      </c>
      <c r="J6150" s="2">
        <f t="shared" si="484"/>
        <v>2760000</v>
      </c>
      <c r="K6150" s="2"/>
    </row>
    <row r="6151" spans="1:11" x14ac:dyDescent="0.3">
      <c r="A6151" s="1">
        <v>45330</v>
      </c>
      <c r="B6151" t="s">
        <v>15</v>
      </c>
      <c r="C6151" t="s">
        <v>16</v>
      </c>
      <c r="D6151">
        <v>170</v>
      </c>
      <c r="E6151" s="2">
        <v>5000</v>
      </c>
      <c r="F6151">
        <f t="shared" si="480"/>
        <v>2024</v>
      </c>
      <c r="G6151" t="str">
        <f t="shared" si="481"/>
        <v>February</v>
      </c>
      <c r="H6151">
        <f t="shared" si="482"/>
        <v>1</v>
      </c>
      <c r="I6151" t="str">
        <f t="shared" si="483"/>
        <v>Thursday</v>
      </c>
      <c r="J6151" s="2">
        <f t="shared" si="484"/>
        <v>850000</v>
      </c>
      <c r="K6151" s="2"/>
    </row>
    <row r="6152" spans="1:11" x14ac:dyDescent="0.3">
      <c r="A6152" s="1">
        <v>45330</v>
      </c>
      <c r="B6152" t="s">
        <v>17</v>
      </c>
      <c r="C6152" t="s">
        <v>18</v>
      </c>
      <c r="D6152">
        <v>93</v>
      </c>
      <c r="E6152" s="2">
        <v>25000</v>
      </c>
      <c r="F6152">
        <f t="shared" si="480"/>
        <v>2024</v>
      </c>
      <c r="G6152" t="str">
        <f t="shared" si="481"/>
        <v>February</v>
      </c>
      <c r="H6152">
        <f t="shared" si="482"/>
        <v>1</v>
      </c>
      <c r="I6152" t="str">
        <f t="shared" si="483"/>
        <v>Thursday</v>
      </c>
      <c r="J6152" s="2">
        <f t="shared" si="484"/>
        <v>2325000</v>
      </c>
      <c r="K6152" s="2"/>
    </row>
    <row r="6153" spans="1:11" x14ac:dyDescent="0.3">
      <c r="A6153" s="1">
        <v>45330</v>
      </c>
      <c r="B6153" t="s">
        <v>19</v>
      </c>
      <c r="C6153" t="s">
        <v>20</v>
      </c>
      <c r="D6153">
        <v>52</v>
      </c>
      <c r="E6153" s="2">
        <v>30000</v>
      </c>
      <c r="F6153">
        <f t="shared" si="480"/>
        <v>2024</v>
      </c>
      <c r="G6153" t="str">
        <f t="shared" si="481"/>
        <v>February</v>
      </c>
      <c r="H6153">
        <f t="shared" si="482"/>
        <v>1</v>
      </c>
      <c r="I6153" t="str">
        <f t="shared" si="483"/>
        <v>Thursday</v>
      </c>
      <c r="J6153" s="2">
        <f t="shared" si="484"/>
        <v>1560000</v>
      </c>
      <c r="K6153" s="2"/>
    </row>
    <row r="6154" spans="1:11" x14ac:dyDescent="0.3">
      <c r="A6154" s="1">
        <v>45331</v>
      </c>
      <c r="B6154" t="s">
        <v>5</v>
      </c>
      <c r="C6154" t="s">
        <v>6</v>
      </c>
      <c r="D6154">
        <v>126</v>
      </c>
      <c r="E6154" s="2">
        <v>50000</v>
      </c>
      <c r="F6154">
        <f t="shared" si="480"/>
        <v>2024</v>
      </c>
      <c r="G6154" t="str">
        <f t="shared" si="481"/>
        <v>February</v>
      </c>
      <c r="H6154">
        <f t="shared" si="482"/>
        <v>1</v>
      </c>
      <c r="I6154" t="str">
        <f t="shared" si="483"/>
        <v>Friday</v>
      </c>
      <c r="J6154" s="2">
        <f t="shared" si="484"/>
        <v>6300000</v>
      </c>
      <c r="K6154" s="2"/>
    </row>
    <row r="6155" spans="1:11" x14ac:dyDescent="0.3">
      <c r="A6155" s="1">
        <v>45331</v>
      </c>
      <c r="B6155" t="s">
        <v>7</v>
      </c>
      <c r="C6155" t="s">
        <v>8</v>
      </c>
      <c r="D6155">
        <v>82</v>
      </c>
      <c r="E6155" s="2">
        <v>35000</v>
      </c>
      <c r="F6155">
        <f t="shared" si="480"/>
        <v>2024</v>
      </c>
      <c r="G6155" t="str">
        <f t="shared" si="481"/>
        <v>February</v>
      </c>
      <c r="H6155">
        <f t="shared" si="482"/>
        <v>1</v>
      </c>
      <c r="I6155" t="str">
        <f t="shared" si="483"/>
        <v>Friday</v>
      </c>
      <c r="J6155" s="2">
        <f t="shared" si="484"/>
        <v>2870000</v>
      </c>
      <c r="K6155" s="2"/>
    </row>
    <row r="6156" spans="1:11" x14ac:dyDescent="0.3">
      <c r="A6156" s="1">
        <v>45331</v>
      </c>
      <c r="B6156" t="s">
        <v>9</v>
      </c>
      <c r="C6156" t="s">
        <v>10</v>
      </c>
      <c r="D6156">
        <v>108</v>
      </c>
      <c r="E6156" s="2">
        <v>45000</v>
      </c>
      <c r="F6156">
        <f t="shared" si="480"/>
        <v>2024</v>
      </c>
      <c r="G6156" t="str">
        <f t="shared" si="481"/>
        <v>February</v>
      </c>
      <c r="H6156">
        <f t="shared" si="482"/>
        <v>1</v>
      </c>
      <c r="I6156" t="str">
        <f t="shared" si="483"/>
        <v>Friday</v>
      </c>
      <c r="J6156" s="2">
        <f t="shared" si="484"/>
        <v>4860000</v>
      </c>
      <c r="K6156" s="2"/>
    </row>
    <row r="6157" spans="1:11" x14ac:dyDescent="0.3">
      <c r="A6157" s="1">
        <v>45331</v>
      </c>
      <c r="B6157" t="s">
        <v>11</v>
      </c>
      <c r="C6157" t="s">
        <v>12</v>
      </c>
      <c r="D6157">
        <v>59</v>
      </c>
      <c r="E6157" s="2">
        <v>60000</v>
      </c>
      <c r="F6157">
        <f t="shared" si="480"/>
        <v>2024</v>
      </c>
      <c r="G6157" t="str">
        <f t="shared" si="481"/>
        <v>February</v>
      </c>
      <c r="H6157">
        <f t="shared" si="482"/>
        <v>1</v>
      </c>
      <c r="I6157" t="str">
        <f t="shared" si="483"/>
        <v>Friday</v>
      </c>
      <c r="J6157" s="2">
        <f t="shared" si="484"/>
        <v>3540000</v>
      </c>
      <c r="K6157" s="2"/>
    </row>
    <row r="6158" spans="1:11" x14ac:dyDescent="0.3">
      <c r="A6158" s="1">
        <v>45331</v>
      </c>
      <c r="B6158" t="s">
        <v>13</v>
      </c>
      <c r="C6158" t="s">
        <v>14</v>
      </c>
      <c r="D6158">
        <v>141</v>
      </c>
      <c r="E6158" s="2">
        <v>20000</v>
      </c>
      <c r="F6158">
        <f t="shared" si="480"/>
        <v>2024</v>
      </c>
      <c r="G6158" t="str">
        <f t="shared" si="481"/>
        <v>February</v>
      </c>
      <c r="H6158">
        <f t="shared" si="482"/>
        <v>1</v>
      </c>
      <c r="I6158" t="str">
        <f t="shared" si="483"/>
        <v>Friday</v>
      </c>
      <c r="J6158" s="2">
        <f t="shared" si="484"/>
        <v>2820000</v>
      </c>
      <c r="K6158" s="2"/>
    </row>
    <row r="6159" spans="1:11" x14ac:dyDescent="0.3">
      <c r="A6159" s="1">
        <v>45331</v>
      </c>
      <c r="B6159" t="s">
        <v>15</v>
      </c>
      <c r="C6159" t="s">
        <v>16</v>
      </c>
      <c r="D6159">
        <v>156</v>
      </c>
      <c r="E6159" s="2">
        <v>5000</v>
      </c>
      <c r="F6159">
        <f t="shared" si="480"/>
        <v>2024</v>
      </c>
      <c r="G6159" t="str">
        <f t="shared" si="481"/>
        <v>February</v>
      </c>
      <c r="H6159">
        <f t="shared" si="482"/>
        <v>1</v>
      </c>
      <c r="I6159" t="str">
        <f t="shared" si="483"/>
        <v>Friday</v>
      </c>
      <c r="J6159" s="2">
        <f t="shared" si="484"/>
        <v>780000</v>
      </c>
      <c r="K6159" s="2"/>
    </row>
    <row r="6160" spans="1:11" x14ac:dyDescent="0.3">
      <c r="A6160" s="1">
        <v>45331</v>
      </c>
      <c r="B6160" t="s">
        <v>17</v>
      </c>
      <c r="C6160" t="s">
        <v>18</v>
      </c>
      <c r="D6160">
        <v>96</v>
      </c>
      <c r="E6160" s="2">
        <v>25000</v>
      </c>
      <c r="F6160">
        <f t="shared" si="480"/>
        <v>2024</v>
      </c>
      <c r="G6160" t="str">
        <f t="shared" si="481"/>
        <v>February</v>
      </c>
      <c r="H6160">
        <f t="shared" si="482"/>
        <v>1</v>
      </c>
      <c r="I6160" t="str">
        <f t="shared" si="483"/>
        <v>Friday</v>
      </c>
      <c r="J6160" s="2">
        <f t="shared" si="484"/>
        <v>2400000</v>
      </c>
      <c r="K6160" s="2"/>
    </row>
    <row r="6161" spans="1:11" x14ac:dyDescent="0.3">
      <c r="A6161" s="1">
        <v>45331</v>
      </c>
      <c r="B6161" t="s">
        <v>19</v>
      </c>
      <c r="C6161" t="s">
        <v>20</v>
      </c>
      <c r="D6161">
        <v>43</v>
      </c>
      <c r="E6161" s="2">
        <v>30000</v>
      </c>
      <c r="F6161">
        <f t="shared" si="480"/>
        <v>2024</v>
      </c>
      <c r="G6161" t="str">
        <f t="shared" si="481"/>
        <v>February</v>
      </c>
      <c r="H6161">
        <f t="shared" si="482"/>
        <v>1</v>
      </c>
      <c r="I6161" t="str">
        <f t="shared" si="483"/>
        <v>Friday</v>
      </c>
      <c r="J6161" s="2">
        <f t="shared" si="484"/>
        <v>1290000</v>
      </c>
      <c r="K6161" s="2"/>
    </row>
    <row r="6162" spans="1:11" x14ac:dyDescent="0.3">
      <c r="A6162" s="1">
        <v>45332</v>
      </c>
      <c r="B6162" t="s">
        <v>5</v>
      </c>
      <c r="C6162" t="s">
        <v>6</v>
      </c>
      <c r="D6162">
        <v>126</v>
      </c>
      <c r="E6162" s="2">
        <v>50000</v>
      </c>
      <c r="F6162">
        <f t="shared" si="480"/>
        <v>2024</v>
      </c>
      <c r="G6162" t="str">
        <f t="shared" si="481"/>
        <v>February</v>
      </c>
      <c r="H6162">
        <f t="shared" si="482"/>
        <v>1</v>
      </c>
      <c r="I6162" t="str">
        <f t="shared" si="483"/>
        <v>Saturday</v>
      </c>
      <c r="J6162" s="2">
        <f t="shared" si="484"/>
        <v>6300000</v>
      </c>
      <c r="K6162" s="2"/>
    </row>
    <row r="6163" spans="1:11" x14ac:dyDescent="0.3">
      <c r="A6163" s="1">
        <v>45332</v>
      </c>
      <c r="B6163" t="s">
        <v>7</v>
      </c>
      <c r="C6163" t="s">
        <v>8</v>
      </c>
      <c r="D6163">
        <v>85</v>
      </c>
      <c r="E6163" s="2">
        <v>35000</v>
      </c>
      <c r="F6163">
        <f t="shared" si="480"/>
        <v>2024</v>
      </c>
      <c r="G6163" t="str">
        <f t="shared" si="481"/>
        <v>February</v>
      </c>
      <c r="H6163">
        <f t="shared" si="482"/>
        <v>1</v>
      </c>
      <c r="I6163" t="str">
        <f t="shared" si="483"/>
        <v>Saturday</v>
      </c>
      <c r="J6163" s="2">
        <f t="shared" si="484"/>
        <v>2975000</v>
      </c>
      <c r="K6163" s="2"/>
    </row>
    <row r="6164" spans="1:11" x14ac:dyDescent="0.3">
      <c r="A6164" s="1">
        <v>45332</v>
      </c>
      <c r="B6164" t="s">
        <v>9</v>
      </c>
      <c r="C6164" t="s">
        <v>10</v>
      </c>
      <c r="D6164">
        <v>111</v>
      </c>
      <c r="E6164" s="2">
        <v>45000</v>
      </c>
      <c r="F6164">
        <f t="shared" si="480"/>
        <v>2024</v>
      </c>
      <c r="G6164" t="str">
        <f t="shared" si="481"/>
        <v>February</v>
      </c>
      <c r="H6164">
        <f t="shared" si="482"/>
        <v>1</v>
      </c>
      <c r="I6164" t="str">
        <f t="shared" si="483"/>
        <v>Saturday</v>
      </c>
      <c r="J6164" s="2">
        <f t="shared" si="484"/>
        <v>4995000</v>
      </c>
      <c r="K6164" s="2"/>
    </row>
    <row r="6165" spans="1:11" x14ac:dyDescent="0.3">
      <c r="A6165" s="1">
        <v>45332</v>
      </c>
      <c r="B6165" t="s">
        <v>11</v>
      </c>
      <c r="C6165" t="s">
        <v>12</v>
      </c>
      <c r="D6165">
        <v>62</v>
      </c>
      <c r="E6165" s="2">
        <v>60000</v>
      </c>
      <c r="F6165">
        <f t="shared" si="480"/>
        <v>2024</v>
      </c>
      <c r="G6165" t="str">
        <f t="shared" si="481"/>
        <v>February</v>
      </c>
      <c r="H6165">
        <f t="shared" si="482"/>
        <v>1</v>
      </c>
      <c r="I6165" t="str">
        <f t="shared" si="483"/>
        <v>Saturday</v>
      </c>
      <c r="J6165" s="2">
        <f t="shared" si="484"/>
        <v>3720000</v>
      </c>
      <c r="K6165" s="2"/>
    </row>
    <row r="6166" spans="1:11" x14ac:dyDescent="0.3">
      <c r="A6166" s="1">
        <v>45332</v>
      </c>
      <c r="B6166" t="s">
        <v>13</v>
      </c>
      <c r="C6166" t="s">
        <v>14</v>
      </c>
      <c r="D6166">
        <v>117</v>
      </c>
      <c r="E6166" s="2">
        <v>20000</v>
      </c>
      <c r="F6166">
        <f t="shared" si="480"/>
        <v>2024</v>
      </c>
      <c r="G6166" t="str">
        <f t="shared" si="481"/>
        <v>February</v>
      </c>
      <c r="H6166">
        <f t="shared" si="482"/>
        <v>1</v>
      </c>
      <c r="I6166" t="str">
        <f t="shared" si="483"/>
        <v>Saturday</v>
      </c>
      <c r="J6166" s="2">
        <f t="shared" si="484"/>
        <v>2340000</v>
      </c>
      <c r="K6166" s="2"/>
    </row>
    <row r="6167" spans="1:11" x14ac:dyDescent="0.3">
      <c r="A6167" s="1">
        <v>45332</v>
      </c>
      <c r="B6167" t="s">
        <v>15</v>
      </c>
      <c r="C6167" t="s">
        <v>16</v>
      </c>
      <c r="D6167">
        <v>155</v>
      </c>
      <c r="E6167" s="2">
        <v>5000</v>
      </c>
      <c r="F6167">
        <f t="shared" si="480"/>
        <v>2024</v>
      </c>
      <c r="G6167" t="str">
        <f t="shared" si="481"/>
        <v>February</v>
      </c>
      <c r="H6167">
        <f t="shared" si="482"/>
        <v>1</v>
      </c>
      <c r="I6167" t="str">
        <f t="shared" si="483"/>
        <v>Saturday</v>
      </c>
      <c r="J6167" s="2">
        <f t="shared" si="484"/>
        <v>775000</v>
      </c>
      <c r="K6167" s="2"/>
    </row>
    <row r="6168" spans="1:11" x14ac:dyDescent="0.3">
      <c r="A6168" s="1">
        <v>45332</v>
      </c>
      <c r="B6168" t="s">
        <v>17</v>
      </c>
      <c r="C6168" t="s">
        <v>18</v>
      </c>
      <c r="D6168">
        <v>96</v>
      </c>
      <c r="E6168" s="2">
        <v>25000</v>
      </c>
      <c r="F6168">
        <f t="shared" si="480"/>
        <v>2024</v>
      </c>
      <c r="G6168" t="str">
        <f t="shared" si="481"/>
        <v>February</v>
      </c>
      <c r="H6168">
        <f t="shared" si="482"/>
        <v>1</v>
      </c>
      <c r="I6168" t="str">
        <f t="shared" si="483"/>
        <v>Saturday</v>
      </c>
      <c r="J6168" s="2">
        <f t="shared" si="484"/>
        <v>2400000</v>
      </c>
      <c r="K6168" s="2"/>
    </row>
    <row r="6169" spans="1:11" x14ac:dyDescent="0.3">
      <c r="A6169" s="1">
        <v>45332</v>
      </c>
      <c r="B6169" t="s">
        <v>19</v>
      </c>
      <c r="C6169" t="s">
        <v>20</v>
      </c>
      <c r="D6169">
        <v>56</v>
      </c>
      <c r="E6169" s="2">
        <v>30000</v>
      </c>
      <c r="F6169">
        <f t="shared" si="480"/>
        <v>2024</v>
      </c>
      <c r="G6169" t="str">
        <f t="shared" si="481"/>
        <v>February</v>
      </c>
      <c r="H6169">
        <f t="shared" si="482"/>
        <v>1</v>
      </c>
      <c r="I6169" t="str">
        <f t="shared" si="483"/>
        <v>Saturday</v>
      </c>
      <c r="J6169" s="2">
        <f t="shared" si="484"/>
        <v>1680000</v>
      </c>
      <c r="K6169" s="2"/>
    </row>
    <row r="6170" spans="1:11" x14ac:dyDescent="0.3">
      <c r="A6170" s="1">
        <v>45333</v>
      </c>
      <c r="B6170" t="s">
        <v>5</v>
      </c>
      <c r="C6170" t="s">
        <v>6</v>
      </c>
      <c r="D6170">
        <v>128</v>
      </c>
      <c r="E6170" s="2">
        <v>50000</v>
      </c>
      <c r="F6170">
        <f t="shared" si="480"/>
        <v>2024</v>
      </c>
      <c r="G6170" t="str">
        <f t="shared" si="481"/>
        <v>February</v>
      </c>
      <c r="H6170">
        <f t="shared" si="482"/>
        <v>1</v>
      </c>
      <c r="I6170" t="str">
        <f t="shared" si="483"/>
        <v>Sunday</v>
      </c>
      <c r="J6170" s="2">
        <f t="shared" si="484"/>
        <v>6400000</v>
      </c>
      <c r="K6170" s="2"/>
    </row>
    <row r="6171" spans="1:11" x14ac:dyDescent="0.3">
      <c r="A6171" s="1">
        <v>45333</v>
      </c>
      <c r="B6171" t="s">
        <v>7</v>
      </c>
      <c r="C6171" t="s">
        <v>8</v>
      </c>
      <c r="D6171">
        <v>82</v>
      </c>
      <c r="E6171" s="2">
        <v>35000</v>
      </c>
      <c r="F6171">
        <f t="shared" si="480"/>
        <v>2024</v>
      </c>
      <c r="G6171" t="str">
        <f t="shared" si="481"/>
        <v>February</v>
      </c>
      <c r="H6171">
        <f t="shared" si="482"/>
        <v>1</v>
      </c>
      <c r="I6171" t="str">
        <f t="shared" si="483"/>
        <v>Sunday</v>
      </c>
      <c r="J6171" s="2">
        <f t="shared" si="484"/>
        <v>2870000</v>
      </c>
      <c r="K6171" s="2"/>
    </row>
    <row r="6172" spans="1:11" x14ac:dyDescent="0.3">
      <c r="A6172" s="1">
        <v>45333</v>
      </c>
      <c r="B6172" t="s">
        <v>9</v>
      </c>
      <c r="C6172" t="s">
        <v>10</v>
      </c>
      <c r="D6172">
        <v>109</v>
      </c>
      <c r="E6172" s="2">
        <v>45000</v>
      </c>
      <c r="F6172">
        <f t="shared" si="480"/>
        <v>2024</v>
      </c>
      <c r="G6172" t="str">
        <f t="shared" si="481"/>
        <v>February</v>
      </c>
      <c r="H6172">
        <f t="shared" si="482"/>
        <v>1</v>
      </c>
      <c r="I6172" t="str">
        <f t="shared" si="483"/>
        <v>Sunday</v>
      </c>
      <c r="J6172" s="2">
        <f t="shared" si="484"/>
        <v>4905000</v>
      </c>
      <c r="K6172" s="2"/>
    </row>
    <row r="6173" spans="1:11" x14ac:dyDescent="0.3">
      <c r="A6173" s="1">
        <v>45333</v>
      </c>
      <c r="B6173" t="s">
        <v>11</v>
      </c>
      <c r="C6173" t="s">
        <v>12</v>
      </c>
      <c r="D6173">
        <v>59</v>
      </c>
      <c r="E6173" s="2">
        <v>60000</v>
      </c>
      <c r="F6173">
        <f t="shared" si="480"/>
        <v>2024</v>
      </c>
      <c r="G6173" t="str">
        <f t="shared" si="481"/>
        <v>February</v>
      </c>
      <c r="H6173">
        <f t="shared" si="482"/>
        <v>1</v>
      </c>
      <c r="I6173" t="str">
        <f t="shared" si="483"/>
        <v>Sunday</v>
      </c>
      <c r="J6173" s="2">
        <f t="shared" si="484"/>
        <v>3540000</v>
      </c>
      <c r="K6173" s="2"/>
    </row>
    <row r="6174" spans="1:11" x14ac:dyDescent="0.3">
      <c r="A6174" s="1">
        <v>45333</v>
      </c>
      <c r="B6174" t="s">
        <v>13</v>
      </c>
      <c r="C6174" t="s">
        <v>14</v>
      </c>
      <c r="D6174">
        <v>135</v>
      </c>
      <c r="E6174" s="2">
        <v>20000</v>
      </c>
      <c r="F6174">
        <f t="shared" si="480"/>
        <v>2024</v>
      </c>
      <c r="G6174" t="str">
        <f t="shared" si="481"/>
        <v>February</v>
      </c>
      <c r="H6174">
        <f t="shared" si="482"/>
        <v>1</v>
      </c>
      <c r="I6174" t="str">
        <f t="shared" si="483"/>
        <v>Sunday</v>
      </c>
      <c r="J6174" s="2">
        <f t="shared" si="484"/>
        <v>2700000</v>
      </c>
      <c r="K6174" s="2"/>
    </row>
    <row r="6175" spans="1:11" x14ac:dyDescent="0.3">
      <c r="A6175" s="1">
        <v>45333</v>
      </c>
      <c r="B6175" t="s">
        <v>15</v>
      </c>
      <c r="C6175" t="s">
        <v>16</v>
      </c>
      <c r="D6175">
        <v>169</v>
      </c>
      <c r="E6175" s="2">
        <v>5000</v>
      </c>
      <c r="F6175">
        <f t="shared" si="480"/>
        <v>2024</v>
      </c>
      <c r="G6175" t="str">
        <f t="shared" si="481"/>
        <v>February</v>
      </c>
      <c r="H6175">
        <f t="shared" si="482"/>
        <v>1</v>
      </c>
      <c r="I6175" t="str">
        <f t="shared" si="483"/>
        <v>Sunday</v>
      </c>
      <c r="J6175" s="2">
        <f t="shared" si="484"/>
        <v>845000</v>
      </c>
      <c r="K6175" s="2"/>
    </row>
    <row r="6176" spans="1:11" x14ac:dyDescent="0.3">
      <c r="A6176" s="1">
        <v>45333</v>
      </c>
      <c r="B6176" t="s">
        <v>17</v>
      </c>
      <c r="C6176" t="s">
        <v>18</v>
      </c>
      <c r="D6176">
        <v>98</v>
      </c>
      <c r="E6176" s="2">
        <v>25000</v>
      </c>
      <c r="F6176">
        <f t="shared" si="480"/>
        <v>2024</v>
      </c>
      <c r="G6176" t="str">
        <f t="shared" si="481"/>
        <v>February</v>
      </c>
      <c r="H6176">
        <f t="shared" si="482"/>
        <v>1</v>
      </c>
      <c r="I6176" t="str">
        <f t="shared" si="483"/>
        <v>Sunday</v>
      </c>
      <c r="J6176" s="2">
        <f t="shared" si="484"/>
        <v>2450000</v>
      </c>
      <c r="K6176" s="2"/>
    </row>
    <row r="6177" spans="1:11" x14ac:dyDescent="0.3">
      <c r="A6177" s="1">
        <v>45333</v>
      </c>
      <c r="B6177" t="s">
        <v>19</v>
      </c>
      <c r="C6177" t="s">
        <v>20</v>
      </c>
      <c r="D6177">
        <v>56</v>
      </c>
      <c r="E6177" s="2">
        <v>30000</v>
      </c>
      <c r="F6177">
        <f t="shared" si="480"/>
        <v>2024</v>
      </c>
      <c r="G6177" t="str">
        <f t="shared" si="481"/>
        <v>February</v>
      </c>
      <c r="H6177">
        <f t="shared" si="482"/>
        <v>1</v>
      </c>
      <c r="I6177" t="str">
        <f t="shared" si="483"/>
        <v>Sunday</v>
      </c>
      <c r="J6177" s="2">
        <f t="shared" si="484"/>
        <v>1680000</v>
      </c>
      <c r="K6177" s="2"/>
    </row>
    <row r="6178" spans="1:11" x14ac:dyDescent="0.3">
      <c r="A6178" s="1">
        <v>45334</v>
      </c>
      <c r="B6178" t="s">
        <v>5</v>
      </c>
      <c r="C6178" t="s">
        <v>6</v>
      </c>
      <c r="D6178">
        <v>127</v>
      </c>
      <c r="E6178" s="2">
        <v>50000</v>
      </c>
      <c r="F6178">
        <f t="shared" si="480"/>
        <v>2024</v>
      </c>
      <c r="G6178" t="str">
        <f t="shared" si="481"/>
        <v>February</v>
      </c>
      <c r="H6178">
        <f t="shared" si="482"/>
        <v>1</v>
      </c>
      <c r="I6178" t="str">
        <f t="shared" si="483"/>
        <v>Monday</v>
      </c>
      <c r="J6178" s="2">
        <f t="shared" si="484"/>
        <v>6350000</v>
      </c>
      <c r="K6178" s="2"/>
    </row>
    <row r="6179" spans="1:11" x14ac:dyDescent="0.3">
      <c r="A6179" s="1">
        <v>45334</v>
      </c>
      <c r="B6179" t="s">
        <v>7</v>
      </c>
      <c r="C6179" t="s">
        <v>8</v>
      </c>
      <c r="D6179">
        <v>90</v>
      </c>
      <c r="E6179" s="2">
        <v>35000</v>
      </c>
      <c r="F6179">
        <f t="shared" si="480"/>
        <v>2024</v>
      </c>
      <c r="G6179" t="str">
        <f t="shared" si="481"/>
        <v>February</v>
      </c>
      <c r="H6179">
        <f t="shared" si="482"/>
        <v>1</v>
      </c>
      <c r="I6179" t="str">
        <f t="shared" si="483"/>
        <v>Monday</v>
      </c>
      <c r="J6179" s="2">
        <f t="shared" si="484"/>
        <v>3150000</v>
      </c>
      <c r="K6179" s="2"/>
    </row>
    <row r="6180" spans="1:11" x14ac:dyDescent="0.3">
      <c r="A6180" s="1">
        <v>45334</v>
      </c>
      <c r="B6180" t="s">
        <v>9</v>
      </c>
      <c r="C6180" t="s">
        <v>10</v>
      </c>
      <c r="D6180">
        <v>102</v>
      </c>
      <c r="E6180" s="2">
        <v>45000</v>
      </c>
      <c r="F6180">
        <f t="shared" si="480"/>
        <v>2024</v>
      </c>
      <c r="G6180" t="str">
        <f t="shared" si="481"/>
        <v>February</v>
      </c>
      <c r="H6180">
        <f t="shared" si="482"/>
        <v>1</v>
      </c>
      <c r="I6180" t="str">
        <f t="shared" si="483"/>
        <v>Monday</v>
      </c>
      <c r="J6180" s="2">
        <f t="shared" si="484"/>
        <v>4590000</v>
      </c>
      <c r="K6180" s="2"/>
    </row>
    <row r="6181" spans="1:11" x14ac:dyDescent="0.3">
      <c r="A6181" s="1">
        <v>45334</v>
      </c>
      <c r="B6181" t="s">
        <v>11</v>
      </c>
      <c r="C6181" t="s">
        <v>12</v>
      </c>
      <c r="D6181">
        <v>64</v>
      </c>
      <c r="E6181" s="2">
        <v>60000</v>
      </c>
      <c r="F6181">
        <f t="shared" si="480"/>
        <v>2024</v>
      </c>
      <c r="G6181" t="str">
        <f t="shared" si="481"/>
        <v>February</v>
      </c>
      <c r="H6181">
        <f t="shared" si="482"/>
        <v>1</v>
      </c>
      <c r="I6181" t="str">
        <f t="shared" si="483"/>
        <v>Monday</v>
      </c>
      <c r="J6181" s="2">
        <f t="shared" si="484"/>
        <v>3840000</v>
      </c>
      <c r="K6181" s="2"/>
    </row>
    <row r="6182" spans="1:11" x14ac:dyDescent="0.3">
      <c r="A6182" s="1">
        <v>45334</v>
      </c>
      <c r="B6182" t="s">
        <v>13</v>
      </c>
      <c r="C6182" t="s">
        <v>14</v>
      </c>
      <c r="D6182">
        <v>136</v>
      </c>
      <c r="E6182" s="2">
        <v>20000</v>
      </c>
      <c r="F6182">
        <f t="shared" si="480"/>
        <v>2024</v>
      </c>
      <c r="G6182" t="str">
        <f t="shared" si="481"/>
        <v>February</v>
      </c>
      <c r="H6182">
        <f t="shared" si="482"/>
        <v>1</v>
      </c>
      <c r="I6182" t="str">
        <f t="shared" si="483"/>
        <v>Monday</v>
      </c>
      <c r="J6182" s="2">
        <f t="shared" si="484"/>
        <v>2720000</v>
      </c>
      <c r="K6182" s="2"/>
    </row>
    <row r="6183" spans="1:11" x14ac:dyDescent="0.3">
      <c r="A6183" s="1">
        <v>45334</v>
      </c>
      <c r="B6183" t="s">
        <v>15</v>
      </c>
      <c r="C6183" t="s">
        <v>16</v>
      </c>
      <c r="D6183">
        <v>169</v>
      </c>
      <c r="E6183" s="2">
        <v>5000</v>
      </c>
      <c r="F6183">
        <f t="shared" si="480"/>
        <v>2024</v>
      </c>
      <c r="G6183" t="str">
        <f t="shared" si="481"/>
        <v>February</v>
      </c>
      <c r="H6183">
        <f t="shared" si="482"/>
        <v>1</v>
      </c>
      <c r="I6183" t="str">
        <f t="shared" si="483"/>
        <v>Monday</v>
      </c>
      <c r="J6183" s="2">
        <f t="shared" si="484"/>
        <v>845000</v>
      </c>
      <c r="K6183" s="2"/>
    </row>
    <row r="6184" spans="1:11" x14ac:dyDescent="0.3">
      <c r="A6184" s="1">
        <v>45334</v>
      </c>
      <c r="B6184" t="s">
        <v>17</v>
      </c>
      <c r="C6184" t="s">
        <v>18</v>
      </c>
      <c r="D6184">
        <v>94</v>
      </c>
      <c r="E6184" s="2">
        <v>25000</v>
      </c>
      <c r="F6184">
        <f t="shared" si="480"/>
        <v>2024</v>
      </c>
      <c r="G6184" t="str">
        <f t="shared" si="481"/>
        <v>February</v>
      </c>
      <c r="H6184">
        <f t="shared" si="482"/>
        <v>1</v>
      </c>
      <c r="I6184" t="str">
        <f t="shared" si="483"/>
        <v>Monday</v>
      </c>
      <c r="J6184" s="2">
        <f t="shared" si="484"/>
        <v>2350000</v>
      </c>
      <c r="K6184" s="2"/>
    </row>
    <row r="6185" spans="1:11" x14ac:dyDescent="0.3">
      <c r="A6185" s="1">
        <v>45334</v>
      </c>
      <c r="B6185" t="s">
        <v>19</v>
      </c>
      <c r="C6185" t="s">
        <v>20</v>
      </c>
      <c r="D6185">
        <v>48</v>
      </c>
      <c r="E6185" s="2">
        <v>30000</v>
      </c>
      <c r="F6185">
        <f t="shared" si="480"/>
        <v>2024</v>
      </c>
      <c r="G6185" t="str">
        <f t="shared" si="481"/>
        <v>February</v>
      </c>
      <c r="H6185">
        <f t="shared" si="482"/>
        <v>1</v>
      </c>
      <c r="I6185" t="str">
        <f t="shared" si="483"/>
        <v>Monday</v>
      </c>
      <c r="J6185" s="2">
        <f t="shared" si="484"/>
        <v>1440000</v>
      </c>
      <c r="K6185" s="2"/>
    </row>
    <row r="6186" spans="1:11" x14ac:dyDescent="0.3">
      <c r="A6186" s="1">
        <v>45335</v>
      </c>
      <c r="B6186" t="s">
        <v>5</v>
      </c>
      <c r="C6186" t="s">
        <v>6</v>
      </c>
      <c r="D6186">
        <v>130</v>
      </c>
      <c r="E6186" s="2">
        <v>50000</v>
      </c>
      <c r="F6186">
        <f t="shared" si="480"/>
        <v>2024</v>
      </c>
      <c r="G6186" t="str">
        <f t="shared" si="481"/>
        <v>February</v>
      </c>
      <c r="H6186">
        <f t="shared" si="482"/>
        <v>1</v>
      </c>
      <c r="I6186" t="str">
        <f t="shared" si="483"/>
        <v>Tuesday</v>
      </c>
      <c r="J6186" s="2">
        <f t="shared" si="484"/>
        <v>6500000</v>
      </c>
      <c r="K6186" s="2"/>
    </row>
    <row r="6187" spans="1:11" x14ac:dyDescent="0.3">
      <c r="A6187" s="1">
        <v>45335</v>
      </c>
      <c r="B6187" t="s">
        <v>7</v>
      </c>
      <c r="C6187" t="s">
        <v>8</v>
      </c>
      <c r="D6187">
        <v>88</v>
      </c>
      <c r="E6187" s="2">
        <v>35000</v>
      </c>
      <c r="F6187">
        <f t="shared" si="480"/>
        <v>2024</v>
      </c>
      <c r="G6187" t="str">
        <f t="shared" si="481"/>
        <v>February</v>
      </c>
      <c r="H6187">
        <f t="shared" si="482"/>
        <v>1</v>
      </c>
      <c r="I6187" t="str">
        <f t="shared" si="483"/>
        <v>Tuesday</v>
      </c>
      <c r="J6187" s="2">
        <f t="shared" si="484"/>
        <v>3080000</v>
      </c>
      <c r="K6187" s="2"/>
    </row>
    <row r="6188" spans="1:11" x14ac:dyDescent="0.3">
      <c r="A6188" s="1">
        <v>45335</v>
      </c>
      <c r="B6188" t="s">
        <v>9</v>
      </c>
      <c r="C6188" t="s">
        <v>10</v>
      </c>
      <c r="D6188">
        <v>102</v>
      </c>
      <c r="E6188" s="2">
        <v>45000</v>
      </c>
      <c r="F6188">
        <f t="shared" si="480"/>
        <v>2024</v>
      </c>
      <c r="G6188" t="str">
        <f t="shared" si="481"/>
        <v>February</v>
      </c>
      <c r="H6188">
        <f t="shared" si="482"/>
        <v>1</v>
      </c>
      <c r="I6188" t="str">
        <f t="shared" si="483"/>
        <v>Tuesday</v>
      </c>
      <c r="J6188" s="2">
        <f t="shared" si="484"/>
        <v>4590000</v>
      </c>
      <c r="K6188" s="2"/>
    </row>
    <row r="6189" spans="1:11" x14ac:dyDescent="0.3">
      <c r="A6189" s="1">
        <v>45335</v>
      </c>
      <c r="B6189" t="s">
        <v>11</v>
      </c>
      <c r="C6189" t="s">
        <v>12</v>
      </c>
      <c r="D6189">
        <v>59</v>
      </c>
      <c r="E6189" s="2">
        <v>60000</v>
      </c>
      <c r="F6189">
        <f t="shared" si="480"/>
        <v>2024</v>
      </c>
      <c r="G6189" t="str">
        <f t="shared" si="481"/>
        <v>February</v>
      </c>
      <c r="H6189">
        <f t="shared" si="482"/>
        <v>1</v>
      </c>
      <c r="I6189" t="str">
        <f t="shared" si="483"/>
        <v>Tuesday</v>
      </c>
      <c r="J6189" s="2">
        <f t="shared" si="484"/>
        <v>3540000</v>
      </c>
      <c r="K6189" s="2"/>
    </row>
    <row r="6190" spans="1:11" x14ac:dyDescent="0.3">
      <c r="A6190" s="1">
        <v>45335</v>
      </c>
      <c r="B6190" t="s">
        <v>13</v>
      </c>
      <c r="C6190" t="s">
        <v>14</v>
      </c>
      <c r="D6190">
        <v>141</v>
      </c>
      <c r="E6190" s="2">
        <v>20000</v>
      </c>
      <c r="F6190">
        <f t="shared" si="480"/>
        <v>2024</v>
      </c>
      <c r="G6190" t="str">
        <f t="shared" si="481"/>
        <v>February</v>
      </c>
      <c r="H6190">
        <f t="shared" si="482"/>
        <v>1</v>
      </c>
      <c r="I6190" t="str">
        <f t="shared" si="483"/>
        <v>Tuesday</v>
      </c>
      <c r="J6190" s="2">
        <f t="shared" si="484"/>
        <v>2820000</v>
      </c>
      <c r="K6190" s="2"/>
    </row>
    <row r="6191" spans="1:11" x14ac:dyDescent="0.3">
      <c r="A6191" s="1">
        <v>45335</v>
      </c>
      <c r="B6191" t="s">
        <v>15</v>
      </c>
      <c r="C6191" t="s">
        <v>16</v>
      </c>
      <c r="D6191">
        <v>174</v>
      </c>
      <c r="E6191" s="2">
        <v>5000</v>
      </c>
      <c r="F6191">
        <f t="shared" si="480"/>
        <v>2024</v>
      </c>
      <c r="G6191" t="str">
        <f t="shared" si="481"/>
        <v>February</v>
      </c>
      <c r="H6191">
        <f t="shared" si="482"/>
        <v>1</v>
      </c>
      <c r="I6191" t="str">
        <f t="shared" si="483"/>
        <v>Tuesday</v>
      </c>
      <c r="J6191" s="2">
        <f t="shared" si="484"/>
        <v>870000</v>
      </c>
      <c r="K6191" s="2"/>
    </row>
    <row r="6192" spans="1:11" x14ac:dyDescent="0.3">
      <c r="A6192" s="1">
        <v>45335</v>
      </c>
      <c r="B6192" t="s">
        <v>17</v>
      </c>
      <c r="C6192" t="s">
        <v>18</v>
      </c>
      <c r="D6192">
        <v>93</v>
      </c>
      <c r="E6192" s="2">
        <v>25000</v>
      </c>
      <c r="F6192">
        <f t="shared" si="480"/>
        <v>2024</v>
      </c>
      <c r="G6192" t="str">
        <f t="shared" si="481"/>
        <v>February</v>
      </c>
      <c r="H6192">
        <f t="shared" si="482"/>
        <v>1</v>
      </c>
      <c r="I6192" t="str">
        <f t="shared" si="483"/>
        <v>Tuesday</v>
      </c>
      <c r="J6192" s="2">
        <f t="shared" si="484"/>
        <v>2325000</v>
      </c>
      <c r="K6192" s="2"/>
    </row>
    <row r="6193" spans="1:11" x14ac:dyDescent="0.3">
      <c r="A6193" s="1">
        <v>45335</v>
      </c>
      <c r="B6193" t="s">
        <v>19</v>
      </c>
      <c r="C6193" t="s">
        <v>20</v>
      </c>
      <c r="D6193">
        <v>52</v>
      </c>
      <c r="E6193" s="2">
        <v>30000</v>
      </c>
      <c r="F6193">
        <f t="shared" si="480"/>
        <v>2024</v>
      </c>
      <c r="G6193" t="str">
        <f t="shared" si="481"/>
        <v>February</v>
      </c>
      <c r="H6193">
        <f t="shared" si="482"/>
        <v>1</v>
      </c>
      <c r="I6193" t="str">
        <f t="shared" si="483"/>
        <v>Tuesday</v>
      </c>
      <c r="J6193" s="2">
        <f t="shared" si="484"/>
        <v>1560000</v>
      </c>
      <c r="K6193" s="2"/>
    </row>
    <row r="6194" spans="1:11" x14ac:dyDescent="0.3">
      <c r="A6194" s="1">
        <v>45336</v>
      </c>
      <c r="B6194" t="s">
        <v>5</v>
      </c>
      <c r="C6194" t="s">
        <v>6</v>
      </c>
      <c r="D6194">
        <v>114</v>
      </c>
      <c r="E6194" s="2">
        <v>50000</v>
      </c>
      <c r="F6194">
        <f t="shared" si="480"/>
        <v>2024</v>
      </c>
      <c r="G6194" t="str">
        <f t="shared" si="481"/>
        <v>February</v>
      </c>
      <c r="H6194">
        <f t="shared" si="482"/>
        <v>1</v>
      </c>
      <c r="I6194" t="str">
        <f t="shared" si="483"/>
        <v>Wednesday</v>
      </c>
      <c r="J6194" s="2">
        <f t="shared" si="484"/>
        <v>5700000</v>
      </c>
      <c r="K6194" s="2"/>
    </row>
    <row r="6195" spans="1:11" x14ac:dyDescent="0.3">
      <c r="A6195" s="1">
        <v>45336</v>
      </c>
      <c r="B6195" t="s">
        <v>7</v>
      </c>
      <c r="C6195" t="s">
        <v>8</v>
      </c>
      <c r="D6195">
        <v>82</v>
      </c>
      <c r="E6195" s="2">
        <v>35000</v>
      </c>
      <c r="F6195">
        <f t="shared" si="480"/>
        <v>2024</v>
      </c>
      <c r="G6195" t="str">
        <f t="shared" si="481"/>
        <v>February</v>
      </c>
      <c r="H6195">
        <f t="shared" si="482"/>
        <v>1</v>
      </c>
      <c r="I6195" t="str">
        <f t="shared" si="483"/>
        <v>Wednesday</v>
      </c>
      <c r="J6195" s="2">
        <f t="shared" si="484"/>
        <v>2870000</v>
      </c>
      <c r="K6195" s="2"/>
    </row>
    <row r="6196" spans="1:11" x14ac:dyDescent="0.3">
      <c r="A6196" s="1">
        <v>45336</v>
      </c>
      <c r="B6196" t="s">
        <v>9</v>
      </c>
      <c r="C6196" t="s">
        <v>10</v>
      </c>
      <c r="D6196">
        <v>108</v>
      </c>
      <c r="E6196" s="2">
        <v>45000</v>
      </c>
      <c r="F6196">
        <f t="shared" si="480"/>
        <v>2024</v>
      </c>
      <c r="G6196" t="str">
        <f t="shared" si="481"/>
        <v>February</v>
      </c>
      <c r="H6196">
        <f t="shared" si="482"/>
        <v>1</v>
      </c>
      <c r="I6196" t="str">
        <f t="shared" si="483"/>
        <v>Wednesday</v>
      </c>
      <c r="J6196" s="2">
        <f t="shared" si="484"/>
        <v>4860000</v>
      </c>
      <c r="K6196" s="2"/>
    </row>
    <row r="6197" spans="1:11" x14ac:dyDescent="0.3">
      <c r="A6197" s="1">
        <v>45336</v>
      </c>
      <c r="B6197" t="s">
        <v>11</v>
      </c>
      <c r="C6197" t="s">
        <v>12</v>
      </c>
      <c r="D6197">
        <v>59</v>
      </c>
      <c r="E6197" s="2">
        <v>60000</v>
      </c>
      <c r="F6197">
        <f t="shared" si="480"/>
        <v>2024</v>
      </c>
      <c r="G6197" t="str">
        <f t="shared" si="481"/>
        <v>February</v>
      </c>
      <c r="H6197">
        <f t="shared" si="482"/>
        <v>1</v>
      </c>
      <c r="I6197" t="str">
        <f t="shared" si="483"/>
        <v>Wednesday</v>
      </c>
      <c r="J6197" s="2">
        <f t="shared" si="484"/>
        <v>3540000</v>
      </c>
      <c r="K6197" s="2"/>
    </row>
    <row r="6198" spans="1:11" x14ac:dyDescent="0.3">
      <c r="A6198" s="1">
        <v>45336</v>
      </c>
      <c r="B6198" t="s">
        <v>13</v>
      </c>
      <c r="C6198" t="s">
        <v>14</v>
      </c>
      <c r="D6198">
        <v>135</v>
      </c>
      <c r="E6198" s="2">
        <v>20000</v>
      </c>
      <c r="F6198">
        <f t="shared" si="480"/>
        <v>2024</v>
      </c>
      <c r="G6198" t="str">
        <f t="shared" si="481"/>
        <v>February</v>
      </c>
      <c r="H6198">
        <f t="shared" si="482"/>
        <v>1</v>
      </c>
      <c r="I6198" t="str">
        <f t="shared" si="483"/>
        <v>Wednesday</v>
      </c>
      <c r="J6198" s="2">
        <f t="shared" si="484"/>
        <v>2700000</v>
      </c>
      <c r="K6198" s="2"/>
    </row>
    <row r="6199" spans="1:11" x14ac:dyDescent="0.3">
      <c r="A6199" s="1">
        <v>45336</v>
      </c>
      <c r="B6199" t="s">
        <v>15</v>
      </c>
      <c r="C6199" t="s">
        <v>16</v>
      </c>
      <c r="D6199">
        <v>142</v>
      </c>
      <c r="E6199" s="2">
        <v>5000</v>
      </c>
      <c r="F6199">
        <f t="shared" si="480"/>
        <v>2024</v>
      </c>
      <c r="G6199" t="str">
        <f t="shared" si="481"/>
        <v>February</v>
      </c>
      <c r="H6199">
        <f t="shared" si="482"/>
        <v>1</v>
      </c>
      <c r="I6199" t="str">
        <f t="shared" si="483"/>
        <v>Wednesday</v>
      </c>
      <c r="J6199" s="2">
        <f t="shared" si="484"/>
        <v>710000</v>
      </c>
      <c r="K6199" s="2"/>
    </row>
    <row r="6200" spans="1:11" x14ac:dyDescent="0.3">
      <c r="A6200" s="1">
        <v>45336</v>
      </c>
      <c r="B6200" t="s">
        <v>17</v>
      </c>
      <c r="C6200" t="s">
        <v>18</v>
      </c>
      <c r="D6200">
        <v>90</v>
      </c>
      <c r="E6200" s="2">
        <v>25000</v>
      </c>
      <c r="F6200">
        <f t="shared" si="480"/>
        <v>2024</v>
      </c>
      <c r="G6200" t="str">
        <f t="shared" si="481"/>
        <v>February</v>
      </c>
      <c r="H6200">
        <f t="shared" si="482"/>
        <v>1</v>
      </c>
      <c r="I6200" t="str">
        <f t="shared" si="483"/>
        <v>Wednesday</v>
      </c>
      <c r="J6200" s="2">
        <f t="shared" si="484"/>
        <v>2250000</v>
      </c>
      <c r="K6200" s="2"/>
    </row>
    <row r="6201" spans="1:11" x14ac:dyDescent="0.3">
      <c r="A6201" s="1">
        <v>45336</v>
      </c>
      <c r="B6201" t="s">
        <v>19</v>
      </c>
      <c r="C6201" t="s">
        <v>20</v>
      </c>
      <c r="D6201">
        <v>50</v>
      </c>
      <c r="E6201" s="2">
        <v>30000</v>
      </c>
      <c r="F6201">
        <f t="shared" si="480"/>
        <v>2024</v>
      </c>
      <c r="G6201" t="str">
        <f t="shared" si="481"/>
        <v>February</v>
      </c>
      <c r="H6201">
        <f t="shared" si="482"/>
        <v>1</v>
      </c>
      <c r="I6201" t="str">
        <f t="shared" si="483"/>
        <v>Wednesday</v>
      </c>
      <c r="J6201" s="2">
        <f t="shared" si="484"/>
        <v>1500000</v>
      </c>
      <c r="K6201" s="2"/>
    </row>
    <row r="6202" spans="1:11" x14ac:dyDescent="0.3">
      <c r="A6202" s="1">
        <v>45337</v>
      </c>
      <c r="B6202" t="s">
        <v>5</v>
      </c>
      <c r="C6202" t="s">
        <v>6</v>
      </c>
      <c r="D6202">
        <v>121</v>
      </c>
      <c r="E6202" s="2">
        <v>50000</v>
      </c>
      <c r="F6202">
        <f t="shared" si="480"/>
        <v>2024</v>
      </c>
      <c r="G6202" t="str">
        <f t="shared" si="481"/>
        <v>February</v>
      </c>
      <c r="H6202">
        <f t="shared" si="482"/>
        <v>1</v>
      </c>
      <c r="I6202" t="str">
        <f t="shared" si="483"/>
        <v>Thursday</v>
      </c>
      <c r="J6202" s="2">
        <f t="shared" si="484"/>
        <v>6050000</v>
      </c>
      <c r="K6202" s="2"/>
    </row>
    <row r="6203" spans="1:11" x14ac:dyDescent="0.3">
      <c r="A6203" s="1">
        <v>45337</v>
      </c>
      <c r="B6203" t="s">
        <v>7</v>
      </c>
      <c r="C6203" t="s">
        <v>8</v>
      </c>
      <c r="D6203">
        <v>85</v>
      </c>
      <c r="E6203" s="2">
        <v>35000</v>
      </c>
      <c r="F6203">
        <f t="shared" si="480"/>
        <v>2024</v>
      </c>
      <c r="G6203" t="str">
        <f t="shared" si="481"/>
        <v>February</v>
      </c>
      <c r="H6203">
        <f t="shared" si="482"/>
        <v>1</v>
      </c>
      <c r="I6203" t="str">
        <f t="shared" si="483"/>
        <v>Thursday</v>
      </c>
      <c r="J6203" s="2">
        <f t="shared" si="484"/>
        <v>2975000</v>
      </c>
      <c r="K6203" s="2"/>
    </row>
    <row r="6204" spans="1:11" x14ac:dyDescent="0.3">
      <c r="A6204" s="1">
        <v>45337</v>
      </c>
      <c r="B6204" t="s">
        <v>9</v>
      </c>
      <c r="C6204" t="s">
        <v>10</v>
      </c>
      <c r="D6204">
        <v>95</v>
      </c>
      <c r="E6204" s="2">
        <v>45000</v>
      </c>
      <c r="F6204">
        <f t="shared" si="480"/>
        <v>2024</v>
      </c>
      <c r="G6204" t="str">
        <f t="shared" si="481"/>
        <v>February</v>
      </c>
      <c r="H6204">
        <f t="shared" si="482"/>
        <v>1</v>
      </c>
      <c r="I6204" t="str">
        <f t="shared" si="483"/>
        <v>Thursday</v>
      </c>
      <c r="J6204" s="2">
        <f t="shared" si="484"/>
        <v>4275000</v>
      </c>
      <c r="K6204" s="2"/>
    </row>
    <row r="6205" spans="1:11" x14ac:dyDescent="0.3">
      <c r="A6205" s="1">
        <v>45337</v>
      </c>
      <c r="B6205" t="s">
        <v>11</v>
      </c>
      <c r="C6205" t="s">
        <v>12</v>
      </c>
      <c r="D6205">
        <v>61</v>
      </c>
      <c r="E6205" s="2">
        <v>60000</v>
      </c>
      <c r="F6205">
        <f t="shared" si="480"/>
        <v>2024</v>
      </c>
      <c r="G6205" t="str">
        <f t="shared" si="481"/>
        <v>February</v>
      </c>
      <c r="H6205">
        <f t="shared" si="482"/>
        <v>1</v>
      </c>
      <c r="I6205" t="str">
        <f t="shared" si="483"/>
        <v>Thursday</v>
      </c>
      <c r="J6205" s="2">
        <f t="shared" si="484"/>
        <v>3660000</v>
      </c>
      <c r="K6205" s="2"/>
    </row>
    <row r="6206" spans="1:11" x14ac:dyDescent="0.3">
      <c r="A6206" s="1">
        <v>45337</v>
      </c>
      <c r="B6206" t="s">
        <v>13</v>
      </c>
      <c r="C6206" t="s">
        <v>14</v>
      </c>
      <c r="D6206">
        <v>140</v>
      </c>
      <c r="E6206" s="2">
        <v>20000</v>
      </c>
      <c r="F6206">
        <f t="shared" si="480"/>
        <v>2024</v>
      </c>
      <c r="G6206" t="str">
        <f t="shared" si="481"/>
        <v>February</v>
      </c>
      <c r="H6206">
        <f t="shared" si="482"/>
        <v>1</v>
      </c>
      <c r="I6206" t="str">
        <f t="shared" si="483"/>
        <v>Thursday</v>
      </c>
      <c r="J6206" s="2">
        <f t="shared" si="484"/>
        <v>2800000</v>
      </c>
      <c r="K6206" s="2"/>
    </row>
    <row r="6207" spans="1:11" x14ac:dyDescent="0.3">
      <c r="A6207" s="1">
        <v>45337</v>
      </c>
      <c r="B6207" t="s">
        <v>15</v>
      </c>
      <c r="C6207" t="s">
        <v>16</v>
      </c>
      <c r="D6207">
        <v>169</v>
      </c>
      <c r="E6207" s="2">
        <v>5000</v>
      </c>
      <c r="F6207">
        <f t="shared" si="480"/>
        <v>2024</v>
      </c>
      <c r="G6207" t="str">
        <f t="shared" si="481"/>
        <v>February</v>
      </c>
      <c r="H6207">
        <f t="shared" si="482"/>
        <v>1</v>
      </c>
      <c r="I6207" t="str">
        <f t="shared" si="483"/>
        <v>Thursday</v>
      </c>
      <c r="J6207" s="2">
        <f t="shared" si="484"/>
        <v>845000</v>
      </c>
      <c r="K6207" s="2"/>
    </row>
    <row r="6208" spans="1:11" x14ac:dyDescent="0.3">
      <c r="A6208" s="1">
        <v>45337</v>
      </c>
      <c r="B6208" t="s">
        <v>17</v>
      </c>
      <c r="C6208" t="s">
        <v>18</v>
      </c>
      <c r="D6208">
        <v>102</v>
      </c>
      <c r="E6208" s="2">
        <v>25000</v>
      </c>
      <c r="F6208">
        <f t="shared" si="480"/>
        <v>2024</v>
      </c>
      <c r="G6208" t="str">
        <f t="shared" si="481"/>
        <v>February</v>
      </c>
      <c r="H6208">
        <f t="shared" si="482"/>
        <v>1</v>
      </c>
      <c r="I6208" t="str">
        <f t="shared" si="483"/>
        <v>Thursday</v>
      </c>
      <c r="J6208" s="2">
        <f t="shared" si="484"/>
        <v>2550000</v>
      </c>
      <c r="K6208" s="2"/>
    </row>
    <row r="6209" spans="1:11" x14ac:dyDescent="0.3">
      <c r="A6209" s="1">
        <v>45337</v>
      </c>
      <c r="B6209" t="s">
        <v>19</v>
      </c>
      <c r="C6209" t="s">
        <v>20</v>
      </c>
      <c r="D6209">
        <v>54</v>
      </c>
      <c r="E6209" s="2">
        <v>30000</v>
      </c>
      <c r="F6209">
        <f t="shared" si="480"/>
        <v>2024</v>
      </c>
      <c r="G6209" t="str">
        <f t="shared" si="481"/>
        <v>February</v>
      </c>
      <c r="H6209">
        <f t="shared" si="482"/>
        <v>1</v>
      </c>
      <c r="I6209" t="str">
        <f t="shared" si="483"/>
        <v>Thursday</v>
      </c>
      <c r="J6209" s="2">
        <f t="shared" si="484"/>
        <v>1620000</v>
      </c>
      <c r="K6209" s="2"/>
    </row>
    <row r="6210" spans="1:11" x14ac:dyDescent="0.3">
      <c r="A6210" s="1">
        <v>45338</v>
      </c>
      <c r="B6210" t="s">
        <v>5</v>
      </c>
      <c r="C6210" t="s">
        <v>6</v>
      </c>
      <c r="D6210">
        <v>137</v>
      </c>
      <c r="E6210" s="2">
        <v>50000</v>
      </c>
      <c r="F6210">
        <f t="shared" ref="F6210:F6273" si="485">YEAR(A6210)</f>
        <v>2024</v>
      </c>
      <c r="G6210" t="str">
        <f t="shared" ref="G6210:G6273" si="486">TEXT(A6210,"mmmm")</f>
        <v>February</v>
      </c>
      <c r="H6210">
        <f t="shared" ref="H6210:H6273" si="487">ROUNDUP(MONTH(A6210)/3,0)</f>
        <v>1</v>
      </c>
      <c r="I6210" t="str">
        <f t="shared" ref="I6210:I6273" si="488">TEXT(A6210,"dddd")</f>
        <v>Friday</v>
      </c>
      <c r="J6210" s="2">
        <f t="shared" ref="J6210:J6273" si="489">D6210*E6210</f>
        <v>6850000</v>
      </c>
      <c r="K6210" s="2"/>
    </row>
    <row r="6211" spans="1:11" x14ac:dyDescent="0.3">
      <c r="A6211" s="1">
        <v>45338</v>
      </c>
      <c r="B6211" t="s">
        <v>7</v>
      </c>
      <c r="C6211" t="s">
        <v>8</v>
      </c>
      <c r="D6211">
        <v>83</v>
      </c>
      <c r="E6211" s="2">
        <v>35000</v>
      </c>
      <c r="F6211">
        <f t="shared" si="485"/>
        <v>2024</v>
      </c>
      <c r="G6211" t="str">
        <f t="shared" si="486"/>
        <v>February</v>
      </c>
      <c r="H6211">
        <f t="shared" si="487"/>
        <v>1</v>
      </c>
      <c r="I6211" t="str">
        <f t="shared" si="488"/>
        <v>Friday</v>
      </c>
      <c r="J6211" s="2">
        <f t="shared" si="489"/>
        <v>2905000</v>
      </c>
      <c r="K6211" s="2"/>
    </row>
    <row r="6212" spans="1:11" x14ac:dyDescent="0.3">
      <c r="A6212" s="1">
        <v>45338</v>
      </c>
      <c r="B6212" t="s">
        <v>9</v>
      </c>
      <c r="C6212" t="s">
        <v>10</v>
      </c>
      <c r="D6212">
        <v>111</v>
      </c>
      <c r="E6212" s="2">
        <v>45000</v>
      </c>
      <c r="F6212">
        <f t="shared" si="485"/>
        <v>2024</v>
      </c>
      <c r="G6212" t="str">
        <f t="shared" si="486"/>
        <v>February</v>
      </c>
      <c r="H6212">
        <f t="shared" si="487"/>
        <v>1</v>
      </c>
      <c r="I6212" t="str">
        <f t="shared" si="488"/>
        <v>Friday</v>
      </c>
      <c r="J6212" s="2">
        <f t="shared" si="489"/>
        <v>4995000</v>
      </c>
      <c r="K6212" s="2"/>
    </row>
    <row r="6213" spans="1:11" x14ac:dyDescent="0.3">
      <c r="A6213" s="1">
        <v>45338</v>
      </c>
      <c r="B6213" t="s">
        <v>11</v>
      </c>
      <c r="C6213" t="s">
        <v>12</v>
      </c>
      <c r="D6213">
        <v>58</v>
      </c>
      <c r="E6213" s="2">
        <v>60000</v>
      </c>
      <c r="F6213">
        <f t="shared" si="485"/>
        <v>2024</v>
      </c>
      <c r="G6213" t="str">
        <f t="shared" si="486"/>
        <v>February</v>
      </c>
      <c r="H6213">
        <f t="shared" si="487"/>
        <v>1</v>
      </c>
      <c r="I6213" t="str">
        <f t="shared" si="488"/>
        <v>Friday</v>
      </c>
      <c r="J6213" s="2">
        <f t="shared" si="489"/>
        <v>3480000</v>
      </c>
      <c r="K6213" s="2"/>
    </row>
    <row r="6214" spans="1:11" x14ac:dyDescent="0.3">
      <c r="A6214" s="1">
        <v>45338</v>
      </c>
      <c r="B6214" t="s">
        <v>13</v>
      </c>
      <c r="C6214" t="s">
        <v>14</v>
      </c>
      <c r="D6214">
        <v>136</v>
      </c>
      <c r="E6214" s="2">
        <v>20000</v>
      </c>
      <c r="F6214">
        <f t="shared" si="485"/>
        <v>2024</v>
      </c>
      <c r="G6214" t="str">
        <f t="shared" si="486"/>
        <v>February</v>
      </c>
      <c r="H6214">
        <f t="shared" si="487"/>
        <v>1</v>
      </c>
      <c r="I6214" t="str">
        <f t="shared" si="488"/>
        <v>Friday</v>
      </c>
      <c r="J6214" s="2">
        <f t="shared" si="489"/>
        <v>2720000</v>
      </c>
      <c r="K6214" s="2"/>
    </row>
    <row r="6215" spans="1:11" x14ac:dyDescent="0.3">
      <c r="A6215" s="1">
        <v>45338</v>
      </c>
      <c r="B6215" t="s">
        <v>15</v>
      </c>
      <c r="C6215" t="s">
        <v>16</v>
      </c>
      <c r="D6215">
        <v>175</v>
      </c>
      <c r="E6215" s="2">
        <v>5000</v>
      </c>
      <c r="F6215">
        <f t="shared" si="485"/>
        <v>2024</v>
      </c>
      <c r="G6215" t="str">
        <f t="shared" si="486"/>
        <v>February</v>
      </c>
      <c r="H6215">
        <f t="shared" si="487"/>
        <v>1</v>
      </c>
      <c r="I6215" t="str">
        <f t="shared" si="488"/>
        <v>Friday</v>
      </c>
      <c r="J6215" s="2">
        <f t="shared" si="489"/>
        <v>875000</v>
      </c>
      <c r="K6215" s="2"/>
    </row>
    <row r="6216" spans="1:11" x14ac:dyDescent="0.3">
      <c r="A6216" s="1">
        <v>45338</v>
      </c>
      <c r="B6216" t="s">
        <v>17</v>
      </c>
      <c r="C6216" t="s">
        <v>18</v>
      </c>
      <c r="D6216">
        <v>90</v>
      </c>
      <c r="E6216" s="2">
        <v>25000</v>
      </c>
      <c r="F6216">
        <f t="shared" si="485"/>
        <v>2024</v>
      </c>
      <c r="G6216" t="str">
        <f t="shared" si="486"/>
        <v>February</v>
      </c>
      <c r="H6216">
        <f t="shared" si="487"/>
        <v>1</v>
      </c>
      <c r="I6216" t="str">
        <f t="shared" si="488"/>
        <v>Friday</v>
      </c>
      <c r="J6216" s="2">
        <f t="shared" si="489"/>
        <v>2250000</v>
      </c>
      <c r="K6216" s="2"/>
    </row>
    <row r="6217" spans="1:11" x14ac:dyDescent="0.3">
      <c r="A6217" s="1">
        <v>45338</v>
      </c>
      <c r="B6217" t="s">
        <v>19</v>
      </c>
      <c r="C6217" t="s">
        <v>20</v>
      </c>
      <c r="D6217">
        <v>55</v>
      </c>
      <c r="E6217" s="2">
        <v>30000</v>
      </c>
      <c r="F6217">
        <f t="shared" si="485"/>
        <v>2024</v>
      </c>
      <c r="G6217" t="str">
        <f t="shared" si="486"/>
        <v>February</v>
      </c>
      <c r="H6217">
        <f t="shared" si="487"/>
        <v>1</v>
      </c>
      <c r="I6217" t="str">
        <f t="shared" si="488"/>
        <v>Friday</v>
      </c>
      <c r="J6217" s="2">
        <f t="shared" si="489"/>
        <v>1650000</v>
      </c>
      <c r="K6217" s="2"/>
    </row>
    <row r="6218" spans="1:11" x14ac:dyDescent="0.3">
      <c r="A6218" s="1">
        <v>45339</v>
      </c>
      <c r="B6218" t="s">
        <v>5</v>
      </c>
      <c r="C6218" t="s">
        <v>6</v>
      </c>
      <c r="D6218">
        <v>129</v>
      </c>
      <c r="E6218" s="2">
        <v>50000</v>
      </c>
      <c r="F6218">
        <f t="shared" si="485"/>
        <v>2024</v>
      </c>
      <c r="G6218" t="str">
        <f t="shared" si="486"/>
        <v>February</v>
      </c>
      <c r="H6218">
        <f t="shared" si="487"/>
        <v>1</v>
      </c>
      <c r="I6218" t="str">
        <f t="shared" si="488"/>
        <v>Saturday</v>
      </c>
      <c r="J6218" s="2">
        <f t="shared" si="489"/>
        <v>6450000</v>
      </c>
      <c r="K6218" s="2"/>
    </row>
    <row r="6219" spans="1:11" x14ac:dyDescent="0.3">
      <c r="A6219" s="1">
        <v>45339</v>
      </c>
      <c r="B6219" t="s">
        <v>7</v>
      </c>
      <c r="C6219" t="s">
        <v>8</v>
      </c>
      <c r="D6219">
        <v>89</v>
      </c>
      <c r="E6219" s="2">
        <v>35000</v>
      </c>
      <c r="F6219">
        <f t="shared" si="485"/>
        <v>2024</v>
      </c>
      <c r="G6219" t="str">
        <f t="shared" si="486"/>
        <v>February</v>
      </c>
      <c r="H6219">
        <f t="shared" si="487"/>
        <v>1</v>
      </c>
      <c r="I6219" t="str">
        <f t="shared" si="488"/>
        <v>Saturday</v>
      </c>
      <c r="J6219" s="2">
        <f t="shared" si="489"/>
        <v>3115000</v>
      </c>
      <c r="K6219" s="2"/>
    </row>
    <row r="6220" spans="1:11" x14ac:dyDescent="0.3">
      <c r="A6220" s="1">
        <v>45339</v>
      </c>
      <c r="B6220" t="s">
        <v>9</v>
      </c>
      <c r="C6220" t="s">
        <v>10</v>
      </c>
      <c r="D6220">
        <v>112</v>
      </c>
      <c r="E6220" s="2">
        <v>45000</v>
      </c>
      <c r="F6220">
        <f t="shared" si="485"/>
        <v>2024</v>
      </c>
      <c r="G6220" t="str">
        <f t="shared" si="486"/>
        <v>February</v>
      </c>
      <c r="H6220">
        <f t="shared" si="487"/>
        <v>1</v>
      </c>
      <c r="I6220" t="str">
        <f t="shared" si="488"/>
        <v>Saturday</v>
      </c>
      <c r="J6220" s="2">
        <f t="shared" si="489"/>
        <v>5040000</v>
      </c>
      <c r="K6220" s="2"/>
    </row>
    <row r="6221" spans="1:11" x14ac:dyDescent="0.3">
      <c r="A6221" s="1">
        <v>45339</v>
      </c>
      <c r="B6221" t="s">
        <v>11</v>
      </c>
      <c r="C6221" t="s">
        <v>12</v>
      </c>
      <c r="D6221">
        <v>55</v>
      </c>
      <c r="E6221" s="2">
        <v>60000</v>
      </c>
      <c r="F6221">
        <f t="shared" si="485"/>
        <v>2024</v>
      </c>
      <c r="G6221" t="str">
        <f t="shared" si="486"/>
        <v>February</v>
      </c>
      <c r="H6221">
        <f t="shared" si="487"/>
        <v>1</v>
      </c>
      <c r="I6221" t="str">
        <f t="shared" si="488"/>
        <v>Saturday</v>
      </c>
      <c r="J6221" s="2">
        <f t="shared" si="489"/>
        <v>3300000</v>
      </c>
      <c r="K6221" s="2"/>
    </row>
    <row r="6222" spans="1:11" x14ac:dyDescent="0.3">
      <c r="A6222" s="1">
        <v>45339</v>
      </c>
      <c r="B6222" t="s">
        <v>13</v>
      </c>
      <c r="C6222" t="s">
        <v>14</v>
      </c>
      <c r="D6222">
        <v>128</v>
      </c>
      <c r="E6222" s="2">
        <v>20000</v>
      </c>
      <c r="F6222">
        <f t="shared" si="485"/>
        <v>2024</v>
      </c>
      <c r="G6222" t="str">
        <f t="shared" si="486"/>
        <v>February</v>
      </c>
      <c r="H6222">
        <f t="shared" si="487"/>
        <v>1</v>
      </c>
      <c r="I6222" t="str">
        <f t="shared" si="488"/>
        <v>Saturday</v>
      </c>
      <c r="J6222" s="2">
        <f t="shared" si="489"/>
        <v>2560000</v>
      </c>
      <c r="K6222" s="2"/>
    </row>
    <row r="6223" spans="1:11" x14ac:dyDescent="0.3">
      <c r="A6223" s="1">
        <v>45339</v>
      </c>
      <c r="B6223" t="s">
        <v>15</v>
      </c>
      <c r="C6223" t="s">
        <v>16</v>
      </c>
      <c r="D6223">
        <v>153</v>
      </c>
      <c r="E6223" s="2">
        <v>5000</v>
      </c>
      <c r="F6223">
        <f t="shared" si="485"/>
        <v>2024</v>
      </c>
      <c r="G6223" t="str">
        <f t="shared" si="486"/>
        <v>February</v>
      </c>
      <c r="H6223">
        <f t="shared" si="487"/>
        <v>1</v>
      </c>
      <c r="I6223" t="str">
        <f t="shared" si="488"/>
        <v>Saturday</v>
      </c>
      <c r="J6223" s="2">
        <f t="shared" si="489"/>
        <v>765000</v>
      </c>
      <c r="K6223" s="2"/>
    </row>
    <row r="6224" spans="1:11" x14ac:dyDescent="0.3">
      <c r="A6224" s="1">
        <v>45339</v>
      </c>
      <c r="B6224" t="s">
        <v>17</v>
      </c>
      <c r="C6224" t="s">
        <v>18</v>
      </c>
      <c r="D6224">
        <v>99</v>
      </c>
      <c r="E6224" s="2">
        <v>25000</v>
      </c>
      <c r="F6224">
        <f t="shared" si="485"/>
        <v>2024</v>
      </c>
      <c r="G6224" t="str">
        <f t="shared" si="486"/>
        <v>February</v>
      </c>
      <c r="H6224">
        <f t="shared" si="487"/>
        <v>1</v>
      </c>
      <c r="I6224" t="str">
        <f t="shared" si="488"/>
        <v>Saturday</v>
      </c>
      <c r="J6224" s="2">
        <f t="shared" si="489"/>
        <v>2475000</v>
      </c>
      <c r="K6224" s="2"/>
    </row>
    <row r="6225" spans="1:11" x14ac:dyDescent="0.3">
      <c r="A6225" s="1">
        <v>45339</v>
      </c>
      <c r="B6225" t="s">
        <v>19</v>
      </c>
      <c r="C6225" t="s">
        <v>20</v>
      </c>
      <c r="D6225">
        <v>54</v>
      </c>
      <c r="E6225" s="2">
        <v>30000</v>
      </c>
      <c r="F6225">
        <f t="shared" si="485"/>
        <v>2024</v>
      </c>
      <c r="G6225" t="str">
        <f t="shared" si="486"/>
        <v>February</v>
      </c>
      <c r="H6225">
        <f t="shared" si="487"/>
        <v>1</v>
      </c>
      <c r="I6225" t="str">
        <f t="shared" si="488"/>
        <v>Saturday</v>
      </c>
      <c r="J6225" s="2">
        <f t="shared" si="489"/>
        <v>1620000</v>
      </c>
      <c r="K6225" s="2"/>
    </row>
    <row r="6226" spans="1:11" x14ac:dyDescent="0.3">
      <c r="A6226" s="1">
        <v>45340</v>
      </c>
      <c r="B6226" t="s">
        <v>5</v>
      </c>
      <c r="C6226" t="s">
        <v>6</v>
      </c>
      <c r="D6226">
        <v>116</v>
      </c>
      <c r="E6226" s="2">
        <v>50000</v>
      </c>
      <c r="F6226">
        <f t="shared" si="485"/>
        <v>2024</v>
      </c>
      <c r="G6226" t="str">
        <f t="shared" si="486"/>
        <v>February</v>
      </c>
      <c r="H6226">
        <f t="shared" si="487"/>
        <v>1</v>
      </c>
      <c r="I6226" t="str">
        <f t="shared" si="488"/>
        <v>Sunday</v>
      </c>
      <c r="J6226" s="2">
        <f t="shared" si="489"/>
        <v>5800000</v>
      </c>
      <c r="K6226" s="2"/>
    </row>
    <row r="6227" spans="1:11" x14ac:dyDescent="0.3">
      <c r="A6227" s="1">
        <v>45340</v>
      </c>
      <c r="B6227" t="s">
        <v>7</v>
      </c>
      <c r="C6227" t="s">
        <v>8</v>
      </c>
      <c r="D6227">
        <v>89</v>
      </c>
      <c r="E6227" s="2">
        <v>35000</v>
      </c>
      <c r="F6227">
        <f t="shared" si="485"/>
        <v>2024</v>
      </c>
      <c r="G6227" t="str">
        <f t="shared" si="486"/>
        <v>February</v>
      </c>
      <c r="H6227">
        <f t="shared" si="487"/>
        <v>1</v>
      </c>
      <c r="I6227" t="str">
        <f t="shared" si="488"/>
        <v>Sunday</v>
      </c>
      <c r="J6227" s="2">
        <f t="shared" si="489"/>
        <v>3115000</v>
      </c>
      <c r="K6227" s="2"/>
    </row>
    <row r="6228" spans="1:11" x14ac:dyDescent="0.3">
      <c r="A6228" s="1">
        <v>45340</v>
      </c>
      <c r="B6228" t="s">
        <v>9</v>
      </c>
      <c r="C6228" t="s">
        <v>10</v>
      </c>
      <c r="D6228">
        <v>103</v>
      </c>
      <c r="E6228" s="2">
        <v>45000</v>
      </c>
      <c r="F6228">
        <f t="shared" si="485"/>
        <v>2024</v>
      </c>
      <c r="G6228" t="str">
        <f t="shared" si="486"/>
        <v>February</v>
      </c>
      <c r="H6228">
        <f t="shared" si="487"/>
        <v>1</v>
      </c>
      <c r="I6228" t="str">
        <f t="shared" si="488"/>
        <v>Sunday</v>
      </c>
      <c r="J6228" s="2">
        <f t="shared" si="489"/>
        <v>4635000</v>
      </c>
      <c r="K6228" s="2"/>
    </row>
    <row r="6229" spans="1:11" x14ac:dyDescent="0.3">
      <c r="A6229" s="1">
        <v>45340</v>
      </c>
      <c r="B6229" t="s">
        <v>11</v>
      </c>
      <c r="C6229" t="s">
        <v>12</v>
      </c>
      <c r="D6229">
        <v>59</v>
      </c>
      <c r="E6229" s="2">
        <v>60000</v>
      </c>
      <c r="F6229">
        <f t="shared" si="485"/>
        <v>2024</v>
      </c>
      <c r="G6229" t="str">
        <f t="shared" si="486"/>
        <v>February</v>
      </c>
      <c r="H6229">
        <f t="shared" si="487"/>
        <v>1</v>
      </c>
      <c r="I6229" t="str">
        <f t="shared" si="488"/>
        <v>Sunday</v>
      </c>
      <c r="J6229" s="2">
        <f t="shared" si="489"/>
        <v>3540000</v>
      </c>
      <c r="K6229" s="2"/>
    </row>
    <row r="6230" spans="1:11" x14ac:dyDescent="0.3">
      <c r="A6230" s="1">
        <v>45340</v>
      </c>
      <c r="B6230" t="s">
        <v>13</v>
      </c>
      <c r="C6230" t="s">
        <v>14</v>
      </c>
      <c r="D6230">
        <v>132</v>
      </c>
      <c r="E6230" s="2">
        <v>20000</v>
      </c>
      <c r="F6230">
        <f t="shared" si="485"/>
        <v>2024</v>
      </c>
      <c r="G6230" t="str">
        <f t="shared" si="486"/>
        <v>February</v>
      </c>
      <c r="H6230">
        <f t="shared" si="487"/>
        <v>1</v>
      </c>
      <c r="I6230" t="str">
        <f t="shared" si="488"/>
        <v>Sunday</v>
      </c>
      <c r="J6230" s="2">
        <f t="shared" si="489"/>
        <v>2640000</v>
      </c>
      <c r="K6230" s="2"/>
    </row>
    <row r="6231" spans="1:11" x14ac:dyDescent="0.3">
      <c r="A6231" s="1">
        <v>45340</v>
      </c>
      <c r="B6231" t="s">
        <v>15</v>
      </c>
      <c r="C6231" t="s">
        <v>16</v>
      </c>
      <c r="D6231">
        <v>157</v>
      </c>
      <c r="E6231" s="2">
        <v>5000</v>
      </c>
      <c r="F6231">
        <f t="shared" si="485"/>
        <v>2024</v>
      </c>
      <c r="G6231" t="str">
        <f t="shared" si="486"/>
        <v>February</v>
      </c>
      <c r="H6231">
        <f t="shared" si="487"/>
        <v>1</v>
      </c>
      <c r="I6231" t="str">
        <f t="shared" si="488"/>
        <v>Sunday</v>
      </c>
      <c r="J6231" s="2">
        <f t="shared" si="489"/>
        <v>785000</v>
      </c>
      <c r="K6231" s="2"/>
    </row>
    <row r="6232" spans="1:11" x14ac:dyDescent="0.3">
      <c r="A6232" s="1">
        <v>45340</v>
      </c>
      <c r="B6232" t="s">
        <v>17</v>
      </c>
      <c r="C6232" t="s">
        <v>18</v>
      </c>
      <c r="D6232">
        <v>98</v>
      </c>
      <c r="E6232" s="2">
        <v>25000</v>
      </c>
      <c r="F6232">
        <f t="shared" si="485"/>
        <v>2024</v>
      </c>
      <c r="G6232" t="str">
        <f t="shared" si="486"/>
        <v>February</v>
      </c>
      <c r="H6232">
        <f t="shared" si="487"/>
        <v>1</v>
      </c>
      <c r="I6232" t="str">
        <f t="shared" si="488"/>
        <v>Sunday</v>
      </c>
      <c r="J6232" s="2">
        <f t="shared" si="489"/>
        <v>2450000</v>
      </c>
      <c r="K6232" s="2"/>
    </row>
    <row r="6233" spans="1:11" x14ac:dyDescent="0.3">
      <c r="A6233" s="1">
        <v>45340</v>
      </c>
      <c r="B6233" t="s">
        <v>19</v>
      </c>
      <c r="C6233" t="s">
        <v>20</v>
      </c>
      <c r="D6233">
        <v>49</v>
      </c>
      <c r="E6233" s="2">
        <v>30000</v>
      </c>
      <c r="F6233">
        <f t="shared" si="485"/>
        <v>2024</v>
      </c>
      <c r="G6233" t="str">
        <f t="shared" si="486"/>
        <v>February</v>
      </c>
      <c r="H6233">
        <f t="shared" si="487"/>
        <v>1</v>
      </c>
      <c r="I6233" t="str">
        <f t="shared" si="488"/>
        <v>Sunday</v>
      </c>
      <c r="J6233" s="2">
        <f t="shared" si="489"/>
        <v>1470000</v>
      </c>
      <c r="K6233" s="2"/>
    </row>
    <row r="6234" spans="1:11" x14ac:dyDescent="0.3">
      <c r="A6234" s="1">
        <v>45341</v>
      </c>
      <c r="B6234" t="s">
        <v>5</v>
      </c>
      <c r="C6234" t="s">
        <v>6</v>
      </c>
      <c r="D6234">
        <v>112</v>
      </c>
      <c r="E6234" s="2">
        <v>50000</v>
      </c>
      <c r="F6234">
        <f t="shared" si="485"/>
        <v>2024</v>
      </c>
      <c r="G6234" t="str">
        <f t="shared" si="486"/>
        <v>February</v>
      </c>
      <c r="H6234">
        <f t="shared" si="487"/>
        <v>1</v>
      </c>
      <c r="I6234" t="str">
        <f t="shared" si="488"/>
        <v>Monday</v>
      </c>
      <c r="J6234" s="2">
        <f t="shared" si="489"/>
        <v>5600000</v>
      </c>
      <c r="K6234" s="2"/>
    </row>
    <row r="6235" spans="1:11" x14ac:dyDescent="0.3">
      <c r="A6235" s="1">
        <v>45341</v>
      </c>
      <c r="B6235" t="s">
        <v>7</v>
      </c>
      <c r="C6235" t="s">
        <v>8</v>
      </c>
      <c r="D6235">
        <v>84</v>
      </c>
      <c r="E6235" s="2">
        <v>35000</v>
      </c>
      <c r="F6235">
        <f t="shared" si="485"/>
        <v>2024</v>
      </c>
      <c r="G6235" t="str">
        <f t="shared" si="486"/>
        <v>February</v>
      </c>
      <c r="H6235">
        <f t="shared" si="487"/>
        <v>1</v>
      </c>
      <c r="I6235" t="str">
        <f t="shared" si="488"/>
        <v>Monday</v>
      </c>
      <c r="J6235" s="2">
        <f t="shared" si="489"/>
        <v>2940000</v>
      </c>
      <c r="K6235" s="2"/>
    </row>
    <row r="6236" spans="1:11" x14ac:dyDescent="0.3">
      <c r="A6236" s="1">
        <v>45341</v>
      </c>
      <c r="B6236" t="s">
        <v>9</v>
      </c>
      <c r="C6236" t="s">
        <v>10</v>
      </c>
      <c r="D6236">
        <v>104</v>
      </c>
      <c r="E6236" s="2">
        <v>45000</v>
      </c>
      <c r="F6236">
        <f t="shared" si="485"/>
        <v>2024</v>
      </c>
      <c r="G6236" t="str">
        <f t="shared" si="486"/>
        <v>February</v>
      </c>
      <c r="H6236">
        <f t="shared" si="487"/>
        <v>1</v>
      </c>
      <c r="I6236" t="str">
        <f t="shared" si="488"/>
        <v>Monday</v>
      </c>
      <c r="J6236" s="2">
        <f t="shared" si="489"/>
        <v>4680000</v>
      </c>
      <c r="K6236" s="2"/>
    </row>
    <row r="6237" spans="1:11" x14ac:dyDescent="0.3">
      <c r="A6237" s="1">
        <v>45341</v>
      </c>
      <c r="B6237" t="s">
        <v>11</v>
      </c>
      <c r="C6237" t="s">
        <v>12</v>
      </c>
      <c r="D6237">
        <v>64</v>
      </c>
      <c r="E6237" s="2">
        <v>60000</v>
      </c>
      <c r="F6237">
        <f t="shared" si="485"/>
        <v>2024</v>
      </c>
      <c r="G6237" t="str">
        <f t="shared" si="486"/>
        <v>February</v>
      </c>
      <c r="H6237">
        <f t="shared" si="487"/>
        <v>1</v>
      </c>
      <c r="I6237" t="str">
        <f t="shared" si="488"/>
        <v>Monday</v>
      </c>
      <c r="J6237" s="2">
        <f t="shared" si="489"/>
        <v>3840000</v>
      </c>
      <c r="K6237" s="2"/>
    </row>
    <row r="6238" spans="1:11" x14ac:dyDescent="0.3">
      <c r="A6238" s="1">
        <v>45341</v>
      </c>
      <c r="B6238" t="s">
        <v>13</v>
      </c>
      <c r="C6238" t="s">
        <v>14</v>
      </c>
      <c r="D6238">
        <v>137</v>
      </c>
      <c r="E6238" s="2">
        <v>20000</v>
      </c>
      <c r="F6238">
        <f t="shared" si="485"/>
        <v>2024</v>
      </c>
      <c r="G6238" t="str">
        <f t="shared" si="486"/>
        <v>February</v>
      </c>
      <c r="H6238">
        <f t="shared" si="487"/>
        <v>1</v>
      </c>
      <c r="I6238" t="str">
        <f t="shared" si="488"/>
        <v>Monday</v>
      </c>
      <c r="J6238" s="2">
        <f t="shared" si="489"/>
        <v>2740000</v>
      </c>
      <c r="K6238" s="2"/>
    </row>
    <row r="6239" spans="1:11" x14ac:dyDescent="0.3">
      <c r="A6239" s="1">
        <v>45341</v>
      </c>
      <c r="B6239" t="s">
        <v>15</v>
      </c>
      <c r="C6239" t="s">
        <v>16</v>
      </c>
      <c r="D6239">
        <v>158</v>
      </c>
      <c r="E6239" s="2">
        <v>5000</v>
      </c>
      <c r="F6239">
        <f t="shared" si="485"/>
        <v>2024</v>
      </c>
      <c r="G6239" t="str">
        <f t="shared" si="486"/>
        <v>February</v>
      </c>
      <c r="H6239">
        <f t="shared" si="487"/>
        <v>1</v>
      </c>
      <c r="I6239" t="str">
        <f t="shared" si="488"/>
        <v>Monday</v>
      </c>
      <c r="J6239" s="2">
        <f t="shared" si="489"/>
        <v>790000</v>
      </c>
      <c r="K6239" s="2"/>
    </row>
    <row r="6240" spans="1:11" x14ac:dyDescent="0.3">
      <c r="A6240" s="1">
        <v>45341</v>
      </c>
      <c r="B6240" t="s">
        <v>17</v>
      </c>
      <c r="C6240" t="s">
        <v>18</v>
      </c>
      <c r="D6240">
        <v>99</v>
      </c>
      <c r="E6240" s="2">
        <v>25000</v>
      </c>
      <c r="F6240">
        <f t="shared" si="485"/>
        <v>2024</v>
      </c>
      <c r="G6240" t="str">
        <f t="shared" si="486"/>
        <v>February</v>
      </c>
      <c r="H6240">
        <f t="shared" si="487"/>
        <v>1</v>
      </c>
      <c r="I6240" t="str">
        <f t="shared" si="488"/>
        <v>Monday</v>
      </c>
      <c r="J6240" s="2">
        <f t="shared" si="489"/>
        <v>2475000</v>
      </c>
      <c r="K6240" s="2"/>
    </row>
    <row r="6241" spans="1:11" x14ac:dyDescent="0.3">
      <c r="A6241" s="1">
        <v>45341</v>
      </c>
      <c r="B6241" t="s">
        <v>19</v>
      </c>
      <c r="C6241" t="s">
        <v>20</v>
      </c>
      <c r="D6241">
        <v>54</v>
      </c>
      <c r="E6241" s="2">
        <v>30000</v>
      </c>
      <c r="F6241">
        <f t="shared" si="485"/>
        <v>2024</v>
      </c>
      <c r="G6241" t="str">
        <f t="shared" si="486"/>
        <v>February</v>
      </c>
      <c r="H6241">
        <f t="shared" si="487"/>
        <v>1</v>
      </c>
      <c r="I6241" t="str">
        <f t="shared" si="488"/>
        <v>Monday</v>
      </c>
      <c r="J6241" s="2">
        <f t="shared" si="489"/>
        <v>1620000</v>
      </c>
      <c r="K6241" s="2"/>
    </row>
    <row r="6242" spans="1:11" x14ac:dyDescent="0.3">
      <c r="A6242" s="1">
        <v>45342</v>
      </c>
      <c r="B6242" t="s">
        <v>5</v>
      </c>
      <c r="C6242" t="s">
        <v>6</v>
      </c>
      <c r="D6242">
        <v>126</v>
      </c>
      <c r="E6242" s="2">
        <v>50000</v>
      </c>
      <c r="F6242">
        <f t="shared" si="485"/>
        <v>2024</v>
      </c>
      <c r="G6242" t="str">
        <f t="shared" si="486"/>
        <v>February</v>
      </c>
      <c r="H6242">
        <f t="shared" si="487"/>
        <v>1</v>
      </c>
      <c r="I6242" t="str">
        <f t="shared" si="488"/>
        <v>Tuesday</v>
      </c>
      <c r="J6242" s="2">
        <f t="shared" si="489"/>
        <v>6300000</v>
      </c>
      <c r="K6242" s="2"/>
    </row>
    <row r="6243" spans="1:11" x14ac:dyDescent="0.3">
      <c r="A6243" s="1">
        <v>45342</v>
      </c>
      <c r="B6243" t="s">
        <v>7</v>
      </c>
      <c r="C6243" t="s">
        <v>8</v>
      </c>
      <c r="D6243">
        <v>87</v>
      </c>
      <c r="E6243" s="2">
        <v>35000</v>
      </c>
      <c r="F6243">
        <f t="shared" si="485"/>
        <v>2024</v>
      </c>
      <c r="G6243" t="str">
        <f t="shared" si="486"/>
        <v>February</v>
      </c>
      <c r="H6243">
        <f t="shared" si="487"/>
        <v>1</v>
      </c>
      <c r="I6243" t="str">
        <f t="shared" si="488"/>
        <v>Tuesday</v>
      </c>
      <c r="J6243" s="2">
        <f t="shared" si="489"/>
        <v>3045000</v>
      </c>
      <c r="K6243" s="2"/>
    </row>
    <row r="6244" spans="1:11" x14ac:dyDescent="0.3">
      <c r="A6244" s="1">
        <v>45342</v>
      </c>
      <c r="B6244" t="s">
        <v>9</v>
      </c>
      <c r="C6244" t="s">
        <v>10</v>
      </c>
      <c r="D6244">
        <v>99</v>
      </c>
      <c r="E6244" s="2">
        <v>45000</v>
      </c>
      <c r="F6244">
        <f t="shared" si="485"/>
        <v>2024</v>
      </c>
      <c r="G6244" t="str">
        <f t="shared" si="486"/>
        <v>February</v>
      </c>
      <c r="H6244">
        <f t="shared" si="487"/>
        <v>1</v>
      </c>
      <c r="I6244" t="str">
        <f t="shared" si="488"/>
        <v>Tuesday</v>
      </c>
      <c r="J6244" s="2">
        <f t="shared" si="489"/>
        <v>4455000</v>
      </c>
      <c r="K6244" s="2"/>
    </row>
    <row r="6245" spans="1:11" x14ac:dyDescent="0.3">
      <c r="A6245" s="1">
        <v>45342</v>
      </c>
      <c r="B6245" t="s">
        <v>11</v>
      </c>
      <c r="C6245" t="s">
        <v>12</v>
      </c>
      <c r="D6245">
        <v>61</v>
      </c>
      <c r="E6245" s="2">
        <v>60000</v>
      </c>
      <c r="F6245">
        <f t="shared" si="485"/>
        <v>2024</v>
      </c>
      <c r="G6245" t="str">
        <f t="shared" si="486"/>
        <v>February</v>
      </c>
      <c r="H6245">
        <f t="shared" si="487"/>
        <v>1</v>
      </c>
      <c r="I6245" t="str">
        <f t="shared" si="488"/>
        <v>Tuesday</v>
      </c>
      <c r="J6245" s="2">
        <f t="shared" si="489"/>
        <v>3660000</v>
      </c>
      <c r="K6245" s="2"/>
    </row>
    <row r="6246" spans="1:11" x14ac:dyDescent="0.3">
      <c r="A6246" s="1">
        <v>45342</v>
      </c>
      <c r="B6246" t="s">
        <v>13</v>
      </c>
      <c r="C6246" t="s">
        <v>14</v>
      </c>
      <c r="D6246">
        <v>122</v>
      </c>
      <c r="E6246" s="2">
        <v>20000</v>
      </c>
      <c r="F6246">
        <f t="shared" si="485"/>
        <v>2024</v>
      </c>
      <c r="G6246" t="str">
        <f t="shared" si="486"/>
        <v>February</v>
      </c>
      <c r="H6246">
        <f t="shared" si="487"/>
        <v>1</v>
      </c>
      <c r="I6246" t="str">
        <f t="shared" si="488"/>
        <v>Tuesday</v>
      </c>
      <c r="J6246" s="2">
        <f t="shared" si="489"/>
        <v>2440000</v>
      </c>
      <c r="K6246" s="2"/>
    </row>
    <row r="6247" spans="1:11" x14ac:dyDescent="0.3">
      <c r="A6247" s="1">
        <v>45342</v>
      </c>
      <c r="B6247" t="s">
        <v>15</v>
      </c>
      <c r="C6247" t="s">
        <v>16</v>
      </c>
      <c r="D6247">
        <v>162</v>
      </c>
      <c r="E6247" s="2">
        <v>5000</v>
      </c>
      <c r="F6247">
        <f t="shared" si="485"/>
        <v>2024</v>
      </c>
      <c r="G6247" t="str">
        <f t="shared" si="486"/>
        <v>February</v>
      </c>
      <c r="H6247">
        <f t="shared" si="487"/>
        <v>1</v>
      </c>
      <c r="I6247" t="str">
        <f t="shared" si="488"/>
        <v>Tuesday</v>
      </c>
      <c r="J6247" s="2">
        <f t="shared" si="489"/>
        <v>810000</v>
      </c>
      <c r="K6247" s="2"/>
    </row>
    <row r="6248" spans="1:11" x14ac:dyDescent="0.3">
      <c r="A6248" s="1">
        <v>45342</v>
      </c>
      <c r="B6248" t="s">
        <v>17</v>
      </c>
      <c r="C6248" t="s">
        <v>18</v>
      </c>
      <c r="D6248">
        <v>93</v>
      </c>
      <c r="E6248" s="2">
        <v>25000</v>
      </c>
      <c r="F6248">
        <f t="shared" si="485"/>
        <v>2024</v>
      </c>
      <c r="G6248" t="str">
        <f t="shared" si="486"/>
        <v>February</v>
      </c>
      <c r="H6248">
        <f t="shared" si="487"/>
        <v>1</v>
      </c>
      <c r="I6248" t="str">
        <f t="shared" si="488"/>
        <v>Tuesday</v>
      </c>
      <c r="J6248" s="2">
        <f t="shared" si="489"/>
        <v>2325000</v>
      </c>
      <c r="K6248" s="2"/>
    </row>
    <row r="6249" spans="1:11" x14ac:dyDescent="0.3">
      <c r="A6249" s="1">
        <v>45342</v>
      </c>
      <c r="B6249" t="s">
        <v>19</v>
      </c>
      <c r="C6249" t="s">
        <v>20</v>
      </c>
      <c r="D6249">
        <v>51</v>
      </c>
      <c r="E6249" s="2">
        <v>30000</v>
      </c>
      <c r="F6249">
        <f t="shared" si="485"/>
        <v>2024</v>
      </c>
      <c r="G6249" t="str">
        <f t="shared" si="486"/>
        <v>February</v>
      </c>
      <c r="H6249">
        <f t="shared" si="487"/>
        <v>1</v>
      </c>
      <c r="I6249" t="str">
        <f t="shared" si="488"/>
        <v>Tuesday</v>
      </c>
      <c r="J6249" s="2">
        <f t="shared" si="489"/>
        <v>1530000</v>
      </c>
      <c r="K6249" s="2"/>
    </row>
    <row r="6250" spans="1:11" x14ac:dyDescent="0.3">
      <c r="A6250" s="1">
        <v>45343</v>
      </c>
      <c r="B6250" t="s">
        <v>5</v>
      </c>
      <c r="C6250" t="s">
        <v>6</v>
      </c>
      <c r="D6250">
        <v>118</v>
      </c>
      <c r="E6250" s="2">
        <v>50000</v>
      </c>
      <c r="F6250">
        <f t="shared" si="485"/>
        <v>2024</v>
      </c>
      <c r="G6250" t="str">
        <f t="shared" si="486"/>
        <v>February</v>
      </c>
      <c r="H6250">
        <f t="shared" si="487"/>
        <v>1</v>
      </c>
      <c r="I6250" t="str">
        <f t="shared" si="488"/>
        <v>Wednesday</v>
      </c>
      <c r="J6250" s="2">
        <f t="shared" si="489"/>
        <v>5900000</v>
      </c>
      <c r="K6250" s="2"/>
    </row>
    <row r="6251" spans="1:11" x14ac:dyDescent="0.3">
      <c r="A6251" s="1">
        <v>45343</v>
      </c>
      <c r="B6251" t="s">
        <v>7</v>
      </c>
      <c r="C6251" t="s">
        <v>8</v>
      </c>
      <c r="D6251">
        <v>88</v>
      </c>
      <c r="E6251" s="2">
        <v>35000</v>
      </c>
      <c r="F6251">
        <f t="shared" si="485"/>
        <v>2024</v>
      </c>
      <c r="G6251" t="str">
        <f t="shared" si="486"/>
        <v>February</v>
      </c>
      <c r="H6251">
        <f t="shared" si="487"/>
        <v>1</v>
      </c>
      <c r="I6251" t="str">
        <f t="shared" si="488"/>
        <v>Wednesday</v>
      </c>
      <c r="J6251" s="2">
        <f t="shared" si="489"/>
        <v>3080000</v>
      </c>
      <c r="K6251" s="2"/>
    </row>
    <row r="6252" spans="1:11" x14ac:dyDescent="0.3">
      <c r="A6252" s="1">
        <v>45343</v>
      </c>
      <c r="B6252" t="s">
        <v>9</v>
      </c>
      <c r="C6252" t="s">
        <v>10</v>
      </c>
      <c r="D6252">
        <v>103</v>
      </c>
      <c r="E6252" s="2">
        <v>45000</v>
      </c>
      <c r="F6252">
        <f t="shared" si="485"/>
        <v>2024</v>
      </c>
      <c r="G6252" t="str">
        <f t="shared" si="486"/>
        <v>February</v>
      </c>
      <c r="H6252">
        <f t="shared" si="487"/>
        <v>1</v>
      </c>
      <c r="I6252" t="str">
        <f t="shared" si="488"/>
        <v>Wednesday</v>
      </c>
      <c r="J6252" s="2">
        <f t="shared" si="489"/>
        <v>4635000</v>
      </c>
      <c r="K6252" s="2"/>
    </row>
    <row r="6253" spans="1:11" x14ac:dyDescent="0.3">
      <c r="A6253" s="1">
        <v>45343</v>
      </c>
      <c r="B6253" t="s">
        <v>11</v>
      </c>
      <c r="C6253" t="s">
        <v>12</v>
      </c>
      <c r="D6253">
        <v>57</v>
      </c>
      <c r="E6253" s="2">
        <v>60000</v>
      </c>
      <c r="F6253">
        <f t="shared" si="485"/>
        <v>2024</v>
      </c>
      <c r="G6253" t="str">
        <f t="shared" si="486"/>
        <v>February</v>
      </c>
      <c r="H6253">
        <f t="shared" si="487"/>
        <v>1</v>
      </c>
      <c r="I6253" t="str">
        <f t="shared" si="488"/>
        <v>Wednesday</v>
      </c>
      <c r="J6253" s="2">
        <f t="shared" si="489"/>
        <v>3420000</v>
      </c>
      <c r="K6253" s="2"/>
    </row>
    <row r="6254" spans="1:11" x14ac:dyDescent="0.3">
      <c r="A6254" s="1">
        <v>45343</v>
      </c>
      <c r="B6254" t="s">
        <v>13</v>
      </c>
      <c r="C6254" t="s">
        <v>14</v>
      </c>
      <c r="D6254">
        <v>134</v>
      </c>
      <c r="E6254" s="2">
        <v>20000</v>
      </c>
      <c r="F6254">
        <f t="shared" si="485"/>
        <v>2024</v>
      </c>
      <c r="G6254" t="str">
        <f t="shared" si="486"/>
        <v>February</v>
      </c>
      <c r="H6254">
        <f t="shared" si="487"/>
        <v>1</v>
      </c>
      <c r="I6254" t="str">
        <f t="shared" si="488"/>
        <v>Wednesday</v>
      </c>
      <c r="J6254" s="2">
        <f t="shared" si="489"/>
        <v>2680000</v>
      </c>
      <c r="K6254" s="2"/>
    </row>
    <row r="6255" spans="1:11" x14ac:dyDescent="0.3">
      <c r="A6255" s="1">
        <v>45343</v>
      </c>
      <c r="B6255" t="s">
        <v>15</v>
      </c>
      <c r="C6255" t="s">
        <v>16</v>
      </c>
      <c r="D6255">
        <v>153</v>
      </c>
      <c r="E6255" s="2">
        <v>5000</v>
      </c>
      <c r="F6255">
        <f t="shared" si="485"/>
        <v>2024</v>
      </c>
      <c r="G6255" t="str">
        <f t="shared" si="486"/>
        <v>February</v>
      </c>
      <c r="H6255">
        <f t="shared" si="487"/>
        <v>1</v>
      </c>
      <c r="I6255" t="str">
        <f t="shared" si="488"/>
        <v>Wednesday</v>
      </c>
      <c r="J6255" s="2">
        <f t="shared" si="489"/>
        <v>765000</v>
      </c>
      <c r="K6255" s="2"/>
    </row>
    <row r="6256" spans="1:11" x14ac:dyDescent="0.3">
      <c r="A6256" s="1">
        <v>45343</v>
      </c>
      <c r="B6256" t="s">
        <v>17</v>
      </c>
      <c r="C6256" t="s">
        <v>18</v>
      </c>
      <c r="D6256">
        <v>97</v>
      </c>
      <c r="E6256" s="2">
        <v>25000</v>
      </c>
      <c r="F6256">
        <f t="shared" si="485"/>
        <v>2024</v>
      </c>
      <c r="G6256" t="str">
        <f t="shared" si="486"/>
        <v>February</v>
      </c>
      <c r="H6256">
        <f t="shared" si="487"/>
        <v>1</v>
      </c>
      <c r="I6256" t="str">
        <f t="shared" si="488"/>
        <v>Wednesday</v>
      </c>
      <c r="J6256" s="2">
        <f t="shared" si="489"/>
        <v>2425000</v>
      </c>
      <c r="K6256" s="2"/>
    </row>
    <row r="6257" spans="1:11" x14ac:dyDescent="0.3">
      <c r="A6257" s="1">
        <v>45343</v>
      </c>
      <c r="B6257" t="s">
        <v>19</v>
      </c>
      <c r="C6257" t="s">
        <v>20</v>
      </c>
      <c r="D6257">
        <v>52</v>
      </c>
      <c r="E6257" s="2">
        <v>30000</v>
      </c>
      <c r="F6257">
        <f t="shared" si="485"/>
        <v>2024</v>
      </c>
      <c r="G6257" t="str">
        <f t="shared" si="486"/>
        <v>February</v>
      </c>
      <c r="H6257">
        <f t="shared" si="487"/>
        <v>1</v>
      </c>
      <c r="I6257" t="str">
        <f t="shared" si="488"/>
        <v>Wednesday</v>
      </c>
      <c r="J6257" s="2">
        <f t="shared" si="489"/>
        <v>1560000</v>
      </c>
      <c r="K6257" s="2"/>
    </row>
    <row r="6258" spans="1:11" x14ac:dyDescent="0.3">
      <c r="A6258" s="1">
        <v>45344</v>
      </c>
      <c r="B6258" t="s">
        <v>5</v>
      </c>
      <c r="C6258" t="s">
        <v>6</v>
      </c>
      <c r="D6258">
        <v>111</v>
      </c>
      <c r="E6258" s="2">
        <v>50000</v>
      </c>
      <c r="F6258">
        <f t="shared" si="485"/>
        <v>2024</v>
      </c>
      <c r="G6258" t="str">
        <f t="shared" si="486"/>
        <v>February</v>
      </c>
      <c r="H6258">
        <f t="shared" si="487"/>
        <v>1</v>
      </c>
      <c r="I6258" t="str">
        <f t="shared" si="488"/>
        <v>Thursday</v>
      </c>
      <c r="J6258" s="2">
        <f t="shared" si="489"/>
        <v>5550000</v>
      </c>
      <c r="K6258" s="2"/>
    </row>
    <row r="6259" spans="1:11" x14ac:dyDescent="0.3">
      <c r="A6259" s="1">
        <v>45344</v>
      </c>
      <c r="B6259" t="s">
        <v>7</v>
      </c>
      <c r="C6259" t="s">
        <v>8</v>
      </c>
      <c r="D6259">
        <v>84</v>
      </c>
      <c r="E6259" s="2">
        <v>35000</v>
      </c>
      <c r="F6259">
        <f t="shared" si="485"/>
        <v>2024</v>
      </c>
      <c r="G6259" t="str">
        <f t="shared" si="486"/>
        <v>February</v>
      </c>
      <c r="H6259">
        <f t="shared" si="487"/>
        <v>1</v>
      </c>
      <c r="I6259" t="str">
        <f t="shared" si="488"/>
        <v>Thursday</v>
      </c>
      <c r="J6259" s="2">
        <f t="shared" si="489"/>
        <v>2940000</v>
      </c>
      <c r="K6259" s="2"/>
    </row>
    <row r="6260" spans="1:11" x14ac:dyDescent="0.3">
      <c r="A6260" s="1">
        <v>45344</v>
      </c>
      <c r="B6260" t="s">
        <v>9</v>
      </c>
      <c r="C6260" t="s">
        <v>10</v>
      </c>
      <c r="D6260">
        <v>111</v>
      </c>
      <c r="E6260" s="2">
        <v>45000</v>
      </c>
      <c r="F6260">
        <f t="shared" si="485"/>
        <v>2024</v>
      </c>
      <c r="G6260" t="str">
        <f t="shared" si="486"/>
        <v>February</v>
      </c>
      <c r="H6260">
        <f t="shared" si="487"/>
        <v>1</v>
      </c>
      <c r="I6260" t="str">
        <f t="shared" si="488"/>
        <v>Thursday</v>
      </c>
      <c r="J6260" s="2">
        <f t="shared" si="489"/>
        <v>4995000</v>
      </c>
      <c r="K6260" s="2"/>
    </row>
    <row r="6261" spans="1:11" x14ac:dyDescent="0.3">
      <c r="A6261" s="1">
        <v>45344</v>
      </c>
      <c r="B6261" t="s">
        <v>11</v>
      </c>
      <c r="C6261" t="s">
        <v>12</v>
      </c>
      <c r="D6261">
        <v>57</v>
      </c>
      <c r="E6261" s="2">
        <v>60000</v>
      </c>
      <c r="F6261">
        <f t="shared" si="485"/>
        <v>2024</v>
      </c>
      <c r="G6261" t="str">
        <f t="shared" si="486"/>
        <v>February</v>
      </c>
      <c r="H6261">
        <f t="shared" si="487"/>
        <v>1</v>
      </c>
      <c r="I6261" t="str">
        <f t="shared" si="488"/>
        <v>Thursday</v>
      </c>
      <c r="J6261" s="2">
        <f t="shared" si="489"/>
        <v>3420000</v>
      </c>
      <c r="K6261" s="2"/>
    </row>
    <row r="6262" spans="1:11" x14ac:dyDescent="0.3">
      <c r="A6262" s="1">
        <v>45344</v>
      </c>
      <c r="B6262" t="s">
        <v>13</v>
      </c>
      <c r="C6262" t="s">
        <v>14</v>
      </c>
      <c r="D6262">
        <v>144</v>
      </c>
      <c r="E6262" s="2">
        <v>20000</v>
      </c>
      <c r="F6262">
        <f t="shared" si="485"/>
        <v>2024</v>
      </c>
      <c r="G6262" t="str">
        <f t="shared" si="486"/>
        <v>February</v>
      </c>
      <c r="H6262">
        <f t="shared" si="487"/>
        <v>1</v>
      </c>
      <c r="I6262" t="str">
        <f t="shared" si="488"/>
        <v>Thursday</v>
      </c>
      <c r="J6262" s="2">
        <f t="shared" si="489"/>
        <v>2880000</v>
      </c>
      <c r="K6262" s="2"/>
    </row>
    <row r="6263" spans="1:11" x14ac:dyDescent="0.3">
      <c r="A6263" s="1">
        <v>45344</v>
      </c>
      <c r="B6263" t="s">
        <v>15</v>
      </c>
      <c r="C6263" t="s">
        <v>16</v>
      </c>
      <c r="D6263">
        <v>154</v>
      </c>
      <c r="E6263" s="2">
        <v>5000</v>
      </c>
      <c r="F6263">
        <f t="shared" si="485"/>
        <v>2024</v>
      </c>
      <c r="G6263" t="str">
        <f t="shared" si="486"/>
        <v>February</v>
      </c>
      <c r="H6263">
        <f t="shared" si="487"/>
        <v>1</v>
      </c>
      <c r="I6263" t="str">
        <f t="shared" si="488"/>
        <v>Thursday</v>
      </c>
      <c r="J6263" s="2">
        <f t="shared" si="489"/>
        <v>770000</v>
      </c>
      <c r="K6263" s="2"/>
    </row>
    <row r="6264" spans="1:11" x14ac:dyDescent="0.3">
      <c r="A6264" s="1">
        <v>45344</v>
      </c>
      <c r="B6264" t="s">
        <v>17</v>
      </c>
      <c r="C6264" t="s">
        <v>18</v>
      </c>
      <c r="D6264">
        <v>99</v>
      </c>
      <c r="E6264" s="2">
        <v>25000</v>
      </c>
      <c r="F6264">
        <f t="shared" si="485"/>
        <v>2024</v>
      </c>
      <c r="G6264" t="str">
        <f t="shared" si="486"/>
        <v>February</v>
      </c>
      <c r="H6264">
        <f t="shared" si="487"/>
        <v>1</v>
      </c>
      <c r="I6264" t="str">
        <f t="shared" si="488"/>
        <v>Thursday</v>
      </c>
      <c r="J6264" s="2">
        <f t="shared" si="489"/>
        <v>2475000</v>
      </c>
      <c r="K6264" s="2"/>
    </row>
    <row r="6265" spans="1:11" x14ac:dyDescent="0.3">
      <c r="A6265" s="1">
        <v>45344</v>
      </c>
      <c r="B6265" t="s">
        <v>19</v>
      </c>
      <c r="C6265" t="s">
        <v>20</v>
      </c>
      <c r="D6265">
        <v>55</v>
      </c>
      <c r="E6265" s="2">
        <v>30000</v>
      </c>
      <c r="F6265">
        <f t="shared" si="485"/>
        <v>2024</v>
      </c>
      <c r="G6265" t="str">
        <f t="shared" si="486"/>
        <v>February</v>
      </c>
      <c r="H6265">
        <f t="shared" si="487"/>
        <v>1</v>
      </c>
      <c r="I6265" t="str">
        <f t="shared" si="488"/>
        <v>Thursday</v>
      </c>
      <c r="J6265" s="2">
        <f t="shared" si="489"/>
        <v>1650000</v>
      </c>
      <c r="K6265" s="2"/>
    </row>
    <row r="6266" spans="1:11" x14ac:dyDescent="0.3">
      <c r="A6266" s="1">
        <v>45345</v>
      </c>
      <c r="B6266" t="s">
        <v>5</v>
      </c>
      <c r="C6266" t="s">
        <v>6</v>
      </c>
      <c r="D6266">
        <v>119</v>
      </c>
      <c r="E6266" s="2">
        <v>50000</v>
      </c>
      <c r="F6266">
        <f t="shared" si="485"/>
        <v>2024</v>
      </c>
      <c r="G6266" t="str">
        <f t="shared" si="486"/>
        <v>February</v>
      </c>
      <c r="H6266">
        <f t="shared" si="487"/>
        <v>1</v>
      </c>
      <c r="I6266" t="str">
        <f t="shared" si="488"/>
        <v>Friday</v>
      </c>
      <c r="J6266" s="2">
        <f t="shared" si="489"/>
        <v>5950000</v>
      </c>
      <c r="K6266" s="2"/>
    </row>
    <row r="6267" spans="1:11" x14ac:dyDescent="0.3">
      <c r="A6267" s="1">
        <v>45345</v>
      </c>
      <c r="B6267" t="s">
        <v>7</v>
      </c>
      <c r="C6267" t="s">
        <v>8</v>
      </c>
      <c r="D6267">
        <v>78</v>
      </c>
      <c r="E6267" s="2">
        <v>35000</v>
      </c>
      <c r="F6267">
        <f t="shared" si="485"/>
        <v>2024</v>
      </c>
      <c r="G6267" t="str">
        <f t="shared" si="486"/>
        <v>February</v>
      </c>
      <c r="H6267">
        <f t="shared" si="487"/>
        <v>1</v>
      </c>
      <c r="I6267" t="str">
        <f t="shared" si="488"/>
        <v>Friday</v>
      </c>
      <c r="J6267" s="2">
        <f t="shared" si="489"/>
        <v>2730000</v>
      </c>
      <c r="K6267" s="2"/>
    </row>
    <row r="6268" spans="1:11" x14ac:dyDescent="0.3">
      <c r="A6268" s="1">
        <v>45345</v>
      </c>
      <c r="B6268" t="s">
        <v>9</v>
      </c>
      <c r="C6268" t="s">
        <v>10</v>
      </c>
      <c r="D6268">
        <v>108</v>
      </c>
      <c r="E6268" s="2">
        <v>45000</v>
      </c>
      <c r="F6268">
        <f t="shared" si="485"/>
        <v>2024</v>
      </c>
      <c r="G6268" t="str">
        <f t="shared" si="486"/>
        <v>February</v>
      </c>
      <c r="H6268">
        <f t="shared" si="487"/>
        <v>1</v>
      </c>
      <c r="I6268" t="str">
        <f t="shared" si="488"/>
        <v>Friday</v>
      </c>
      <c r="J6268" s="2">
        <f t="shared" si="489"/>
        <v>4860000</v>
      </c>
      <c r="K6268" s="2"/>
    </row>
    <row r="6269" spans="1:11" x14ac:dyDescent="0.3">
      <c r="A6269" s="1">
        <v>45345</v>
      </c>
      <c r="B6269" t="s">
        <v>11</v>
      </c>
      <c r="C6269" t="s">
        <v>12</v>
      </c>
      <c r="D6269">
        <v>63</v>
      </c>
      <c r="E6269" s="2">
        <v>60000</v>
      </c>
      <c r="F6269">
        <f t="shared" si="485"/>
        <v>2024</v>
      </c>
      <c r="G6269" t="str">
        <f t="shared" si="486"/>
        <v>February</v>
      </c>
      <c r="H6269">
        <f t="shared" si="487"/>
        <v>1</v>
      </c>
      <c r="I6269" t="str">
        <f t="shared" si="488"/>
        <v>Friday</v>
      </c>
      <c r="J6269" s="2">
        <f t="shared" si="489"/>
        <v>3780000</v>
      </c>
      <c r="K6269" s="2"/>
    </row>
    <row r="6270" spans="1:11" x14ac:dyDescent="0.3">
      <c r="A6270" s="1">
        <v>45345</v>
      </c>
      <c r="B6270" t="s">
        <v>13</v>
      </c>
      <c r="C6270" t="s">
        <v>14</v>
      </c>
      <c r="D6270">
        <v>132</v>
      </c>
      <c r="E6270" s="2">
        <v>20000</v>
      </c>
      <c r="F6270">
        <f t="shared" si="485"/>
        <v>2024</v>
      </c>
      <c r="G6270" t="str">
        <f t="shared" si="486"/>
        <v>February</v>
      </c>
      <c r="H6270">
        <f t="shared" si="487"/>
        <v>1</v>
      </c>
      <c r="I6270" t="str">
        <f t="shared" si="488"/>
        <v>Friday</v>
      </c>
      <c r="J6270" s="2">
        <f t="shared" si="489"/>
        <v>2640000</v>
      </c>
      <c r="K6270" s="2"/>
    </row>
    <row r="6271" spans="1:11" x14ac:dyDescent="0.3">
      <c r="A6271" s="1">
        <v>45345</v>
      </c>
      <c r="B6271" t="s">
        <v>15</v>
      </c>
      <c r="C6271" t="s">
        <v>16</v>
      </c>
      <c r="D6271">
        <v>159</v>
      </c>
      <c r="E6271" s="2">
        <v>5000</v>
      </c>
      <c r="F6271">
        <f t="shared" si="485"/>
        <v>2024</v>
      </c>
      <c r="G6271" t="str">
        <f t="shared" si="486"/>
        <v>February</v>
      </c>
      <c r="H6271">
        <f t="shared" si="487"/>
        <v>1</v>
      </c>
      <c r="I6271" t="str">
        <f t="shared" si="488"/>
        <v>Friday</v>
      </c>
      <c r="J6271" s="2">
        <f t="shared" si="489"/>
        <v>795000</v>
      </c>
      <c r="K6271" s="2"/>
    </row>
    <row r="6272" spans="1:11" x14ac:dyDescent="0.3">
      <c r="A6272" s="1">
        <v>45345</v>
      </c>
      <c r="B6272" t="s">
        <v>17</v>
      </c>
      <c r="C6272" t="s">
        <v>18</v>
      </c>
      <c r="D6272">
        <v>95</v>
      </c>
      <c r="E6272" s="2">
        <v>25000</v>
      </c>
      <c r="F6272">
        <f t="shared" si="485"/>
        <v>2024</v>
      </c>
      <c r="G6272" t="str">
        <f t="shared" si="486"/>
        <v>February</v>
      </c>
      <c r="H6272">
        <f t="shared" si="487"/>
        <v>1</v>
      </c>
      <c r="I6272" t="str">
        <f t="shared" si="488"/>
        <v>Friday</v>
      </c>
      <c r="J6272" s="2">
        <f t="shared" si="489"/>
        <v>2375000</v>
      </c>
      <c r="K6272" s="2"/>
    </row>
    <row r="6273" spans="1:11" x14ac:dyDescent="0.3">
      <c r="A6273" s="1">
        <v>45345</v>
      </c>
      <c r="B6273" t="s">
        <v>19</v>
      </c>
      <c r="C6273" t="s">
        <v>20</v>
      </c>
      <c r="D6273">
        <v>59</v>
      </c>
      <c r="E6273" s="2">
        <v>30000</v>
      </c>
      <c r="F6273">
        <f t="shared" si="485"/>
        <v>2024</v>
      </c>
      <c r="G6273" t="str">
        <f t="shared" si="486"/>
        <v>February</v>
      </c>
      <c r="H6273">
        <f t="shared" si="487"/>
        <v>1</v>
      </c>
      <c r="I6273" t="str">
        <f t="shared" si="488"/>
        <v>Friday</v>
      </c>
      <c r="J6273" s="2">
        <f t="shared" si="489"/>
        <v>1770000</v>
      </c>
      <c r="K6273" s="2"/>
    </row>
    <row r="6274" spans="1:11" x14ac:dyDescent="0.3">
      <c r="A6274" s="1">
        <v>45346</v>
      </c>
      <c r="B6274" t="s">
        <v>5</v>
      </c>
      <c r="C6274" t="s">
        <v>6</v>
      </c>
      <c r="D6274">
        <v>118</v>
      </c>
      <c r="E6274" s="2">
        <v>50000</v>
      </c>
      <c r="F6274">
        <f t="shared" ref="F6274:F6337" si="490">YEAR(A6274)</f>
        <v>2024</v>
      </c>
      <c r="G6274" t="str">
        <f t="shared" ref="G6274:G6337" si="491">TEXT(A6274,"mmmm")</f>
        <v>February</v>
      </c>
      <c r="H6274">
        <f t="shared" ref="H6274:H6337" si="492">ROUNDUP(MONTH(A6274)/3,0)</f>
        <v>1</v>
      </c>
      <c r="I6274" t="str">
        <f t="shared" ref="I6274:I6337" si="493">TEXT(A6274,"dddd")</f>
        <v>Saturday</v>
      </c>
      <c r="J6274" s="2">
        <f t="shared" ref="J6274:J6337" si="494">D6274*E6274</f>
        <v>5900000</v>
      </c>
      <c r="K6274" s="2"/>
    </row>
    <row r="6275" spans="1:11" x14ac:dyDescent="0.3">
      <c r="A6275" s="1">
        <v>45346</v>
      </c>
      <c r="B6275" t="s">
        <v>7</v>
      </c>
      <c r="C6275" t="s">
        <v>8</v>
      </c>
      <c r="D6275">
        <v>82</v>
      </c>
      <c r="E6275" s="2">
        <v>35000</v>
      </c>
      <c r="F6275">
        <f t="shared" si="490"/>
        <v>2024</v>
      </c>
      <c r="G6275" t="str">
        <f t="shared" si="491"/>
        <v>February</v>
      </c>
      <c r="H6275">
        <f t="shared" si="492"/>
        <v>1</v>
      </c>
      <c r="I6275" t="str">
        <f t="shared" si="493"/>
        <v>Saturday</v>
      </c>
      <c r="J6275" s="2">
        <f t="shared" si="494"/>
        <v>2870000</v>
      </c>
      <c r="K6275" s="2"/>
    </row>
    <row r="6276" spans="1:11" x14ac:dyDescent="0.3">
      <c r="A6276" s="1">
        <v>45346</v>
      </c>
      <c r="B6276" t="s">
        <v>9</v>
      </c>
      <c r="C6276" t="s">
        <v>10</v>
      </c>
      <c r="D6276">
        <v>107</v>
      </c>
      <c r="E6276" s="2">
        <v>45000</v>
      </c>
      <c r="F6276">
        <f t="shared" si="490"/>
        <v>2024</v>
      </c>
      <c r="G6276" t="str">
        <f t="shared" si="491"/>
        <v>February</v>
      </c>
      <c r="H6276">
        <f t="shared" si="492"/>
        <v>1</v>
      </c>
      <c r="I6276" t="str">
        <f t="shared" si="493"/>
        <v>Saturday</v>
      </c>
      <c r="J6276" s="2">
        <f t="shared" si="494"/>
        <v>4815000</v>
      </c>
      <c r="K6276" s="2"/>
    </row>
    <row r="6277" spans="1:11" x14ac:dyDescent="0.3">
      <c r="A6277" s="1">
        <v>45346</v>
      </c>
      <c r="B6277" t="s">
        <v>11</v>
      </c>
      <c r="C6277" t="s">
        <v>12</v>
      </c>
      <c r="D6277">
        <v>56</v>
      </c>
      <c r="E6277" s="2">
        <v>60000</v>
      </c>
      <c r="F6277">
        <f t="shared" si="490"/>
        <v>2024</v>
      </c>
      <c r="G6277" t="str">
        <f t="shared" si="491"/>
        <v>February</v>
      </c>
      <c r="H6277">
        <f t="shared" si="492"/>
        <v>1</v>
      </c>
      <c r="I6277" t="str">
        <f t="shared" si="493"/>
        <v>Saturday</v>
      </c>
      <c r="J6277" s="2">
        <f t="shared" si="494"/>
        <v>3360000</v>
      </c>
      <c r="K6277" s="2"/>
    </row>
    <row r="6278" spans="1:11" x14ac:dyDescent="0.3">
      <c r="A6278" s="1">
        <v>45346</v>
      </c>
      <c r="B6278" t="s">
        <v>13</v>
      </c>
      <c r="C6278" t="s">
        <v>14</v>
      </c>
      <c r="D6278">
        <v>124</v>
      </c>
      <c r="E6278" s="2">
        <v>20000</v>
      </c>
      <c r="F6278">
        <f t="shared" si="490"/>
        <v>2024</v>
      </c>
      <c r="G6278" t="str">
        <f t="shared" si="491"/>
        <v>February</v>
      </c>
      <c r="H6278">
        <f t="shared" si="492"/>
        <v>1</v>
      </c>
      <c r="I6278" t="str">
        <f t="shared" si="493"/>
        <v>Saturday</v>
      </c>
      <c r="J6278" s="2">
        <f t="shared" si="494"/>
        <v>2480000</v>
      </c>
      <c r="K6278" s="2"/>
    </row>
    <row r="6279" spans="1:11" x14ac:dyDescent="0.3">
      <c r="A6279" s="1">
        <v>45346</v>
      </c>
      <c r="B6279" t="s">
        <v>15</v>
      </c>
      <c r="C6279" t="s">
        <v>16</v>
      </c>
      <c r="D6279">
        <v>169</v>
      </c>
      <c r="E6279" s="2">
        <v>5000</v>
      </c>
      <c r="F6279">
        <f t="shared" si="490"/>
        <v>2024</v>
      </c>
      <c r="G6279" t="str">
        <f t="shared" si="491"/>
        <v>February</v>
      </c>
      <c r="H6279">
        <f t="shared" si="492"/>
        <v>1</v>
      </c>
      <c r="I6279" t="str">
        <f t="shared" si="493"/>
        <v>Saturday</v>
      </c>
      <c r="J6279" s="2">
        <f t="shared" si="494"/>
        <v>845000</v>
      </c>
      <c r="K6279" s="2"/>
    </row>
    <row r="6280" spans="1:11" x14ac:dyDescent="0.3">
      <c r="A6280" s="1">
        <v>45346</v>
      </c>
      <c r="B6280" t="s">
        <v>17</v>
      </c>
      <c r="C6280" t="s">
        <v>18</v>
      </c>
      <c r="D6280">
        <v>102</v>
      </c>
      <c r="E6280" s="2">
        <v>25000</v>
      </c>
      <c r="F6280">
        <f t="shared" si="490"/>
        <v>2024</v>
      </c>
      <c r="G6280" t="str">
        <f t="shared" si="491"/>
        <v>February</v>
      </c>
      <c r="H6280">
        <f t="shared" si="492"/>
        <v>1</v>
      </c>
      <c r="I6280" t="str">
        <f t="shared" si="493"/>
        <v>Saturday</v>
      </c>
      <c r="J6280" s="2">
        <f t="shared" si="494"/>
        <v>2550000</v>
      </c>
      <c r="K6280" s="2"/>
    </row>
    <row r="6281" spans="1:11" x14ac:dyDescent="0.3">
      <c r="A6281" s="1">
        <v>45346</v>
      </c>
      <c r="B6281" t="s">
        <v>19</v>
      </c>
      <c r="C6281" t="s">
        <v>20</v>
      </c>
      <c r="D6281">
        <v>53</v>
      </c>
      <c r="E6281" s="2">
        <v>30000</v>
      </c>
      <c r="F6281">
        <f t="shared" si="490"/>
        <v>2024</v>
      </c>
      <c r="G6281" t="str">
        <f t="shared" si="491"/>
        <v>February</v>
      </c>
      <c r="H6281">
        <f t="shared" si="492"/>
        <v>1</v>
      </c>
      <c r="I6281" t="str">
        <f t="shared" si="493"/>
        <v>Saturday</v>
      </c>
      <c r="J6281" s="2">
        <f t="shared" si="494"/>
        <v>1590000</v>
      </c>
      <c r="K6281" s="2"/>
    </row>
    <row r="6282" spans="1:11" x14ac:dyDescent="0.3">
      <c r="A6282" s="1">
        <v>45347</v>
      </c>
      <c r="B6282" t="s">
        <v>5</v>
      </c>
      <c r="C6282" t="s">
        <v>6</v>
      </c>
      <c r="D6282">
        <v>127</v>
      </c>
      <c r="E6282" s="2">
        <v>50000</v>
      </c>
      <c r="F6282">
        <f t="shared" si="490"/>
        <v>2024</v>
      </c>
      <c r="G6282" t="str">
        <f t="shared" si="491"/>
        <v>February</v>
      </c>
      <c r="H6282">
        <f t="shared" si="492"/>
        <v>1</v>
      </c>
      <c r="I6282" t="str">
        <f t="shared" si="493"/>
        <v>Sunday</v>
      </c>
      <c r="J6282" s="2">
        <f t="shared" si="494"/>
        <v>6350000</v>
      </c>
      <c r="K6282" s="2"/>
    </row>
    <row r="6283" spans="1:11" x14ac:dyDescent="0.3">
      <c r="A6283" s="1">
        <v>45347</v>
      </c>
      <c r="B6283" t="s">
        <v>7</v>
      </c>
      <c r="C6283" t="s">
        <v>8</v>
      </c>
      <c r="D6283">
        <v>89</v>
      </c>
      <c r="E6283" s="2">
        <v>35000</v>
      </c>
      <c r="F6283">
        <f t="shared" si="490"/>
        <v>2024</v>
      </c>
      <c r="G6283" t="str">
        <f t="shared" si="491"/>
        <v>February</v>
      </c>
      <c r="H6283">
        <f t="shared" si="492"/>
        <v>1</v>
      </c>
      <c r="I6283" t="str">
        <f t="shared" si="493"/>
        <v>Sunday</v>
      </c>
      <c r="J6283" s="2">
        <f t="shared" si="494"/>
        <v>3115000</v>
      </c>
      <c r="K6283" s="2"/>
    </row>
    <row r="6284" spans="1:11" x14ac:dyDescent="0.3">
      <c r="A6284" s="1">
        <v>45347</v>
      </c>
      <c r="B6284" t="s">
        <v>9</v>
      </c>
      <c r="C6284" t="s">
        <v>10</v>
      </c>
      <c r="D6284">
        <v>103</v>
      </c>
      <c r="E6284" s="2">
        <v>45000</v>
      </c>
      <c r="F6284">
        <f t="shared" si="490"/>
        <v>2024</v>
      </c>
      <c r="G6284" t="str">
        <f t="shared" si="491"/>
        <v>February</v>
      </c>
      <c r="H6284">
        <f t="shared" si="492"/>
        <v>1</v>
      </c>
      <c r="I6284" t="str">
        <f t="shared" si="493"/>
        <v>Sunday</v>
      </c>
      <c r="J6284" s="2">
        <f t="shared" si="494"/>
        <v>4635000</v>
      </c>
      <c r="K6284" s="2"/>
    </row>
    <row r="6285" spans="1:11" x14ac:dyDescent="0.3">
      <c r="A6285" s="1">
        <v>45347</v>
      </c>
      <c r="B6285" t="s">
        <v>11</v>
      </c>
      <c r="C6285" t="s">
        <v>12</v>
      </c>
      <c r="D6285">
        <v>62</v>
      </c>
      <c r="E6285" s="2">
        <v>60000</v>
      </c>
      <c r="F6285">
        <f t="shared" si="490"/>
        <v>2024</v>
      </c>
      <c r="G6285" t="str">
        <f t="shared" si="491"/>
        <v>February</v>
      </c>
      <c r="H6285">
        <f t="shared" si="492"/>
        <v>1</v>
      </c>
      <c r="I6285" t="str">
        <f t="shared" si="493"/>
        <v>Sunday</v>
      </c>
      <c r="J6285" s="2">
        <f t="shared" si="494"/>
        <v>3720000</v>
      </c>
      <c r="K6285" s="2"/>
    </row>
    <row r="6286" spans="1:11" x14ac:dyDescent="0.3">
      <c r="A6286" s="1">
        <v>45347</v>
      </c>
      <c r="B6286" t="s">
        <v>13</v>
      </c>
      <c r="C6286" t="s">
        <v>14</v>
      </c>
      <c r="D6286">
        <v>135</v>
      </c>
      <c r="E6286" s="2">
        <v>20000</v>
      </c>
      <c r="F6286">
        <f t="shared" si="490"/>
        <v>2024</v>
      </c>
      <c r="G6286" t="str">
        <f t="shared" si="491"/>
        <v>February</v>
      </c>
      <c r="H6286">
        <f t="shared" si="492"/>
        <v>1</v>
      </c>
      <c r="I6286" t="str">
        <f t="shared" si="493"/>
        <v>Sunday</v>
      </c>
      <c r="J6286" s="2">
        <f t="shared" si="494"/>
        <v>2700000</v>
      </c>
      <c r="K6286" s="2"/>
    </row>
    <row r="6287" spans="1:11" x14ac:dyDescent="0.3">
      <c r="A6287" s="1">
        <v>45347</v>
      </c>
      <c r="B6287" t="s">
        <v>15</v>
      </c>
      <c r="C6287" t="s">
        <v>16</v>
      </c>
      <c r="D6287">
        <v>136</v>
      </c>
      <c r="E6287" s="2">
        <v>5000</v>
      </c>
      <c r="F6287">
        <f t="shared" si="490"/>
        <v>2024</v>
      </c>
      <c r="G6287" t="str">
        <f t="shared" si="491"/>
        <v>February</v>
      </c>
      <c r="H6287">
        <f t="shared" si="492"/>
        <v>1</v>
      </c>
      <c r="I6287" t="str">
        <f t="shared" si="493"/>
        <v>Sunday</v>
      </c>
      <c r="J6287" s="2">
        <f t="shared" si="494"/>
        <v>680000</v>
      </c>
      <c r="K6287" s="2"/>
    </row>
    <row r="6288" spans="1:11" x14ac:dyDescent="0.3">
      <c r="A6288" s="1">
        <v>45347</v>
      </c>
      <c r="B6288" t="s">
        <v>17</v>
      </c>
      <c r="C6288" t="s">
        <v>18</v>
      </c>
      <c r="D6288">
        <v>106</v>
      </c>
      <c r="E6288" s="2">
        <v>25000</v>
      </c>
      <c r="F6288">
        <f t="shared" si="490"/>
        <v>2024</v>
      </c>
      <c r="G6288" t="str">
        <f t="shared" si="491"/>
        <v>February</v>
      </c>
      <c r="H6288">
        <f t="shared" si="492"/>
        <v>1</v>
      </c>
      <c r="I6288" t="str">
        <f t="shared" si="493"/>
        <v>Sunday</v>
      </c>
      <c r="J6288" s="2">
        <f t="shared" si="494"/>
        <v>2650000</v>
      </c>
      <c r="K6288" s="2"/>
    </row>
    <row r="6289" spans="1:11" x14ac:dyDescent="0.3">
      <c r="A6289" s="1">
        <v>45347</v>
      </c>
      <c r="B6289" t="s">
        <v>19</v>
      </c>
      <c r="C6289" t="s">
        <v>20</v>
      </c>
      <c r="D6289">
        <v>51</v>
      </c>
      <c r="E6289" s="2">
        <v>30000</v>
      </c>
      <c r="F6289">
        <f t="shared" si="490"/>
        <v>2024</v>
      </c>
      <c r="G6289" t="str">
        <f t="shared" si="491"/>
        <v>February</v>
      </c>
      <c r="H6289">
        <f t="shared" si="492"/>
        <v>1</v>
      </c>
      <c r="I6289" t="str">
        <f t="shared" si="493"/>
        <v>Sunday</v>
      </c>
      <c r="J6289" s="2">
        <f t="shared" si="494"/>
        <v>1530000</v>
      </c>
      <c r="K6289" s="2"/>
    </row>
    <row r="6290" spans="1:11" x14ac:dyDescent="0.3">
      <c r="A6290" s="1">
        <v>45348</v>
      </c>
      <c r="B6290" t="s">
        <v>5</v>
      </c>
      <c r="C6290" t="s">
        <v>6</v>
      </c>
      <c r="D6290">
        <v>117</v>
      </c>
      <c r="E6290" s="2">
        <v>50000</v>
      </c>
      <c r="F6290">
        <f t="shared" si="490"/>
        <v>2024</v>
      </c>
      <c r="G6290" t="str">
        <f t="shared" si="491"/>
        <v>February</v>
      </c>
      <c r="H6290">
        <f t="shared" si="492"/>
        <v>1</v>
      </c>
      <c r="I6290" t="str">
        <f t="shared" si="493"/>
        <v>Monday</v>
      </c>
      <c r="J6290" s="2">
        <f t="shared" si="494"/>
        <v>5850000</v>
      </c>
      <c r="K6290" s="2"/>
    </row>
    <row r="6291" spans="1:11" x14ac:dyDescent="0.3">
      <c r="A6291" s="1">
        <v>45348</v>
      </c>
      <c r="B6291" t="s">
        <v>7</v>
      </c>
      <c r="C6291" t="s">
        <v>8</v>
      </c>
      <c r="D6291">
        <v>83</v>
      </c>
      <c r="E6291" s="2">
        <v>35000</v>
      </c>
      <c r="F6291">
        <f t="shared" si="490"/>
        <v>2024</v>
      </c>
      <c r="G6291" t="str">
        <f t="shared" si="491"/>
        <v>February</v>
      </c>
      <c r="H6291">
        <f t="shared" si="492"/>
        <v>1</v>
      </c>
      <c r="I6291" t="str">
        <f t="shared" si="493"/>
        <v>Monday</v>
      </c>
      <c r="J6291" s="2">
        <f t="shared" si="494"/>
        <v>2905000</v>
      </c>
      <c r="K6291" s="2"/>
    </row>
    <row r="6292" spans="1:11" x14ac:dyDescent="0.3">
      <c r="A6292" s="1">
        <v>45348</v>
      </c>
      <c r="B6292" t="s">
        <v>9</v>
      </c>
      <c r="C6292" t="s">
        <v>10</v>
      </c>
      <c r="D6292">
        <v>108</v>
      </c>
      <c r="E6292" s="2">
        <v>45000</v>
      </c>
      <c r="F6292">
        <f t="shared" si="490"/>
        <v>2024</v>
      </c>
      <c r="G6292" t="str">
        <f t="shared" si="491"/>
        <v>February</v>
      </c>
      <c r="H6292">
        <f t="shared" si="492"/>
        <v>1</v>
      </c>
      <c r="I6292" t="str">
        <f t="shared" si="493"/>
        <v>Monday</v>
      </c>
      <c r="J6292" s="2">
        <f t="shared" si="494"/>
        <v>4860000</v>
      </c>
      <c r="K6292" s="2"/>
    </row>
    <row r="6293" spans="1:11" x14ac:dyDescent="0.3">
      <c r="A6293" s="1">
        <v>45348</v>
      </c>
      <c r="B6293" t="s">
        <v>11</v>
      </c>
      <c r="C6293" t="s">
        <v>12</v>
      </c>
      <c r="D6293">
        <v>62</v>
      </c>
      <c r="E6293" s="2">
        <v>60000</v>
      </c>
      <c r="F6293">
        <f t="shared" si="490"/>
        <v>2024</v>
      </c>
      <c r="G6293" t="str">
        <f t="shared" si="491"/>
        <v>February</v>
      </c>
      <c r="H6293">
        <f t="shared" si="492"/>
        <v>1</v>
      </c>
      <c r="I6293" t="str">
        <f t="shared" si="493"/>
        <v>Monday</v>
      </c>
      <c r="J6293" s="2">
        <f t="shared" si="494"/>
        <v>3720000</v>
      </c>
      <c r="K6293" s="2"/>
    </row>
    <row r="6294" spans="1:11" x14ac:dyDescent="0.3">
      <c r="A6294" s="1">
        <v>45348</v>
      </c>
      <c r="B6294" t="s">
        <v>13</v>
      </c>
      <c r="C6294" t="s">
        <v>14</v>
      </c>
      <c r="D6294">
        <v>134</v>
      </c>
      <c r="E6294" s="2">
        <v>20000</v>
      </c>
      <c r="F6294">
        <f t="shared" si="490"/>
        <v>2024</v>
      </c>
      <c r="G6294" t="str">
        <f t="shared" si="491"/>
        <v>February</v>
      </c>
      <c r="H6294">
        <f t="shared" si="492"/>
        <v>1</v>
      </c>
      <c r="I6294" t="str">
        <f t="shared" si="493"/>
        <v>Monday</v>
      </c>
      <c r="J6294" s="2">
        <f t="shared" si="494"/>
        <v>2680000</v>
      </c>
      <c r="K6294" s="2"/>
    </row>
    <row r="6295" spans="1:11" x14ac:dyDescent="0.3">
      <c r="A6295" s="1">
        <v>45348</v>
      </c>
      <c r="B6295" t="s">
        <v>15</v>
      </c>
      <c r="C6295" t="s">
        <v>16</v>
      </c>
      <c r="D6295">
        <v>163</v>
      </c>
      <c r="E6295" s="2">
        <v>5000</v>
      </c>
      <c r="F6295">
        <f t="shared" si="490"/>
        <v>2024</v>
      </c>
      <c r="G6295" t="str">
        <f t="shared" si="491"/>
        <v>February</v>
      </c>
      <c r="H6295">
        <f t="shared" si="492"/>
        <v>1</v>
      </c>
      <c r="I6295" t="str">
        <f t="shared" si="493"/>
        <v>Monday</v>
      </c>
      <c r="J6295" s="2">
        <f t="shared" si="494"/>
        <v>815000</v>
      </c>
      <c r="K6295" s="2"/>
    </row>
    <row r="6296" spans="1:11" x14ac:dyDescent="0.3">
      <c r="A6296" s="1">
        <v>45348</v>
      </c>
      <c r="B6296" t="s">
        <v>17</v>
      </c>
      <c r="C6296" t="s">
        <v>18</v>
      </c>
      <c r="D6296">
        <v>99</v>
      </c>
      <c r="E6296" s="2">
        <v>25000</v>
      </c>
      <c r="F6296">
        <f t="shared" si="490"/>
        <v>2024</v>
      </c>
      <c r="G6296" t="str">
        <f t="shared" si="491"/>
        <v>February</v>
      </c>
      <c r="H6296">
        <f t="shared" si="492"/>
        <v>1</v>
      </c>
      <c r="I6296" t="str">
        <f t="shared" si="493"/>
        <v>Monday</v>
      </c>
      <c r="J6296" s="2">
        <f t="shared" si="494"/>
        <v>2475000</v>
      </c>
      <c r="K6296" s="2"/>
    </row>
    <row r="6297" spans="1:11" x14ac:dyDescent="0.3">
      <c r="A6297" s="1">
        <v>45348</v>
      </c>
      <c r="B6297" t="s">
        <v>19</v>
      </c>
      <c r="C6297" t="s">
        <v>20</v>
      </c>
      <c r="D6297">
        <v>45</v>
      </c>
      <c r="E6297" s="2">
        <v>30000</v>
      </c>
      <c r="F6297">
        <f t="shared" si="490"/>
        <v>2024</v>
      </c>
      <c r="G6297" t="str">
        <f t="shared" si="491"/>
        <v>February</v>
      </c>
      <c r="H6297">
        <f t="shared" si="492"/>
        <v>1</v>
      </c>
      <c r="I6297" t="str">
        <f t="shared" si="493"/>
        <v>Monday</v>
      </c>
      <c r="J6297" s="2">
        <f t="shared" si="494"/>
        <v>1350000</v>
      </c>
      <c r="K6297" s="2"/>
    </row>
    <row r="6298" spans="1:11" x14ac:dyDescent="0.3">
      <c r="A6298" s="1">
        <v>45349</v>
      </c>
      <c r="B6298" t="s">
        <v>5</v>
      </c>
      <c r="C6298" t="s">
        <v>6</v>
      </c>
      <c r="D6298">
        <v>112</v>
      </c>
      <c r="E6298" s="2">
        <v>50000</v>
      </c>
      <c r="F6298">
        <f t="shared" si="490"/>
        <v>2024</v>
      </c>
      <c r="G6298" t="str">
        <f t="shared" si="491"/>
        <v>February</v>
      </c>
      <c r="H6298">
        <f t="shared" si="492"/>
        <v>1</v>
      </c>
      <c r="I6298" t="str">
        <f t="shared" si="493"/>
        <v>Tuesday</v>
      </c>
      <c r="J6298" s="2">
        <f t="shared" si="494"/>
        <v>5600000</v>
      </c>
      <c r="K6298" s="2"/>
    </row>
    <row r="6299" spans="1:11" x14ac:dyDescent="0.3">
      <c r="A6299" s="1">
        <v>45349</v>
      </c>
      <c r="B6299" t="s">
        <v>7</v>
      </c>
      <c r="C6299" t="s">
        <v>8</v>
      </c>
      <c r="D6299">
        <v>87</v>
      </c>
      <c r="E6299" s="2">
        <v>35000</v>
      </c>
      <c r="F6299">
        <f t="shared" si="490"/>
        <v>2024</v>
      </c>
      <c r="G6299" t="str">
        <f t="shared" si="491"/>
        <v>February</v>
      </c>
      <c r="H6299">
        <f t="shared" si="492"/>
        <v>1</v>
      </c>
      <c r="I6299" t="str">
        <f t="shared" si="493"/>
        <v>Tuesday</v>
      </c>
      <c r="J6299" s="2">
        <f t="shared" si="494"/>
        <v>3045000</v>
      </c>
      <c r="K6299" s="2"/>
    </row>
    <row r="6300" spans="1:11" x14ac:dyDescent="0.3">
      <c r="A6300" s="1">
        <v>45349</v>
      </c>
      <c r="B6300" t="s">
        <v>9</v>
      </c>
      <c r="C6300" t="s">
        <v>10</v>
      </c>
      <c r="D6300">
        <v>107</v>
      </c>
      <c r="E6300" s="2">
        <v>45000</v>
      </c>
      <c r="F6300">
        <f t="shared" si="490"/>
        <v>2024</v>
      </c>
      <c r="G6300" t="str">
        <f t="shared" si="491"/>
        <v>February</v>
      </c>
      <c r="H6300">
        <f t="shared" si="492"/>
        <v>1</v>
      </c>
      <c r="I6300" t="str">
        <f t="shared" si="493"/>
        <v>Tuesday</v>
      </c>
      <c r="J6300" s="2">
        <f t="shared" si="494"/>
        <v>4815000</v>
      </c>
      <c r="K6300" s="2"/>
    </row>
    <row r="6301" spans="1:11" x14ac:dyDescent="0.3">
      <c r="A6301" s="1">
        <v>45349</v>
      </c>
      <c r="B6301" t="s">
        <v>11</v>
      </c>
      <c r="C6301" t="s">
        <v>12</v>
      </c>
      <c r="D6301">
        <v>61</v>
      </c>
      <c r="E6301" s="2">
        <v>60000</v>
      </c>
      <c r="F6301">
        <f t="shared" si="490"/>
        <v>2024</v>
      </c>
      <c r="G6301" t="str">
        <f t="shared" si="491"/>
        <v>February</v>
      </c>
      <c r="H6301">
        <f t="shared" si="492"/>
        <v>1</v>
      </c>
      <c r="I6301" t="str">
        <f t="shared" si="493"/>
        <v>Tuesday</v>
      </c>
      <c r="J6301" s="2">
        <f t="shared" si="494"/>
        <v>3660000</v>
      </c>
      <c r="K6301" s="2"/>
    </row>
    <row r="6302" spans="1:11" x14ac:dyDescent="0.3">
      <c r="A6302" s="1">
        <v>45349</v>
      </c>
      <c r="B6302" t="s">
        <v>13</v>
      </c>
      <c r="C6302" t="s">
        <v>14</v>
      </c>
      <c r="D6302">
        <v>131</v>
      </c>
      <c r="E6302" s="2">
        <v>20000</v>
      </c>
      <c r="F6302">
        <f t="shared" si="490"/>
        <v>2024</v>
      </c>
      <c r="G6302" t="str">
        <f t="shared" si="491"/>
        <v>February</v>
      </c>
      <c r="H6302">
        <f t="shared" si="492"/>
        <v>1</v>
      </c>
      <c r="I6302" t="str">
        <f t="shared" si="493"/>
        <v>Tuesday</v>
      </c>
      <c r="J6302" s="2">
        <f t="shared" si="494"/>
        <v>2620000</v>
      </c>
      <c r="K6302" s="2"/>
    </row>
    <row r="6303" spans="1:11" x14ac:dyDescent="0.3">
      <c r="A6303" s="1">
        <v>45349</v>
      </c>
      <c r="B6303" t="s">
        <v>15</v>
      </c>
      <c r="C6303" t="s">
        <v>16</v>
      </c>
      <c r="D6303">
        <v>168</v>
      </c>
      <c r="E6303" s="2">
        <v>5000</v>
      </c>
      <c r="F6303">
        <f t="shared" si="490"/>
        <v>2024</v>
      </c>
      <c r="G6303" t="str">
        <f t="shared" si="491"/>
        <v>February</v>
      </c>
      <c r="H6303">
        <f t="shared" si="492"/>
        <v>1</v>
      </c>
      <c r="I6303" t="str">
        <f t="shared" si="493"/>
        <v>Tuesday</v>
      </c>
      <c r="J6303" s="2">
        <f t="shared" si="494"/>
        <v>840000</v>
      </c>
      <c r="K6303" s="2"/>
    </row>
    <row r="6304" spans="1:11" x14ac:dyDescent="0.3">
      <c r="A6304" s="1">
        <v>45349</v>
      </c>
      <c r="B6304" t="s">
        <v>17</v>
      </c>
      <c r="C6304" t="s">
        <v>18</v>
      </c>
      <c r="D6304">
        <v>103</v>
      </c>
      <c r="E6304" s="2">
        <v>25000</v>
      </c>
      <c r="F6304">
        <f t="shared" si="490"/>
        <v>2024</v>
      </c>
      <c r="G6304" t="str">
        <f t="shared" si="491"/>
        <v>February</v>
      </c>
      <c r="H6304">
        <f t="shared" si="492"/>
        <v>1</v>
      </c>
      <c r="I6304" t="str">
        <f t="shared" si="493"/>
        <v>Tuesday</v>
      </c>
      <c r="J6304" s="2">
        <f t="shared" si="494"/>
        <v>2575000</v>
      </c>
      <c r="K6304" s="2"/>
    </row>
    <row r="6305" spans="1:11" x14ac:dyDescent="0.3">
      <c r="A6305" s="1">
        <v>45349</v>
      </c>
      <c r="B6305" t="s">
        <v>19</v>
      </c>
      <c r="C6305" t="s">
        <v>20</v>
      </c>
      <c r="D6305">
        <v>56</v>
      </c>
      <c r="E6305" s="2">
        <v>30000</v>
      </c>
      <c r="F6305">
        <f t="shared" si="490"/>
        <v>2024</v>
      </c>
      <c r="G6305" t="str">
        <f t="shared" si="491"/>
        <v>February</v>
      </c>
      <c r="H6305">
        <f t="shared" si="492"/>
        <v>1</v>
      </c>
      <c r="I6305" t="str">
        <f t="shared" si="493"/>
        <v>Tuesday</v>
      </c>
      <c r="J6305" s="2">
        <f t="shared" si="494"/>
        <v>1680000</v>
      </c>
      <c r="K6305" s="2"/>
    </row>
    <row r="6306" spans="1:11" x14ac:dyDescent="0.3">
      <c r="A6306" s="1">
        <v>45350</v>
      </c>
      <c r="B6306" t="s">
        <v>5</v>
      </c>
      <c r="C6306" t="s">
        <v>6</v>
      </c>
      <c r="D6306">
        <v>121</v>
      </c>
      <c r="E6306" s="2">
        <v>50000</v>
      </c>
      <c r="F6306">
        <f t="shared" si="490"/>
        <v>2024</v>
      </c>
      <c r="G6306" t="str">
        <f t="shared" si="491"/>
        <v>February</v>
      </c>
      <c r="H6306">
        <f t="shared" si="492"/>
        <v>1</v>
      </c>
      <c r="I6306" t="str">
        <f t="shared" si="493"/>
        <v>Wednesday</v>
      </c>
      <c r="J6306" s="2">
        <f t="shared" si="494"/>
        <v>6050000</v>
      </c>
      <c r="K6306" s="2"/>
    </row>
    <row r="6307" spans="1:11" x14ac:dyDescent="0.3">
      <c r="A6307" s="1">
        <v>45350</v>
      </c>
      <c r="B6307" t="s">
        <v>7</v>
      </c>
      <c r="C6307" t="s">
        <v>8</v>
      </c>
      <c r="D6307">
        <v>80</v>
      </c>
      <c r="E6307" s="2">
        <v>35000</v>
      </c>
      <c r="F6307">
        <f t="shared" si="490"/>
        <v>2024</v>
      </c>
      <c r="G6307" t="str">
        <f t="shared" si="491"/>
        <v>February</v>
      </c>
      <c r="H6307">
        <f t="shared" si="492"/>
        <v>1</v>
      </c>
      <c r="I6307" t="str">
        <f t="shared" si="493"/>
        <v>Wednesday</v>
      </c>
      <c r="J6307" s="2">
        <f t="shared" si="494"/>
        <v>2800000</v>
      </c>
      <c r="K6307" s="2"/>
    </row>
    <row r="6308" spans="1:11" x14ac:dyDescent="0.3">
      <c r="A6308" s="1">
        <v>45350</v>
      </c>
      <c r="B6308" t="s">
        <v>9</v>
      </c>
      <c r="C6308" t="s">
        <v>10</v>
      </c>
      <c r="D6308">
        <v>102</v>
      </c>
      <c r="E6308" s="2">
        <v>45000</v>
      </c>
      <c r="F6308">
        <f t="shared" si="490"/>
        <v>2024</v>
      </c>
      <c r="G6308" t="str">
        <f t="shared" si="491"/>
        <v>February</v>
      </c>
      <c r="H6308">
        <f t="shared" si="492"/>
        <v>1</v>
      </c>
      <c r="I6308" t="str">
        <f t="shared" si="493"/>
        <v>Wednesday</v>
      </c>
      <c r="J6308" s="2">
        <f t="shared" si="494"/>
        <v>4590000</v>
      </c>
      <c r="K6308" s="2"/>
    </row>
    <row r="6309" spans="1:11" x14ac:dyDescent="0.3">
      <c r="A6309" s="1">
        <v>45350</v>
      </c>
      <c r="B6309" t="s">
        <v>11</v>
      </c>
      <c r="C6309" t="s">
        <v>12</v>
      </c>
      <c r="D6309">
        <v>64</v>
      </c>
      <c r="E6309" s="2">
        <v>60000</v>
      </c>
      <c r="F6309">
        <f t="shared" si="490"/>
        <v>2024</v>
      </c>
      <c r="G6309" t="str">
        <f t="shared" si="491"/>
        <v>February</v>
      </c>
      <c r="H6309">
        <f t="shared" si="492"/>
        <v>1</v>
      </c>
      <c r="I6309" t="str">
        <f t="shared" si="493"/>
        <v>Wednesday</v>
      </c>
      <c r="J6309" s="2">
        <f t="shared" si="494"/>
        <v>3840000</v>
      </c>
      <c r="K6309" s="2"/>
    </row>
    <row r="6310" spans="1:11" x14ac:dyDescent="0.3">
      <c r="A6310" s="1">
        <v>45350</v>
      </c>
      <c r="B6310" t="s">
        <v>13</v>
      </c>
      <c r="C6310" t="s">
        <v>14</v>
      </c>
      <c r="D6310">
        <v>132</v>
      </c>
      <c r="E6310" s="2">
        <v>20000</v>
      </c>
      <c r="F6310">
        <f t="shared" si="490"/>
        <v>2024</v>
      </c>
      <c r="G6310" t="str">
        <f t="shared" si="491"/>
        <v>February</v>
      </c>
      <c r="H6310">
        <f t="shared" si="492"/>
        <v>1</v>
      </c>
      <c r="I6310" t="str">
        <f t="shared" si="493"/>
        <v>Wednesday</v>
      </c>
      <c r="J6310" s="2">
        <f t="shared" si="494"/>
        <v>2640000</v>
      </c>
      <c r="K6310" s="2"/>
    </row>
    <row r="6311" spans="1:11" x14ac:dyDescent="0.3">
      <c r="A6311" s="1">
        <v>45350</v>
      </c>
      <c r="B6311" t="s">
        <v>15</v>
      </c>
      <c r="C6311" t="s">
        <v>16</v>
      </c>
      <c r="D6311">
        <v>163</v>
      </c>
      <c r="E6311" s="2">
        <v>5000</v>
      </c>
      <c r="F6311">
        <f t="shared" si="490"/>
        <v>2024</v>
      </c>
      <c r="G6311" t="str">
        <f t="shared" si="491"/>
        <v>February</v>
      </c>
      <c r="H6311">
        <f t="shared" si="492"/>
        <v>1</v>
      </c>
      <c r="I6311" t="str">
        <f t="shared" si="493"/>
        <v>Wednesday</v>
      </c>
      <c r="J6311" s="2">
        <f t="shared" si="494"/>
        <v>815000</v>
      </c>
      <c r="K6311" s="2"/>
    </row>
    <row r="6312" spans="1:11" x14ac:dyDescent="0.3">
      <c r="A6312" s="1">
        <v>45350</v>
      </c>
      <c r="B6312" t="s">
        <v>17</v>
      </c>
      <c r="C6312" t="s">
        <v>18</v>
      </c>
      <c r="D6312">
        <v>107</v>
      </c>
      <c r="E6312" s="2">
        <v>25000</v>
      </c>
      <c r="F6312">
        <f t="shared" si="490"/>
        <v>2024</v>
      </c>
      <c r="G6312" t="str">
        <f t="shared" si="491"/>
        <v>February</v>
      </c>
      <c r="H6312">
        <f t="shared" si="492"/>
        <v>1</v>
      </c>
      <c r="I6312" t="str">
        <f t="shared" si="493"/>
        <v>Wednesday</v>
      </c>
      <c r="J6312" s="2">
        <f t="shared" si="494"/>
        <v>2675000</v>
      </c>
      <c r="K6312" s="2"/>
    </row>
    <row r="6313" spans="1:11" x14ac:dyDescent="0.3">
      <c r="A6313" s="1">
        <v>45350</v>
      </c>
      <c r="B6313" t="s">
        <v>19</v>
      </c>
      <c r="C6313" t="s">
        <v>20</v>
      </c>
      <c r="D6313">
        <v>49</v>
      </c>
      <c r="E6313" s="2">
        <v>30000</v>
      </c>
      <c r="F6313">
        <f t="shared" si="490"/>
        <v>2024</v>
      </c>
      <c r="G6313" t="str">
        <f t="shared" si="491"/>
        <v>February</v>
      </c>
      <c r="H6313">
        <f t="shared" si="492"/>
        <v>1</v>
      </c>
      <c r="I6313" t="str">
        <f t="shared" si="493"/>
        <v>Wednesday</v>
      </c>
      <c r="J6313" s="2">
        <f t="shared" si="494"/>
        <v>1470000</v>
      </c>
      <c r="K6313" s="2"/>
    </row>
    <row r="6314" spans="1:11" x14ac:dyDescent="0.3">
      <c r="A6314" s="1">
        <v>45351</v>
      </c>
      <c r="B6314" t="s">
        <v>5</v>
      </c>
      <c r="C6314" t="s">
        <v>6</v>
      </c>
      <c r="D6314">
        <v>116</v>
      </c>
      <c r="E6314" s="2">
        <v>50000</v>
      </c>
      <c r="F6314">
        <f t="shared" si="490"/>
        <v>2024</v>
      </c>
      <c r="G6314" t="str">
        <f t="shared" si="491"/>
        <v>February</v>
      </c>
      <c r="H6314">
        <f t="shared" si="492"/>
        <v>1</v>
      </c>
      <c r="I6314" t="str">
        <f t="shared" si="493"/>
        <v>Thursday</v>
      </c>
      <c r="J6314" s="2">
        <f t="shared" si="494"/>
        <v>5800000</v>
      </c>
      <c r="K6314" s="2"/>
    </row>
    <row r="6315" spans="1:11" x14ac:dyDescent="0.3">
      <c r="A6315" s="1">
        <v>45351</v>
      </c>
      <c r="B6315" t="s">
        <v>7</v>
      </c>
      <c r="C6315" t="s">
        <v>8</v>
      </c>
      <c r="D6315">
        <v>84</v>
      </c>
      <c r="E6315" s="2">
        <v>35000</v>
      </c>
      <c r="F6315">
        <f t="shared" si="490"/>
        <v>2024</v>
      </c>
      <c r="G6315" t="str">
        <f t="shared" si="491"/>
        <v>February</v>
      </c>
      <c r="H6315">
        <f t="shared" si="492"/>
        <v>1</v>
      </c>
      <c r="I6315" t="str">
        <f t="shared" si="493"/>
        <v>Thursday</v>
      </c>
      <c r="J6315" s="2">
        <f t="shared" si="494"/>
        <v>2940000</v>
      </c>
      <c r="K6315" s="2"/>
    </row>
    <row r="6316" spans="1:11" x14ac:dyDescent="0.3">
      <c r="A6316" s="1">
        <v>45351</v>
      </c>
      <c r="B6316" t="s">
        <v>9</v>
      </c>
      <c r="C6316" t="s">
        <v>10</v>
      </c>
      <c r="D6316">
        <v>108</v>
      </c>
      <c r="E6316" s="2">
        <v>45000</v>
      </c>
      <c r="F6316">
        <f t="shared" si="490"/>
        <v>2024</v>
      </c>
      <c r="G6316" t="str">
        <f t="shared" si="491"/>
        <v>February</v>
      </c>
      <c r="H6316">
        <f t="shared" si="492"/>
        <v>1</v>
      </c>
      <c r="I6316" t="str">
        <f t="shared" si="493"/>
        <v>Thursday</v>
      </c>
      <c r="J6316" s="2">
        <f t="shared" si="494"/>
        <v>4860000</v>
      </c>
      <c r="K6316" s="2"/>
    </row>
    <row r="6317" spans="1:11" x14ac:dyDescent="0.3">
      <c r="A6317" s="1">
        <v>45351</v>
      </c>
      <c r="B6317" t="s">
        <v>11</v>
      </c>
      <c r="C6317" t="s">
        <v>12</v>
      </c>
      <c r="D6317">
        <v>59</v>
      </c>
      <c r="E6317" s="2">
        <v>60000</v>
      </c>
      <c r="F6317">
        <f t="shared" si="490"/>
        <v>2024</v>
      </c>
      <c r="G6317" t="str">
        <f t="shared" si="491"/>
        <v>February</v>
      </c>
      <c r="H6317">
        <f t="shared" si="492"/>
        <v>1</v>
      </c>
      <c r="I6317" t="str">
        <f t="shared" si="493"/>
        <v>Thursday</v>
      </c>
      <c r="J6317" s="2">
        <f t="shared" si="494"/>
        <v>3540000</v>
      </c>
      <c r="K6317" s="2"/>
    </row>
    <row r="6318" spans="1:11" x14ac:dyDescent="0.3">
      <c r="A6318" s="1">
        <v>45351</v>
      </c>
      <c r="B6318" t="s">
        <v>13</v>
      </c>
      <c r="C6318" t="s">
        <v>14</v>
      </c>
      <c r="D6318">
        <v>133</v>
      </c>
      <c r="E6318" s="2">
        <v>20000</v>
      </c>
      <c r="F6318">
        <f t="shared" si="490"/>
        <v>2024</v>
      </c>
      <c r="G6318" t="str">
        <f t="shared" si="491"/>
        <v>February</v>
      </c>
      <c r="H6318">
        <f t="shared" si="492"/>
        <v>1</v>
      </c>
      <c r="I6318" t="str">
        <f t="shared" si="493"/>
        <v>Thursday</v>
      </c>
      <c r="J6318" s="2">
        <f t="shared" si="494"/>
        <v>2660000</v>
      </c>
      <c r="K6318" s="2"/>
    </row>
    <row r="6319" spans="1:11" x14ac:dyDescent="0.3">
      <c r="A6319" s="1">
        <v>45351</v>
      </c>
      <c r="B6319" t="s">
        <v>15</v>
      </c>
      <c r="C6319" t="s">
        <v>16</v>
      </c>
      <c r="D6319">
        <v>147</v>
      </c>
      <c r="E6319" s="2">
        <v>5000</v>
      </c>
      <c r="F6319">
        <f t="shared" si="490"/>
        <v>2024</v>
      </c>
      <c r="G6319" t="str">
        <f t="shared" si="491"/>
        <v>February</v>
      </c>
      <c r="H6319">
        <f t="shared" si="492"/>
        <v>1</v>
      </c>
      <c r="I6319" t="str">
        <f t="shared" si="493"/>
        <v>Thursday</v>
      </c>
      <c r="J6319" s="2">
        <f t="shared" si="494"/>
        <v>735000</v>
      </c>
      <c r="K6319" s="2"/>
    </row>
    <row r="6320" spans="1:11" x14ac:dyDescent="0.3">
      <c r="A6320" s="1">
        <v>45351</v>
      </c>
      <c r="B6320" t="s">
        <v>17</v>
      </c>
      <c r="C6320" t="s">
        <v>18</v>
      </c>
      <c r="D6320">
        <v>96</v>
      </c>
      <c r="E6320" s="2">
        <v>25000</v>
      </c>
      <c r="F6320">
        <f t="shared" si="490"/>
        <v>2024</v>
      </c>
      <c r="G6320" t="str">
        <f t="shared" si="491"/>
        <v>February</v>
      </c>
      <c r="H6320">
        <f t="shared" si="492"/>
        <v>1</v>
      </c>
      <c r="I6320" t="str">
        <f t="shared" si="493"/>
        <v>Thursday</v>
      </c>
      <c r="J6320" s="2">
        <f t="shared" si="494"/>
        <v>2400000</v>
      </c>
      <c r="K6320" s="2"/>
    </row>
    <row r="6321" spans="1:11" x14ac:dyDescent="0.3">
      <c r="A6321" s="1">
        <v>45351</v>
      </c>
      <c r="B6321" t="s">
        <v>19</v>
      </c>
      <c r="C6321" t="s">
        <v>20</v>
      </c>
      <c r="D6321">
        <v>52</v>
      </c>
      <c r="E6321" s="2">
        <v>30000</v>
      </c>
      <c r="F6321">
        <f t="shared" si="490"/>
        <v>2024</v>
      </c>
      <c r="G6321" t="str">
        <f t="shared" si="491"/>
        <v>February</v>
      </c>
      <c r="H6321">
        <f t="shared" si="492"/>
        <v>1</v>
      </c>
      <c r="I6321" t="str">
        <f t="shared" si="493"/>
        <v>Thursday</v>
      </c>
      <c r="J6321" s="2">
        <f t="shared" si="494"/>
        <v>1560000</v>
      </c>
      <c r="K6321" s="2"/>
    </row>
    <row r="6322" spans="1:11" x14ac:dyDescent="0.3">
      <c r="A6322" s="1">
        <v>45352</v>
      </c>
      <c r="B6322" t="s">
        <v>5</v>
      </c>
      <c r="C6322" t="s">
        <v>6</v>
      </c>
      <c r="D6322">
        <v>120</v>
      </c>
      <c r="E6322" s="2">
        <v>50000</v>
      </c>
      <c r="F6322">
        <f t="shared" si="490"/>
        <v>2024</v>
      </c>
      <c r="G6322" t="str">
        <f t="shared" si="491"/>
        <v>March</v>
      </c>
      <c r="H6322">
        <f t="shared" si="492"/>
        <v>1</v>
      </c>
      <c r="I6322" t="str">
        <f t="shared" si="493"/>
        <v>Friday</v>
      </c>
      <c r="J6322" s="2">
        <f t="shared" si="494"/>
        <v>6000000</v>
      </c>
      <c r="K6322" s="2"/>
    </row>
    <row r="6323" spans="1:11" x14ac:dyDescent="0.3">
      <c r="A6323" s="1">
        <v>45352</v>
      </c>
      <c r="B6323" t="s">
        <v>7</v>
      </c>
      <c r="C6323" t="s">
        <v>8</v>
      </c>
      <c r="D6323">
        <v>79</v>
      </c>
      <c r="E6323" s="2">
        <v>35000</v>
      </c>
      <c r="F6323">
        <f t="shared" si="490"/>
        <v>2024</v>
      </c>
      <c r="G6323" t="str">
        <f t="shared" si="491"/>
        <v>March</v>
      </c>
      <c r="H6323">
        <f t="shared" si="492"/>
        <v>1</v>
      </c>
      <c r="I6323" t="str">
        <f t="shared" si="493"/>
        <v>Friday</v>
      </c>
      <c r="J6323" s="2">
        <f t="shared" si="494"/>
        <v>2765000</v>
      </c>
      <c r="K6323" s="2"/>
    </row>
    <row r="6324" spans="1:11" x14ac:dyDescent="0.3">
      <c r="A6324" s="1">
        <v>45352</v>
      </c>
      <c r="B6324" t="s">
        <v>9</v>
      </c>
      <c r="C6324" t="s">
        <v>10</v>
      </c>
      <c r="D6324">
        <v>111</v>
      </c>
      <c r="E6324" s="2">
        <v>45000</v>
      </c>
      <c r="F6324">
        <f t="shared" si="490"/>
        <v>2024</v>
      </c>
      <c r="G6324" t="str">
        <f t="shared" si="491"/>
        <v>March</v>
      </c>
      <c r="H6324">
        <f t="shared" si="492"/>
        <v>1</v>
      </c>
      <c r="I6324" t="str">
        <f t="shared" si="493"/>
        <v>Friday</v>
      </c>
      <c r="J6324" s="2">
        <f t="shared" si="494"/>
        <v>4995000</v>
      </c>
      <c r="K6324" s="2"/>
    </row>
    <row r="6325" spans="1:11" x14ac:dyDescent="0.3">
      <c r="A6325" s="1">
        <v>45352</v>
      </c>
      <c r="B6325" t="s">
        <v>11</v>
      </c>
      <c r="C6325" t="s">
        <v>12</v>
      </c>
      <c r="D6325">
        <v>58</v>
      </c>
      <c r="E6325" s="2">
        <v>60000</v>
      </c>
      <c r="F6325">
        <f t="shared" si="490"/>
        <v>2024</v>
      </c>
      <c r="G6325" t="str">
        <f t="shared" si="491"/>
        <v>March</v>
      </c>
      <c r="H6325">
        <f t="shared" si="492"/>
        <v>1</v>
      </c>
      <c r="I6325" t="str">
        <f t="shared" si="493"/>
        <v>Friday</v>
      </c>
      <c r="J6325" s="2">
        <f t="shared" si="494"/>
        <v>3480000</v>
      </c>
      <c r="K6325" s="2"/>
    </row>
    <row r="6326" spans="1:11" x14ac:dyDescent="0.3">
      <c r="A6326" s="1">
        <v>45352</v>
      </c>
      <c r="B6326" t="s">
        <v>13</v>
      </c>
      <c r="C6326" t="s">
        <v>14</v>
      </c>
      <c r="D6326">
        <v>131</v>
      </c>
      <c r="E6326" s="2">
        <v>20000</v>
      </c>
      <c r="F6326">
        <f t="shared" si="490"/>
        <v>2024</v>
      </c>
      <c r="G6326" t="str">
        <f t="shared" si="491"/>
        <v>March</v>
      </c>
      <c r="H6326">
        <f t="shared" si="492"/>
        <v>1</v>
      </c>
      <c r="I6326" t="str">
        <f t="shared" si="493"/>
        <v>Friday</v>
      </c>
      <c r="J6326" s="2">
        <f t="shared" si="494"/>
        <v>2620000</v>
      </c>
      <c r="K6326" s="2"/>
    </row>
    <row r="6327" spans="1:11" x14ac:dyDescent="0.3">
      <c r="A6327" s="1">
        <v>45352</v>
      </c>
      <c r="B6327" t="s">
        <v>15</v>
      </c>
      <c r="C6327" t="s">
        <v>16</v>
      </c>
      <c r="D6327">
        <v>164</v>
      </c>
      <c r="E6327" s="2">
        <v>5000</v>
      </c>
      <c r="F6327">
        <f t="shared" si="490"/>
        <v>2024</v>
      </c>
      <c r="G6327" t="str">
        <f t="shared" si="491"/>
        <v>March</v>
      </c>
      <c r="H6327">
        <f t="shared" si="492"/>
        <v>1</v>
      </c>
      <c r="I6327" t="str">
        <f t="shared" si="493"/>
        <v>Friday</v>
      </c>
      <c r="J6327" s="2">
        <f t="shared" si="494"/>
        <v>820000</v>
      </c>
      <c r="K6327" s="2"/>
    </row>
    <row r="6328" spans="1:11" x14ac:dyDescent="0.3">
      <c r="A6328" s="1">
        <v>45352</v>
      </c>
      <c r="B6328" t="s">
        <v>17</v>
      </c>
      <c r="C6328" t="s">
        <v>18</v>
      </c>
      <c r="D6328">
        <v>90</v>
      </c>
      <c r="E6328" s="2">
        <v>25000</v>
      </c>
      <c r="F6328">
        <f t="shared" si="490"/>
        <v>2024</v>
      </c>
      <c r="G6328" t="str">
        <f t="shared" si="491"/>
        <v>March</v>
      </c>
      <c r="H6328">
        <f t="shared" si="492"/>
        <v>1</v>
      </c>
      <c r="I6328" t="str">
        <f t="shared" si="493"/>
        <v>Friday</v>
      </c>
      <c r="J6328" s="2">
        <f t="shared" si="494"/>
        <v>2250000</v>
      </c>
      <c r="K6328" s="2"/>
    </row>
    <row r="6329" spans="1:11" x14ac:dyDescent="0.3">
      <c r="A6329" s="1">
        <v>45352</v>
      </c>
      <c r="B6329" t="s">
        <v>19</v>
      </c>
      <c r="C6329" t="s">
        <v>20</v>
      </c>
      <c r="D6329">
        <v>53</v>
      </c>
      <c r="E6329" s="2">
        <v>30000</v>
      </c>
      <c r="F6329">
        <f t="shared" si="490"/>
        <v>2024</v>
      </c>
      <c r="G6329" t="str">
        <f t="shared" si="491"/>
        <v>March</v>
      </c>
      <c r="H6329">
        <f t="shared" si="492"/>
        <v>1</v>
      </c>
      <c r="I6329" t="str">
        <f t="shared" si="493"/>
        <v>Friday</v>
      </c>
      <c r="J6329" s="2">
        <f t="shared" si="494"/>
        <v>1590000</v>
      </c>
      <c r="K6329" s="2"/>
    </row>
    <row r="6330" spans="1:11" x14ac:dyDescent="0.3">
      <c r="A6330" s="1">
        <v>45353</v>
      </c>
      <c r="B6330" t="s">
        <v>5</v>
      </c>
      <c r="C6330" t="s">
        <v>6</v>
      </c>
      <c r="D6330">
        <v>115</v>
      </c>
      <c r="E6330" s="2">
        <v>50000</v>
      </c>
      <c r="F6330">
        <f t="shared" si="490"/>
        <v>2024</v>
      </c>
      <c r="G6330" t="str">
        <f t="shared" si="491"/>
        <v>March</v>
      </c>
      <c r="H6330">
        <f t="shared" si="492"/>
        <v>1</v>
      </c>
      <c r="I6330" t="str">
        <f t="shared" si="493"/>
        <v>Saturday</v>
      </c>
      <c r="J6330" s="2">
        <f t="shared" si="494"/>
        <v>5750000</v>
      </c>
      <c r="K6330" s="2"/>
    </row>
    <row r="6331" spans="1:11" x14ac:dyDescent="0.3">
      <c r="A6331" s="1">
        <v>45353</v>
      </c>
      <c r="B6331" t="s">
        <v>7</v>
      </c>
      <c r="C6331" t="s">
        <v>8</v>
      </c>
      <c r="D6331">
        <v>80</v>
      </c>
      <c r="E6331" s="2">
        <v>35000</v>
      </c>
      <c r="F6331">
        <f t="shared" si="490"/>
        <v>2024</v>
      </c>
      <c r="G6331" t="str">
        <f t="shared" si="491"/>
        <v>March</v>
      </c>
      <c r="H6331">
        <f t="shared" si="492"/>
        <v>1</v>
      </c>
      <c r="I6331" t="str">
        <f t="shared" si="493"/>
        <v>Saturday</v>
      </c>
      <c r="J6331" s="2">
        <f t="shared" si="494"/>
        <v>2800000</v>
      </c>
      <c r="K6331" s="2"/>
    </row>
    <row r="6332" spans="1:11" x14ac:dyDescent="0.3">
      <c r="A6332" s="1">
        <v>45353</v>
      </c>
      <c r="B6332" t="s">
        <v>9</v>
      </c>
      <c r="C6332" t="s">
        <v>10</v>
      </c>
      <c r="D6332">
        <v>100</v>
      </c>
      <c r="E6332" s="2">
        <v>45000</v>
      </c>
      <c r="F6332">
        <f t="shared" si="490"/>
        <v>2024</v>
      </c>
      <c r="G6332" t="str">
        <f t="shared" si="491"/>
        <v>March</v>
      </c>
      <c r="H6332">
        <f t="shared" si="492"/>
        <v>1</v>
      </c>
      <c r="I6332" t="str">
        <f t="shared" si="493"/>
        <v>Saturday</v>
      </c>
      <c r="J6332" s="2">
        <f t="shared" si="494"/>
        <v>4500000</v>
      </c>
      <c r="K6332" s="2"/>
    </row>
    <row r="6333" spans="1:11" x14ac:dyDescent="0.3">
      <c r="A6333" s="1">
        <v>45353</v>
      </c>
      <c r="B6333" t="s">
        <v>11</v>
      </c>
      <c r="C6333" t="s">
        <v>12</v>
      </c>
      <c r="D6333">
        <v>61</v>
      </c>
      <c r="E6333" s="2">
        <v>60000</v>
      </c>
      <c r="F6333">
        <f t="shared" si="490"/>
        <v>2024</v>
      </c>
      <c r="G6333" t="str">
        <f t="shared" si="491"/>
        <v>March</v>
      </c>
      <c r="H6333">
        <f t="shared" si="492"/>
        <v>1</v>
      </c>
      <c r="I6333" t="str">
        <f t="shared" si="493"/>
        <v>Saturday</v>
      </c>
      <c r="J6333" s="2">
        <f t="shared" si="494"/>
        <v>3660000</v>
      </c>
      <c r="K6333" s="2"/>
    </row>
    <row r="6334" spans="1:11" x14ac:dyDescent="0.3">
      <c r="A6334" s="1">
        <v>45353</v>
      </c>
      <c r="B6334" t="s">
        <v>13</v>
      </c>
      <c r="C6334" t="s">
        <v>14</v>
      </c>
      <c r="D6334">
        <v>132</v>
      </c>
      <c r="E6334" s="2">
        <v>20000</v>
      </c>
      <c r="F6334">
        <f t="shared" si="490"/>
        <v>2024</v>
      </c>
      <c r="G6334" t="str">
        <f t="shared" si="491"/>
        <v>March</v>
      </c>
      <c r="H6334">
        <f t="shared" si="492"/>
        <v>1</v>
      </c>
      <c r="I6334" t="str">
        <f t="shared" si="493"/>
        <v>Saturday</v>
      </c>
      <c r="J6334" s="2">
        <f t="shared" si="494"/>
        <v>2640000</v>
      </c>
      <c r="K6334" s="2"/>
    </row>
    <row r="6335" spans="1:11" x14ac:dyDescent="0.3">
      <c r="A6335" s="1">
        <v>45353</v>
      </c>
      <c r="B6335" t="s">
        <v>15</v>
      </c>
      <c r="C6335" t="s">
        <v>16</v>
      </c>
      <c r="D6335">
        <v>139</v>
      </c>
      <c r="E6335" s="2">
        <v>5000</v>
      </c>
      <c r="F6335">
        <f t="shared" si="490"/>
        <v>2024</v>
      </c>
      <c r="G6335" t="str">
        <f t="shared" si="491"/>
        <v>March</v>
      </c>
      <c r="H6335">
        <f t="shared" si="492"/>
        <v>1</v>
      </c>
      <c r="I6335" t="str">
        <f t="shared" si="493"/>
        <v>Saturday</v>
      </c>
      <c r="J6335" s="2">
        <f t="shared" si="494"/>
        <v>695000</v>
      </c>
      <c r="K6335" s="2"/>
    </row>
    <row r="6336" spans="1:11" x14ac:dyDescent="0.3">
      <c r="A6336" s="1">
        <v>45353</v>
      </c>
      <c r="B6336" t="s">
        <v>17</v>
      </c>
      <c r="C6336" t="s">
        <v>18</v>
      </c>
      <c r="D6336">
        <v>94</v>
      </c>
      <c r="E6336" s="2">
        <v>25000</v>
      </c>
      <c r="F6336">
        <f t="shared" si="490"/>
        <v>2024</v>
      </c>
      <c r="G6336" t="str">
        <f t="shared" si="491"/>
        <v>March</v>
      </c>
      <c r="H6336">
        <f t="shared" si="492"/>
        <v>1</v>
      </c>
      <c r="I6336" t="str">
        <f t="shared" si="493"/>
        <v>Saturday</v>
      </c>
      <c r="J6336" s="2">
        <f t="shared" si="494"/>
        <v>2350000</v>
      </c>
      <c r="K6336" s="2"/>
    </row>
    <row r="6337" spans="1:11" x14ac:dyDescent="0.3">
      <c r="A6337" s="1">
        <v>45353</v>
      </c>
      <c r="B6337" t="s">
        <v>19</v>
      </c>
      <c r="C6337" t="s">
        <v>20</v>
      </c>
      <c r="D6337">
        <v>55</v>
      </c>
      <c r="E6337" s="2">
        <v>30000</v>
      </c>
      <c r="F6337">
        <f t="shared" si="490"/>
        <v>2024</v>
      </c>
      <c r="G6337" t="str">
        <f t="shared" si="491"/>
        <v>March</v>
      </c>
      <c r="H6337">
        <f t="shared" si="492"/>
        <v>1</v>
      </c>
      <c r="I6337" t="str">
        <f t="shared" si="493"/>
        <v>Saturday</v>
      </c>
      <c r="J6337" s="2">
        <f t="shared" si="494"/>
        <v>1650000</v>
      </c>
      <c r="K6337" s="2"/>
    </row>
    <row r="6338" spans="1:11" x14ac:dyDescent="0.3">
      <c r="A6338" s="1">
        <v>45354</v>
      </c>
      <c r="B6338" t="s">
        <v>5</v>
      </c>
      <c r="C6338" t="s">
        <v>6</v>
      </c>
      <c r="D6338">
        <v>119</v>
      </c>
      <c r="E6338" s="2">
        <v>50000</v>
      </c>
      <c r="F6338">
        <f t="shared" ref="F6338:F6401" si="495">YEAR(A6338)</f>
        <v>2024</v>
      </c>
      <c r="G6338" t="str">
        <f t="shared" ref="G6338:G6401" si="496">TEXT(A6338,"mmmm")</f>
        <v>March</v>
      </c>
      <c r="H6338">
        <f t="shared" ref="H6338:H6401" si="497">ROUNDUP(MONTH(A6338)/3,0)</f>
        <v>1</v>
      </c>
      <c r="I6338" t="str">
        <f t="shared" ref="I6338:I6401" si="498">TEXT(A6338,"dddd")</f>
        <v>Sunday</v>
      </c>
      <c r="J6338" s="2">
        <f t="shared" ref="J6338:J6401" si="499">D6338*E6338</f>
        <v>5950000</v>
      </c>
      <c r="K6338" s="2"/>
    </row>
    <row r="6339" spans="1:11" x14ac:dyDescent="0.3">
      <c r="A6339" s="1">
        <v>45354</v>
      </c>
      <c r="B6339" t="s">
        <v>7</v>
      </c>
      <c r="C6339" t="s">
        <v>8</v>
      </c>
      <c r="D6339">
        <v>85</v>
      </c>
      <c r="E6339" s="2">
        <v>35000</v>
      </c>
      <c r="F6339">
        <f t="shared" si="495"/>
        <v>2024</v>
      </c>
      <c r="G6339" t="str">
        <f t="shared" si="496"/>
        <v>March</v>
      </c>
      <c r="H6339">
        <f t="shared" si="497"/>
        <v>1</v>
      </c>
      <c r="I6339" t="str">
        <f t="shared" si="498"/>
        <v>Sunday</v>
      </c>
      <c r="J6339" s="2">
        <f t="shared" si="499"/>
        <v>2975000</v>
      </c>
      <c r="K6339" s="2"/>
    </row>
    <row r="6340" spans="1:11" x14ac:dyDescent="0.3">
      <c r="A6340" s="1">
        <v>45354</v>
      </c>
      <c r="B6340" t="s">
        <v>9</v>
      </c>
      <c r="C6340" t="s">
        <v>10</v>
      </c>
      <c r="D6340">
        <v>105</v>
      </c>
      <c r="E6340" s="2">
        <v>45000</v>
      </c>
      <c r="F6340">
        <f t="shared" si="495"/>
        <v>2024</v>
      </c>
      <c r="G6340" t="str">
        <f t="shared" si="496"/>
        <v>March</v>
      </c>
      <c r="H6340">
        <f t="shared" si="497"/>
        <v>1</v>
      </c>
      <c r="I6340" t="str">
        <f t="shared" si="498"/>
        <v>Sunday</v>
      </c>
      <c r="J6340" s="2">
        <f t="shared" si="499"/>
        <v>4725000</v>
      </c>
      <c r="K6340" s="2"/>
    </row>
    <row r="6341" spans="1:11" x14ac:dyDescent="0.3">
      <c r="A6341" s="1">
        <v>45354</v>
      </c>
      <c r="B6341" t="s">
        <v>11</v>
      </c>
      <c r="C6341" t="s">
        <v>12</v>
      </c>
      <c r="D6341">
        <v>61</v>
      </c>
      <c r="E6341" s="2">
        <v>60000</v>
      </c>
      <c r="F6341">
        <f t="shared" si="495"/>
        <v>2024</v>
      </c>
      <c r="G6341" t="str">
        <f t="shared" si="496"/>
        <v>March</v>
      </c>
      <c r="H6341">
        <f t="shared" si="497"/>
        <v>1</v>
      </c>
      <c r="I6341" t="str">
        <f t="shared" si="498"/>
        <v>Sunday</v>
      </c>
      <c r="J6341" s="2">
        <f t="shared" si="499"/>
        <v>3660000</v>
      </c>
      <c r="K6341" s="2"/>
    </row>
    <row r="6342" spans="1:11" x14ac:dyDescent="0.3">
      <c r="A6342" s="1">
        <v>45354</v>
      </c>
      <c r="B6342" t="s">
        <v>13</v>
      </c>
      <c r="C6342" t="s">
        <v>14</v>
      </c>
      <c r="D6342">
        <v>141</v>
      </c>
      <c r="E6342" s="2">
        <v>20000</v>
      </c>
      <c r="F6342">
        <f t="shared" si="495"/>
        <v>2024</v>
      </c>
      <c r="G6342" t="str">
        <f t="shared" si="496"/>
        <v>March</v>
      </c>
      <c r="H6342">
        <f t="shared" si="497"/>
        <v>1</v>
      </c>
      <c r="I6342" t="str">
        <f t="shared" si="498"/>
        <v>Sunday</v>
      </c>
      <c r="J6342" s="2">
        <f t="shared" si="499"/>
        <v>2820000</v>
      </c>
      <c r="K6342" s="2"/>
    </row>
    <row r="6343" spans="1:11" x14ac:dyDescent="0.3">
      <c r="A6343" s="1">
        <v>45354</v>
      </c>
      <c r="B6343" t="s">
        <v>15</v>
      </c>
      <c r="C6343" t="s">
        <v>16</v>
      </c>
      <c r="D6343">
        <v>156</v>
      </c>
      <c r="E6343" s="2">
        <v>5000</v>
      </c>
      <c r="F6343">
        <f t="shared" si="495"/>
        <v>2024</v>
      </c>
      <c r="G6343" t="str">
        <f t="shared" si="496"/>
        <v>March</v>
      </c>
      <c r="H6343">
        <f t="shared" si="497"/>
        <v>1</v>
      </c>
      <c r="I6343" t="str">
        <f t="shared" si="498"/>
        <v>Sunday</v>
      </c>
      <c r="J6343" s="2">
        <f t="shared" si="499"/>
        <v>780000</v>
      </c>
      <c r="K6343" s="2"/>
    </row>
    <row r="6344" spans="1:11" x14ac:dyDescent="0.3">
      <c r="A6344" s="1">
        <v>45354</v>
      </c>
      <c r="B6344" t="s">
        <v>17</v>
      </c>
      <c r="C6344" t="s">
        <v>18</v>
      </c>
      <c r="D6344">
        <v>101</v>
      </c>
      <c r="E6344" s="2">
        <v>25000</v>
      </c>
      <c r="F6344">
        <f t="shared" si="495"/>
        <v>2024</v>
      </c>
      <c r="G6344" t="str">
        <f t="shared" si="496"/>
        <v>March</v>
      </c>
      <c r="H6344">
        <f t="shared" si="497"/>
        <v>1</v>
      </c>
      <c r="I6344" t="str">
        <f t="shared" si="498"/>
        <v>Sunday</v>
      </c>
      <c r="J6344" s="2">
        <f t="shared" si="499"/>
        <v>2525000</v>
      </c>
      <c r="K6344" s="2"/>
    </row>
    <row r="6345" spans="1:11" x14ac:dyDescent="0.3">
      <c r="A6345" s="1">
        <v>45354</v>
      </c>
      <c r="B6345" t="s">
        <v>19</v>
      </c>
      <c r="C6345" t="s">
        <v>20</v>
      </c>
      <c r="D6345">
        <v>56</v>
      </c>
      <c r="E6345" s="2">
        <v>30000</v>
      </c>
      <c r="F6345">
        <f t="shared" si="495"/>
        <v>2024</v>
      </c>
      <c r="G6345" t="str">
        <f t="shared" si="496"/>
        <v>March</v>
      </c>
      <c r="H6345">
        <f t="shared" si="497"/>
        <v>1</v>
      </c>
      <c r="I6345" t="str">
        <f t="shared" si="498"/>
        <v>Sunday</v>
      </c>
      <c r="J6345" s="2">
        <f t="shared" si="499"/>
        <v>1680000</v>
      </c>
      <c r="K6345" s="2"/>
    </row>
    <row r="6346" spans="1:11" x14ac:dyDescent="0.3">
      <c r="A6346" s="1">
        <v>45355</v>
      </c>
      <c r="B6346" t="s">
        <v>5</v>
      </c>
      <c r="C6346" t="s">
        <v>6</v>
      </c>
      <c r="D6346">
        <v>118</v>
      </c>
      <c r="E6346" s="2">
        <v>50000</v>
      </c>
      <c r="F6346">
        <f t="shared" si="495"/>
        <v>2024</v>
      </c>
      <c r="G6346" t="str">
        <f t="shared" si="496"/>
        <v>March</v>
      </c>
      <c r="H6346">
        <f t="shared" si="497"/>
        <v>1</v>
      </c>
      <c r="I6346" t="str">
        <f t="shared" si="498"/>
        <v>Monday</v>
      </c>
      <c r="J6346" s="2">
        <f t="shared" si="499"/>
        <v>5900000</v>
      </c>
      <c r="K6346" s="2"/>
    </row>
    <row r="6347" spans="1:11" x14ac:dyDescent="0.3">
      <c r="A6347" s="1">
        <v>45355</v>
      </c>
      <c r="B6347" t="s">
        <v>7</v>
      </c>
      <c r="C6347" t="s">
        <v>8</v>
      </c>
      <c r="D6347">
        <v>76</v>
      </c>
      <c r="E6347" s="2">
        <v>35000</v>
      </c>
      <c r="F6347">
        <f t="shared" si="495"/>
        <v>2024</v>
      </c>
      <c r="G6347" t="str">
        <f t="shared" si="496"/>
        <v>March</v>
      </c>
      <c r="H6347">
        <f t="shared" si="497"/>
        <v>1</v>
      </c>
      <c r="I6347" t="str">
        <f t="shared" si="498"/>
        <v>Monday</v>
      </c>
      <c r="J6347" s="2">
        <f t="shared" si="499"/>
        <v>2660000</v>
      </c>
      <c r="K6347" s="2"/>
    </row>
    <row r="6348" spans="1:11" x14ac:dyDescent="0.3">
      <c r="A6348" s="1">
        <v>45355</v>
      </c>
      <c r="B6348" t="s">
        <v>9</v>
      </c>
      <c r="C6348" t="s">
        <v>10</v>
      </c>
      <c r="D6348">
        <v>107</v>
      </c>
      <c r="E6348" s="2">
        <v>45000</v>
      </c>
      <c r="F6348">
        <f t="shared" si="495"/>
        <v>2024</v>
      </c>
      <c r="G6348" t="str">
        <f t="shared" si="496"/>
        <v>March</v>
      </c>
      <c r="H6348">
        <f t="shared" si="497"/>
        <v>1</v>
      </c>
      <c r="I6348" t="str">
        <f t="shared" si="498"/>
        <v>Monday</v>
      </c>
      <c r="J6348" s="2">
        <f t="shared" si="499"/>
        <v>4815000</v>
      </c>
      <c r="K6348" s="2"/>
    </row>
    <row r="6349" spans="1:11" x14ac:dyDescent="0.3">
      <c r="A6349" s="1">
        <v>45355</v>
      </c>
      <c r="B6349" t="s">
        <v>11</v>
      </c>
      <c r="C6349" t="s">
        <v>12</v>
      </c>
      <c r="D6349">
        <v>62</v>
      </c>
      <c r="E6349" s="2">
        <v>60000</v>
      </c>
      <c r="F6349">
        <f t="shared" si="495"/>
        <v>2024</v>
      </c>
      <c r="G6349" t="str">
        <f t="shared" si="496"/>
        <v>March</v>
      </c>
      <c r="H6349">
        <f t="shared" si="497"/>
        <v>1</v>
      </c>
      <c r="I6349" t="str">
        <f t="shared" si="498"/>
        <v>Monday</v>
      </c>
      <c r="J6349" s="2">
        <f t="shared" si="499"/>
        <v>3720000</v>
      </c>
      <c r="K6349" s="2"/>
    </row>
    <row r="6350" spans="1:11" x14ac:dyDescent="0.3">
      <c r="A6350" s="1">
        <v>45355</v>
      </c>
      <c r="B6350" t="s">
        <v>13</v>
      </c>
      <c r="C6350" t="s">
        <v>14</v>
      </c>
      <c r="D6350">
        <v>138</v>
      </c>
      <c r="E6350" s="2">
        <v>20000</v>
      </c>
      <c r="F6350">
        <f t="shared" si="495"/>
        <v>2024</v>
      </c>
      <c r="G6350" t="str">
        <f t="shared" si="496"/>
        <v>March</v>
      </c>
      <c r="H6350">
        <f t="shared" si="497"/>
        <v>1</v>
      </c>
      <c r="I6350" t="str">
        <f t="shared" si="498"/>
        <v>Monday</v>
      </c>
      <c r="J6350" s="2">
        <f t="shared" si="499"/>
        <v>2760000</v>
      </c>
      <c r="K6350" s="2"/>
    </row>
    <row r="6351" spans="1:11" x14ac:dyDescent="0.3">
      <c r="A6351" s="1">
        <v>45355</v>
      </c>
      <c r="B6351" t="s">
        <v>15</v>
      </c>
      <c r="C6351" t="s">
        <v>16</v>
      </c>
      <c r="D6351">
        <v>148</v>
      </c>
      <c r="E6351" s="2">
        <v>5000</v>
      </c>
      <c r="F6351">
        <f t="shared" si="495"/>
        <v>2024</v>
      </c>
      <c r="G6351" t="str">
        <f t="shared" si="496"/>
        <v>March</v>
      </c>
      <c r="H6351">
        <f t="shared" si="497"/>
        <v>1</v>
      </c>
      <c r="I6351" t="str">
        <f t="shared" si="498"/>
        <v>Monday</v>
      </c>
      <c r="J6351" s="2">
        <f t="shared" si="499"/>
        <v>740000</v>
      </c>
      <c r="K6351" s="2"/>
    </row>
    <row r="6352" spans="1:11" x14ac:dyDescent="0.3">
      <c r="A6352" s="1">
        <v>45355</v>
      </c>
      <c r="B6352" t="s">
        <v>17</v>
      </c>
      <c r="C6352" t="s">
        <v>18</v>
      </c>
      <c r="D6352">
        <v>97</v>
      </c>
      <c r="E6352" s="2">
        <v>25000</v>
      </c>
      <c r="F6352">
        <f t="shared" si="495"/>
        <v>2024</v>
      </c>
      <c r="G6352" t="str">
        <f t="shared" si="496"/>
        <v>March</v>
      </c>
      <c r="H6352">
        <f t="shared" si="497"/>
        <v>1</v>
      </c>
      <c r="I6352" t="str">
        <f t="shared" si="498"/>
        <v>Monday</v>
      </c>
      <c r="J6352" s="2">
        <f t="shared" si="499"/>
        <v>2425000</v>
      </c>
      <c r="K6352" s="2"/>
    </row>
    <row r="6353" spans="1:11" x14ac:dyDescent="0.3">
      <c r="A6353" s="1">
        <v>45355</v>
      </c>
      <c r="B6353" t="s">
        <v>19</v>
      </c>
      <c r="C6353" t="s">
        <v>20</v>
      </c>
      <c r="D6353">
        <v>49</v>
      </c>
      <c r="E6353" s="2">
        <v>30000</v>
      </c>
      <c r="F6353">
        <f t="shared" si="495"/>
        <v>2024</v>
      </c>
      <c r="G6353" t="str">
        <f t="shared" si="496"/>
        <v>March</v>
      </c>
      <c r="H6353">
        <f t="shared" si="497"/>
        <v>1</v>
      </c>
      <c r="I6353" t="str">
        <f t="shared" si="498"/>
        <v>Monday</v>
      </c>
      <c r="J6353" s="2">
        <f t="shared" si="499"/>
        <v>1470000</v>
      </c>
      <c r="K6353" s="2"/>
    </row>
    <row r="6354" spans="1:11" x14ac:dyDescent="0.3">
      <c r="A6354" s="1">
        <v>45356</v>
      </c>
      <c r="B6354" t="s">
        <v>5</v>
      </c>
      <c r="C6354" t="s">
        <v>6</v>
      </c>
      <c r="D6354">
        <v>109</v>
      </c>
      <c r="E6354" s="2">
        <v>50000</v>
      </c>
      <c r="F6354">
        <f t="shared" si="495"/>
        <v>2024</v>
      </c>
      <c r="G6354" t="str">
        <f t="shared" si="496"/>
        <v>March</v>
      </c>
      <c r="H6354">
        <f t="shared" si="497"/>
        <v>1</v>
      </c>
      <c r="I6354" t="str">
        <f t="shared" si="498"/>
        <v>Tuesday</v>
      </c>
      <c r="J6354" s="2">
        <f t="shared" si="499"/>
        <v>5450000</v>
      </c>
      <c r="K6354" s="2"/>
    </row>
    <row r="6355" spans="1:11" x14ac:dyDescent="0.3">
      <c r="A6355" s="1">
        <v>45356</v>
      </c>
      <c r="B6355" t="s">
        <v>7</v>
      </c>
      <c r="C6355" t="s">
        <v>8</v>
      </c>
      <c r="D6355">
        <v>78</v>
      </c>
      <c r="E6355" s="2">
        <v>35000</v>
      </c>
      <c r="F6355">
        <f t="shared" si="495"/>
        <v>2024</v>
      </c>
      <c r="G6355" t="str">
        <f t="shared" si="496"/>
        <v>March</v>
      </c>
      <c r="H6355">
        <f t="shared" si="497"/>
        <v>1</v>
      </c>
      <c r="I6355" t="str">
        <f t="shared" si="498"/>
        <v>Tuesday</v>
      </c>
      <c r="J6355" s="2">
        <f t="shared" si="499"/>
        <v>2730000</v>
      </c>
      <c r="K6355" s="2"/>
    </row>
    <row r="6356" spans="1:11" x14ac:dyDescent="0.3">
      <c r="A6356" s="1">
        <v>45356</v>
      </c>
      <c r="B6356" t="s">
        <v>9</v>
      </c>
      <c r="C6356" t="s">
        <v>10</v>
      </c>
      <c r="D6356">
        <v>98</v>
      </c>
      <c r="E6356" s="2">
        <v>45000</v>
      </c>
      <c r="F6356">
        <f t="shared" si="495"/>
        <v>2024</v>
      </c>
      <c r="G6356" t="str">
        <f t="shared" si="496"/>
        <v>March</v>
      </c>
      <c r="H6356">
        <f t="shared" si="497"/>
        <v>1</v>
      </c>
      <c r="I6356" t="str">
        <f t="shared" si="498"/>
        <v>Tuesday</v>
      </c>
      <c r="J6356" s="2">
        <f t="shared" si="499"/>
        <v>4410000</v>
      </c>
      <c r="K6356" s="2"/>
    </row>
    <row r="6357" spans="1:11" x14ac:dyDescent="0.3">
      <c r="A6357" s="1">
        <v>45356</v>
      </c>
      <c r="B6357" t="s">
        <v>11</v>
      </c>
      <c r="C6357" t="s">
        <v>12</v>
      </c>
      <c r="D6357">
        <v>64</v>
      </c>
      <c r="E6357" s="2">
        <v>60000</v>
      </c>
      <c r="F6357">
        <f t="shared" si="495"/>
        <v>2024</v>
      </c>
      <c r="G6357" t="str">
        <f t="shared" si="496"/>
        <v>March</v>
      </c>
      <c r="H6357">
        <f t="shared" si="497"/>
        <v>1</v>
      </c>
      <c r="I6357" t="str">
        <f t="shared" si="498"/>
        <v>Tuesday</v>
      </c>
      <c r="J6357" s="2">
        <f t="shared" si="499"/>
        <v>3840000</v>
      </c>
      <c r="K6357" s="2"/>
    </row>
    <row r="6358" spans="1:11" x14ac:dyDescent="0.3">
      <c r="A6358" s="1">
        <v>45356</v>
      </c>
      <c r="B6358" t="s">
        <v>13</v>
      </c>
      <c r="C6358" t="s">
        <v>14</v>
      </c>
      <c r="D6358">
        <v>140</v>
      </c>
      <c r="E6358" s="2">
        <v>20000</v>
      </c>
      <c r="F6358">
        <f t="shared" si="495"/>
        <v>2024</v>
      </c>
      <c r="G6358" t="str">
        <f t="shared" si="496"/>
        <v>March</v>
      </c>
      <c r="H6358">
        <f t="shared" si="497"/>
        <v>1</v>
      </c>
      <c r="I6358" t="str">
        <f t="shared" si="498"/>
        <v>Tuesday</v>
      </c>
      <c r="J6358" s="2">
        <f t="shared" si="499"/>
        <v>2800000</v>
      </c>
      <c r="K6358" s="2"/>
    </row>
    <row r="6359" spans="1:11" x14ac:dyDescent="0.3">
      <c r="A6359" s="1">
        <v>45356</v>
      </c>
      <c r="B6359" t="s">
        <v>15</v>
      </c>
      <c r="C6359" t="s">
        <v>16</v>
      </c>
      <c r="D6359">
        <v>159</v>
      </c>
      <c r="E6359" s="2">
        <v>5000</v>
      </c>
      <c r="F6359">
        <f t="shared" si="495"/>
        <v>2024</v>
      </c>
      <c r="G6359" t="str">
        <f t="shared" si="496"/>
        <v>March</v>
      </c>
      <c r="H6359">
        <f t="shared" si="497"/>
        <v>1</v>
      </c>
      <c r="I6359" t="str">
        <f t="shared" si="498"/>
        <v>Tuesday</v>
      </c>
      <c r="J6359" s="2">
        <f t="shared" si="499"/>
        <v>795000</v>
      </c>
      <c r="K6359" s="2"/>
    </row>
    <row r="6360" spans="1:11" x14ac:dyDescent="0.3">
      <c r="A6360" s="1">
        <v>45356</v>
      </c>
      <c r="B6360" t="s">
        <v>17</v>
      </c>
      <c r="C6360" t="s">
        <v>18</v>
      </c>
      <c r="D6360">
        <v>97</v>
      </c>
      <c r="E6360" s="2">
        <v>25000</v>
      </c>
      <c r="F6360">
        <f t="shared" si="495"/>
        <v>2024</v>
      </c>
      <c r="G6360" t="str">
        <f t="shared" si="496"/>
        <v>March</v>
      </c>
      <c r="H6360">
        <f t="shared" si="497"/>
        <v>1</v>
      </c>
      <c r="I6360" t="str">
        <f t="shared" si="498"/>
        <v>Tuesday</v>
      </c>
      <c r="J6360" s="2">
        <f t="shared" si="499"/>
        <v>2425000</v>
      </c>
      <c r="K6360" s="2"/>
    </row>
    <row r="6361" spans="1:11" x14ac:dyDescent="0.3">
      <c r="A6361" s="1">
        <v>45356</v>
      </c>
      <c r="B6361" t="s">
        <v>19</v>
      </c>
      <c r="C6361" t="s">
        <v>20</v>
      </c>
      <c r="D6361">
        <v>57</v>
      </c>
      <c r="E6361" s="2">
        <v>30000</v>
      </c>
      <c r="F6361">
        <f t="shared" si="495"/>
        <v>2024</v>
      </c>
      <c r="G6361" t="str">
        <f t="shared" si="496"/>
        <v>March</v>
      </c>
      <c r="H6361">
        <f t="shared" si="497"/>
        <v>1</v>
      </c>
      <c r="I6361" t="str">
        <f t="shared" si="498"/>
        <v>Tuesday</v>
      </c>
      <c r="J6361" s="2">
        <f t="shared" si="499"/>
        <v>1710000</v>
      </c>
      <c r="K6361" s="2"/>
    </row>
    <row r="6362" spans="1:11" x14ac:dyDescent="0.3">
      <c r="A6362" s="1">
        <v>45357</v>
      </c>
      <c r="B6362" t="s">
        <v>5</v>
      </c>
      <c r="C6362" t="s">
        <v>6</v>
      </c>
      <c r="D6362">
        <v>126</v>
      </c>
      <c r="E6362" s="2">
        <v>50000</v>
      </c>
      <c r="F6362">
        <f t="shared" si="495"/>
        <v>2024</v>
      </c>
      <c r="G6362" t="str">
        <f t="shared" si="496"/>
        <v>March</v>
      </c>
      <c r="H6362">
        <f t="shared" si="497"/>
        <v>1</v>
      </c>
      <c r="I6362" t="str">
        <f t="shared" si="498"/>
        <v>Wednesday</v>
      </c>
      <c r="J6362" s="2">
        <f t="shared" si="499"/>
        <v>6300000</v>
      </c>
      <c r="K6362" s="2"/>
    </row>
    <row r="6363" spans="1:11" x14ac:dyDescent="0.3">
      <c r="A6363" s="1">
        <v>45357</v>
      </c>
      <c r="B6363" t="s">
        <v>7</v>
      </c>
      <c r="C6363" t="s">
        <v>8</v>
      </c>
      <c r="D6363">
        <v>78</v>
      </c>
      <c r="E6363" s="2">
        <v>35000</v>
      </c>
      <c r="F6363">
        <f t="shared" si="495"/>
        <v>2024</v>
      </c>
      <c r="G6363" t="str">
        <f t="shared" si="496"/>
        <v>March</v>
      </c>
      <c r="H6363">
        <f t="shared" si="497"/>
        <v>1</v>
      </c>
      <c r="I6363" t="str">
        <f t="shared" si="498"/>
        <v>Wednesday</v>
      </c>
      <c r="J6363" s="2">
        <f t="shared" si="499"/>
        <v>2730000</v>
      </c>
      <c r="K6363" s="2"/>
    </row>
    <row r="6364" spans="1:11" x14ac:dyDescent="0.3">
      <c r="A6364" s="1">
        <v>45357</v>
      </c>
      <c r="B6364" t="s">
        <v>9</v>
      </c>
      <c r="C6364" t="s">
        <v>10</v>
      </c>
      <c r="D6364">
        <v>113</v>
      </c>
      <c r="E6364" s="2">
        <v>45000</v>
      </c>
      <c r="F6364">
        <f t="shared" si="495"/>
        <v>2024</v>
      </c>
      <c r="G6364" t="str">
        <f t="shared" si="496"/>
        <v>March</v>
      </c>
      <c r="H6364">
        <f t="shared" si="497"/>
        <v>1</v>
      </c>
      <c r="I6364" t="str">
        <f t="shared" si="498"/>
        <v>Wednesday</v>
      </c>
      <c r="J6364" s="2">
        <f t="shared" si="499"/>
        <v>5085000</v>
      </c>
      <c r="K6364" s="2"/>
    </row>
    <row r="6365" spans="1:11" x14ac:dyDescent="0.3">
      <c r="A6365" s="1">
        <v>45357</v>
      </c>
      <c r="B6365" t="s">
        <v>11</v>
      </c>
      <c r="C6365" t="s">
        <v>12</v>
      </c>
      <c r="D6365">
        <v>59</v>
      </c>
      <c r="E6365" s="2">
        <v>60000</v>
      </c>
      <c r="F6365">
        <f t="shared" si="495"/>
        <v>2024</v>
      </c>
      <c r="G6365" t="str">
        <f t="shared" si="496"/>
        <v>March</v>
      </c>
      <c r="H6365">
        <f t="shared" si="497"/>
        <v>1</v>
      </c>
      <c r="I6365" t="str">
        <f t="shared" si="498"/>
        <v>Wednesday</v>
      </c>
      <c r="J6365" s="2">
        <f t="shared" si="499"/>
        <v>3540000</v>
      </c>
      <c r="K6365" s="2"/>
    </row>
    <row r="6366" spans="1:11" x14ac:dyDescent="0.3">
      <c r="A6366" s="1">
        <v>45357</v>
      </c>
      <c r="B6366" t="s">
        <v>13</v>
      </c>
      <c r="C6366" t="s">
        <v>14</v>
      </c>
      <c r="D6366">
        <v>135</v>
      </c>
      <c r="E6366" s="2">
        <v>20000</v>
      </c>
      <c r="F6366">
        <f t="shared" si="495"/>
        <v>2024</v>
      </c>
      <c r="G6366" t="str">
        <f t="shared" si="496"/>
        <v>March</v>
      </c>
      <c r="H6366">
        <f t="shared" si="497"/>
        <v>1</v>
      </c>
      <c r="I6366" t="str">
        <f t="shared" si="498"/>
        <v>Wednesday</v>
      </c>
      <c r="J6366" s="2">
        <f t="shared" si="499"/>
        <v>2700000</v>
      </c>
      <c r="K6366" s="2"/>
    </row>
    <row r="6367" spans="1:11" x14ac:dyDescent="0.3">
      <c r="A6367" s="1">
        <v>45357</v>
      </c>
      <c r="B6367" t="s">
        <v>15</v>
      </c>
      <c r="C6367" t="s">
        <v>16</v>
      </c>
      <c r="D6367">
        <v>149</v>
      </c>
      <c r="E6367" s="2">
        <v>5000</v>
      </c>
      <c r="F6367">
        <f t="shared" si="495"/>
        <v>2024</v>
      </c>
      <c r="G6367" t="str">
        <f t="shared" si="496"/>
        <v>March</v>
      </c>
      <c r="H6367">
        <f t="shared" si="497"/>
        <v>1</v>
      </c>
      <c r="I6367" t="str">
        <f t="shared" si="498"/>
        <v>Wednesday</v>
      </c>
      <c r="J6367" s="2">
        <f t="shared" si="499"/>
        <v>745000</v>
      </c>
      <c r="K6367" s="2"/>
    </row>
    <row r="6368" spans="1:11" x14ac:dyDescent="0.3">
      <c r="A6368" s="1">
        <v>45357</v>
      </c>
      <c r="B6368" t="s">
        <v>17</v>
      </c>
      <c r="C6368" t="s">
        <v>18</v>
      </c>
      <c r="D6368">
        <v>93</v>
      </c>
      <c r="E6368" s="2">
        <v>25000</v>
      </c>
      <c r="F6368">
        <f t="shared" si="495"/>
        <v>2024</v>
      </c>
      <c r="G6368" t="str">
        <f t="shared" si="496"/>
        <v>March</v>
      </c>
      <c r="H6368">
        <f t="shared" si="497"/>
        <v>1</v>
      </c>
      <c r="I6368" t="str">
        <f t="shared" si="498"/>
        <v>Wednesday</v>
      </c>
      <c r="J6368" s="2">
        <f t="shared" si="499"/>
        <v>2325000</v>
      </c>
      <c r="K6368" s="2"/>
    </row>
    <row r="6369" spans="1:11" x14ac:dyDescent="0.3">
      <c r="A6369" s="1">
        <v>45357</v>
      </c>
      <c r="B6369" t="s">
        <v>19</v>
      </c>
      <c r="C6369" t="s">
        <v>20</v>
      </c>
      <c r="D6369">
        <v>49</v>
      </c>
      <c r="E6369" s="2">
        <v>30000</v>
      </c>
      <c r="F6369">
        <f t="shared" si="495"/>
        <v>2024</v>
      </c>
      <c r="G6369" t="str">
        <f t="shared" si="496"/>
        <v>March</v>
      </c>
      <c r="H6369">
        <f t="shared" si="497"/>
        <v>1</v>
      </c>
      <c r="I6369" t="str">
        <f t="shared" si="498"/>
        <v>Wednesday</v>
      </c>
      <c r="J6369" s="2">
        <f t="shared" si="499"/>
        <v>1470000</v>
      </c>
      <c r="K6369" s="2"/>
    </row>
    <row r="6370" spans="1:11" x14ac:dyDescent="0.3">
      <c r="A6370" s="1">
        <v>45358</v>
      </c>
      <c r="B6370" t="s">
        <v>5</v>
      </c>
      <c r="C6370" t="s">
        <v>6</v>
      </c>
      <c r="D6370">
        <v>116</v>
      </c>
      <c r="E6370" s="2">
        <v>50000</v>
      </c>
      <c r="F6370">
        <f t="shared" si="495"/>
        <v>2024</v>
      </c>
      <c r="G6370" t="str">
        <f t="shared" si="496"/>
        <v>March</v>
      </c>
      <c r="H6370">
        <f t="shared" si="497"/>
        <v>1</v>
      </c>
      <c r="I6370" t="str">
        <f t="shared" si="498"/>
        <v>Thursday</v>
      </c>
      <c r="J6370" s="2">
        <f t="shared" si="499"/>
        <v>5800000</v>
      </c>
      <c r="K6370" s="2"/>
    </row>
    <row r="6371" spans="1:11" x14ac:dyDescent="0.3">
      <c r="A6371" s="1">
        <v>45358</v>
      </c>
      <c r="B6371" t="s">
        <v>7</v>
      </c>
      <c r="C6371" t="s">
        <v>8</v>
      </c>
      <c r="D6371">
        <v>80</v>
      </c>
      <c r="E6371" s="2">
        <v>35000</v>
      </c>
      <c r="F6371">
        <f t="shared" si="495"/>
        <v>2024</v>
      </c>
      <c r="G6371" t="str">
        <f t="shared" si="496"/>
        <v>March</v>
      </c>
      <c r="H6371">
        <f t="shared" si="497"/>
        <v>1</v>
      </c>
      <c r="I6371" t="str">
        <f t="shared" si="498"/>
        <v>Thursday</v>
      </c>
      <c r="J6371" s="2">
        <f t="shared" si="499"/>
        <v>2800000</v>
      </c>
      <c r="K6371" s="2"/>
    </row>
    <row r="6372" spans="1:11" x14ac:dyDescent="0.3">
      <c r="A6372" s="1">
        <v>45358</v>
      </c>
      <c r="B6372" t="s">
        <v>9</v>
      </c>
      <c r="C6372" t="s">
        <v>10</v>
      </c>
      <c r="D6372">
        <v>104</v>
      </c>
      <c r="E6372" s="2">
        <v>45000</v>
      </c>
      <c r="F6372">
        <f t="shared" si="495"/>
        <v>2024</v>
      </c>
      <c r="G6372" t="str">
        <f t="shared" si="496"/>
        <v>March</v>
      </c>
      <c r="H6372">
        <f t="shared" si="497"/>
        <v>1</v>
      </c>
      <c r="I6372" t="str">
        <f t="shared" si="498"/>
        <v>Thursday</v>
      </c>
      <c r="J6372" s="2">
        <f t="shared" si="499"/>
        <v>4680000</v>
      </c>
      <c r="K6372" s="2"/>
    </row>
    <row r="6373" spans="1:11" x14ac:dyDescent="0.3">
      <c r="A6373" s="1">
        <v>45358</v>
      </c>
      <c r="B6373" t="s">
        <v>11</v>
      </c>
      <c r="C6373" t="s">
        <v>12</v>
      </c>
      <c r="D6373">
        <v>61</v>
      </c>
      <c r="E6373" s="2">
        <v>60000</v>
      </c>
      <c r="F6373">
        <f t="shared" si="495"/>
        <v>2024</v>
      </c>
      <c r="G6373" t="str">
        <f t="shared" si="496"/>
        <v>March</v>
      </c>
      <c r="H6373">
        <f t="shared" si="497"/>
        <v>1</v>
      </c>
      <c r="I6373" t="str">
        <f t="shared" si="498"/>
        <v>Thursday</v>
      </c>
      <c r="J6373" s="2">
        <f t="shared" si="499"/>
        <v>3660000</v>
      </c>
      <c r="K6373" s="2"/>
    </row>
    <row r="6374" spans="1:11" x14ac:dyDescent="0.3">
      <c r="A6374" s="1">
        <v>45358</v>
      </c>
      <c r="B6374" t="s">
        <v>13</v>
      </c>
      <c r="C6374" t="s">
        <v>14</v>
      </c>
      <c r="D6374">
        <v>136</v>
      </c>
      <c r="E6374" s="2">
        <v>20000</v>
      </c>
      <c r="F6374">
        <f t="shared" si="495"/>
        <v>2024</v>
      </c>
      <c r="G6374" t="str">
        <f t="shared" si="496"/>
        <v>March</v>
      </c>
      <c r="H6374">
        <f t="shared" si="497"/>
        <v>1</v>
      </c>
      <c r="I6374" t="str">
        <f t="shared" si="498"/>
        <v>Thursday</v>
      </c>
      <c r="J6374" s="2">
        <f t="shared" si="499"/>
        <v>2720000</v>
      </c>
      <c r="K6374" s="2"/>
    </row>
    <row r="6375" spans="1:11" x14ac:dyDescent="0.3">
      <c r="A6375" s="1">
        <v>45358</v>
      </c>
      <c r="B6375" t="s">
        <v>15</v>
      </c>
      <c r="C6375" t="s">
        <v>16</v>
      </c>
      <c r="D6375">
        <v>158</v>
      </c>
      <c r="E6375" s="2">
        <v>5000</v>
      </c>
      <c r="F6375">
        <f t="shared" si="495"/>
        <v>2024</v>
      </c>
      <c r="G6375" t="str">
        <f t="shared" si="496"/>
        <v>March</v>
      </c>
      <c r="H6375">
        <f t="shared" si="497"/>
        <v>1</v>
      </c>
      <c r="I6375" t="str">
        <f t="shared" si="498"/>
        <v>Thursday</v>
      </c>
      <c r="J6375" s="2">
        <f t="shared" si="499"/>
        <v>790000</v>
      </c>
      <c r="K6375" s="2"/>
    </row>
    <row r="6376" spans="1:11" x14ac:dyDescent="0.3">
      <c r="A6376" s="1">
        <v>45358</v>
      </c>
      <c r="B6376" t="s">
        <v>17</v>
      </c>
      <c r="C6376" t="s">
        <v>18</v>
      </c>
      <c r="D6376">
        <v>94</v>
      </c>
      <c r="E6376" s="2">
        <v>25000</v>
      </c>
      <c r="F6376">
        <f t="shared" si="495"/>
        <v>2024</v>
      </c>
      <c r="G6376" t="str">
        <f t="shared" si="496"/>
        <v>March</v>
      </c>
      <c r="H6376">
        <f t="shared" si="497"/>
        <v>1</v>
      </c>
      <c r="I6376" t="str">
        <f t="shared" si="498"/>
        <v>Thursday</v>
      </c>
      <c r="J6376" s="2">
        <f t="shared" si="499"/>
        <v>2350000</v>
      </c>
      <c r="K6376" s="2"/>
    </row>
    <row r="6377" spans="1:11" x14ac:dyDescent="0.3">
      <c r="A6377" s="1">
        <v>45358</v>
      </c>
      <c r="B6377" t="s">
        <v>19</v>
      </c>
      <c r="C6377" t="s">
        <v>20</v>
      </c>
      <c r="D6377">
        <v>51</v>
      </c>
      <c r="E6377" s="2">
        <v>30000</v>
      </c>
      <c r="F6377">
        <f t="shared" si="495"/>
        <v>2024</v>
      </c>
      <c r="G6377" t="str">
        <f t="shared" si="496"/>
        <v>March</v>
      </c>
      <c r="H6377">
        <f t="shared" si="497"/>
        <v>1</v>
      </c>
      <c r="I6377" t="str">
        <f t="shared" si="498"/>
        <v>Thursday</v>
      </c>
      <c r="J6377" s="2">
        <f t="shared" si="499"/>
        <v>1530000</v>
      </c>
      <c r="K6377" s="2"/>
    </row>
    <row r="6378" spans="1:11" x14ac:dyDescent="0.3">
      <c r="A6378" s="1">
        <v>45359</v>
      </c>
      <c r="B6378" t="s">
        <v>5</v>
      </c>
      <c r="C6378" t="s">
        <v>6</v>
      </c>
      <c r="D6378">
        <v>120</v>
      </c>
      <c r="E6378" s="2">
        <v>50000</v>
      </c>
      <c r="F6378">
        <f t="shared" si="495"/>
        <v>2024</v>
      </c>
      <c r="G6378" t="str">
        <f t="shared" si="496"/>
        <v>March</v>
      </c>
      <c r="H6378">
        <f t="shared" si="497"/>
        <v>1</v>
      </c>
      <c r="I6378" t="str">
        <f t="shared" si="498"/>
        <v>Friday</v>
      </c>
      <c r="J6378" s="2">
        <f t="shared" si="499"/>
        <v>6000000</v>
      </c>
      <c r="K6378" s="2"/>
    </row>
    <row r="6379" spans="1:11" x14ac:dyDescent="0.3">
      <c r="A6379" s="1">
        <v>45359</v>
      </c>
      <c r="B6379" t="s">
        <v>7</v>
      </c>
      <c r="C6379" t="s">
        <v>8</v>
      </c>
      <c r="D6379">
        <v>79</v>
      </c>
      <c r="E6379" s="2">
        <v>35000</v>
      </c>
      <c r="F6379">
        <f t="shared" si="495"/>
        <v>2024</v>
      </c>
      <c r="G6379" t="str">
        <f t="shared" si="496"/>
        <v>March</v>
      </c>
      <c r="H6379">
        <f t="shared" si="497"/>
        <v>1</v>
      </c>
      <c r="I6379" t="str">
        <f t="shared" si="498"/>
        <v>Friday</v>
      </c>
      <c r="J6379" s="2">
        <f t="shared" si="499"/>
        <v>2765000</v>
      </c>
      <c r="K6379" s="2"/>
    </row>
    <row r="6380" spans="1:11" x14ac:dyDescent="0.3">
      <c r="A6380" s="1">
        <v>45359</v>
      </c>
      <c r="B6380" t="s">
        <v>9</v>
      </c>
      <c r="C6380" t="s">
        <v>10</v>
      </c>
      <c r="D6380">
        <v>105</v>
      </c>
      <c r="E6380" s="2">
        <v>45000</v>
      </c>
      <c r="F6380">
        <f t="shared" si="495"/>
        <v>2024</v>
      </c>
      <c r="G6380" t="str">
        <f t="shared" si="496"/>
        <v>March</v>
      </c>
      <c r="H6380">
        <f t="shared" si="497"/>
        <v>1</v>
      </c>
      <c r="I6380" t="str">
        <f t="shared" si="498"/>
        <v>Friday</v>
      </c>
      <c r="J6380" s="2">
        <f t="shared" si="499"/>
        <v>4725000</v>
      </c>
      <c r="K6380" s="2"/>
    </row>
    <row r="6381" spans="1:11" x14ac:dyDescent="0.3">
      <c r="A6381" s="1">
        <v>45359</v>
      </c>
      <c r="B6381" t="s">
        <v>11</v>
      </c>
      <c r="C6381" t="s">
        <v>12</v>
      </c>
      <c r="D6381">
        <v>55</v>
      </c>
      <c r="E6381" s="2">
        <v>60000</v>
      </c>
      <c r="F6381">
        <f t="shared" si="495"/>
        <v>2024</v>
      </c>
      <c r="G6381" t="str">
        <f t="shared" si="496"/>
        <v>March</v>
      </c>
      <c r="H6381">
        <f t="shared" si="497"/>
        <v>1</v>
      </c>
      <c r="I6381" t="str">
        <f t="shared" si="498"/>
        <v>Friday</v>
      </c>
      <c r="J6381" s="2">
        <f t="shared" si="499"/>
        <v>3300000</v>
      </c>
      <c r="K6381" s="2"/>
    </row>
    <row r="6382" spans="1:11" x14ac:dyDescent="0.3">
      <c r="A6382" s="1">
        <v>45359</v>
      </c>
      <c r="B6382" t="s">
        <v>13</v>
      </c>
      <c r="C6382" t="s">
        <v>14</v>
      </c>
      <c r="D6382">
        <v>136</v>
      </c>
      <c r="E6382" s="2">
        <v>20000</v>
      </c>
      <c r="F6382">
        <f t="shared" si="495"/>
        <v>2024</v>
      </c>
      <c r="G6382" t="str">
        <f t="shared" si="496"/>
        <v>March</v>
      </c>
      <c r="H6382">
        <f t="shared" si="497"/>
        <v>1</v>
      </c>
      <c r="I6382" t="str">
        <f t="shared" si="498"/>
        <v>Friday</v>
      </c>
      <c r="J6382" s="2">
        <f t="shared" si="499"/>
        <v>2720000</v>
      </c>
      <c r="K6382" s="2"/>
    </row>
    <row r="6383" spans="1:11" x14ac:dyDescent="0.3">
      <c r="A6383" s="1">
        <v>45359</v>
      </c>
      <c r="B6383" t="s">
        <v>15</v>
      </c>
      <c r="C6383" t="s">
        <v>16</v>
      </c>
      <c r="D6383">
        <v>160</v>
      </c>
      <c r="E6383" s="2">
        <v>5000</v>
      </c>
      <c r="F6383">
        <f t="shared" si="495"/>
        <v>2024</v>
      </c>
      <c r="G6383" t="str">
        <f t="shared" si="496"/>
        <v>March</v>
      </c>
      <c r="H6383">
        <f t="shared" si="497"/>
        <v>1</v>
      </c>
      <c r="I6383" t="str">
        <f t="shared" si="498"/>
        <v>Friday</v>
      </c>
      <c r="J6383" s="2">
        <f t="shared" si="499"/>
        <v>800000</v>
      </c>
      <c r="K6383" s="2"/>
    </row>
    <row r="6384" spans="1:11" x14ac:dyDescent="0.3">
      <c r="A6384" s="1">
        <v>45359</v>
      </c>
      <c r="B6384" t="s">
        <v>17</v>
      </c>
      <c r="C6384" t="s">
        <v>18</v>
      </c>
      <c r="D6384">
        <v>96</v>
      </c>
      <c r="E6384" s="2">
        <v>25000</v>
      </c>
      <c r="F6384">
        <f t="shared" si="495"/>
        <v>2024</v>
      </c>
      <c r="G6384" t="str">
        <f t="shared" si="496"/>
        <v>March</v>
      </c>
      <c r="H6384">
        <f t="shared" si="497"/>
        <v>1</v>
      </c>
      <c r="I6384" t="str">
        <f t="shared" si="498"/>
        <v>Friday</v>
      </c>
      <c r="J6384" s="2">
        <f t="shared" si="499"/>
        <v>2400000</v>
      </c>
      <c r="K6384" s="2"/>
    </row>
    <row r="6385" spans="1:11" x14ac:dyDescent="0.3">
      <c r="A6385" s="1">
        <v>45359</v>
      </c>
      <c r="B6385" t="s">
        <v>19</v>
      </c>
      <c r="C6385" t="s">
        <v>20</v>
      </c>
      <c r="D6385">
        <v>52</v>
      </c>
      <c r="E6385" s="2">
        <v>30000</v>
      </c>
      <c r="F6385">
        <f t="shared" si="495"/>
        <v>2024</v>
      </c>
      <c r="G6385" t="str">
        <f t="shared" si="496"/>
        <v>March</v>
      </c>
      <c r="H6385">
        <f t="shared" si="497"/>
        <v>1</v>
      </c>
      <c r="I6385" t="str">
        <f t="shared" si="498"/>
        <v>Friday</v>
      </c>
      <c r="J6385" s="2">
        <f t="shared" si="499"/>
        <v>1560000</v>
      </c>
      <c r="K6385" s="2"/>
    </row>
    <row r="6386" spans="1:11" x14ac:dyDescent="0.3">
      <c r="A6386" s="1">
        <v>45360</v>
      </c>
      <c r="B6386" t="s">
        <v>5</v>
      </c>
      <c r="C6386" t="s">
        <v>6</v>
      </c>
      <c r="D6386">
        <v>117</v>
      </c>
      <c r="E6386" s="2">
        <v>50000</v>
      </c>
      <c r="F6386">
        <f t="shared" si="495"/>
        <v>2024</v>
      </c>
      <c r="G6386" t="str">
        <f t="shared" si="496"/>
        <v>March</v>
      </c>
      <c r="H6386">
        <f t="shared" si="497"/>
        <v>1</v>
      </c>
      <c r="I6386" t="str">
        <f t="shared" si="498"/>
        <v>Saturday</v>
      </c>
      <c r="J6386" s="2">
        <f t="shared" si="499"/>
        <v>5850000</v>
      </c>
      <c r="K6386" s="2"/>
    </row>
    <row r="6387" spans="1:11" x14ac:dyDescent="0.3">
      <c r="A6387" s="1">
        <v>45360</v>
      </c>
      <c r="B6387" t="s">
        <v>7</v>
      </c>
      <c r="C6387" t="s">
        <v>8</v>
      </c>
      <c r="D6387">
        <v>77</v>
      </c>
      <c r="E6387" s="2">
        <v>35000</v>
      </c>
      <c r="F6387">
        <f t="shared" si="495"/>
        <v>2024</v>
      </c>
      <c r="G6387" t="str">
        <f t="shared" si="496"/>
        <v>March</v>
      </c>
      <c r="H6387">
        <f t="shared" si="497"/>
        <v>1</v>
      </c>
      <c r="I6387" t="str">
        <f t="shared" si="498"/>
        <v>Saturday</v>
      </c>
      <c r="J6387" s="2">
        <f t="shared" si="499"/>
        <v>2695000</v>
      </c>
      <c r="K6387" s="2"/>
    </row>
    <row r="6388" spans="1:11" x14ac:dyDescent="0.3">
      <c r="A6388" s="1">
        <v>45360</v>
      </c>
      <c r="B6388" t="s">
        <v>9</v>
      </c>
      <c r="C6388" t="s">
        <v>10</v>
      </c>
      <c r="D6388">
        <v>103</v>
      </c>
      <c r="E6388" s="2">
        <v>45000</v>
      </c>
      <c r="F6388">
        <f t="shared" si="495"/>
        <v>2024</v>
      </c>
      <c r="G6388" t="str">
        <f t="shared" si="496"/>
        <v>March</v>
      </c>
      <c r="H6388">
        <f t="shared" si="497"/>
        <v>1</v>
      </c>
      <c r="I6388" t="str">
        <f t="shared" si="498"/>
        <v>Saturday</v>
      </c>
      <c r="J6388" s="2">
        <f t="shared" si="499"/>
        <v>4635000</v>
      </c>
      <c r="K6388" s="2"/>
    </row>
    <row r="6389" spans="1:11" x14ac:dyDescent="0.3">
      <c r="A6389" s="1">
        <v>45360</v>
      </c>
      <c r="B6389" t="s">
        <v>11</v>
      </c>
      <c r="C6389" t="s">
        <v>12</v>
      </c>
      <c r="D6389">
        <v>55</v>
      </c>
      <c r="E6389" s="2">
        <v>60000</v>
      </c>
      <c r="F6389">
        <f t="shared" si="495"/>
        <v>2024</v>
      </c>
      <c r="G6389" t="str">
        <f t="shared" si="496"/>
        <v>March</v>
      </c>
      <c r="H6389">
        <f t="shared" si="497"/>
        <v>1</v>
      </c>
      <c r="I6389" t="str">
        <f t="shared" si="498"/>
        <v>Saturday</v>
      </c>
      <c r="J6389" s="2">
        <f t="shared" si="499"/>
        <v>3300000</v>
      </c>
      <c r="K6389" s="2"/>
    </row>
    <row r="6390" spans="1:11" x14ac:dyDescent="0.3">
      <c r="A6390" s="1">
        <v>45360</v>
      </c>
      <c r="B6390" t="s">
        <v>13</v>
      </c>
      <c r="C6390" t="s">
        <v>14</v>
      </c>
      <c r="D6390">
        <v>133</v>
      </c>
      <c r="E6390" s="2">
        <v>20000</v>
      </c>
      <c r="F6390">
        <f t="shared" si="495"/>
        <v>2024</v>
      </c>
      <c r="G6390" t="str">
        <f t="shared" si="496"/>
        <v>March</v>
      </c>
      <c r="H6390">
        <f t="shared" si="497"/>
        <v>1</v>
      </c>
      <c r="I6390" t="str">
        <f t="shared" si="498"/>
        <v>Saturday</v>
      </c>
      <c r="J6390" s="2">
        <f t="shared" si="499"/>
        <v>2660000</v>
      </c>
      <c r="K6390" s="2"/>
    </row>
    <row r="6391" spans="1:11" x14ac:dyDescent="0.3">
      <c r="A6391" s="1">
        <v>45360</v>
      </c>
      <c r="B6391" t="s">
        <v>15</v>
      </c>
      <c r="C6391" t="s">
        <v>16</v>
      </c>
      <c r="D6391">
        <v>160</v>
      </c>
      <c r="E6391" s="2">
        <v>5000</v>
      </c>
      <c r="F6391">
        <f t="shared" si="495"/>
        <v>2024</v>
      </c>
      <c r="G6391" t="str">
        <f t="shared" si="496"/>
        <v>March</v>
      </c>
      <c r="H6391">
        <f t="shared" si="497"/>
        <v>1</v>
      </c>
      <c r="I6391" t="str">
        <f t="shared" si="498"/>
        <v>Saturday</v>
      </c>
      <c r="J6391" s="2">
        <f t="shared" si="499"/>
        <v>800000</v>
      </c>
      <c r="K6391" s="2"/>
    </row>
    <row r="6392" spans="1:11" x14ac:dyDescent="0.3">
      <c r="A6392" s="1">
        <v>45360</v>
      </c>
      <c r="B6392" t="s">
        <v>17</v>
      </c>
      <c r="C6392" t="s">
        <v>18</v>
      </c>
      <c r="D6392">
        <v>103</v>
      </c>
      <c r="E6392" s="2">
        <v>25000</v>
      </c>
      <c r="F6392">
        <f t="shared" si="495"/>
        <v>2024</v>
      </c>
      <c r="G6392" t="str">
        <f t="shared" si="496"/>
        <v>March</v>
      </c>
      <c r="H6392">
        <f t="shared" si="497"/>
        <v>1</v>
      </c>
      <c r="I6392" t="str">
        <f t="shared" si="498"/>
        <v>Saturday</v>
      </c>
      <c r="J6392" s="2">
        <f t="shared" si="499"/>
        <v>2575000</v>
      </c>
      <c r="K6392" s="2"/>
    </row>
    <row r="6393" spans="1:11" x14ac:dyDescent="0.3">
      <c r="A6393" s="1">
        <v>45360</v>
      </c>
      <c r="B6393" t="s">
        <v>19</v>
      </c>
      <c r="C6393" t="s">
        <v>20</v>
      </c>
      <c r="D6393">
        <v>54</v>
      </c>
      <c r="E6393" s="2">
        <v>30000</v>
      </c>
      <c r="F6393">
        <f t="shared" si="495"/>
        <v>2024</v>
      </c>
      <c r="G6393" t="str">
        <f t="shared" si="496"/>
        <v>March</v>
      </c>
      <c r="H6393">
        <f t="shared" si="497"/>
        <v>1</v>
      </c>
      <c r="I6393" t="str">
        <f t="shared" si="498"/>
        <v>Saturday</v>
      </c>
      <c r="J6393" s="2">
        <f t="shared" si="499"/>
        <v>1620000</v>
      </c>
      <c r="K6393" s="2"/>
    </row>
    <row r="6394" spans="1:11" x14ac:dyDescent="0.3">
      <c r="A6394" s="1">
        <v>45361</v>
      </c>
      <c r="B6394" t="s">
        <v>5</v>
      </c>
      <c r="C6394" t="s">
        <v>6</v>
      </c>
      <c r="D6394">
        <v>115</v>
      </c>
      <c r="E6394" s="2">
        <v>50000</v>
      </c>
      <c r="F6394">
        <f t="shared" si="495"/>
        <v>2024</v>
      </c>
      <c r="G6394" t="str">
        <f t="shared" si="496"/>
        <v>March</v>
      </c>
      <c r="H6394">
        <f t="shared" si="497"/>
        <v>1</v>
      </c>
      <c r="I6394" t="str">
        <f t="shared" si="498"/>
        <v>Sunday</v>
      </c>
      <c r="J6394" s="2">
        <f t="shared" si="499"/>
        <v>5750000</v>
      </c>
      <c r="K6394" s="2"/>
    </row>
    <row r="6395" spans="1:11" x14ac:dyDescent="0.3">
      <c r="A6395" s="1">
        <v>45361</v>
      </c>
      <c r="B6395" t="s">
        <v>7</v>
      </c>
      <c r="C6395" t="s">
        <v>8</v>
      </c>
      <c r="D6395">
        <v>83</v>
      </c>
      <c r="E6395" s="2">
        <v>35000</v>
      </c>
      <c r="F6395">
        <f t="shared" si="495"/>
        <v>2024</v>
      </c>
      <c r="G6395" t="str">
        <f t="shared" si="496"/>
        <v>March</v>
      </c>
      <c r="H6395">
        <f t="shared" si="497"/>
        <v>1</v>
      </c>
      <c r="I6395" t="str">
        <f t="shared" si="498"/>
        <v>Sunday</v>
      </c>
      <c r="J6395" s="2">
        <f t="shared" si="499"/>
        <v>2905000</v>
      </c>
      <c r="K6395" s="2"/>
    </row>
    <row r="6396" spans="1:11" x14ac:dyDescent="0.3">
      <c r="A6396" s="1">
        <v>45361</v>
      </c>
      <c r="B6396" t="s">
        <v>9</v>
      </c>
      <c r="C6396" t="s">
        <v>10</v>
      </c>
      <c r="D6396">
        <v>107</v>
      </c>
      <c r="E6396" s="2">
        <v>45000</v>
      </c>
      <c r="F6396">
        <f t="shared" si="495"/>
        <v>2024</v>
      </c>
      <c r="G6396" t="str">
        <f t="shared" si="496"/>
        <v>March</v>
      </c>
      <c r="H6396">
        <f t="shared" si="497"/>
        <v>1</v>
      </c>
      <c r="I6396" t="str">
        <f t="shared" si="498"/>
        <v>Sunday</v>
      </c>
      <c r="J6396" s="2">
        <f t="shared" si="499"/>
        <v>4815000</v>
      </c>
      <c r="K6396" s="2"/>
    </row>
    <row r="6397" spans="1:11" x14ac:dyDescent="0.3">
      <c r="A6397" s="1">
        <v>45361</v>
      </c>
      <c r="B6397" t="s">
        <v>11</v>
      </c>
      <c r="C6397" t="s">
        <v>12</v>
      </c>
      <c r="D6397">
        <v>68</v>
      </c>
      <c r="E6397" s="2">
        <v>60000</v>
      </c>
      <c r="F6397">
        <f t="shared" si="495"/>
        <v>2024</v>
      </c>
      <c r="G6397" t="str">
        <f t="shared" si="496"/>
        <v>March</v>
      </c>
      <c r="H6397">
        <f t="shared" si="497"/>
        <v>1</v>
      </c>
      <c r="I6397" t="str">
        <f t="shared" si="498"/>
        <v>Sunday</v>
      </c>
      <c r="J6397" s="2">
        <f t="shared" si="499"/>
        <v>4080000</v>
      </c>
      <c r="K6397" s="2"/>
    </row>
    <row r="6398" spans="1:11" x14ac:dyDescent="0.3">
      <c r="A6398" s="1">
        <v>45361</v>
      </c>
      <c r="B6398" t="s">
        <v>13</v>
      </c>
      <c r="C6398" t="s">
        <v>14</v>
      </c>
      <c r="D6398">
        <v>141</v>
      </c>
      <c r="E6398" s="2">
        <v>20000</v>
      </c>
      <c r="F6398">
        <f t="shared" si="495"/>
        <v>2024</v>
      </c>
      <c r="G6398" t="str">
        <f t="shared" si="496"/>
        <v>March</v>
      </c>
      <c r="H6398">
        <f t="shared" si="497"/>
        <v>1</v>
      </c>
      <c r="I6398" t="str">
        <f t="shared" si="498"/>
        <v>Sunday</v>
      </c>
      <c r="J6398" s="2">
        <f t="shared" si="499"/>
        <v>2820000</v>
      </c>
      <c r="K6398" s="2"/>
    </row>
    <row r="6399" spans="1:11" x14ac:dyDescent="0.3">
      <c r="A6399" s="1">
        <v>45361</v>
      </c>
      <c r="B6399" t="s">
        <v>15</v>
      </c>
      <c r="C6399" t="s">
        <v>16</v>
      </c>
      <c r="D6399">
        <v>149</v>
      </c>
      <c r="E6399" s="2">
        <v>5000</v>
      </c>
      <c r="F6399">
        <f t="shared" si="495"/>
        <v>2024</v>
      </c>
      <c r="G6399" t="str">
        <f t="shared" si="496"/>
        <v>March</v>
      </c>
      <c r="H6399">
        <f t="shared" si="497"/>
        <v>1</v>
      </c>
      <c r="I6399" t="str">
        <f t="shared" si="498"/>
        <v>Sunday</v>
      </c>
      <c r="J6399" s="2">
        <f t="shared" si="499"/>
        <v>745000</v>
      </c>
      <c r="K6399" s="2"/>
    </row>
    <row r="6400" spans="1:11" x14ac:dyDescent="0.3">
      <c r="A6400" s="1">
        <v>45361</v>
      </c>
      <c r="B6400" t="s">
        <v>17</v>
      </c>
      <c r="C6400" t="s">
        <v>18</v>
      </c>
      <c r="D6400">
        <v>103</v>
      </c>
      <c r="E6400" s="2">
        <v>25000</v>
      </c>
      <c r="F6400">
        <f t="shared" si="495"/>
        <v>2024</v>
      </c>
      <c r="G6400" t="str">
        <f t="shared" si="496"/>
        <v>March</v>
      </c>
      <c r="H6400">
        <f t="shared" si="497"/>
        <v>1</v>
      </c>
      <c r="I6400" t="str">
        <f t="shared" si="498"/>
        <v>Sunday</v>
      </c>
      <c r="J6400" s="2">
        <f t="shared" si="499"/>
        <v>2575000</v>
      </c>
      <c r="K6400" s="2"/>
    </row>
    <row r="6401" spans="1:11" x14ac:dyDescent="0.3">
      <c r="A6401" s="1">
        <v>45361</v>
      </c>
      <c r="B6401" t="s">
        <v>19</v>
      </c>
      <c r="C6401" t="s">
        <v>20</v>
      </c>
      <c r="D6401">
        <v>52</v>
      </c>
      <c r="E6401" s="2">
        <v>30000</v>
      </c>
      <c r="F6401">
        <f t="shared" si="495"/>
        <v>2024</v>
      </c>
      <c r="G6401" t="str">
        <f t="shared" si="496"/>
        <v>March</v>
      </c>
      <c r="H6401">
        <f t="shared" si="497"/>
        <v>1</v>
      </c>
      <c r="I6401" t="str">
        <f t="shared" si="498"/>
        <v>Sunday</v>
      </c>
      <c r="J6401" s="2">
        <f t="shared" si="499"/>
        <v>1560000</v>
      </c>
      <c r="K6401" s="2"/>
    </row>
    <row r="6402" spans="1:11" x14ac:dyDescent="0.3">
      <c r="A6402" s="1">
        <v>45362</v>
      </c>
      <c r="B6402" t="s">
        <v>5</v>
      </c>
      <c r="C6402" t="s">
        <v>6</v>
      </c>
      <c r="D6402">
        <v>114</v>
      </c>
      <c r="E6402" s="2">
        <v>50000</v>
      </c>
      <c r="F6402">
        <f t="shared" ref="F6402:F6465" si="500">YEAR(A6402)</f>
        <v>2024</v>
      </c>
      <c r="G6402" t="str">
        <f t="shared" ref="G6402:G6465" si="501">TEXT(A6402,"mmmm")</f>
        <v>March</v>
      </c>
      <c r="H6402">
        <f t="shared" ref="H6402:H6465" si="502">ROUNDUP(MONTH(A6402)/3,0)</f>
        <v>1</v>
      </c>
      <c r="I6402" t="str">
        <f t="shared" ref="I6402:I6465" si="503">TEXT(A6402,"dddd")</f>
        <v>Monday</v>
      </c>
      <c r="J6402" s="2">
        <f t="shared" ref="J6402:J6465" si="504">D6402*E6402</f>
        <v>5700000</v>
      </c>
      <c r="K6402" s="2"/>
    </row>
    <row r="6403" spans="1:11" x14ac:dyDescent="0.3">
      <c r="A6403" s="1">
        <v>45362</v>
      </c>
      <c r="B6403" t="s">
        <v>7</v>
      </c>
      <c r="C6403" t="s">
        <v>8</v>
      </c>
      <c r="D6403">
        <v>79</v>
      </c>
      <c r="E6403" s="2">
        <v>35000</v>
      </c>
      <c r="F6403">
        <f t="shared" si="500"/>
        <v>2024</v>
      </c>
      <c r="G6403" t="str">
        <f t="shared" si="501"/>
        <v>March</v>
      </c>
      <c r="H6403">
        <f t="shared" si="502"/>
        <v>1</v>
      </c>
      <c r="I6403" t="str">
        <f t="shared" si="503"/>
        <v>Monday</v>
      </c>
      <c r="J6403" s="2">
        <f t="shared" si="504"/>
        <v>2765000</v>
      </c>
      <c r="K6403" s="2"/>
    </row>
    <row r="6404" spans="1:11" x14ac:dyDescent="0.3">
      <c r="A6404" s="1">
        <v>45362</v>
      </c>
      <c r="B6404" t="s">
        <v>9</v>
      </c>
      <c r="C6404" t="s">
        <v>10</v>
      </c>
      <c r="D6404">
        <v>102</v>
      </c>
      <c r="E6404" s="2">
        <v>45000</v>
      </c>
      <c r="F6404">
        <f t="shared" si="500"/>
        <v>2024</v>
      </c>
      <c r="G6404" t="str">
        <f t="shared" si="501"/>
        <v>March</v>
      </c>
      <c r="H6404">
        <f t="shared" si="502"/>
        <v>1</v>
      </c>
      <c r="I6404" t="str">
        <f t="shared" si="503"/>
        <v>Monday</v>
      </c>
      <c r="J6404" s="2">
        <f t="shared" si="504"/>
        <v>4590000</v>
      </c>
      <c r="K6404" s="2"/>
    </row>
    <row r="6405" spans="1:11" x14ac:dyDescent="0.3">
      <c r="A6405" s="1">
        <v>45362</v>
      </c>
      <c r="B6405" t="s">
        <v>11</v>
      </c>
      <c r="C6405" t="s">
        <v>12</v>
      </c>
      <c r="D6405">
        <v>60</v>
      </c>
      <c r="E6405" s="2">
        <v>60000</v>
      </c>
      <c r="F6405">
        <f t="shared" si="500"/>
        <v>2024</v>
      </c>
      <c r="G6405" t="str">
        <f t="shared" si="501"/>
        <v>March</v>
      </c>
      <c r="H6405">
        <f t="shared" si="502"/>
        <v>1</v>
      </c>
      <c r="I6405" t="str">
        <f t="shared" si="503"/>
        <v>Monday</v>
      </c>
      <c r="J6405" s="2">
        <f t="shared" si="504"/>
        <v>3600000</v>
      </c>
      <c r="K6405" s="2"/>
    </row>
    <row r="6406" spans="1:11" x14ac:dyDescent="0.3">
      <c r="A6406" s="1">
        <v>45362</v>
      </c>
      <c r="B6406" t="s">
        <v>13</v>
      </c>
      <c r="C6406" t="s">
        <v>14</v>
      </c>
      <c r="D6406">
        <v>138</v>
      </c>
      <c r="E6406" s="2">
        <v>20000</v>
      </c>
      <c r="F6406">
        <f t="shared" si="500"/>
        <v>2024</v>
      </c>
      <c r="G6406" t="str">
        <f t="shared" si="501"/>
        <v>March</v>
      </c>
      <c r="H6406">
        <f t="shared" si="502"/>
        <v>1</v>
      </c>
      <c r="I6406" t="str">
        <f t="shared" si="503"/>
        <v>Monday</v>
      </c>
      <c r="J6406" s="2">
        <f t="shared" si="504"/>
        <v>2760000</v>
      </c>
      <c r="K6406" s="2"/>
    </row>
    <row r="6407" spans="1:11" x14ac:dyDescent="0.3">
      <c r="A6407" s="1">
        <v>45362</v>
      </c>
      <c r="B6407" t="s">
        <v>15</v>
      </c>
      <c r="C6407" t="s">
        <v>16</v>
      </c>
      <c r="D6407">
        <v>151</v>
      </c>
      <c r="E6407" s="2">
        <v>5000</v>
      </c>
      <c r="F6407">
        <f t="shared" si="500"/>
        <v>2024</v>
      </c>
      <c r="G6407" t="str">
        <f t="shared" si="501"/>
        <v>March</v>
      </c>
      <c r="H6407">
        <f t="shared" si="502"/>
        <v>1</v>
      </c>
      <c r="I6407" t="str">
        <f t="shared" si="503"/>
        <v>Monday</v>
      </c>
      <c r="J6407" s="2">
        <f t="shared" si="504"/>
        <v>755000</v>
      </c>
      <c r="K6407" s="2"/>
    </row>
    <row r="6408" spans="1:11" x14ac:dyDescent="0.3">
      <c r="A6408" s="1">
        <v>45362</v>
      </c>
      <c r="B6408" t="s">
        <v>17</v>
      </c>
      <c r="C6408" t="s">
        <v>18</v>
      </c>
      <c r="D6408">
        <v>93</v>
      </c>
      <c r="E6408" s="2">
        <v>25000</v>
      </c>
      <c r="F6408">
        <f t="shared" si="500"/>
        <v>2024</v>
      </c>
      <c r="G6408" t="str">
        <f t="shared" si="501"/>
        <v>March</v>
      </c>
      <c r="H6408">
        <f t="shared" si="502"/>
        <v>1</v>
      </c>
      <c r="I6408" t="str">
        <f t="shared" si="503"/>
        <v>Monday</v>
      </c>
      <c r="J6408" s="2">
        <f t="shared" si="504"/>
        <v>2325000</v>
      </c>
      <c r="K6408" s="2"/>
    </row>
    <row r="6409" spans="1:11" x14ac:dyDescent="0.3">
      <c r="A6409" s="1">
        <v>45362</v>
      </c>
      <c r="B6409" t="s">
        <v>19</v>
      </c>
      <c r="C6409" t="s">
        <v>20</v>
      </c>
      <c r="D6409">
        <v>48</v>
      </c>
      <c r="E6409" s="2">
        <v>30000</v>
      </c>
      <c r="F6409">
        <f t="shared" si="500"/>
        <v>2024</v>
      </c>
      <c r="G6409" t="str">
        <f t="shared" si="501"/>
        <v>March</v>
      </c>
      <c r="H6409">
        <f t="shared" si="502"/>
        <v>1</v>
      </c>
      <c r="I6409" t="str">
        <f t="shared" si="503"/>
        <v>Monday</v>
      </c>
      <c r="J6409" s="2">
        <f t="shared" si="504"/>
        <v>1440000</v>
      </c>
      <c r="K6409" s="2"/>
    </row>
    <row r="6410" spans="1:11" x14ac:dyDescent="0.3">
      <c r="A6410" s="1">
        <v>45363</v>
      </c>
      <c r="B6410" t="s">
        <v>5</v>
      </c>
      <c r="C6410" t="s">
        <v>6</v>
      </c>
      <c r="D6410">
        <v>118</v>
      </c>
      <c r="E6410" s="2">
        <v>50000</v>
      </c>
      <c r="F6410">
        <f t="shared" si="500"/>
        <v>2024</v>
      </c>
      <c r="G6410" t="str">
        <f t="shared" si="501"/>
        <v>March</v>
      </c>
      <c r="H6410">
        <f t="shared" si="502"/>
        <v>1</v>
      </c>
      <c r="I6410" t="str">
        <f t="shared" si="503"/>
        <v>Tuesday</v>
      </c>
      <c r="J6410" s="2">
        <f t="shared" si="504"/>
        <v>5900000</v>
      </c>
      <c r="K6410" s="2"/>
    </row>
    <row r="6411" spans="1:11" x14ac:dyDescent="0.3">
      <c r="A6411" s="1">
        <v>45363</v>
      </c>
      <c r="B6411" t="s">
        <v>7</v>
      </c>
      <c r="C6411" t="s">
        <v>8</v>
      </c>
      <c r="D6411">
        <v>66</v>
      </c>
      <c r="E6411" s="2">
        <v>35000</v>
      </c>
      <c r="F6411">
        <f t="shared" si="500"/>
        <v>2024</v>
      </c>
      <c r="G6411" t="str">
        <f t="shared" si="501"/>
        <v>March</v>
      </c>
      <c r="H6411">
        <f t="shared" si="502"/>
        <v>1</v>
      </c>
      <c r="I6411" t="str">
        <f t="shared" si="503"/>
        <v>Tuesday</v>
      </c>
      <c r="J6411" s="2">
        <f t="shared" si="504"/>
        <v>2310000</v>
      </c>
      <c r="K6411" s="2"/>
    </row>
    <row r="6412" spans="1:11" x14ac:dyDescent="0.3">
      <c r="A6412" s="1">
        <v>45363</v>
      </c>
      <c r="B6412" t="s">
        <v>9</v>
      </c>
      <c r="C6412" t="s">
        <v>10</v>
      </c>
      <c r="D6412">
        <v>98</v>
      </c>
      <c r="E6412" s="2">
        <v>45000</v>
      </c>
      <c r="F6412">
        <f t="shared" si="500"/>
        <v>2024</v>
      </c>
      <c r="G6412" t="str">
        <f t="shared" si="501"/>
        <v>March</v>
      </c>
      <c r="H6412">
        <f t="shared" si="502"/>
        <v>1</v>
      </c>
      <c r="I6412" t="str">
        <f t="shared" si="503"/>
        <v>Tuesday</v>
      </c>
      <c r="J6412" s="2">
        <f t="shared" si="504"/>
        <v>4410000</v>
      </c>
      <c r="K6412" s="2"/>
    </row>
    <row r="6413" spans="1:11" x14ac:dyDescent="0.3">
      <c r="A6413" s="1">
        <v>45363</v>
      </c>
      <c r="B6413" t="s">
        <v>11</v>
      </c>
      <c r="C6413" t="s">
        <v>12</v>
      </c>
      <c r="D6413">
        <v>60</v>
      </c>
      <c r="E6413" s="2">
        <v>60000</v>
      </c>
      <c r="F6413">
        <f t="shared" si="500"/>
        <v>2024</v>
      </c>
      <c r="G6413" t="str">
        <f t="shared" si="501"/>
        <v>March</v>
      </c>
      <c r="H6413">
        <f t="shared" si="502"/>
        <v>1</v>
      </c>
      <c r="I6413" t="str">
        <f t="shared" si="503"/>
        <v>Tuesday</v>
      </c>
      <c r="J6413" s="2">
        <f t="shared" si="504"/>
        <v>3600000</v>
      </c>
      <c r="K6413" s="2"/>
    </row>
    <row r="6414" spans="1:11" x14ac:dyDescent="0.3">
      <c r="A6414" s="1">
        <v>45363</v>
      </c>
      <c r="B6414" t="s">
        <v>13</v>
      </c>
      <c r="C6414" t="s">
        <v>14</v>
      </c>
      <c r="D6414">
        <v>142</v>
      </c>
      <c r="E6414" s="2">
        <v>20000</v>
      </c>
      <c r="F6414">
        <f t="shared" si="500"/>
        <v>2024</v>
      </c>
      <c r="G6414" t="str">
        <f t="shared" si="501"/>
        <v>March</v>
      </c>
      <c r="H6414">
        <f t="shared" si="502"/>
        <v>1</v>
      </c>
      <c r="I6414" t="str">
        <f t="shared" si="503"/>
        <v>Tuesday</v>
      </c>
      <c r="J6414" s="2">
        <f t="shared" si="504"/>
        <v>2840000</v>
      </c>
      <c r="K6414" s="2"/>
    </row>
    <row r="6415" spans="1:11" x14ac:dyDescent="0.3">
      <c r="A6415" s="1">
        <v>45363</v>
      </c>
      <c r="B6415" t="s">
        <v>15</v>
      </c>
      <c r="C6415" t="s">
        <v>16</v>
      </c>
      <c r="D6415">
        <v>166</v>
      </c>
      <c r="E6415" s="2">
        <v>5000</v>
      </c>
      <c r="F6415">
        <f t="shared" si="500"/>
        <v>2024</v>
      </c>
      <c r="G6415" t="str">
        <f t="shared" si="501"/>
        <v>March</v>
      </c>
      <c r="H6415">
        <f t="shared" si="502"/>
        <v>1</v>
      </c>
      <c r="I6415" t="str">
        <f t="shared" si="503"/>
        <v>Tuesday</v>
      </c>
      <c r="J6415" s="2">
        <f t="shared" si="504"/>
        <v>830000</v>
      </c>
      <c r="K6415" s="2"/>
    </row>
    <row r="6416" spans="1:11" x14ac:dyDescent="0.3">
      <c r="A6416" s="1">
        <v>45363</v>
      </c>
      <c r="B6416" t="s">
        <v>17</v>
      </c>
      <c r="C6416" t="s">
        <v>18</v>
      </c>
      <c r="D6416">
        <v>99</v>
      </c>
      <c r="E6416" s="2">
        <v>25000</v>
      </c>
      <c r="F6416">
        <f t="shared" si="500"/>
        <v>2024</v>
      </c>
      <c r="G6416" t="str">
        <f t="shared" si="501"/>
        <v>March</v>
      </c>
      <c r="H6416">
        <f t="shared" si="502"/>
        <v>1</v>
      </c>
      <c r="I6416" t="str">
        <f t="shared" si="503"/>
        <v>Tuesday</v>
      </c>
      <c r="J6416" s="2">
        <f t="shared" si="504"/>
        <v>2475000</v>
      </c>
      <c r="K6416" s="2"/>
    </row>
    <row r="6417" spans="1:11" x14ac:dyDescent="0.3">
      <c r="A6417" s="1">
        <v>45363</v>
      </c>
      <c r="B6417" t="s">
        <v>19</v>
      </c>
      <c r="C6417" t="s">
        <v>20</v>
      </c>
      <c r="D6417">
        <v>55</v>
      </c>
      <c r="E6417" s="2">
        <v>30000</v>
      </c>
      <c r="F6417">
        <f t="shared" si="500"/>
        <v>2024</v>
      </c>
      <c r="G6417" t="str">
        <f t="shared" si="501"/>
        <v>March</v>
      </c>
      <c r="H6417">
        <f t="shared" si="502"/>
        <v>1</v>
      </c>
      <c r="I6417" t="str">
        <f t="shared" si="503"/>
        <v>Tuesday</v>
      </c>
      <c r="J6417" s="2">
        <f t="shared" si="504"/>
        <v>1650000</v>
      </c>
      <c r="K6417" s="2"/>
    </row>
    <row r="6418" spans="1:11" x14ac:dyDescent="0.3">
      <c r="A6418" s="1">
        <v>45364</v>
      </c>
      <c r="B6418" t="s">
        <v>5</v>
      </c>
      <c r="C6418" t="s">
        <v>6</v>
      </c>
      <c r="D6418">
        <v>122</v>
      </c>
      <c r="E6418" s="2">
        <v>50000</v>
      </c>
      <c r="F6418">
        <f t="shared" si="500"/>
        <v>2024</v>
      </c>
      <c r="G6418" t="str">
        <f t="shared" si="501"/>
        <v>March</v>
      </c>
      <c r="H6418">
        <f t="shared" si="502"/>
        <v>1</v>
      </c>
      <c r="I6418" t="str">
        <f t="shared" si="503"/>
        <v>Wednesday</v>
      </c>
      <c r="J6418" s="2">
        <f t="shared" si="504"/>
        <v>6100000</v>
      </c>
      <c r="K6418" s="2"/>
    </row>
    <row r="6419" spans="1:11" x14ac:dyDescent="0.3">
      <c r="A6419" s="1">
        <v>45364</v>
      </c>
      <c r="B6419" t="s">
        <v>7</v>
      </c>
      <c r="C6419" t="s">
        <v>8</v>
      </c>
      <c r="D6419">
        <v>81</v>
      </c>
      <c r="E6419" s="2">
        <v>35000</v>
      </c>
      <c r="F6419">
        <f t="shared" si="500"/>
        <v>2024</v>
      </c>
      <c r="G6419" t="str">
        <f t="shared" si="501"/>
        <v>March</v>
      </c>
      <c r="H6419">
        <f t="shared" si="502"/>
        <v>1</v>
      </c>
      <c r="I6419" t="str">
        <f t="shared" si="503"/>
        <v>Wednesday</v>
      </c>
      <c r="J6419" s="2">
        <f t="shared" si="504"/>
        <v>2835000</v>
      </c>
      <c r="K6419" s="2"/>
    </row>
    <row r="6420" spans="1:11" x14ac:dyDescent="0.3">
      <c r="A6420" s="1">
        <v>45364</v>
      </c>
      <c r="B6420" t="s">
        <v>9</v>
      </c>
      <c r="C6420" t="s">
        <v>10</v>
      </c>
      <c r="D6420">
        <v>103</v>
      </c>
      <c r="E6420" s="2">
        <v>45000</v>
      </c>
      <c r="F6420">
        <f t="shared" si="500"/>
        <v>2024</v>
      </c>
      <c r="G6420" t="str">
        <f t="shared" si="501"/>
        <v>March</v>
      </c>
      <c r="H6420">
        <f t="shared" si="502"/>
        <v>1</v>
      </c>
      <c r="I6420" t="str">
        <f t="shared" si="503"/>
        <v>Wednesday</v>
      </c>
      <c r="J6420" s="2">
        <f t="shared" si="504"/>
        <v>4635000</v>
      </c>
      <c r="K6420" s="2"/>
    </row>
    <row r="6421" spans="1:11" x14ac:dyDescent="0.3">
      <c r="A6421" s="1">
        <v>45364</v>
      </c>
      <c r="B6421" t="s">
        <v>11</v>
      </c>
      <c r="C6421" t="s">
        <v>12</v>
      </c>
      <c r="D6421">
        <v>63</v>
      </c>
      <c r="E6421" s="2">
        <v>60000</v>
      </c>
      <c r="F6421">
        <f t="shared" si="500"/>
        <v>2024</v>
      </c>
      <c r="G6421" t="str">
        <f t="shared" si="501"/>
        <v>March</v>
      </c>
      <c r="H6421">
        <f t="shared" si="502"/>
        <v>1</v>
      </c>
      <c r="I6421" t="str">
        <f t="shared" si="503"/>
        <v>Wednesday</v>
      </c>
      <c r="J6421" s="2">
        <f t="shared" si="504"/>
        <v>3780000</v>
      </c>
      <c r="K6421" s="2"/>
    </row>
    <row r="6422" spans="1:11" x14ac:dyDescent="0.3">
      <c r="A6422" s="1">
        <v>45364</v>
      </c>
      <c r="B6422" t="s">
        <v>13</v>
      </c>
      <c r="C6422" t="s">
        <v>14</v>
      </c>
      <c r="D6422">
        <v>133</v>
      </c>
      <c r="E6422" s="2">
        <v>20000</v>
      </c>
      <c r="F6422">
        <f t="shared" si="500"/>
        <v>2024</v>
      </c>
      <c r="G6422" t="str">
        <f t="shared" si="501"/>
        <v>March</v>
      </c>
      <c r="H6422">
        <f t="shared" si="502"/>
        <v>1</v>
      </c>
      <c r="I6422" t="str">
        <f t="shared" si="503"/>
        <v>Wednesday</v>
      </c>
      <c r="J6422" s="2">
        <f t="shared" si="504"/>
        <v>2660000</v>
      </c>
      <c r="K6422" s="2"/>
    </row>
    <row r="6423" spans="1:11" x14ac:dyDescent="0.3">
      <c r="A6423" s="1">
        <v>45364</v>
      </c>
      <c r="B6423" t="s">
        <v>15</v>
      </c>
      <c r="C6423" t="s">
        <v>16</v>
      </c>
      <c r="D6423">
        <v>178</v>
      </c>
      <c r="E6423" s="2">
        <v>5000</v>
      </c>
      <c r="F6423">
        <f t="shared" si="500"/>
        <v>2024</v>
      </c>
      <c r="G6423" t="str">
        <f t="shared" si="501"/>
        <v>March</v>
      </c>
      <c r="H6423">
        <f t="shared" si="502"/>
        <v>1</v>
      </c>
      <c r="I6423" t="str">
        <f t="shared" si="503"/>
        <v>Wednesday</v>
      </c>
      <c r="J6423" s="2">
        <f t="shared" si="504"/>
        <v>890000</v>
      </c>
      <c r="K6423" s="2"/>
    </row>
    <row r="6424" spans="1:11" x14ac:dyDescent="0.3">
      <c r="A6424" s="1">
        <v>45364</v>
      </c>
      <c r="B6424" t="s">
        <v>17</v>
      </c>
      <c r="C6424" t="s">
        <v>18</v>
      </c>
      <c r="D6424">
        <v>95</v>
      </c>
      <c r="E6424" s="2">
        <v>25000</v>
      </c>
      <c r="F6424">
        <f t="shared" si="500"/>
        <v>2024</v>
      </c>
      <c r="G6424" t="str">
        <f t="shared" si="501"/>
        <v>March</v>
      </c>
      <c r="H6424">
        <f t="shared" si="502"/>
        <v>1</v>
      </c>
      <c r="I6424" t="str">
        <f t="shared" si="503"/>
        <v>Wednesday</v>
      </c>
      <c r="J6424" s="2">
        <f t="shared" si="504"/>
        <v>2375000</v>
      </c>
      <c r="K6424" s="2"/>
    </row>
    <row r="6425" spans="1:11" x14ac:dyDescent="0.3">
      <c r="A6425" s="1">
        <v>45364</v>
      </c>
      <c r="B6425" t="s">
        <v>19</v>
      </c>
      <c r="C6425" t="s">
        <v>20</v>
      </c>
      <c r="D6425">
        <v>48</v>
      </c>
      <c r="E6425" s="2">
        <v>30000</v>
      </c>
      <c r="F6425">
        <f t="shared" si="500"/>
        <v>2024</v>
      </c>
      <c r="G6425" t="str">
        <f t="shared" si="501"/>
        <v>March</v>
      </c>
      <c r="H6425">
        <f t="shared" si="502"/>
        <v>1</v>
      </c>
      <c r="I6425" t="str">
        <f t="shared" si="503"/>
        <v>Wednesday</v>
      </c>
      <c r="J6425" s="2">
        <f t="shared" si="504"/>
        <v>1440000</v>
      </c>
      <c r="K6425" s="2"/>
    </row>
    <row r="6426" spans="1:11" x14ac:dyDescent="0.3">
      <c r="A6426" s="1">
        <v>45365</v>
      </c>
      <c r="B6426" t="s">
        <v>5</v>
      </c>
      <c r="C6426" t="s">
        <v>6</v>
      </c>
      <c r="D6426">
        <v>119</v>
      </c>
      <c r="E6426" s="2">
        <v>50000</v>
      </c>
      <c r="F6426">
        <f t="shared" si="500"/>
        <v>2024</v>
      </c>
      <c r="G6426" t="str">
        <f t="shared" si="501"/>
        <v>March</v>
      </c>
      <c r="H6426">
        <f t="shared" si="502"/>
        <v>1</v>
      </c>
      <c r="I6426" t="str">
        <f t="shared" si="503"/>
        <v>Thursday</v>
      </c>
      <c r="J6426" s="2">
        <f t="shared" si="504"/>
        <v>5950000</v>
      </c>
      <c r="K6426" s="2"/>
    </row>
    <row r="6427" spans="1:11" x14ac:dyDescent="0.3">
      <c r="A6427" s="1">
        <v>45365</v>
      </c>
      <c r="B6427" t="s">
        <v>7</v>
      </c>
      <c r="C6427" t="s">
        <v>8</v>
      </c>
      <c r="D6427">
        <v>81</v>
      </c>
      <c r="E6427" s="2">
        <v>35000</v>
      </c>
      <c r="F6427">
        <f t="shared" si="500"/>
        <v>2024</v>
      </c>
      <c r="G6427" t="str">
        <f t="shared" si="501"/>
        <v>March</v>
      </c>
      <c r="H6427">
        <f t="shared" si="502"/>
        <v>1</v>
      </c>
      <c r="I6427" t="str">
        <f t="shared" si="503"/>
        <v>Thursday</v>
      </c>
      <c r="J6427" s="2">
        <f t="shared" si="504"/>
        <v>2835000</v>
      </c>
      <c r="K6427" s="2"/>
    </row>
    <row r="6428" spans="1:11" x14ac:dyDescent="0.3">
      <c r="A6428" s="1">
        <v>45365</v>
      </c>
      <c r="B6428" t="s">
        <v>9</v>
      </c>
      <c r="C6428" t="s">
        <v>10</v>
      </c>
      <c r="D6428">
        <v>106</v>
      </c>
      <c r="E6428" s="2">
        <v>45000</v>
      </c>
      <c r="F6428">
        <f t="shared" si="500"/>
        <v>2024</v>
      </c>
      <c r="G6428" t="str">
        <f t="shared" si="501"/>
        <v>March</v>
      </c>
      <c r="H6428">
        <f t="shared" si="502"/>
        <v>1</v>
      </c>
      <c r="I6428" t="str">
        <f t="shared" si="503"/>
        <v>Thursday</v>
      </c>
      <c r="J6428" s="2">
        <f t="shared" si="504"/>
        <v>4770000</v>
      </c>
      <c r="K6428" s="2"/>
    </row>
    <row r="6429" spans="1:11" x14ac:dyDescent="0.3">
      <c r="A6429" s="1">
        <v>45365</v>
      </c>
      <c r="B6429" t="s">
        <v>11</v>
      </c>
      <c r="C6429" t="s">
        <v>12</v>
      </c>
      <c r="D6429">
        <v>58</v>
      </c>
      <c r="E6429" s="2">
        <v>60000</v>
      </c>
      <c r="F6429">
        <f t="shared" si="500"/>
        <v>2024</v>
      </c>
      <c r="G6429" t="str">
        <f t="shared" si="501"/>
        <v>March</v>
      </c>
      <c r="H6429">
        <f t="shared" si="502"/>
        <v>1</v>
      </c>
      <c r="I6429" t="str">
        <f t="shared" si="503"/>
        <v>Thursday</v>
      </c>
      <c r="J6429" s="2">
        <f t="shared" si="504"/>
        <v>3480000</v>
      </c>
      <c r="K6429" s="2"/>
    </row>
    <row r="6430" spans="1:11" x14ac:dyDescent="0.3">
      <c r="A6430" s="1">
        <v>45365</v>
      </c>
      <c r="B6430" t="s">
        <v>13</v>
      </c>
      <c r="C6430" t="s">
        <v>14</v>
      </c>
      <c r="D6430">
        <v>143</v>
      </c>
      <c r="E6430" s="2">
        <v>20000</v>
      </c>
      <c r="F6430">
        <f t="shared" si="500"/>
        <v>2024</v>
      </c>
      <c r="G6430" t="str">
        <f t="shared" si="501"/>
        <v>March</v>
      </c>
      <c r="H6430">
        <f t="shared" si="502"/>
        <v>1</v>
      </c>
      <c r="I6430" t="str">
        <f t="shared" si="503"/>
        <v>Thursday</v>
      </c>
      <c r="J6430" s="2">
        <f t="shared" si="504"/>
        <v>2860000</v>
      </c>
      <c r="K6430" s="2"/>
    </row>
    <row r="6431" spans="1:11" x14ac:dyDescent="0.3">
      <c r="A6431" s="1">
        <v>45365</v>
      </c>
      <c r="B6431" t="s">
        <v>15</v>
      </c>
      <c r="C6431" t="s">
        <v>16</v>
      </c>
      <c r="D6431">
        <v>143</v>
      </c>
      <c r="E6431" s="2">
        <v>5000</v>
      </c>
      <c r="F6431">
        <f t="shared" si="500"/>
        <v>2024</v>
      </c>
      <c r="G6431" t="str">
        <f t="shared" si="501"/>
        <v>March</v>
      </c>
      <c r="H6431">
        <f t="shared" si="502"/>
        <v>1</v>
      </c>
      <c r="I6431" t="str">
        <f t="shared" si="503"/>
        <v>Thursday</v>
      </c>
      <c r="J6431" s="2">
        <f t="shared" si="504"/>
        <v>715000</v>
      </c>
      <c r="K6431" s="2"/>
    </row>
    <row r="6432" spans="1:11" x14ac:dyDescent="0.3">
      <c r="A6432" s="1">
        <v>45365</v>
      </c>
      <c r="B6432" t="s">
        <v>17</v>
      </c>
      <c r="C6432" t="s">
        <v>18</v>
      </c>
      <c r="D6432">
        <v>100</v>
      </c>
      <c r="E6432" s="2">
        <v>25000</v>
      </c>
      <c r="F6432">
        <f t="shared" si="500"/>
        <v>2024</v>
      </c>
      <c r="G6432" t="str">
        <f t="shared" si="501"/>
        <v>March</v>
      </c>
      <c r="H6432">
        <f t="shared" si="502"/>
        <v>1</v>
      </c>
      <c r="I6432" t="str">
        <f t="shared" si="503"/>
        <v>Thursday</v>
      </c>
      <c r="J6432" s="2">
        <f t="shared" si="504"/>
        <v>2500000</v>
      </c>
      <c r="K6432" s="2"/>
    </row>
    <row r="6433" spans="1:11" x14ac:dyDescent="0.3">
      <c r="A6433" s="1">
        <v>45365</v>
      </c>
      <c r="B6433" t="s">
        <v>19</v>
      </c>
      <c r="C6433" t="s">
        <v>20</v>
      </c>
      <c r="D6433">
        <v>46</v>
      </c>
      <c r="E6433" s="2">
        <v>30000</v>
      </c>
      <c r="F6433">
        <f t="shared" si="500"/>
        <v>2024</v>
      </c>
      <c r="G6433" t="str">
        <f t="shared" si="501"/>
        <v>March</v>
      </c>
      <c r="H6433">
        <f t="shared" si="502"/>
        <v>1</v>
      </c>
      <c r="I6433" t="str">
        <f t="shared" si="503"/>
        <v>Thursday</v>
      </c>
      <c r="J6433" s="2">
        <f t="shared" si="504"/>
        <v>1380000</v>
      </c>
      <c r="K6433" s="2"/>
    </row>
    <row r="6434" spans="1:11" x14ac:dyDescent="0.3">
      <c r="A6434" s="1">
        <v>45366</v>
      </c>
      <c r="B6434" t="s">
        <v>5</v>
      </c>
      <c r="C6434" t="s">
        <v>6</v>
      </c>
      <c r="D6434">
        <v>118</v>
      </c>
      <c r="E6434" s="2">
        <v>50000</v>
      </c>
      <c r="F6434">
        <f t="shared" si="500"/>
        <v>2024</v>
      </c>
      <c r="G6434" t="str">
        <f t="shared" si="501"/>
        <v>March</v>
      </c>
      <c r="H6434">
        <f t="shared" si="502"/>
        <v>1</v>
      </c>
      <c r="I6434" t="str">
        <f t="shared" si="503"/>
        <v>Friday</v>
      </c>
      <c r="J6434" s="2">
        <f t="shared" si="504"/>
        <v>5900000</v>
      </c>
      <c r="K6434" s="2"/>
    </row>
    <row r="6435" spans="1:11" x14ac:dyDescent="0.3">
      <c r="A6435" s="1">
        <v>45366</v>
      </c>
      <c r="B6435" t="s">
        <v>7</v>
      </c>
      <c r="C6435" t="s">
        <v>8</v>
      </c>
      <c r="D6435">
        <v>79</v>
      </c>
      <c r="E6435" s="2">
        <v>35000</v>
      </c>
      <c r="F6435">
        <f t="shared" si="500"/>
        <v>2024</v>
      </c>
      <c r="G6435" t="str">
        <f t="shared" si="501"/>
        <v>March</v>
      </c>
      <c r="H6435">
        <f t="shared" si="502"/>
        <v>1</v>
      </c>
      <c r="I6435" t="str">
        <f t="shared" si="503"/>
        <v>Friday</v>
      </c>
      <c r="J6435" s="2">
        <f t="shared" si="504"/>
        <v>2765000</v>
      </c>
      <c r="K6435" s="2"/>
    </row>
    <row r="6436" spans="1:11" x14ac:dyDescent="0.3">
      <c r="A6436" s="1">
        <v>45366</v>
      </c>
      <c r="B6436" t="s">
        <v>9</v>
      </c>
      <c r="C6436" t="s">
        <v>10</v>
      </c>
      <c r="D6436">
        <v>107</v>
      </c>
      <c r="E6436" s="2">
        <v>45000</v>
      </c>
      <c r="F6436">
        <f t="shared" si="500"/>
        <v>2024</v>
      </c>
      <c r="G6436" t="str">
        <f t="shared" si="501"/>
        <v>March</v>
      </c>
      <c r="H6436">
        <f t="shared" si="502"/>
        <v>1</v>
      </c>
      <c r="I6436" t="str">
        <f t="shared" si="503"/>
        <v>Friday</v>
      </c>
      <c r="J6436" s="2">
        <f t="shared" si="504"/>
        <v>4815000</v>
      </c>
      <c r="K6436" s="2"/>
    </row>
    <row r="6437" spans="1:11" x14ac:dyDescent="0.3">
      <c r="A6437" s="1">
        <v>45366</v>
      </c>
      <c r="B6437" t="s">
        <v>11</v>
      </c>
      <c r="C6437" t="s">
        <v>12</v>
      </c>
      <c r="D6437">
        <v>65</v>
      </c>
      <c r="E6437" s="2">
        <v>60000</v>
      </c>
      <c r="F6437">
        <f t="shared" si="500"/>
        <v>2024</v>
      </c>
      <c r="G6437" t="str">
        <f t="shared" si="501"/>
        <v>March</v>
      </c>
      <c r="H6437">
        <f t="shared" si="502"/>
        <v>1</v>
      </c>
      <c r="I6437" t="str">
        <f t="shared" si="503"/>
        <v>Friday</v>
      </c>
      <c r="J6437" s="2">
        <f t="shared" si="504"/>
        <v>3900000</v>
      </c>
      <c r="K6437" s="2"/>
    </row>
    <row r="6438" spans="1:11" x14ac:dyDescent="0.3">
      <c r="A6438" s="1">
        <v>45366</v>
      </c>
      <c r="B6438" t="s">
        <v>13</v>
      </c>
      <c r="C6438" t="s">
        <v>14</v>
      </c>
      <c r="D6438">
        <v>137</v>
      </c>
      <c r="E6438" s="2">
        <v>20000</v>
      </c>
      <c r="F6438">
        <f t="shared" si="500"/>
        <v>2024</v>
      </c>
      <c r="G6438" t="str">
        <f t="shared" si="501"/>
        <v>March</v>
      </c>
      <c r="H6438">
        <f t="shared" si="502"/>
        <v>1</v>
      </c>
      <c r="I6438" t="str">
        <f t="shared" si="503"/>
        <v>Friday</v>
      </c>
      <c r="J6438" s="2">
        <f t="shared" si="504"/>
        <v>2740000</v>
      </c>
      <c r="K6438" s="2"/>
    </row>
    <row r="6439" spans="1:11" x14ac:dyDescent="0.3">
      <c r="A6439" s="1">
        <v>45366</v>
      </c>
      <c r="B6439" t="s">
        <v>15</v>
      </c>
      <c r="C6439" t="s">
        <v>16</v>
      </c>
      <c r="D6439">
        <v>148</v>
      </c>
      <c r="E6439" s="2">
        <v>5000</v>
      </c>
      <c r="F6439">
        <f t="shared" si="500"/>
        <v>2024</v>
      </c>
      <c r="G6439" t="str">
        <f t="shared" si="501"/>
        <v>March</v>
      </c>
      <c r="H6439">
        <f t="shared" si="502"/>
        <v>1</v>
      </c>
      <c r="I6439" t="str">
        <f t="shared" si="503"/>
        <v>Friday</v>
      </c>
      <c r="J6439" s="2">
        <f t="shared" si="504"/>
        <v>740000</v>
      </c>
      <c r="K6439" s="2"/>
    </row>
    <row r="6440" spans="1:11" x14ac:dyDescent="0.3">
      <c r="A6440" s="1">
        <v>45366</v>
      </c>
      <c r="B6440" t="s">
        <v>17</v>
      </c>
      <c r="C6440" t="s">
        <v>18</v>
      </c>
      <c r="D6440">
        <v>94</v>
      </c>
      <c r="E6440" s="2">
        <v>25000</v>
      </c>
      <c r="F6440">
        <f t="shared" si="500"/>
        <v>2024</v>
      </c>
      <c r="G6440" t="str">
        <f t="shared" si="501"/>
        <v>March</v>
      </c>
      <c r="H6440">
        <f t="shared" si="502"/>
        <v>1</v>
      </c>
      <c r="I6440" t="str">
        <f t="shared" si="503"/>
        <v>Friday</v>
      </c>
      <c r="J6440" s="2">
        <f t="shared" si="504"/>
        <v>2350000</v>
      </c>
      <c r="K6440" s="2"/>
    </row>
    <row r="6441" spans="1:11" x14ac:dyDescent="0.3">
      <c r="A6441" s="1">
        <v>45366</v>
      </c>
      <c r="B6441" t="s">
        <v>19</v>
      </c>
      <c r="C6441" t="s">
        <v>20</v>
      </c>
      <c r="D6441">
        <v>54</v>
      </c>
      <c r="E6441" s="2">
        <v>30000</v>
      </c>
      <c r="F6441">
        <f t="shared" si="500"/>
        <v>2024</v>
      </c>
      <c r="G6441" t="str">
        <f t="shared" si="501"/>
        <v>March</v>
      </c>
      <c r="H6441">
        <f t="shared" si="502"/>
        <v>1</v>
      </c>
      <c r="I6441" t="str">
        <f t="shared" si="503"/>
        <v>Friday</v>
      </c>
      <c r="J6441" s="2">
        <f t="shared" si="504"/>
        <v>1620000</v>
      </c>
      <c r="K6441" s="2"/>
    </row>
    <row r="6442" spans="1:11" x14ac:dyDescent="0.3">
      <c r="A6442" s="1">
        <v>45367</v>
      </c>
      <c r="B6442" t="s">
        <v>5</v>
      </c>
      <c r="C6442" t="s">
        <v>6</v>
      </c>
      <c r="D6442">
        <v>108</v>
      </c>
      <c r="E6442" s="2">
        <v>50000</v>
      </c>
      <c r="F6442">
        <f t="shared" si="500"/>
        <v>2024</v>
      </c>
      <c r="G6442" t="str">
        <f t="shared" si="501"/>
        <v>March</v>
      </c>
      <c r="H6442">
        <f t="shared" si="502"/>
        <v>1</v>
      </c>
      <c r="I6442" t="str">
        <f t="shared" si="503"/>
        <v>Saturday</v>
      </c>
      <c r="J6442" s="2">
        <f t="shared" si="504"/>
        <v>5400000</v>
      </c>
      <c r="K6442" s="2"/>
    </row>
    <row r="6443" spans="1:11" x14ac:dyDescent="0.3">
      <c r="A6443" s="1">
        <v>45367</v>
      </c>
      <c r="B6443" t="s">
        <v>7</v>
      </c>
      <c r="C6443" t="s">
        <v>8</v>
      </c>
      <c r="D6443">
        <v>88</v>
      </c>
      <c r="E6443" s="2">
        <v>35000</v>
      </c>
      <c r="F6443">
        <f t="shared" si="500"/>
        <v>2024</v>
      </c>
      <c r="G6443" t="str">
        <f t="shared" si="501"/>
        <v>March</v>
      </c>
      <c r="H6443">
        <f t="shared" si="502"/>
        <v>1</v>
      </c>
      <c r="I6443" t="str">
        <f t="shared" si="503"/>
        <v>Saturday</v>
      </c>
      <c r="J6443" s="2">
        <f t="shared" si="504"/>
        <v>3080000</v>
      </c>
      <c r="K6443" s="2"/>
    </row>
    <row r="6444" spans="1:11" x14ac:dyDescent="0.3">
      <c r="A6444" s="1">
        <v>45367</v>
      </c>
      <c r="B6444" t="s">
        <v>9</v>
      </c>
      <c r="C6444" t="s">
        <v>10</v>
      </c>
      <c r="D6444">
        <v>103</v>
      </c>
      <c r="E6444" s="2">
        <v>45000</v>
      </c>
      <c r="F6444">
        <f t="shared" si="500"/>
        <v>2024</v>
      </c>
      <c r="G6444" t="str">
        <f t="shared" si="501"/>
        <v>March</v>
      </c>
      <c r="H6444">
        <f t="shared" si="502"/>
        <v>1</v>
      </c>
      <c r="I6444" t="str">
        <f t="shared" si="503"/>
        <v>Saturday</v>
      </c>
      <c r="J6444" s="2">
        <f t="shared" si="504"/>
        <v>4635000</v>
      </c>
      <c r="K6444" s="2"/>
    </row>
    <row r="6445" spans="1:11" x14ac:dyDescent="0.3">
      <c r="A6445" s="1">
        <v>45367</v>
      </c>
      <c r="B6445" t="s">
        <v>11</v>
      </c>
      <c r="C6445" t="s">
        <v>12</v>
      </c>
      <c r="D6445">
        <v>61</v>
      </c>
      <c r="E6445" s="2">
        <v>60000</v>
      </c>
      <c r="F6445">
        <f t="shared" si="500"/>
        <v>2024</v>
      </c>
      <c r="G6445" t="str">
        <f t="shared" si="501"/>
        <v>March</v>
      </c>
      <c r="H6445">
        <f t="shared" si="502"/>
        <v>1</v>
      </c>
      <c r="I6445" t="str">
        <f t="shared" si="503"/>
        <v>Saturday</v>
      </c>
      <c r="J6445" s="2">
        <f t="shared" si="504"/>
        <v>3660000</v>
      </c>
      <c r="K6445" s="2"/>
    </row>
    <row r="6446" spans="1:11" x14ac:dyDescent="0.3">
      <c r="A6446" s="1">
        <v>45367</v>
      </c>
      <c r="B6446" t="s">
        <v>13</v>
      </c>
      <c r="C6446" t="s">
        <v>14</v>
      </c>
      <c r="D6446">
        <v>133</v>
      </c>
      <c r="E6446" s="2">
        <v>20000</v>
      </c>
      <c r="F6446">
        <f t="shared" si="500"/>
        <v>2024</v>
      </c>
      <c r="G6446" t="str">
        <f t="shared" si="501"/>
        <v>March</v>
      </c>
      <c r="H6446">
        <f t="shared" si="502"/>
        <v>1</v>
      </c>
      <c r="I6446" t="str">
        <f t="shared" si="503"/>
        <v>Saturday</v>
      </c>
      <c r="J6446" s="2">
        <f t="shared" si="504"/>
        <v>2660000</v>
      </c>
      <c r="K6446" s="2"/>
    </row>
    <row r="6447" spans="1:11" x14ac:dyDescent="0.3">
      <c r="A6447" s="1">
        <v>45367</v>
      </c>
      <c r="B6447" t="s">
        <v>15</v>
      </c>
      <c r="C6447" t="s">
        <v>16</v>
      </c>
      <c r="D6447">
        <v>155</v>
      </c>
      <c r="E6447" s="2">
        <v>5000</v>
      </c>
      <c r="F6447">
        <f t="shared" si="500"/>
        <v>2024</v>
      </c>
      <c r="G6447" t="str">
        <f t="shared" si="501"/>
        <v>March</v>
      </c>
      <c r="H6447">
        <f t="shared" si="502"/>
        <v>1</v>
      </c>
      <c r="I6447" t="str">
        <f t="shared" si="503"/>
        <v>Saturday</v>
      </c>
      <c r="J6447" s="2">
        <f t="shared" si="504"/>
        <v>775000</v>
      </c>
      <c r="K6447" s="2"/>
    </row>
    <row r="6448" spans="1:11" x14ac:dyDescent="0.3">
      <c r="A6448" s="1">
        <v>45367</v>
      </c>
      <c r="B6448" t="s">
        <v>17</v>
      </c>
      <c r="C6448" t="s">
        <v>18</v>
      </c>
      <c r="D6448">
        <v>94</v>
      </c>
      <c r="E6448" s="2">
        <v>25000</v>
      </c>
      <c r="F6448">
        <f t="shared" si="500"/>
        <v>2024</v>
      </c>
      <c r="G6448" t="str">
        <f t="shared" si="501"/>
        <v>March</v>
      </c>
      <c r="H6448">
        <f t="shared" si="502"/>
        <v>1</v>
      </c>
      <c r="I6448" t="str">
        <f t="shared" si="503"/>
        <v>Saturday</v>
      </c>
      <c r="J6448" s="2">
        <f t="shared" si="504"/>
        <v>2350000</v>
      </c>
      <c r="K6448" s="2"/>
    </row>
    <row r="6449" spans="1:11" x14ac:dyDescent="0.3">
      <c r="A6449" s="1">
        <v>45367</v>
      </c>
      <c r="B6449" t="s">
        <v>19</v>
      </c>
      <c r="C6449" t="s">
        <v>20</v>
      </c>
      <c r="D6449">
        <v>57</v>
      </c>
      <c r="E6449" s="2">
        <v>30000</v>
      </c>
      <c r="F6449">
        <f t="shared" si="500"/>
        <v>2024</v>
      </c>
      <c r="G6449" t="str">
        <f t="shared" si="501"/>
        <v>March</v>
      </c>
      <c r="H6449">
        <f t="shared" si="502"/>
        <v>1</v>
      </c>
      <c r="I6449" t="str">
        <f t="shared" si="503"/>
        <v>Saturday</v>
      </c>
      <c r="J6449" s="2">
        <f t="shared" si="504"/>
        <v>1710000</v>
      </c>
      <c r="K6449" s="2"/>
    </row>
    <row r="6450" spans="1:11" x14ac:dyDescent="0.3">
      <c r="A6450" s="1">
        <v>45368</v>
      </c>
      <c r="B6450" t="s">
        <v>5</v>
      </c>
      <c r="C6450" t="s">
        <v>6</v>
      </c>
      <c r="D6450">
        <v>115</v>
      </c>
      <c r="E6450" s="2">
        <v>50000</v>
      </c>
      <c r="F6450">
        <f t="shared" si="500"/>
        <v>2024</v>
      </c>
      <c r="G6450" t="str">
        <f t="shared" si="501"/>
        <v>March</v>
      </c>
      <c r="H6450">
        <f t="shared" si="502"/>
        <v>1</v>
      </c>
      <c r="I6450" t="str">
        <f t="shared" si="503"/>
        <v>Sunday</v>
      </c>
      <c r="J6450" s="2">
        <f t="shared" si="504"/>
        <v>5750000</v>
      </c>
      <c r="K6450" s="2"/>
    </row>
    <row r="6451" spans="1:11" x14ac:dyDescent="0.3">
      <c r="A6451" s="1">
        <v>45368</v>
      </c>
      <c r="B6451" t="s">
        <v>7</v>
      </c>
      <c r="C6451" t="s">
        <v>8</v>
      </c>
      <c r="D6451">
        <v>82</v>
      </c>
      <c r="E6451" s="2">
        <v>35000</v>
      </c>
      <c r="F6451">
        <f t="shared" si="500"/>
        <v>2024</v>
      </c>
      <c r="G6451" t="str">
        <f t="shared" si="501"/>
        <v>March</v>
      </c>
      <c r="H6451">
        <f t="shared" si="502"/>
        <v>1</v>
      </c>
      <c r="I6451" t="str">
        <f t="shared" si="503"/>
        <v>Sunday</v>
      </c>
      <c r="J6451" s="2">
        <f t="shared" si="504"/>
        <v>2870000</v>
      </c>
      <c r="K6451" s="2"/>
    </row>
    <row r="6452" spans="1:11" x14ac:dyDescent="0.3">
      <c r="A6452" s="1">
        <v>45368</v>
      </c>
      <c r="B6452" t="s">
        <v>9</v>
      </c>
      <c r="C6452" t="s">
        <v>10</v>
      </c>
      <c r="D6452">
        <v>107</v>
      </c>
      <c r="E6452" s="2">
        <v>45000</v>
      </c>
      <c r="F6452">
        <f t="shared" si="500"/>
        <v>2024</v>
      </c>
      <c r="G6452" t="str">
        <f t="shared" si="501"/>
        <v>March</v>
      </c>
      <c r="H6452">
        <f t="shared" si="502"/>
        <v>1</v>
      </c>
      <c r="I6452" t="str">
        <f t="shared" si="503"/>
        <v>Sunday</v>
      </c>
      <c r="J6452" s="2">
        <f t="shared" si="504"/>
        <v>4815000</v>
      </c>
      <c r="K6452" s="2"/>
    </row>
    <row r="6453" spans="1:11" x14ac:dyDescent="0.3">
      <c r="A6453" s="1">
        <v>45368</v>
      </c>
      <c r="B6453" t="s">
        <v>11</v>
      </c>
      <c r="C6453" t="s">
        <v>12</v>
      </c>
      <c r="D6453">
        <v>58</v>
      </c>
      <c r="E6453" s="2">
        <v>60000</v>
      </c>
      <c r="F6453">
        <f t="shared" si="500"/>
        <v>2024</v>
      </c>
      <c r="G6453" t="str">
        <f t="shared" si="501"/>
        <v>March</v>
      </c>
      <c r="H6453">
        <f t="shared" si="502"/>
        <v>1</v>
      </c>
      <c r="I6453" t="str">
        <f t="shared" si="503"/>
        <v>Sunday</v>
      </c>
      <c r="J6453" s="2">
        <f t="shared" si="504"/>
        <v>3480000</v>
      </c>
      <c r="K6453" s="2"/>
    </row>
    <row r="6454" spans="1:11" x14ac:dyDescent="0.3">
      <c r="A6454" s="1">
        <v>45368</v>
      </c>
      <c r="B6454" t="s">
        <v>13</v>
      </c>
      <c r="C6454" t="s">
        <v>14</v>
      </c>
      <c r="D6454">
        <v>125</v>
      </c>
      <c r="E6454" s="2">
        <v>20000</v>
      </c>
      <c r="F6454">
        <f t="shared" si="500"/>
        <v>2024</v>
      </c>
      <c r="G6454" t="str">
        <f t="shared" si="501"/>
        <v>March</v>
      </c>
      <c r="H6454">
        <f t="shared" si="502"/>
        <v>1</v>
      </c>
      <c r="I6454" t="str">
        <f t="shared" si="503"/>
        <v>Sunday</v>
      </c>
      <c r="J6454" s="2">
        <f t="shared" si="504"/>
        <v>2500000</v>
      </c>
      <c r="K6454" s="2"/>
    </row>
    <row r="6455" spans="1:11" x14ac:dyDescent="0.3">
      <c r="A6455" s="1">
        <v>45368</v>
      </c>
      <c r="B6455" t="s">
        <v>15</v>
      </c>
      <c r="C6455" t="s">
        <v>16</v>
      </c>
      <c r="D6455">
        <v>149</v>
      </c>
      <c r="E6455" s="2">
        <v>5000</v>
      </c>
      <c r="F6455">
        <f t="shared" si="500"/>
        <v>2024</v>
      </c>
      <c r="G6455" t="str">
        <f t="shared" si="501"/>
        <v>March</v>
      </c>
      <c r="H6455">
        <f t="shared" si="502"/>
        <v>1</v>
      </c>
      <c r="I6455" t="str">
        <f t="shared" si="503"/>
        <v>Sunday</v>
      </c>
      <c r="J6455" s="2">
        <f t="shared" si="504"/>
        <v>745000</v>
      </c>
      <c r="K6455" s="2"/>
    </row>
    <row r="6456" spans="1:11" x14ac:dyDescent="0.3">
      <c r="A6456" s="1">
        <v>45368</v>
      </c>
      <c r="B6456" t="s">
        <v>17</v>
      </c>
      <c r="C6456" t="s">
        <v>18</v>
      </c>
      <c r="D6456">
        <v>102</v>
      </c>
      <c r="E6456" s="2">
        <v>25000</v>
      </c>
      <c r="F6456">
        <f t="shared" si="500"/>
        <v>2024</v>
      </c>
      <c r="G6456" t="str">
        <f t="shared" si="501"/>
        <v>March</v>
      </c>
      <c r="H6456">
        <f t="shared" si="502"/>
        <v>1</v>
      </c>
      <c r="I6456" t="str">
        <f t="shared" si="503"/>
        <v>Sunday</v>
      </c>
      <c r="J6456" s="2">
        <f t="shared" si="504"/>
        <v>2550000</v>
      </c>
      <c r="K6456" s="2"/>
    </row>
    <row r="6457" spans="1:11" x14ac:dyDescent="0.3">
      <c r="A6457" s="1">
        <v>45368</v>
      </c>
      <c r="B6457" t="s">
        <v>19</v>
      </c>
      <c r="C6457" t="s">
        <v>20</v>
      </c>
      <c r="D6457">
        <v>53</v>
      </c>
      <c r="E6457" s="2">
        <v>30000</v>
      </c>
      <c r="F6457">
        <f t="shared" si="500"/>
        <v>2024</v>
      </c>
      <c r="G6457" t="str">
        <f t="shared" si="501"/>
        <v>March</v>
      </c>
      <c r="H6457">
        <f t="shared" si="502"/>
        <v>1</v>
      </c>
      <c r="I6457" t="str">
        <f t="shared" si="503"/>
        <v>Sunday</v>
      </c>
      <c r="J6457" s="2">
        <f t="shared" si="504"/>
        <v>1590000</v>
      </c>
      <c r="K6457" s="2"/>
    </row>
    <row r="6458" spans="1:11" x14ac:dyDescent="0.3">
      <c r="A6458" s="1">
        <v>45369</v>
      </c>
      <c r="B6458" t="s">
        <v>5</v>
      </c>
      <c r="C6458" t="s">
        <v>6</v>
      </c>
      <c r="D6458">
        <v>119</v>
      </c>
      <c r="E6458" s="2">
        <v>50000</v>
      </c>
      <c r="F6458">
        <f t="shared" si="500"/>
        <v>2024</v>
      </c>
      <c r="G6458" t="str">
        <f t="shared" si="501"/>
        <v>March</v>
      </c>
      <c r="H6458">
        <f t="shared" si="502"/>
        <v>1</v>
      </c>
      <c r="I6458" t="str">
        <f t="shared" si="503"/>
        <v>Monday</v>
      </c>
      <c r="J6458" s="2">
        <f t="shared" si="504"/>
        <v>5950000</v>
      </c>
      <c r="K6458" s="2"/>
    </row>
    <row r="6459" spans="1:11" x14ac:dyDescent="0.3">
      <c r="A6459" s="1">
        <v>45369</v>
      </c>
      <c r="B6459" t="s">
        <v>7</v>
      </c>
      <c r="C6459" t="s">
        <v>8</v>
      </c>
      <c r="D6459">
        <v>70</v>
      </c>
      <c r="E6459" s="2">
        <v>35000</v>
      </c>
      <c r="F6459">
        <f t="shared" si="500"/>
        <v>2024</v>
      </c>
      <c r="G6459" t="str">
        <f t="shared" si="501"/>
        <v>March</v>
      </c>
      <c r="H6459">
        <f t="shared" si="502"/>
        <v>1</v>
      </c>
      <c r="I6459" t="str">
        <f t="shared" si="503"/>
        <v>Monday</v>
      </c>
      <c r="J6459" s="2">
        <f t="shared" si="504"/>
        <v>2450000</v>
      </c>
      <c r="K6459" s="2"/>
    </row>
    <row r="6460" spans="1:11" x14ac:dyDescent="0.3">
      <c r="A6460" s="1">
        <v>45369</v>
      </c>
      <c r="B6460" t="s">
        <v>9</v>
      </c>
      <c r="C6460" t="s">
        <v>10</v>
      </c>
      <c r="D6460">
        <v>96</v>
      </c>
      <c r="E6460" s="2">
        <v>45000</v>
      </c>
      <c r="F6460">
        <f t="shared" si="500"/>
        <v>2024</v>
      </c>
      <c r="G6460" t="str">
        <f t="shared" si="501"/>
        <v>March</v>
      </c>
      <c r="H6460">
        <f t="shared" si="502"/>
        <v>1</v>
      </c>
      <c r="I6460" t="str">
        <f t="shared" si="503"/>
        <v>Monday</v>
      </c>
      <c r="J6460" s="2">
        <f t="shared" si="504"/>
        <v>4320000</v>
      </c>
      <c r="K6460" s="2"/>
    </row>
    <row r="6461" spans="1:11" x14ac:dyDescent="0.3">
      <c r="A6461" s="1">
        <v>45369</v>
      </c>
      <c r="B6461" t="s">
        <v>11</v>
      </c>
      <c r="C6461" t="s">
        <v>12</v>
      </c>
      <c r="D6461">
        <v>61</v>
      </c>
      <c r="E6461" s="2">
        <v>60000</v>
      </c>
      <c r="F6461">
        <f t="shared" si="500"/>
        <v>2024</v>
      </c>
      <c r="G6461" t="str">
        <f t="shared" si="501"/>
        <v>March</v>
      </c>
      <c r="H6461">
        <f t="shared" si="502"/>
        <v>1</v>
      </c>
      <c r="I6461" t="str">
        <f t="shared" si="503"/>
        <v>Monday</v>
      </c>
      <c r="J6461" s="2">
        <f t="shared" si="504"/>
        <v>3660000</v>
      </c>
      <c r="K6461" s="2"/>
    </row>
    <row r="6462" spans="1:11" x14ac:dyDescent="0.3">
      <c r="A6462" s="1">
        <v>45369</v>
      </c>
      <c r="B6462" t="s">
        <v>13</v>
      </c>
      <c r="C6462" t="s">
        <v>14</v>
      </c>
      <c r="D6462">
        <v>137</v>
      </c>
      <c r="E6462" s="2">
        <v>20000</v>
      </c>
      <c r="F6462">
        <f t="shared" si="500"/>
        <v>2024</v>
      </c>
      <c r="G6462" t="str">
        <f t="shared" si="501"/>
        <v>March</v>
      </c>
      <c r="H6462">
        <f t="shared" si="502"/>
        <v>1</v>
      </c>
      <c r="I6462" t="str">
        <f t="shared" si="503"/>
        <v>Monday</v>
      </c>
      <c r="J6462" s="2">
        <f t="shared" si="504"/>
        <v>2740000</v>
      </c>
      <c r="K6462" s="2"/>
    </row>
    <row r="6463" spans="1:11" x14ac:dyDescent="0.3">
      <c r="A6463" s="1">
        <v>45369</v>
      </c>
      <c r="B6463" t="s">
        <v>15</v>
      </c>
      <c r="C6463" t="s">
        <v>16</v>
      </c>
      <c r="D6463">
        <v>143</v>
      </c>
      <c r="E6463" s="2">
        <v>5000</v>
      </c>
      <c r="F6463">
        <f t="shared" si="500"/>
        <v>2024</v>
      </c>
      <c r="G6463" t="str">
        <f t="shared" si="501"/>
        <v>March</v>
      </c>
      <c r="H6463">
        <f t="shared" si="502"/>
        <v>1</v>
      </c>
      <c r="I6463" t="str">
        <f t="shared" si="503"/>
        <v>Monday</v>
      </c>
      <c r="J6463" s="2">
        <f t="shared" si="504"/>
        <v>715000</v>
      </c>
      <c r="K6463" s="2"/>
    </row>
    <row r="6464" spans="1:11" x14ac:dyDescent="0.3">
      <c r="A6464" s="1">
        <v>45369</v>
      </c>
      <c r="B6464" t="s">
        <v>17</v>
      </c>
      <c r="C6464" t="s">
        <v>18</v>
      </c>
      <c r="D6464">
        <v>102</v>
      </c>
      <c r="E6464" s="2">
        <v>25000</v>
      </c>
      <c r="F6464">
        <f t="shared" si="500"/>
        <v>2024</v>
      </c>
      <c r="G6464" t="str">
        <f t="shared" si="501"/>
        <v>March</v>
      </c>
      <c r="H6464">
        <f t="shared" si="502"/>
        <v>1</v>
      </c>
      <c r="I6464" t="str">
        <f t="shared" si="503"/>
        <v>Monday</v>
      </c>
      <c r="J6464" s="2">
        <f t="shared" si="504"/>
        <v>2550000</v>
      </c>
      <c r="K6464" s="2"/>
    </row>
    <row r="6465" spans="1:11" x14ac:dyDescent="0.3">
      <c r="A6465" s="1">
        <v>45369</v>
      </c>
      <c r="B6465" t="s">
        <v>19</v>
      </c>
      <c r="C6465" t="s">
        <v>20</v>
      </c>
      <c r="D6465">
        <v>49</v>
      </c>
      <c r="E6465" s="2">
        <v>30000</v>
      </c>
      <c r="F6465">
        <f t="shared" si="500"/>
        <v>2024</v>
      </c>
      <c r="G6465" t="str">
        <f t="shared" si="501"/>
        <v>March</v>
      </c>
      <c r="H6465">
        <f t="shared" si="502"/>
        <v>1</v>
      </c>
      <c r="I6465" t="str">
        <f t="shared" si="503"/>
        <v>Monday</v>
      </c>
      <c r="J6465" s="2">
        <f t="shared" si="504"/>
        <v>1470000</v>
      </c>
      <c r="K6465" s="2"/>
    </row>
    <row r="6466" spans="1:11" x14ac:dyDescent="0.3">
      <c r="A6466" s="1">
        <v>45370</v>
      </c>
      <c r="B6466" t="s">
        <v>5</v>
      </c>
      <c r="C6466" t="s">
        <v>6</v>
      </c>
      <c r="D6466">
        <v>107</v>
      </c>
      <c r="E6466" s="2">
        <v>50000</v>
      </c>
      <c r="F6466">
        <f t="shared" ref="F6466:F6529" si="505">YEAR(A6466)</f>
        <v>2024</v>
      </c>
      <c r="G6466" t="str">
        <f t="shared" ref="G6466:G6529" si="506">TEXT(A6466,"mmmm")</f>
        <v>March</v>
      </c>
      <c r="H6466">
        <f t="shared" ref="H6466:H6529" si="507">ROUNDUP(MONTH(A6466)/3,0)</f>
        <v>1</v>
      </c>
      <c r="I6466" t="str">
        <f t="shared" ref="I6466:I6529" si="508">TEXT(A6466,"dddd")</f>
        <v>Tuesday</v>
      </c>
      <c r="J6466" s="2">
        <f t="shared" ref="J6466:J6529" si="509">D6466*E6466</f>
        <v>5350000</v>
      </c>
      <c r="K6466" s="2"/>
    </row>
    <row r="6467" spans="1:11" x14ac:dyDescent="0.3">
      <c r="A6467" s="1">
        <v>45370</v>
      </c>
      <c r="B6467" t="s">
        <v>7</v>
      </c>
      <c r="C6467" t="s">
        <v>8</v>
      </c>
      <c r="D6467">
        <v>77</v>
      </c>
      <c r="E6467" s="2">
        <v>35000</v>
      </c>
      <c r="F6467">
        <f t="shared" si="505"/>
        <v>2024</v>
      </c>
      <c r="G6467" t="str">
        <f t="shared" si="506"/>
        <v>March</v>
      </c>
      <c r="H6467">
        <f t="shared" si="507"/>
        <v>1</v>
      </c>
      <c r="I6467" t="str">
        <f t="shared" si="508"/>
        <v>Tuesday</v>
      </c>
      <c r="J6467" s="2">
        <f t="shared" si="509"/>
        <v>2695000</v>
      </c>
      <c r="K6467" s="2"/>
    </row>
    <row r="6468" spans="1:11" x14ac:dyDescent="0.3">
      <c r="A6468" s="1">
        <v>45370</v>
      </c>
      <c r="B6468" t="s">
        <v>9</v>
      </c>
      <c r="C6468" t="s">
        <v>10</v>
      </c>
      <c r="D6468">
        <v>117</v>
      </c>
      <c r="E6468" s="2">
        <v>45000</v>
      </c>
      <c r="F6468">
        <f t="shared" si="505"/>
        <v>2024</v>
      </c>
      <c r="G6468" t="str">
        <f t="shared" si="506"/>
        <v>March</v>
      </c>
      <c r="H6468">
        <f t="shared" si="507"/>
        <v>1</v>
      </c>
      <c r="I6468" t="str">
        <f t="shared" si="508"/>
        <v>Tuesday</v>
      </c>
      <c r="J6468" s="2">
        <f t="shared" si="509"/>
        <v>5265000</v>
      </c>
      <c r="K6468" s="2"/>
    </row>
    <row r="6469" spans="1:11" x14ac:dyDescent="0.3">
      <c r="A6469" s="1">
        <v>45370</v>
      </c>
      <c r="B6469" t="s">
        <v>11</v>
      </c>
      <c r="C6469" t="s">
        <v>12</v>
      </c>
      <c r="D6469">
        <v>59</v>
      </c>
      <c r="E6469" s="2">
        <v>60000</v>
      </c>
      <c r="F6469">
        <f t="shared" si="505"/>
        <v>2024</v>
      </c>
      <c r="G6469" t="str">
        <f t="shared" si="506"/>
        <v>March</v>
      </c>
      <c r="H6469">
        <f t="shared" si="507"/>
        <v>1</v>
      </c>
      <c r="I6469" t="str">
        <f t="shared" si="508"/>
        <v>Tuesday</v>
      </c>
      <c r="J6469" s="2">
        <f t="shared" si="509"/>
        <v>3540000</v>
      </c>
      <c r="K6469" s="2"/>
    </row>
    <row r="6470" spans="1:11" x14ac:dyDescent="0.3">
      <c r="A6470" s="1">
        <v>45370</v>
      </c>
      <c r="B6470" t="s">
        <v>13</v>
      </c>
      <c r="C6470" t="s">
        <v>14</v>
      </c>
      <c r="D6470">
        <v>142</v>
      </c>
      <c r="E6470" s="2">
        <v>20000</v>
      </c>
      <c r="F6470">
        <f t="shared" si="505"/>
        <v>2024</v>
      </c>
      <c r="G6470" t="str">
        <f t="shared" si="506"/>
        <v>March</v>
      </c>
      <c r="H6470">
        <f t="shared" si="507"/>
        <v>1</v>
      </c>
      <c r="I6470" t="str">
        <f t="shared" si="508"/>
        <v>Tuesday</v>
      </c>
      <c r="J6470" s="2">
        <f t="shared" si="509"/>
        <v>2840000</v>
      </c>
      <c r="K6470" s="2"/>
    </row>
    <row r="6471" spans="1:11" x14ac:dyDescent="0.3">
      <c r="A6471" s="1">
        <v>45370</v>
      </c>
      <c r="B6471" t="s">
        <v>15</v>
      </c>
      <c r="C6471" t="s">
        <v>16</v>
      </c>
      <c r="D6471">
        <v>144</v>
      </c>
      <c r="E6471" s="2">
        <v>5000</v>
      </c>
      <c r="F6471">
        <f t="shared" si="505"/>
        <v>2024</v>
      </c>
      <c r="G6471" t="str">
        <f t="shared" si="506"/>
        <v>March</v>
      </c>
      <c r="H6471">
        <f t="shared" si="507"/>
        <v>1</v>
      </c>
      <c r="I6471" t="str">
        <f t="shared" si="508"/>
        <v>Tuesday</v>
      </c>
      <c r="J6471" s="2">
        <f t="shared" si="509"/>
        <v>720000</v>
      </c>
      <c r="K6471" s="2"/>
    </row>
    <row r="6472" spans="1:11" x14ac:dyDescent="0.3">
      <c r="A6472" s="1">
        <v>45370</v>
      </c>
      <c r="B6472" t="s">
        <v>17</v>
      </c>
      <c r="C6472" t="s">
        <v>18</v>
      </c>
      <c r="D6472">
        <v>99</v>
      </c>
      <c r="E6472" s="2">
        <v>25000</v>
      </c>
      <c r="F6472">
        <f t="shared" si="505"/>
        <v>2024</v>
      </c>
      <c r="G6472" t="str">
        <f t="shared" si="506"/>
        <v>March</v>
      </c>
      <c r="H6472">
        <f t="shared" si="507"/>
        <v>1</v>
      </c>
      <c r="I6472" t="str">
        <f t="shared" si="508"/>
        <v>Tuesday</v>
      </c>
      <c r="J6472" s="2">
        <f t="shared" si="509"/>
        <v>2475000</v>
      </c>
      <c r="K6472" s="2"/>
    </row>
    <row r="6473" spans="1:11" x14ac:dyDescent="0.3">
      <c r="A6473" s="1">
        <v>45370</v>
      </c>
      <c r="B6473" t="s">
        <v>19</v>
      </c>
      <c r="C6473" t="s">
        <v>20</v>
      </c>
      <c r="D6473">
        <v>57</v>
      </c>
      <c r="E6473" s="2">
        <v>30000</v>
      </c>
      <c r="F6473">
        <f t="shared" si="505"/>
        <v>2024</v>
      </c>
      <c r="G6473" t="str">
        <f t="shared" si="506"/>
        <v>March</v>
      </c>
      <c r="H6473">
        <f t="shared" si="507"/>
        <v>1</v>
      </c>
      <c r="I6473" t="str">
        <f t="shared" si="508"/>
        <v>Tuesday</v>
      </c>
      <c r="J6473" s="2">
        <f t="shared" si="509"/>
        <v>1710000</v>
      </c>
      <c r="K6473" s="2"/>
    </row>
    <row r="6474" spans="1:11" x14ac:dyDescent="0.3">
      <c r="A6474" s="1">
        <v>45371</v>
      </c>
      <c r="B6474" t="s">
        <v>5</v>
      </c>
      <c r="C6474" t="s">
        <v>6</v>
      </c>
      <c r="D6474">
        <v>110</v>
      </c>
      <c r="E6474" s="2">
        <v>50000</v>
      </c>
      <c r="F6474">
        <f t="shared" si="505"/>
        <v>2024</v>
      </c>
      <c r="G6474" t="str">
        <f t="shared" si="506"/>
        <v>March</v>
      </c>
      <c r="H6474">
        <f t="shared" si="507"/>
        <v>1</v>
      </c>
      <c r="I6474" t="str">
        <f t="shared" si="508"/>
        <v>Wednesday</v>
      </c>
      <c r="J6474" s="2">
        <f t="shared" si="509"/>
        <v>5500000</v>
      </c>
      <c r="K6474" s="2"/>
    </row>
    <row r="6475" spans="1:11" x14ac:dyDescent="0.3">
      <c r="A6475" s="1">
        <v>45371</v>
      </c>
      <c r="B6475" t="s">
        <v>7</v>
      </c>
      <c r="C6475" t="s">
        <v>8</v>
      </c>
      <c r="D6475">
        <v>75</v>
      </c>
      <c r="E6475" s="2">
        <v>35000</v>
      </c>
      <c r="F6475">
        <f t="shared" si="505"/>
        <v>2024</v>
      </c>
      <c r="G6475" t="str">
        <f t="shared" si="506"/>
        <v>March</v>
      </c>
      <c r="H6475">
        <f t="shared" si="507"/>
        <v>1</v>
      </c>
      <c r="I6475" t="str">
        <f t="shared" si="508"/>
        <v>Wednesday</v>
      </c>
      <c r="J6475" s="2">
        <f t="shared" si="509"/>
        <v>2625000</v>
      </c>
      <c r="K6475" s="2"/>
    </row>
    <row r="6476" spans="1:11" x14ac:dyDescent="0.3">
      <c r="A6476" s="1">
        <v>45371</v>
      </c>
      <c r="B6476" t="s">
        <v>9</v>
      </c>
      <c r="C6476" t="s">
        <v>10</v>
      </c>
      <c r="D6476">
        <v>104</v>
      </c>
      <c r="E6476" s="2">
        <v>45000</v>
      </c>
      <c r="F6476">
        <f t="shared" si="505"/>
        <v>2024</v>
      </c>
      <c r="G6476" t="str">
        <f t="shared" si="506"/>
        <v>March</v>
      </c>
      <c r="H6476">
        <f t="shared" si="507"/>
        <v>1</v>
      </c>
      <c r="I6476" t="str">
        <f t="shared" si="508"/>
        <v>Wednesday</v>
      </c>
      <c r="J6476" s="2">
        <f t="shared" si="509"/>
        <v>4680000</v>
      </c>
      <c r="K6476" s="2"/>
    </row>
    <row r="6477" spans="1:11" x14ac:dyDescent="0.3">
      <c r="A6477" s="1">
        <v>45371</v>
      </c>
      <c r="B6477" t="s">
        <v>11</v>
      </c>
      <c r="C6477" t="s">
        <v>12</v>
      </c>
      <c r="D6477">
        <v>61</v>
      </c>
      <c r="E6477" s="2">
        <v>60000</v>
      </c>
      <c r="F6477">
        <f t="shared" si="505"/>
        <v>2024</v>
      </c>
      <c r="G6477" t="str">
        <f t="shared" si="506"/>
        <v>March</v>
      </c>
      <c r="H6477">
        <f t="shared" si="507"/>
        <v>1</v>
      </c>
      <c r="I6477" t="str">
        <f t="shared" si="508"/>
        <v>Wednesday</v>
      </c>
      <c r="J6477" s="2">
        <f t="shared" si="509"/>
        <v>3660000</v>
      </c>
      <c r="K6477" s="2"/>
    </row>
    <row r="6478" spans="1:11" x14ac:dyDescent="0.3">
      <c r="A6478" s="1">
        <v>45371</v>
      </c>
      <c r="B6478" t="s">
        <v>13</v>
      </c>
      <c r="C6478" t="s">
        <v>14</v>
      </c>
      <c r="D6478">
        <v>132</v>
      </c>
      <c r="E6478" s="2">
        <v>20000</v>
      </c>
      <c r="F6478">
        <f t="shared" si="505"/>
        <v>2024</v>
      </c>
      <c r="G6478" t="str">
        <f t="shared" si="506"/>
        <v>March</v>
      </c>
      <c r="H6478">
        <f t="shared" si="507"/>
        <v>1</v>
      </c>
      <c r="I6478" t="str">
        <f t="shared" si="508"/>
        <v>Wednesday</v>
      </c>
      <c r="J6478" s="2">
        <f t="shared" si="509"/>
        <v>2640000</v>
      </c>
      <c r="K6478" s="2"/>
    </row>
    <row r="6479" spans="1:11" x14ac:dyDescent="0.3">
      <c r="A6479" s="1">
        <v>45371</v>
      </c>
      <c r="B6479" t="s">
        <v>15</v>
      </c>
      <c r="C6479" t="s">
        <v>16</v>
      </c>
      <c r="D6479">
        <v>151</v>
      </c>
      <c r="E6479" s="2">
        <v>5000</v>
      </c>
      <c r="F6479">
        <f t="shared" si="505"/>
        <v>2024</v>
      </c>
      <c r="G6479" t="str">
        <f t="shared" si="506"/>
        <v>March</v>
      </c>
      <c r="H6479">
        <f t="shared" si="507"/>
        <v>1</v>
      </c>
      <c r="I6479" t="str">
        <f t="shared" si="508"/>
        <v>Wednesday</v>
      </c>
      <c r="J6479" s="2">
        <f t="shared" si="509"/>
        <v>755000</v>
      </c>
      <c r="K6479" s="2"/>
    </row>
    <row r="6480" spans="1:11" x14ac:dyDescent="0.3">
      <c r="A6480" s="1">
        <v>45371</v>
      </c>
      <c r="B6480" t="s">
        <v>17</v>
      </c>
      <c r="C6480" t="s">
        <v>18</v>
      </c>
      <c r="D6480">
        <v>98</v>
      </c>
      <c r="E6480" s="2">
        <v>25000</v>
      </c>
      <c r="F6480">
        <f t="shared" si="505"/>
        <v>2024</v>
      </c>
      <c r="G6480" t="str">
        <f t="shared" si="506"/>
        <v>March</v>
      </c>
      <c r="H6480">
        <f t="shared" si="507"/>
        <v>1</v>
      </c>
      <c r="I6480" t="str">
        <f t="shared" si="508"/>
        <v>Wednesday</v>
      </c>
      <c r="J6480" s="2">
        <f t="shared" si="509"/>
        <v>2450000</v>
      </c>
      <c r="K6480" s="2"/>
    </row>
    <row r="6481" spans="1:11" x14ac:dyDescent="0.3">
      <c r="A6481" s="1">
        <v>45371</v>
      </c>
      <c r="B6481" t="s">
        <v>19</v>
      </c>
      <c r="C6481" t="s">
        <v>20</v>
      </c>
      <c r="D6481">
        <v>52</v>
      </c>
      <c r="E6481" s="2">
        <v>30000</v>
      </c>
      <c r="F6481">
        <f t="shared" si="505"/>
        <v>2024</v>
      </c>
      <c r="G6481" t="str">
        <f t="shared" si="506"/>
        <v>March</v>
      </c>
      <c r="H6481">
        <f t="shared" si="507"/>
        <v>1</v>
      </c>
      <c r="I6481" t="str">
        <f t="shared" si="508"/>
        <v>Wednesday</v>
      </c>
      <c r="J6481" s="2">
        <f t="shared" si="509"/>
        <v>1560000</v>
      </c>
      <c r="K6481" s="2"/>
    </row>
    <row r="6482" spans="1:11" x14ac:dyDescent="0.3">
      <c r="A6482" s="1">
        <v>45372</v>
      </c>
      <c r="B6482" t="s">
        <v>5</v>
      </c>
      <c r="C6482" t="s">
        <v>6</v>
      </c>
      <c r="D6482">
        <v>103</v>
      </c>
      <c r="E6482" s="2">
        <v>50000</v>
      </c>
      <c r="F6482">
        <f t="shared" si="505"/>
        <v>2024</v>
      </c>
      <c r="G6482" t="str">
        <f t="shared" si="506"/>
        <v>March</v>
      </c>
      <c r="H6482">
        <f t="shared" si="507"/>
        <v>1</v>
      </c>
      <c r="I6482" t="str">
        <f t="shared" si="508"/>
        <v>Thursday</v>
      </c>
      <c r="J6482" s="2">
        <f t="shared" si="509"/>
        <v>5150000</v>
      </c>
      <c r="K6482" s="2"/>
    </row>
    <row r="6483" spans="1:11" x14ac:dyDescent="0.3">
      <c r="A6483" s="1">
        <v>45372</v>
      </c>
      <c r="B6483" t="s">
        <v>7</v>
      </c>
      <c r="C6483" t="s">
        <v>8</v>
      </c>
      <c r="D6483">
        <v>72</v>
      </c>
      <c r="E6483" s="2">
        <v>35000</v>
      </c>
      <c r="F6483">
        <f t="shared" si="505"/>
        <v>2024</v>
      </c>
      <c r="G6483" t="str">
        <f t="shared" si="506"/>
        <v>March</v>
      </c>
      <c r="H6483">
        <f t="shared" si="507"/>
        <v>1</v>
      </c>
      <c r="I6483" t="str">
        <f t="shared" si="508"/>
        <v>Thursday</v>
      </c>
      <c r="J6483" s="2">
        <f t="shared" si="509"/>
        <v>2520000</v>
      </c>
      <c r="K6483" s="2"/>
    </row>
    <row r="6484" spans="1:11" x14ac:dyDescent="0.3">
      <c r="A6484" s="1">
        <v>45372</v>
      </c>
      <c r="B6484" t="s">
        <v>9</v>
      </c>
      <c r="C6484" t="s">
        <v>10</v>
      </c>
      <c r="D6484">
        <v>101</v>
      </c>
      <c r="E6484" s="2">
        <v>45000</v>
      </c>
      <c r="F6484">
        <f t="shared" si="505"/>
        <v>2024</v>
      </c>
      <c r="G6484" t="str">
        <f t="shared" si="506"/>
        <v>March</v>
      </c>
      <c r="H6484">
        <f t="shared" si="507"/>
        <v>1</v>
      </c>
      <c r="I6484" t="str">
        <f t="shared" si="508"/>
        <v>Thursday</v>
      </c>
      <c r="J6484" s="2">
        <f t="shared" si="509"/>
        <v>4545000</v>
      </c>
      <c r="K6484" s="2"/>
    </row>
    <row r="6485" spans="1:11" x14ac:dyDescent="0.3">
      <c r="A6485" s="1">
        <v>45372</v>
      </c>
      <c r="B6485" t="s">
        <v>11</v>
      </c>
      <c r="C6485" t="s">
        <v>12</v>
      </c>
      <c r="D6485">
        <v>60</v>
      </c>
      <c r="E6485" s="2">
        <v>60000</v>
      </c>
      <c r="F6485">
        <f t="shared" si="505"/>
        <v>2024</v>
      </c>
      <c r="G6485" t="str">
        <f t="shared" si="506"/>
        <v>March</v>
      </c>
      <c r="H6485">
        <f t="shared" si="507"/>
        <v>1</v>
      </c>
      <c r="I6485" t="str">
        <f t="shared" si="508"/>
        <v>Thursday</v>
      </c>
      <c r="J6485" s="2">
        <f t="shared" si="509"/>
        <v>3600000</v>
      </c>
      <c r="K6485" s="2"/>
    </row>
    <row r="6486" spans="1:11" x14ac:dyDescent="0.3">
      <c r="A6486" s="1">
        <v>45372</v>
      </c>
      <c r="B6486" t="s">
        <v>13</v>
      </c>
      <c r="C6486" t="s">
        <v>14</v>
      </c>
      <c r="D6486">
        <v>126</v>
      </c>
      <c r="E6486" s="2">
        <v>20000</v>
      </c>
      <c r="F6486">
        <f t="shared" si="505"/>
        <v>2024</v>
      </c>
      <c r="G6486" t="str">
        <f t="shared" si="506"/>
        <v>March</v>
      </c>
      <c r="H6486">
        <f t="shared" si="507"/>
        <v>1</v>
      </c>
      <c r="I6486" t="str">
        <f t="shared" si="508"/>
        <v>Thursday</v>
      </c>
      <c r="J6486" s="2">
        <f t="shared" si="509"/>
        <v>2520000</v>
      </c>
      <c r="K6486" s="2"/>
    </row>
    <row r="6487" spans="1:11" x14ac:dyDescent="0.3">
      <c r="A6487" s="1">
        <v>45372</v>
      </c>
      <c r="B6487" t="s">
        <v>15</v>
      </c>
      <c r="C6487" t="s">
        <v>16</v>
      </c>
      <c r="D6487">
        <v>154</v>
      </c>
      <c r="E6487" s="2">
        <v>5000</v>
      </c>
      <c r="F6487">
        <f t="shared" si="505"/>
        <v>2024</v>
      </c>
      <c r="G6487" t="str">
        <f t="shared" si="506"/>
        <v>March</v>
      </c>
      <c r="H6487">
        <f t="shared" si="507"/>
        <v>1</v>
      </c>
      <c r="I6487" t="str">
        <f t="shared" si="508"/>
        <v>Thursday</v>
      </c>
      <c r="J6487" s="2">
        <f t="shared" si="509"/>
        <v>770000</v>
      </c>
      <c r="K6487" s="2"/>
    </row>
    <row r="6488" spans="1:11" x14ac:dyDescent="0.3">
      <c r="A6488" s="1">
        <v>45372</v>
      </c>
      <c r="B6488" t="s">
        <v>17</v>
      </c>
      <c r="C6488" t="s">
        <v>18</v>
      </c>
      <c r="D6488">
        <v>97</v>
      </c>
      <c r="E6488" s="2">
        <v>25000</v>
      </c>
      <c r="F6488">
        <f t="shared" si="505"/>
        <v>2024</v>
      </c>
      <c r="G6488" t="str">
        <f t="shared" si="506"/>
        <v>March</v>
      </c>
      <c r="H6488">
        <f t="shared" si="507"/>
        <v>1</v>
      </c>
      <c r="I6488" t="str">
        <f t="shared" si="508"/>
        <v>Thursday</v>
      </c>
      <c r="J6488" s="2">
        <f t="shared" si="509"/>
        <v>2425000</v>
      </c>
      <c r="K6488" s="2"/>
    </row>
    <row r="6489" spans="1:11" x14ac:dyDescent="0.3">
      <c r="A6489" s="1">
        <v>45372</v>
      </c>
      <c r="B6489" t="s">
        <v>19</v>
      </c>
      <c r="C6489" t="s">
        <v>20</v>
      </c>
      <c r="D6489">
        <v>56</v>
      </c>
      <c r="E6489" s="2">
        <v>30000</v>
      </c>
      <c r="F6489">
        <f t="shared" si="505"/>
        <v>2024</v>
      </c>
      <c r="G6489" t="str">
        <f t="shared" si="506"/>
        <v>March</v>
      </c>
      <c r="H6489">
        <f t="shared" si="507"/>
        <v>1</v>
      </c>
      <c r="I6489" t="str">
        <f t="shared" si="508"/>
        <v>Thursday</v>
      </c>
      <c r="J6489" s="2">
        <f t="shared" si="509"/>
        <v>1680000</v>
      </c>
      <c r="K6489" s="2"/>
    </row>
    <row r="6490" spans="1:11" x14ac:dyDescent="0.3">
      <c r="A6490" s="1">
        <v>45373</v>
      </c>
      <c r="B6490" t="s">
        <v>5</v>
      </c>
      <c r="C6490" t="s">
        <v>6</v>
      </c>
      <c r="D6490">
        <v>114</v>
      </c>
      <c r="E6490" s="2">
        <v>50000</v>
      </c>
      <c r="F6490">
        <f t="shared" si="505"/>
        <v>2024</v>
      </c>
      <c r="G6490" t="str">
        <f t="shared" si="506"/>
        <v>March</v>
      </c>
      <c r="H6490">
        <f t="shared" si="507"/>
        <v>1</v>
      </c>
      <c r="I6490" t="str">
        <f t="shared" si="508"/>
        <v>Friday</v>
      </c>
      <c r="J6490" s="2">
        <f t="shared" si="509"/>
        <v>5700000</v>
      </c>
      <c r="K6490" s="2"/>
    </row>
    <row r="6491" spans="1:11" x14ac:dyDescent="0.3">
      <c r="A6491" s="1">
        <v>45373</v>
      </c>
      <c r="B6491" t="s">
        <v>7</v>
      </c>
      <c r="C6491" t="s">
        <v>8</v>
      </c>
      <c r="D6491">
        <v>81</v>
      </c>
      <c r="E6491" s="2">
        <v>35000</v>
      </c>
      <c r="F6491">
        <f t="shared" si="505"/>
        <v>2024</v>
      </c>
      <c r="G6491" t="str">
        <f t="shared" si="506"/>
        <v>March</v>
      </c>
      <c r="H6491">
        <f t="shared" si="507"/>
        <v>1</v>
      </c>
      <c r="I6491" t="str">
        <f t="shared" si="508"/>
        <v>Friday</v>
      </c>
      <c r="J6491" s="2">
        <f t="shared" si="509"/>
        <v>2835000</v>
      </c>
      <c r="K6491" s="2"/>
    </row>
    <row r="6492" spans="1:11" x14ac:dyDescent="0.3">
      <c r="A6492" s="1">
        <v>45373</v>
      </c>
      <c r="B6492" t="s">
        <v>9</v>
      </c>
      <c r="C6492" t="s">
        <v>10</v>
      </c>
      <c r="D6492">
        <v>109</v>
      </c>
      <c r="E6492" s="2">
        <v>45000</v>
      </c>
      <c r="F6492">
        <f t="shared" si="505"/>
        <v>2024</v>
      </c>
      <c r="G6492" t="str">
        <f t="shared" si="506"/>
        <v>March</v>
      </c>
      <c r="H6492">
        <f t="shared" si="507"/>
        <v>1</v>
      </c>
      <c r="I6492" t="str">
        <f t="shared" si="508"/>
        <v>Friday</v>
      </c>
      <c r="J6492" s="2">
        <f t="shared" si="509"/>
        <v>4905000</v>
      </c>
      <c r="K6492" s="2"/>
    </row>
    <row r="6493" spans="1:11" x14ac:dyDescent="0.3">
      <c r="A6493" s="1">
        <v>45373</v>
      </c>
      <c r="B6493" t="s">
        <v>11</v>
      </c>
      <c r="C6493" t="s">
        <v>12</v>
      </c>
      <c r="D6493">
        <v>58</v>
      </c>
      <c r="E6493" s="2">
        <v>60000</v>
      </c>
      <c r="F6493">
        <f t="shared" si="505"/>
        <v>2024</v>
      </c>
      <c r="G6493" t="str">
        <f t="shared" si="506"/>
        <v>March</v>
      </c>
      <c r="H6493">
        <f t="shared" si="507"/>
        <v>1</v>
      </c>
      <c r="I6493" t="str">
        <f t="shared" si="508"/>
        <v>Friday</v>
      </c>
      <c r="J6493" s="2">
        <f t="shared" si="509"/>
        <v>3480000</v>
      </c>
      <c r="K6493" s="2"/>
    </row>
    <row r="6494" spans="1:11" x14ac:dyDescent="0.3">
      <c r="A6494" s="1">
        <v>45373</v>
      </c>
      <c r="B6494" t="s">
        <v>13</v>
      </c>
      <c r="C6494" t="s">
        <v>14</v>
      </c>
      <c r="D6494">
        <v>135</v>
      </c>
      <c r="E6494" s="2">
        <v>20000</v>
      </c>
      <c r="F6494">
        <f t="shared" si="505"/>
        <v>2024</v>
      </c>
      <c r="G6494" t="str">
        <f t="shared" si="506"/>
        <v>March</v>
      </c>
      <c r="H6494">
        <f t="shared" si="507"/>
        <v>1</v>
      </c>
      <c r="I6494" t="str">
        <f t="shared" si="508"/>
        <v>Friday</v>
      </c>
      <c r="J6494" s="2">
        <f t="shared" si="509"/>
        <v>2700000</v>
      </c>
      <c r="K6494" s="2"/>
    </row>
    <row r="6495" spans="1:11" x14ac:dyDescent="0.3">
      <c r="A6495" s="1">
        <v>45373</v>
      </c>
      <c r="B6495" t="s">
        <v>15</v>
      </c>
      <c r="C6495" t="s">
        <v>16</v>
      </c>
      <c r="D6495">
        <v>168</v>
      </c>
      <c r="E6495" s="2">
        <v>5000</v>
      </c>
      <c r="F6495">
        <f t="shared" si="505"/>
        <v>2024</v>
      </c>
      <c r="G6495" t="str">
        <f t="shared" si="506"/>
        <v>March</v>
      </c>
      <c r="H6495">
        <f t="shared" si="507"/>
        <v>1</v>
      </c>
      <c r="I6495" t="str">
        <f t="shared" si="508"/>
        <v>Friday</v>
      </c>
      <c r="J6495" s="2">
        <f t="shared" si="509"/>
        <v>840000</v>
      </c>
      <c r="K6495" s="2"/>
    </row>
    <row r="6496" spans="1:11" x14ac:dyDescent="0.3">
      <c r="A6496" s="1">
        <v>45373</v>
      </c>
      <c r="B6496" t="s">
        <v>17</v>
      </c>
      <c r="C6496" t="s">
        <v>18</v>
      </c>
      <c r="D6496">
        <v>96</v>
      </c>
      <c r="E6496" s="2">
        <v>25000</v>
      </c>
      <c r="F6496">
        <f t="shared" si="505"/>
        <v>2024</v>
      </c>
      <c r="G6496" t="str">
        <f t="shared" si="506"/>
        <v>March</v>
      </c>
      <c r="H6496">
        <f t="shared" si="507"/>
        <v>1</v>
      </c>
      <c r="I6496" t="str">
        <f t="shared" si="508"/>
        <v>Friday</v>
      </c>
      <c r="J6496" s="2">
        <f t="shared" si="509"/>
        <v>2400000</v>
      </c>
      <c r="K6496" s="2"/>
    </row>
    <row r="6497" spans="1:11" x14ac:dyDescent="0.3">
      <c r="A6497" s="1">
        <v>45373</v>
      </c>
      <c r="B6497" t="s">
        <v>19</v>
      </c>
      <c r="C6497" t="s">
        <v>20</v>
      </c>
      <c r="D6497">
        <v>51</v>
      </c>
      <c r="E6497" s="2">
        <v>30000</v>
      </c>
      <c r="F6497">
        <f t="shared" si="505"/>
        <v>2024</v>
      </c>
      <c r="G6497" t="str">
        <f t="shared" si="506"/>
        <v>March</v>
      </c>
      <c r="H6497">
        <f t="shared" si="507"/>
        <v>1</v>
      </c>
      <c r="I6497" t="str">
        <f t="shared" si="508"/>
        <v>Friday</v>
      </c>
      <c r="J6497" s="2">
        <f t="shared" si="509"/>
        <v>1530000</v>
      </c>
      <c r="K6497" s="2"/>
    </row>
    <row r="6498" spans="1:11" x14ac:dyDescent="0.3">
      <c r="A6498" s="1">
        <v>45374</v>
      </c>
      <c r="B6498" t="s">
        <v>5</v>
      </c>
      <c r="C6498" t="s">
        <v>6</v>
      </c>
      <c r="D6498">
        <v>118</v>
      </c>
      <c r="E6498" s="2">
        <v>50000</v>
      </c>
      <c r="F6498">
        <f t="shared" si="505"/>
        <v>2024</v>
      </c>
      <c r="G6498" t="str">
        <f t="shared" si="506"/>
        <v>March</v>
      </c>
      <c r="H6498">
        <f t="shared" si="507"/>
        <v>1</v>
      </c>
      <c r="I6498" t="str">
        <f t="shared" si="508"/>
        <v>Saturday</v>
      </c>
      <c r="J6498" s="2">
        <f t="shared" si="509"/>
        <v>5900000</v>
      </c>
      <c r="K6498" s="2"/>
    </row>
    <row r="6499" spans="1:11" x14ac:dyDescent="0.3">
      <c r="A6499" s="1">
        <v>45374</v>
      </c>
      <c r="B6499" t="s">
        <v>7</v>
      </c>
      <c r="C6499" t="s">
        <v>8</v>
      </c>
      <c r="D6499">
        <v>74</v>
      </c>
      <c r="E6499" s="2">
        <v>35000</v>
      </c>
      <c r="F6499">
        <f t="shared" si="505"/>
        <v>2024</v>
      </c>
      <c r="G6499" t="str">
        <f t="shared" si="506"/>
        <v>March</v>
      </c>
      <c r="H6499">
        <f t="shared" si="507"/>
        <v>1</v>
      </c>
      <c r="I6499" t="str">
        <f t="shared" si="508"/>
        <v>Saturday</v>
      </c>
      <c r="J6499" s="2">
        <f t="shared" si="509"/>
        <v>2590000</v>
      </c>
      <c r="K6499" s="2"/>
    </row>
    <row r="6500" spans="1:11" x14ac:dyDescent="0.3">
      <c r="A6500" s="1">
        <v>45374</v>
      </c>
      <c r="B6500" t="s">
        <v>9</v>
      </c>
      <c r="C6500" t="s">
        <v>10</v>
      </c>
      <c r="D6500">
        <v>111</v>
      </c>
      <c r="E6500" s="2">
        <v>45000</v>
      </c>
      <c r="F6500">
        <f t="shared" si="505"/>
        <v>2024</v>
      </c>
      <c r="G6500" t="str">
        <f t="shared" si="506"/>
        <v>March</v>
      </c>
      <c r="H6500">
        <f t="shared" si="507"/>
        <v>1</v>
      </c>
      <c r="I6500" t="str">
        <f t="shared" si="508"/>
        <v>Saturday</v>
      </c>
      <c r="J6500" s="2">
        <f t="shared" si="509"/>
        <v>4995000</v>
      </c>
      <c r="K6500" s="2"/>
    </row>
    <row r="6501" spans="1:11" x14ac:dyDescent="0.3">
      <c r="A6501" s="1">
        <v>45374</v>
      </c>
      <c r="B6501" t="s">
        <v>11</v>
      </c>
      <c r="C6501" t="s">
        <v>12</v>
      </c>
      <c r="D6501">
        <v>60</v>
      </c>
      <c r="E6501" s="2">
        <v>60000</v>
      </c>
      <c r="F6501">
        <f t="shared" si="505"/>
        <v>2024</v>
      </c>
      <c r="G6501" t="str">
        <f t="shared" si="506"/>
        <v>March</v>
      </c>
      <c r="H6501">
        <f t="shared" si="507"/>
        <v>1</v>
      </c>
      <c r="I6501" t="str">
        <f t="shared" si="508"/>
        <v>Saturday</v>
      </c>
      <c r="J6501" s="2">
        <f t="shared" si="509"/>
        <v>3600000</v>
      </c>
      <c r="K6501" s="2"/>
    </row>
    <row r="6502" spans="1:11" x14ac:dyDescent="0.3">
      <c r="A6502" s="1">
        <v>45374</v>
      </c>
      <c r="B6502" t="s">
        <v>13</v>
      </c>
      <c r="C6502" t="s">
        <v>14</v>
      </c>
      <c r="D6502">
        <v>137</v>
      </c>
      <c r="E6502" s="2">
        <v>20000</v>
      </c>
      <c r="F6502">
        <f t="shared" si="505"/>
        <v>2024</v>
      </c>
      <c r="G6502" t="str">
        <f t="shared" si="506"/>
        <v>March</v>
      </c>
      <c r="H6502">
        <f t="shared" si="507"/>
        <v>1</v>
      </c>
      <c r="I6502" t="str">
        <f t="shared" si="508"/>
        <v>Saturday</v>
      </c>
      <c r="J6502" s="2">
        <f t="shared" si="509"/>
        <v>2740000</v>
      </c>
      <c r="K6502" s="2"/>
    </row>
    <row r="6503" spans="1:11" x14ac:dyDescent="0.3">
      <c r="A6503" s="1">
        <v>45374</v>
      </c>
      <c r="B6503" t="s">
        <v>15</v>
      </c>
      <c r="C6503" t="s">
        <v>16</v>
      </c>
      <c r="D6503">
        <v>161</v>
      </c>
      <c r="E6503" s="2">
        <v>5000</v>
      </c>
      <c r="F6503">
        <f t="shared" si="505"/>
        <v>2024</v>
      </c>
      <c r="G6503" t="str">
        <f t="shared" si="506"/>
        <v>March</v>
      </c>
      <c r="H6503">
        <f t="shared" si="507"/>
        <v>1</v>
      </c>
      <c r="I6503" t="str">
        <f t="shared" si="508"/>
        <v>Saturday</v>
      </c>
      <c r="J6503" s="2">
        <f t="shared" si="509"/>
        <v>805000</v>
      </c>
      <c r="K6503" s="2"/>
    </row>
    <row r="6504" spans="1:11" x14ac:dyDescent="0.3">
      <c r="A6504" s="1">
        <v>45374</v>
      </c>
      <c r="B6504" t="s">
        <v>17</v>
      </c>
      <c r="C6504" t="s">
        <v>18</v>
      </c>
      <c r="D6504">
        <v>103</v>
      </c>
      <c r="E6504" s="2">
        <v>25000</v>
      </c>
      <c r="F6504">
        <f t="shared" si="505"/>
        <v>2024</v>
      </c>
      <c r="G6504" t="str">
        <f t="shared" si="506"/>
        <v>March</v>
      </c>
      <c r="H6504">
        <f t="shared" si="507"/>
        <v>1</v>
      </c>
      <c r="I6504" t="str">
        <f t="shared" si="508"/>
        <v>Saturday</v>
      </c>
      <c r="J6504" s="2">
        <f t="shared" si="509"/>
        <v>2575000</v>
      </c>
      <c r="K6504" s="2"/>
    </row>
    <row r="6505" spans="1:11" x14ac:dyDescent="0.3">
      <c r="A6505" s="1">
        <v>45374</v>
      </c>
      <c r="B6505" t="s">
        <v>19</v>
      </c>
      <c r="C6505" t="s">
        <v>20</v>
      </c>
      <c r="D6505">
        <v>50</v>
      </c>
      <c r="E6505" s="2">
        <v>30000</v>
      </c>
      <c r="F6505">
        <f t="shared" si="505"/>
        <v>2024</v>
      </c>
      <c r="G6505" t="str">
        <f t="shared" si="506"/>
        <v>March</v>
      </c>
      <c r="H6505">
        <f t="shared" si="507"/>
        <v>1</v>
      </c>
      <c r="I6505" t="str">
        <f t="shared" si="508"/>
        <v>Saturday</v>
      </c>
      <c r="J6505" s="2">
        <f t="shared" si="509"/>
        <v>1500000</v>
      </c>
      <c r="K6505" s="2"/>
    </row>
    <row r="6506" spans="1:11" x14ac:dyDescent="0.3">
      <c r="A6506" s="1">
        <v>45375</v>
      </c>
      <c r="B6506" t="s">
        <v>5</v>
      </c>
      <c r="C6506" t="s">
        <v>6</v>
      </c>
      <c r="D6506">
        <v>109</v>
      </c>
      <c r="E6506" s="2">
        <v>50000</v>
      </c>
      <c r="F6506">
        <f t="shared" si="505"/>
        <v>2024</v>
      </c>
      <c r="G6506" t="str">
        <f t="shared" si="506"/>
        <v>March</v>
      </c>
      <c r="H6506">
        <f t="shared" si="507"/>
        <v>1</v>
      </c>
      <c r="I6506" t="str">
        <f t="shared" si="508"/>
        <v>Sunday</v>
      </c>
      <c r="J6506" s="2">
        <f t="shared" si="509"/>
        <v>5450000</v>
      </c>
      <c r="K6506" s="2"/>
    </row>
    <row r="6507" spans="1:11" x14ac:dyDescent="0.3">
      <c r="A6507" s="1">
        <v>45375</v>
      </c>
      <c r="B6507" t="s">
        <v>7</v>
      </c>
      <c r="C6507" t="s">
        <v>8</v>
      </c>
      <c r="D6507">
        <v>72</v>
      </c>
      <c r="E6507" s="2">
        <v>35000</v>
      </c>
      <c r="F6507">
        <f t="shared" si="505"/>
        <v>2024</v>
      </c>
      <c r="G6507" t="str">
        <f t="shared" si="506"/>
        <v>March</v>
      </c>
      <c r="H6507">
        <f t="shared" si="507"/>
        <v>1</v>
      </c>
      <c r="I6507" t="str">
        <f t="shared" si="508"/>
        <v>Sunday</v>
      </c>
      <c r="J6507" s="2">
        <f t="shared" si="509"/>
        <v>2520000</v>
      </c>
      <c r="K6507" s="2"/>
    </row>
    <row r="6508" spans="1:11" x14ac:dyDescent="0.3">
      <c r="A6508" s="1">
        <v>45375</v>
      </c>
      <c r="B6508" t="s">
        <v>9</v>
      </c>
      <c r="C6508" t="s">
        <v>10</v>
      </c>
      <c r="D6508">
        <v>103</v>
      </c>
      <c r="E6508" s="2">
        <v>45000</v>
      </c>
      <c r="F6508">
        <f t="shared" si="505"/>
        <v>2024</v>
      </c>
      <c r="G6508" t="str">
        <f t="shared" si="506"/>
        <v>March</v>
      </c>
      <c r="H6508">
        <f t="shared" si="507"/>
        <v>1</v>
      </c>
      <c r="I6508" t="str">
        <f t="shared" si="508"/>
        <v>Sunday</v>
      </c>
      <c r="J6508" s="2">
        <f t="shared" si="509"/>
        <v>4635000</v>
      </c>
      <c r="K6508" s="2"/>
    </row>
    <row r="6509" spans="1:11" x14ac:dyDescent="0.3">
      <c r="A6509" s="1">
        <v>45375</v>
      </c>
      <c r="B6509" t="s">
        <v>11</v>
      </c>
      <c r="C6509" t="s">
        <v>12</v>
      </c>
      <c r="D6509">
        <v>66</v>
      </c>
      <c r="E6509" s="2">
        <v>60000</v>
      </c>
      <c r="F6509">
        <f t="shared" si="505"/>
        <v>2024</v>
      </c>
      <c r="G6509" t="str">
        <f t="shared" si="506"/>
        <v>March</v>
      </c>
      <c r="H6509">
        <f t="shared" si="507"/>
        <v>1</v>
      </c>
      <c r="I6509" t="str">
        <f t="shared" si="508"/>
        <v>Sunday</v>
      </c>
      <c r="J6509" s="2">
        <f t="shared" si="509"/>
        <v>3960000</v>
      </c>
      <c r="K6509" s="2"/>
    </row>
    <row r="6510" spans="1:11" x14ac:dyDescent="0.3">
      <c r="A6510" s="1">
        <v>45375</v>
      </c>
      <c r="B6510" t="s">
        <v>13</v>
      </c>
      <c r="C6510" t="s">
        <v>14</v>
      </c>
      <c r="D6510">
        <v>141</v>
      </c>
      <c r="E6510" s="2">
        <v>20000</v>
      </c>
      <c r="F6510">
        <f t="shared" si="505"/>
        <v>2024</v>
      </c>
      <c r="G6510" t="str">
        <f t="shared" si="506"/>
        <v>March</v>
      </c>
      <c r="H6510">
        <f t="shared" si="507"/>
        <v>1</v>
      </c>
      <c r="I6510" t="str">
        <f t="shared" si="508"/>
        <v>Sunday</v>
      </c>
      <c r="J6510" s="2">
        <f t="shared" si="509"/>
        <v>2820000</v>
      </c>
      <c r="K6510" s="2"/>
    </row>
    <row r="6511" spans="1:11" x14ac:dyDescent="0.3">
      <c r="A6511" s="1">
        <v>45375</v>
      </c>
      <c r="B6511" t="s">
        <v>15</v>
      </c>
      <c r="C6511" t="s">
        <v>16</v>
      </c>
      <c r="D6511">
        <v>156</v>
      </c>
      <c r="E6511" s="2">
        <v>5000</v>
      </c>
      <c r="F6511">
        <f t="shared" si="505"/>
        <v>2024</v>
      </c>
      <c r="G6511" t="str">
        <f t="shared" si="506"/>
        <v>March</v>
      </c>
      <c r="H6511">
        <f t="shared" si="507"/>
        <v>1</v>
      </c>
      <c r="I6511" t="str">
        <f t="shared" si="508"/>
        <v>Sunday</v>
      </c>
      <c r="J6511" s="2">
        <f t="shared" si="509"/>
        <v>780000</v>
      </c>
      <c r="K6511" s="2"/>
    </row>
    <row r="6512" spans="1:11" x14ac:dyDescent="0.3">
      <c r="A6512" s="1">
        <v>45375</v>
      </c>
      <c r="B6512" t="s">
        <v>17</v>
      </c>
      <c r="C6512" t="s">
        <v>18</v>
      </c>
      <c r="D6512">
        <v>98</v>
      </c>
      <c r="E6512" s="2">
        <v>25000</v>
      </c>
      <c r="F6512">
        <f t="shared" si="505"/>
        <v>2024</v>
      </c>
      <c r="G6512" t="str">
        <f t="shared" si="506"/>
        <v>March</v>
      </c>
      <c r="H6512">
        <f t="shared" si="507"/>
        <v>1</v>
      </c>
      <c r="I6512" t="str">
        <f t="shared" si="508"/>
        <v>Sunday</v>
      </c>
      <c r="J6512" s="2">
        <f t="shared" si="509"/>
        <v>2450000</v>
      </c>
      <c r="K6512" s="2"/>
    </row>
    <row r="6513" spans="1:11" x14ac:dyDescent="0.3">
      <c r="A6513" s="1">
        <v>45375</v>
      </c>
      <c r="B6513" t="s">
        <v>19</v>
      </c>
      <c r="C6513" t="s">
        <v>20</v>
      </c>
      <c r="D6513">
        <v>56</v>
      </c>
      <c r="E6513" s="2">
        <v>30000</v>
      </c>
      <c r="F6513">
        <f t="shared" si="505"/>
        <v>2024</v>
      </c>
      <c r="G6513" t="str">
        <f t="shared" si="506"/>
        <v>March</v>
      </c>
      <c r="H6513">
        <f t="shared" si="507"/>
        <v>1</v>
      </c>
      <c r="I6513" t="str">
        <f t="shared" si="508"/>
        <v>Sunday</v>
      </c>
      <c r="J6513" s="2">
        <f t="shared" si="509"/>
        <v>1680000</v>
      </c>
      <c r="K6513" s="2"/>
    </row>
    <row r="6514" spans="1:11" x14ac:dyDescent="0.3">
      <c r="A6514" s="1">
        <v>45376</v>
      </c>
      <c r="B6514" t="s">
        <v>5</v>
      </c>
      <c r="C6514" t="s">
        <v>6</v>
      </c>
      <c r="D6514">
        <v>111</v>
      </c>
      <c r="E6514" s="2">
        <v>50000</v>
      </c>
      <c r="F6514">
        <f t="shared" si="505"/>
        <v>2024</v>
      </c>
      <c r="G6514" t="str">
        <f t="shared" si="506"/>
        <v>March</v>
      </c>
      <c r="H6514">
        <f t="shared" si="507"/>
        <v>1</v>
      </c>
      <c r="I6514" t="str">
        <f t="shared" si="508"/>
        <v>Monday</v>
      </c>
      <c r="J6514" s="2">
        <f t="shared" si="509"/>
        <v>5550000</v>
      </c>
      <c r="K6514" s="2"/>
    </row>
    <row r="6515" spans="1:11" x14ac:dyDescent="0.3">
      <c r="A6515" s="1">
        <v>45376</v>
      </c>
      <c r="B6515" t="s">
        <v>7</v>
      </c>
      <c r="C6515" t="s">
        <v>8</v>
      </c>
      <c r="D6515">
        <v>73</v>
      </c>
      <c r="E6515" s="2">
        <v>35000</v>
      </c>
      <c r="F6515">
        <f t="shared" si="505"/>
        <v>2024</v>
      </c>
      <c r="G6515" t="str">
        <f t="shared" si="506"/>
        <v>March</v>
      </c>
      <c r="H6515">
        <f t="shared" si="507"/>
        <v>1</v>
      </c>
      <c r="I6515" t="str">
        <f t="shared" si="508"/>
        <v>Monday</v>
      </c>
      <c r="J6515" s="2">
        <f t="shared" si="509"/>
        <v>2555000</v>
      </c>
      <c r="K6515" s="2"/>
    </row>
    <row r="6516" spans="1:11" x14ac:dyDescent="0.3">
      <c r="A6516" s="1">
        <v>45376</v>
      </c>
      <c r="B6516" t="s">
        <v>9</v>
      </c>
      <c r="C6516" t="s">
        <v>10</v>
      </c>
      <c r="D6516">
        <v>110</v>
      </c>
      <c r="E6516" s="2">
        <v>45000</v>
      </c>
      <c r="F6516">
        <f t="shared" si="505"/>
        <v>2024</v>
      </c>
      <c r="G6516" t="str">
        <f t="shared" si="506"/>
        <v>March</v>
      </c>
      <c r="H6516">
        <f t="shared" si="507"/>
        <v>1</v>
      </c>
      <c r="I6516" t="str">
        <f t="shared" si="508"/>
        <v>Monday</v>
      </c>
      <c r="J6516" s="2">
        <f t="shared" si="509"/>
        <v>4950000</v>
      </c>
      <c r="K6516" s="2"/>
    </row>
    <row r="6517" spans="1:11" x14ac:dyDescent="0.3">
      <c r="A6517" s="1">
        <v>45376</v>
      </c>
      <c r="B6517" t="s">
        <v>11</v>
      </c>
      <c r="C6517" t="s">
        <v>12</v>
      </c>
      <c r="D6517">
        <v>64</v>
      </c>
      <c r="E6517" s="2">
        <v>60000</v>
      </c>
      <c r="F6517">
        <f t="shared" si="505"/>
        <v>2024</v>
      </c>
      <c r="G6517" t="str">
        <f t="shared" si="506"/>
        <v>March</v>
      </c>
      <c r="H6517">
        <f t="shared" si="507"/>
        <v>1</v>
      </c>
      <c r="I6517" t="str">
        <f t="shared" si="508"/>
        <v>Monday</v>
      </c>
      <c r="J6517" s="2">
        <f t="shared" si="509"/>
        <v>3840000</v>
      </c>
      <c r="K6517" s="2"/>
    </row>
    <row r="6518" spans="1:11" x14ac:dyDescent="0.3">
      <c r="A6518" s="1">
        <v>45376</v>
      </c>
      <c r="B6518" t="s">
        <v>13</v>
      </c>
      <c r="C6518" t="s">
        <v>14</v>
      </c>
      <c r="D6518">
        <v>130</v>
      </c>
      <c r="E6518" s="2">
        <v>20000</v>
      </c>
      <c r="F6518">
        <f t="shared" si="505"/>
        <v>2024</v>
      </c>
      <c r="G6518" t="str">
        <f t="shared" si="506"/>
        <v>March</v>
      </c>
      <c r="H6518">
        <f t="shared" si="507"/>
        <v>1</v>
      </c>
      <c r="I6518" t="str">
        <f t="shared" si="508"/>
        <v>Monday</v>
      </c>
      <c r="J6518" s="2">
        <f t="shared" si="509"/>
        <v>2600000</v>
      </c>
      <c r="K6518" s="2"/>
    </row>
    <row r="6519" spans="1:11" x14ac:dyDescent="0.3">
      <c r="A6519" s="1">
        <v>45376</v>
      </c>
      <c r="B6519" t="s">
        <v>15</v>
      </c>
      <c r="C6519" t="s">
        <v>16</v>
      </c>
      <c r="D6519">
        <v>152</v>
      </c>
      <c r="E6519" s="2">
        <v>5000</v>
      </c>
      <c r="F6519">
        <f t="shared" si="505"/>
        <v>2024</v>
      </c>
      <c r="G6519" t="str">
        <f t="shared" si="506"/>
        <v>March</v>
      </c>
      <c r="H6519">
        <f t="shared" si="507"/>
        <v>1</v>
      </c>
      <c r="I6519" t="str">
        <f t="shared" si="508"/>
        <v>Monday</v>
      </c>
      <c r="J6519" s="2">
        <f t="shared" si="509"/>
        <v>760000</v>
      </c>
      <c r="K6519" s="2"/>
    </row>
    <row r="6520" spans="1:11" x14ac:dyDescent="0.3">
      <c r="A6520" s="1">
        <v>45376</v>
      </c>
      <c r="B6520" t="s">
        <v>17</v>
      </c>
      <c r="C6520" t="s">
        <v>18</v>
      </c>
      <c r="D6520">
        <v>99</v>
      </c>
      <c r="E6520" s="2">
        <v>25000</v>
      </c>
      <c r="F6520">
        <f t="shared" si="505"/>
        <v>2024</v>
      </c>
      <c r="G6520" t="str">
        <f t="shared" si="506"/>
        <v>March</v>
      </c>
      <c r="H6520">
        <f t="shared" si="507"/>
        <v>1</v>
      </c>
      <c r="I6520" t="str">
        <f t="shared" si="508"/>
        <v>Monday</v>
      </c>
      <c r="J6520" s="2">
        <f t="shared" si="509"/>
        <v>2475000</v>
      </c>
      <c r="K6520" s="2"/>
    </row>
    <row r="6521" spans="1:11" x14ac:dyDescent="0.3">
      <c r="A6521" s="1">
        <v>45376</v>
      </c>
      <c r="B6521" t="s">
        <v>19</v>
      </c>
      <c r="C6521" t="s">
        <v>20</v>
      </c>
      <c r="D6521">
        <v>58</v>
      </c>
      <c r="E6521" s="2">
        <v>30000</v>
      </c>
      <c r="F6521">
        <f t="shared" si="505"/>
        <v>2024</v>
      </c>
      <c r="G6521" t="str">
        <f t="shared" si="506"/>
        <v>March</v>
      </c>
      <c r="H6521">
        <f t="shared" si="507"/>
        <v>1</v>
      </c>
      <c r="I6521" t="str">
        <f t="shared" si="508"/>
        <v>Monday</v>
      </c>
      <c r="J6521" s="2">
        <f t="shared" si="509"/>
        <v>1740000</v>
      </c>
      <c r="K6521" s="2"/>
    </row>
    <row r="6522" spans="1:11" x14ac:dyDescent="0.3">
      <c r="A6522" s="1">
        <v>45377</v>
      </c>
      <c r="B6522" t="s">
        <v>5</v>
      </c>
      <c r="C6522" t="s">
        <v>6</v>
      </c>
      <c r="D6522">
        <v>105</v>
      </c>
      <c r="E6522" s="2">
        <v>50000</v>
      </c>
      <c r="F6522">
        <f t="shared" si="505"/>
        <v>2024</v>
      </c>
      <c r="G6522" t="str">
        <f t="shared" si="506"/>
        <v>March</v>
      </c>
      <c r="H6522">
        <f t="shared" si="507"/>
        <v>1</v>
      </c>
      <c r="I6522" t="str">
        <f t="shared" si="508"/>
        <v>Tuesday</v>
      </c>
      <c r="J6522" s="2">
        <f t="shared" si="509"/>
        <v>5250000</v>
      </c>
      <c r="K6522" s="2"/>
    </row>
    <row r="6523" spans="1:11" x14ac:dyDescent="0.3">
      <c r="A6523" s="1">
        <v>45377</v>
      </c>
      <c r="B6523" t="s">
        <v>7</v>
      </c>
      <c r="C6523" t="s">
        <v>8</v>
      </c>
      <c r="D6523">
        <v>82</v>
      </c>
      <c r="E6523" s="2">
        <v>35000</v>
      </c>
      <c r="F6523">
        <f t="shared" si="505"/>
        <v>2024</v>
      </c>
      <c r="G6523" t="str">
        <f t="shared" si="506"/>
        <v>March</v>
      </c>
      <c r="H6523">
        <f t="shared" si="507"/>
        <v>1</v>
      </c>
      <c r="I6523" t="str">
        <f t="shared" si="508"/>
        <v>Tuesday</v>
      </c>
      <c r="J6523" s="2">
        <f t="shared" si="509"/>
        <v>2870000</v>
      </c>
      <c r="K6523" s="2"/>
    </row>
    <row r="6524" spans="1:11" x14ac:dyDescent="0.3">
      <c r="A6524" s="1">
        <v>45377</v>
      </c>
      <c r="B6524" t="s">
        <v>9</v>
      </c>
      <c r="C6524" t="s">
        <v>10</v>
      </c>
      <c r="D6524">
        <v>103</v>
      </c>
      <c r="E6524" s="2">
        <v>45000</v>
      </c>
      <c r="F6524">
        <f t="shared" si="505"/>
        <v>2024</v>
      </c>
      <c r="G6524" t="str">
        <f t="shared" si="506"/>
        <v>March</v>
      </c>
      <c r="H6524">
        <f t="shared" si="507"/>
        <v>1</v>
      </c>
      <c r="I6524" t="str">
        <f t="shared" si="508"/>
        <v>Tuesday</v>
      </c>
      <c r="J6524" s="2">
        <f t="shared" si="509"/>
        <v>4635000</v>
      </c>
      <c r="K6524" s="2"/>
    </row>
    <row r="6525" spans="1:11" x14ac:dyDescent="0.3">
      <c r="A6525" s="1">
        <v>45377</v>
      </c>
      <c r="B6525" t="s">
        <v>11</v>
      </c>
      <c r="C6525" t="s">
        <v>12</v>
      </c>
      <c r="D6525">
        <v>58</v>
      </c>
      <c r="E6525" s="2">
        <v>60000</v>
      </c>
      <c r="F6525">
        <f t="shared" si="505"/>
        <v>2024</v>
      </c>
      <c r="G6525" t="str">
        <f t="shared" si="506"/>
        <v>March</v>
      </c>
      <c r="H6525">
        <f t="shared" si="507"/>
        <v>1</v>
      </c>
      <c r="I6525" t="str">
        <f t="shared" si="508"/>
        <v>Tuesday</v>
      </c>
      <c r="J6525" s="2">
        <f t="shared" si="509"/>
        <v>3480000</v>
      </c>
      <c r="K6525" s="2"/>
    </row>
    <row r="6526" spans="1:11" x14ac:dyDescent="0.3">
      <c r="A6526" s="1">
        <v>45377</v>
      </c>
      <c r="B6526" t="s">
        <v>13</v>
      </c>
      <c r="C6526" t="s">
        <v>14</v>
      </c>
      <c r="D6526">
        <v>142</v>
      </c>
      <c r="E6526" s="2">
        <v>20000</v>
      </c>
      <c r="F6526">
        <f t="shared" si="505"/>
        <v>2024</v>
      </c>
      <c r="G6526" t="str">
        <f t="shared" si="506"/>
        <v>March</v>
      </c>
      <c r="H6526">
        <f t="shared" si="507"/>
        <v>1</v>
      </c>
      <c r="I6526" t="str">
        <f t="shared" si="508"/>
        <v>Tuesday</v>
      </c>
      <c r="J6526" s="2">
        <f t="shared" si="509"/>
        <v>2840000</v>
      </c>
      <c r="K6526" s="2"/>
    </row>
    <row r="6527" spans="1:11" x14ac:dyDescent="0.3">
      <c r="A6527" s="1">
        <v>45377</v>
      </c>
      <c r="B6527" t="s">
        <v>15</v>
      </c>
      <c r="C6527" t="s">
        <v>16</v>
      </c>
      <c r="D6527">
        <v>168</v>
      </c>
      <c r="E6527" s="2">
        <v>5000</v>
      </c>
      <c r="F6527">
        <f t="shared" si="505"/>
        <v>2024</v>
      </c>
      <c r="G6527" t="str">
        <f t="shared" si="506"/>
        <v>March</v>
      </c>
      <c r="H6527">
        <f t="shared" si="507"/>
        <v>1</v>
      </c>
      <c r="I6527" t="str">
        <f t="shared" si="508"/>
        <v>Tuesday</v>
      </c>
      <c r="J6527" s="2">
        <f t="shared" si="509"/>
        <v>840000</v>
      </c>
      <c r="K6527" s="2"/>
    </row>
    <row r="6528" spans="1:11" x14ac:dyDescent="0.3">
      <c r="A6528" s="1">
        <v>45377</v>
      </c>
      <c r="B6528" t="s">
        <v>17</v>
      </c>
      <c r="C6528" t="s">
        <v>18</v>
      </c>
      <c r="D6528">
        <v>95</v>
      </c>
      <c r="E6528" s="2">
        <v>25000</v>
      </c>
      <c r="F6528">
        <f t="shared" si="505"/>
        <v>2024</v>
      </c>
      <c r="G6528" t="str">
        <f t="shared" si="506"/>
        <v>March</v>
      </c>
      <c r="H6528">
        <f t="shared" si="507"/>
        <v>1</v>
      </c>
      <c r="I6528" t="str">
        <f t="shared" si="508"/>
        <v>Tuesday</v>
      </c>
      <c r="J6528" s="2">
        <f t="shared" si="509"/>
        <v>2375000</v>
      </c>
      <c r="K6528" s="2"/>
    </row>
    <row r="6529" spans="1:11" x14ac:dyDescent="0.3">
      <c r="A6529" s="1">
        <v>45377</v>
      </c>
      <c r="B6529" t="s">
        <v>19</v>
      </c>
      <c r="C6529" t="s">
        <v>20</v>
      </c>
      <c r="D6529">
        <v>50</v>
      </c>
      <c r="E6529" s="2">
        <v>30000</v>
      </c>
      <c r="F6529">
        <f t="shared" si="505"/>
        <v>2024</v>
      </c>
      <c r="G6529" t="str">
        <f t="shared" si="506"/>
        <v>March</v>
      </c>
      <c r="H6529">
        <f t="shared" si="507"/>
        <v>1</v>
      </c>
      <c r="I6529" t="str">
        <f t="shared" si="508"/>
        <v>Tuesday</v>
      </c>
      <c r="J6529" s="2">
        <f t="shared" si="509"/>
        <v>1500000</v>
      </c>
      <c r="K6529" s="2"/>
    </row>
    <row r="6530" spans="1:11" x14ac:dyDescent="0.3">
      <c r="A6530" s="1">
        <v>45378</v>
      </c>
      <c r="B6530" t="s">
        <v>5</v>
      </c>
      <c r="C6530" t="s">
        <v>6</v>
      </c>
      <c r="D6530">
        <v>109</v>
      </c>
      <c r="E6530" s="2">
        <v>50000</v>
      </c>
      <c r="F6530">
        <f t="shared" ref="F6530:F6593" si="510">YEAR(A6530)</f>
        <v>2024</v>
      </c>
      <c r="G6530" t="str">
        <f t="shared" ref="G6530:G6593" si="511">TEXT(A6530,"mmmm")</f>
        <v>March</v>
      </c>
      <c r="H6530">
        <f t="shared" ref="H6530:H6593" si="512">ROUNDUP(MONTH(A6530)/3,0)</f>
        <v>1</v>
      </c>
      <c r="I6530" t="str">
        <f t="shared" ref="I6530:I6593" si="513">TEXT(A6530,"dddd")</f>
        <v>Wednesday</v>
      </c>
      <c r="J6530" s="2">
        <f t="shared" ref="J6530:J6593" si="514">D6530*E6530</f>
        <v>5450000</v>
      </c>
      <c r="K6530" s="2"/>
    </row>
    <row r="6531" spans="1:11" x14ac:dyDescent="0.3">
      <c r="A6531" s="1">
        <v>45378</v>
      </c>
      <c r="B6531" t="s">
        <v>7</v>
      </c>
      <c r="C6531" t="s">
        <v>8</v>
      </c>
      <c r="D6531">
        <v>78</v>
      </c>
      <c r="E6531" s="2">
        <v>35000</v>
      </c>
      <c r="F6531">
        <f t="shared" si="510"/>
        <v>2024</v>
      </c>
      <c r="G6531" t="str">
        <f t="shared" si="511"/>
        <v>March</v>
      </c>
      <c r="H6531">
        <f t="shared" si="512"/>
        <v>1</v>
      </c>
      <c r="I6531" t="str">
        <f t="shared" si="513"/>
        <v>Wednesday</v>
      </c>
      <c r="J6531" s="2">
        <f t="shared" si="514"/>
        <v>2730000</v>
      </c>
      <c r="K6531" s="2"/>
    </row>
    <row r="6532" spans="1:11" x14ac:dyDescent="0.3">
      <c r="A6532" s="1">
        <v>45378</v>
      </c>
      <c r="B6532" t="s">
        <v>9</v>
      </c>
      <c r="C6532" t="s">
        <v>10</v>
      </c>
      <c r="D6532">
        <v>112</v>
      </c>
      <c r="E6532" s="2">
        <v>45000</v>
      </c>
      <c r="F6532">
        <f t="shared" si="510"/>
        <v>2024</v>
      </c>
      <c r="G6532" t="str">
        <f t="shared" si="511"/>
        <v>March</v>
      </c>
      <c r="H6532">
        <f t="shared" si="512"/>
        <v>1</v>
      </c>
      <c r="I6532" t="str">
        <f t="shared" si="513"/>
        <v>Wednesday</v>
      </c>
      <c r="J6532" s="2">
        <f t="shared" si="514"/>
        <v>5040000</v>
      </c>
      <c r="K6532" s="2"/>
    </row>
    <row r="6533" spans="1:11" x14ac:dyDescent="0.3">
      <c r="A6533" s="1">
        <v>45378</v>
      </c>
      <c r="B6533" t="s">
        <v>11</v>
      </c>
      <c r="C6533" t="s">
        <v>12</v>
      </c>
      <c r="D6533">
        <v>62</v>
      </c>
      <c r="E6533" s="2">
        <v>60000</v>
      </c>
      <c r="F6533">
        <f t="shared" si="510"/>
        <v>2024</v>
      </c>
      <c r="G6533" t="str">
        <f t="shared" si="511"/>
        <v>March</v>
      </c>
      <c r="H6533">
        <f t="shared" si="512"/>
        <v>1</v>
      </c>
      <c r="I6533" t="str">
        <f t="shared" si="513"/>
        <v>Wednesday</v>
      </c>
      <c r="J6533" s="2">
        <f t="shared" si="514"/>
        <v>3720000</v>
      </c>
      <c r="K6533" s="2"/>
    </row>
    <row r="6534" spans="1:11" x14ac:dyDescent="0.3">
      <c r="A6534" s="1">
        <v>45378</v>
      </c>
      <c r="B6534" t="s">
        <v>13</v>
      </c>
      <c r="C6534" t="s">
        <v>14</v>
      </c>
      <c r="D6534">
        <v>150</v>
      </c>
      <c r="E6534" s="2">
        <v>20000</v>
      </c>
      <c r="F6534">
        <f t="shared" si="510"/>
        <v>2024</v>
      </c>
      <c r="G6534" t="str">
        <f t="shared" si="511"/>
        <v>March</v>
      </c>
      <c r="H6534">
        <f t="shared" si="512"/>
        <v>1</v>
      </c>
      <c r="I6534" t="str">
        <f t="shared" si="513"/>
        <v>Wednesday</v>
      </c>
      <c r="J6534" s="2">
        <f t="shared" si="514"/>
        <v>3000000</v>
      </c>
      <c r="K6534" s="2"/>
    </row>
    <row r="6535" spans="1:11" x14ac:dyDescent="0.3">
      <c r="A6535" s="1">
        <v>45378</v>
      </c>
      <c r="B6535" t="s">
        <v>15</v>
      </c>
      <c r="C6535" t="s">
        <v>16</v>
      </c>
      <c r="D6535">
        <v>139</v>
      </c>
      <c r="E6535" s="2">
        <v>5000</v>
      </c>
      <c r="F6535">
        <f t="shared" si="510"/>
        <v>2024</v>
      </c>
      <c r="G6535" t="str">
        <f t="shared" si="511"/>
        <v>March</v>
      </c>
      <c r="H6535">
        <f t="shared" si="512"/>
        <v>1</v>
      </c>
      <c r="I6535" t="str">
        <f t="shared" si="513"/>
        <v>Wednesday</v>
      </c>
      <c r="J6535" s="2">
        <f t="shared" si="514"/>
        <v>695000</v>
      </c>
      <c r="K6535" s="2"/>
    </row>
    <row r="6536" spans="1:11" x14ac:dyDescent="0.3">
      <c r="A6536" s="1">
        <v>45378</v>
      </c>
      <c r="B6536" t="s">
        <v>17</v>
      </c>
      <c r="C6536" t="s">
        <v>18</v>
      </c>
      <c r="D6536">
        <v>93</v>
      </c>
      <c r="E6536" s="2">
        <v>25000</v>
      </c>
      <c r="F6536">
        <f t="shared" si="510"/>
        <v>2024</v>
      </c>
      <c r="G6536" t="str">
        <f t="shared" si="511"/>
        <v>March</v>
      </c>
      <c r="H6536">
        <f t="shared" si="512"/>
        <v>1</v>
      </c>
      <c r="I6536" t="str">
        <f t="shared" si="513"/>
        <v>Wednesday</v>
      </c>
      <c r="J6536" s="2">
        <f t="shared" si="514"/>
        <v>2325000</v>
      </c>
      <c r="K6536" s="2"/>
    </row>
    <row r="6537" spans="1:11" x14ac:dyDescent="0.3">
      <c r="A6537" s="1">
        <v>45378</v>
      </c>
      <c r="B6537" t="s">
        <v>19</v>
      </c>
      <c r="C6537" t="s">
        <v>20</v>
      </c>
      <c r="D6537">
        <v>51</v>
      </c>
      <c r="E6537" s="2">
        <v>30000</v>
      </c>
      <c r="F6537">
        <f t="shared" si="510"/>
        <v>2024</v>
      </c>
      <c r="G6537" t="str">
        <f t="shared" si="511"/>
        <v>March</v>
      </c>
      <c r="H6537">
        <f t="shared" si="512"/>
        <v>1</v>
      </c>
      <c r="I6537" t="str">
        <f t="shared" si="513"/>
        <v>Wednesday</v>
      </c>
      <c r="J6537" s="2">
        <f t="shared" si="514"/>
        <v>1530000</v>
      </c>
      <c r="K6537" s="2"/>
    </row>
    <row r="6538" spans="1:11" x14ac:dyDescent="0.3">
      <c r="A6538" s="1">
        <v>45379</v>
      </c>
      <c r="B6538" t="s">
        <v>5</v>
      </c>
      <c r="C6538" t="s">
        <v>6</v>
      </c>
      <c r="D6538">
        <v>106</v>
      </c>
      <c r="E6538" s="2">
        <v>50000</v>
      </c>
      <c r="F6538">
        <f t="shared" si="510"/>
        <v>2024</v>
      </c>
      <c r="G6538" t="str">
        <f t="shared" si="511"/>
        <v>March</v>
      </c>
      <c r="H6538">
        <f t="shared" si="512"/>
        <v>1</v>
      </c>
      <c r="I6538" t="str">
        <f t="shared" si="513"/>
        <v>Thursday</v>
      </c>
      <c r="J6538" s="2">
        <f t="shared" si="514"/>
        <v>5300000</v>
      </c>
      <c r="K6538" s="2"/>
    </row>
    <row r="6539" spans="1:11" x14ac:dyDescent="0.3">
      <c r="A6539" s="1">
        <v>45379</v>
      </c>
      <c r="B6539" t="s">
        <v>7</v>
      </c>
      <c r="C6539" t="s">
        <v>8</v>
      </c>
      <c r="D6539">
        <v>75</v>
      </c>
      <c r="E6539" s="2">
        <v>35000</v>
      </c>
      <c r="F6539">
        <f t="shared" si="510"/>
        <v>2024</v>
      </c>
      <c r="G6539" t="str">
        <f t="shared" si="511"/>
        <v>March</v>
      </c>
      <c r="H6539">
        <f t="shared" si="512"/>
        <v>1</v>
      </c>
      <c r="I6539" t="str">
        <f t="shared" si="513"/>
        <v>Thursday</v>
      </c>
      <c r="J6539" s="2">
        <f t="shared" si="514"/>
        <v>2625000</v>
      </c>
      <c r="K6539" s="2"/>
    </row>
    <row r="6540" spans="1:11" x14ac:dyDescent="0.3">
      <c r="A6540" s="1">
        <v>45379</v>
      </c>
      <c r="B6540" t="s">
        <v>9</v>
      </c>
      <c r="C6540" t="s">
        <v>10</v>
      </c>
      <c r="D6540">
        <v>97</v>
      </c>
      <c r="E6540" s="2">
        <v>45000</v>
      </c>
      <c r="F6540">
        <f t="shared" si="510"/>
        <v>2024</v>
      </c>
      <c r="G6540" t="str">
        <f t="shared" si="511"/>
        <v>March</v>
      </c>
      <c r="H6540">
        <f t="shared" si="512"/>
        <v>1</v>
      </c>
      <c r="I6540" t="str">
        <f t="shared" si="513"/>
        <v>Thursday</v>
      </c>
      <c r="J6540" s="2">
        <f t="shared" si="514"/>
        <v>4365000</v>
      </c>
      <c r="K6540" s="2"/>
    </row>
    <row r="6541" spans="1:11" x14ac:dyDescent="0.3">
      <c r="A6541" s="1">
        <v>45379</v>
      </c>
      <c r="B6541" t="s">
        <v>11</v>
      </c>
      <c r="C6541" t="s">
        <v>12</v>
      </c>
      <c r="D6541">
        <v>57</v>
      </c>
      <c r="E6541" s="2">
        <v>60000</v>
      </c>
      <c r="F6541">
        <f t="shared" si="510"/>
        <v>2024</v>
      </c>
      <c r="G6541" t="str">
        <f t="shared" si="511"/>
        <v>March</v>
      </c>
      <c r="H6541">
        <f t="shared" si="512"/>
        <v>1</v>
      </c>
      <c r="I6541" t="str">
        <f t="shared" si="513"/>
        <v>Thursday</v>
      </c>
      <c r="J6541" s="2">
        <f t="shared" si="514"/>
        <v>3420000</v>
      </c>
      <c r="K6541" s="2"/>
    </row>
    <row r="6542" spans="1:11" x14ac:dyDescent="0.3">
      <c r="A6542" s="1">
        <v>45379</v>
      </c>
      <c r="B6542" t="s">
        <v>13</v>
      </c>
      <c r="C6542" t="s">
        <v>14</v>
      </c>
      <c r="D6542">
        <v>130</v>
      </c>
      <c r="E6542" s="2">
        <v>20000</v>
      </c>
      <c r="F6542">
        <f t="shared" si="510"/>
        <v>2024</v>
      </c>
      <c r="G6542" t="str">
        <f t="shared" si="511"/>
        <v>March</v>
      </c>
      <c r="H6542">
        <f t="shared" si="512"/>
        <v>1</v>
      </c>
      <c r="I6542" t="str">
        <f t="shared" si="513"/>
        <v>Thursday</v>
      </c>
      <c r="J6542" s="2">
        <f t="shared" si="514"/>
        <v>2600000</v>
      </c>
      <c r="K6542" s="2"/>
    </row>
    <row r="6543" spans="1:11" x14ac:dyDescent="0.3">
      <c r="A6543" s="1">
        <v>45379</v>
      </c>
      <c r="B6543" t="s">
        <v>15</v>
      </c>
      <c r="C6543" t="s">
        <v>16</v>
      </c>
      <c r="D6543">
        <v>167</v>
      </c>
      <c r="E6543" s="2">
        <v>5000</v>
      </c>
      <c r="F6543">
        <f t="shared" si="510"/>
        <v>2024</v>
      </c>
      <c r="G6543" t="str">
        <f t="shared" si="511"/>
        <v>March</v>
      </c>
      <c r="H6543">
        <f t="shared" si="512"/>
        <v>1</v>
      </c>
      <c r="I6543" t="str">
        <f t="shared" si="513"/>
        <v>Thursday</v>
      </c>
      <c r="J6543" s="2">
        <f t="shared" si="514"/>
        <v>835000</v>
      </c>
      <c r="K6543" s="2"/>
    </row>
    <row r="6544" spans="1:11" x14ac:dyDescent="0.3">
      <c r="A6544" s="1">
        <v>45379</v>
      </c>
      <c r="B6544" t="s">
        <v>17</v>
      </c>
      <c r="C6544" t="s">
        <v>18</v>
      </c>
      <c r="D6544">
        <v>92</v>
      </c>
      <c r="E6544" s="2">
        <v>25000</v>
      </c>
      <c r="F6544">
        <f t="shared" si="510"/>
        <v>2024</v>
      </c>
      <c r="G6544" t="str">
        <f t="shared" si="511"/>
        <v>March</v>
      </c>
      <c r="H6544">
        <f t="shared" si="512"/>
        <v>1</v>
      </c>
      <c r="I6544" t="str">
        <f t="shared" si="513"/>
        <v>Thursday</v>
      </c>
      <c r="J6544" s="2">
        <f t="shared" si="514"/>
        <v>2300000</v>
      </c>
      <c r="K6544" s="2"/>
    </row>
    <row r="6545" spans="1:11" x14ac:dyDescent="0.3">
      <c r="A6545" s="1">
        <v>45379</v>
      </c>
      <c r="B6545" t="s">
        <v>19</v>
      </c>
      <c r="C6545" t="s">
        <v>20</v>
      </c>
      <c r="D6545">
        <v>48</v>
      </c>
      <c r="E6545" s="2">
        <v>30000</v>
      </c>
      <c r="F6545">
        <f t="shared" si="510"/>
        <v>2024</v>
      </c>
      <c r="G6545" t="str">
        <f t="shared" si="511"/>
        <v>March</v>
      </c>
      <c r="H6545">
        <f t="shared" si="512"/>
        <v>1</v>
      </c>
      <c r="I6545" t="str">
        <f t="shared" si="513"/>
        <v>Thursday</v>
      </c>
      <c r="J6545" s="2">
        <f t="shared" si="514"/>
        <v>1440000</v>
      </c>
      <c r="K6545" s="2"/>
    </row>
    <row r="6546" spans="1:11" x14ac:dyDescent="0.3">
      <c r="A6546" s="1">
        <v>45380</v>
      </c>
      <c r="B6546" t="s">
        <v>5</v>
      </c>
      <c r="C6546" t="s">
        <v>6</v>
      </c>
      <c r="D6546">
        <v>115</v>
      </c>
      <c r="E6546" s="2">
        <v>50000</v>
      </c>
      <c r="F6546">
        <f t="shared" si="510"/>
        <v>2024</v>
      </c>
      <c r="G6546" t="str">
        <f t="shared" si="511"/>
        <v>March</v>
      </c>
      <c r="H6546">
        <f t="shared" si="512"/>
        <v>1</v>
      </c>
      <c r="I6546" t="str">
        <f t="shared" si="513"/>
        <v>Friday</v>
      </c>
      <c r="J6546" s="2">
        <f t="shared" si="514"/>
        <v>5750000</v>
      </c>
      <c r="K6546" s="2"/>
    </row>
    <row r="6547" spans="1:11" x14ac:dyDescent="0.3">
      <c r="A6547" s="1">
        <v>45380</v>
      </c>
      <c r="B6547" t="s">
        <v>7</v>
      </c>
      <c r="C6547" t="s">
        <v>8</v>
      </c>
      <c r="D6547">
        <v>70</v>
      </c>
      <c r="E6547" s="2">
        <v>35000</v>
      </c>
      <c r="F6547">
        <f t="shared" si="510"/>
        <v>2024</v>
      </c>
      <c r="G6547" t="str">
        <f t="shared" si="511"/>
        <v>March</v>
      </c>
      <c r="H6547">
        <f t="shared" si="512"/>
        <v>1</v>
      </c>
      <c r="I6547" t="str">
        <f t="shared" si="513"/>
        <v>Friday</v>
      </c>
      <c r="J6547" s="2">
        <f t="shared" si="514"/>
        <v>2450000</v>
      </c>
      <c r="K6547" s="2"/>
    </row>
    <row r="6548" spans="1:11" x14ac:dyDescent="0.3">
      <c r="A6548" s="1">
        <v>45380</v>
      </c>
      <c r="B6548" t="s">
        <v>9</v>
      </c>
      <c r="C6548" t="s">
        <v>10</v>
      </c>
      <c r="D6548">
        <v>108</v>
      </c>
      <c r="E6548" s="2">
        <v>45000</v>
      </c>
      <c r="F6548">
        <f t="shared" si="510"/>
        <v>2024</v>
      </c>
      <c r="G6548" t="str">
        <f t="shared" si="511"/>
        <v>March</v>
      </c>
      <c r="H6548">
        <f t="shared" si="512"/>
        <v>1</v>
      </c>
      <c r="I6548" t="str">
        <f t="shared" si="513"/>
        <v>Friday</v>
      </c>
      <c r="J6548" s="2">
        <f t="shared" si="514"/>
        <v>4860000</v>
      </c>
      <c r="K6548" s="2"/>
    </row>
    <row r="6549" spans="1:11" x14ac:dyDescent="0.3">
      <c r="A6549" s="1">
        <v>45380</v>
      </c>
      <c r="B6549" t="s">
        <v>11</v>
      </c>
      <c r="C6549" t="s">
        <v>12</v>
      </c>
      <c r="D6549">
        <v>58</v>
      </c>
      <c r="E6549" s="2">
        <v>60000</v>
      </c>
      <c r="F6549">
        <f t="shared" si="510"/>
        <v>2024</v>
      </c>
      <c r="G6549" t="str">
        <f t="shared" si="511"/>
        <v>March</v>
      </c>
      <c r="H6549">
        <f t="shared" si="512"/>
        <v>1</v>
      </c>
      <c r="I6549" t="str">
        <f t="shared" si="513"/>
        <v>Friday</v>
      </c>
      <c r="J6549" s="2">
        <f t="shared" si="514"/>
        <v>3480000</v>
      </c>
      <c r="K6549" s="2"/>
    </row>
    <row r="6550" spans="1:11" x14ac:dyDescent="0.3">
      <c r="A6550" s="1">
        <v>45380</v>
      </c>
      <c r="B6550" t="s">
        <v>13</v>
      </c>
      <c r="C6550" t="s">
        <v>14</v>
      </c>
      <c r="D6550">
        <v>140</v>
      </c>
      <c r="E6550" s="2">
        <v>20000</v>
      </c>
      <c r="F6550">
        <f t="shared" si="510"/>
        <v>2024</v>
      </c>
      <c r="G6550" t="str">
        <f t="shared" si="511"/>
        <v>March</v>
      </c>
      <c r="H6550">
        <f t="shared" si="512"/>
        <v>1</v>
      </c>
      <c r="I6550" t="str">
        <f t="shared" si="513"/>
        <v>Friday</v>
      </c>
      <c r="J6550" s="2">
        <f t="shared" si="514"/>
        <v>2800000</v>
      </c>
      <c r="K6550" s="2"/>
    </row>
    <row r="6551" spans="1:11" x14ac:dyDescent="0.3">
      <c r="A6551" s="1">
        <v>45380</v>
      </c>
      <c r="B6551" t="s">
        <v>15</v>
      </c>
      <c r="C6551" t="s">
        <v>16</v>
      </c>
      <c r="D6551">
        <v>161</v>
      </c>
      <c r="E6551" s="2">
        <v>5000</v>
      </c>
      <c r="F6551">
        <f t="shared" si="510"/>
        <v>2024</v>
      </c>
      <c r="G6551" t="str">
        <f t="shared" si="511"/>
        <v>March</v>
      </c>
      <c r="H6551">
        <f t="shared" si="512"/>
        <v>1</v>
      </c>
      <c r="I6551" t="str">
        <f t="shared" si="513"/>
        <v>Friday</v>
      </c>
      <c r="J6551" s="2">
        <f t="shared" si="514"/>
        <v>805000</v>
      </c>
      <c r="K6551" s="2"/>
    </row>
    <row r="6552" spans="1:11" x14ac:dyDescent="0.3">
      <c r="A6552" s="1">
        <v>45380</v>
      </c>
      <c r="B6552" t="s">
        <v>17</v>
      </c>
      <c r="C6552" t="s">
        <v>18</v>
      </c>
      <c r="D6552">
        <v>100</v>
      </c>
      <c r="E6552" s="2">
        <v>25000</v>
      </c>
      <c r="F6552">
        <f t="shared" si="510"/>
        <v>2024</v>
      </c>
      <c r="G6552" t="str">
        <f t="shared" si="511"/>
        <v>March</v>
      </c>
      <c r="H6552">
        <f t="shared" si="512"/>
        <v>1</v>
      </c>
      <c r="I6552" t="str">
        <f t="shared" si="513"/>
        <v>Friday</v>
      </c>
      <c r="J6552" s="2">
        <f t="shared" si="514"/>
        <v>2500000</v>
      </c>
      <c r="K6552" s="2"/>
    </row>
    <row r="6553" spans="1:11" x14ac:dyDescent="0.3">
      <c r="A6553" s="1">
        <v>45380</v>
      </c>
      <c r="B6553" t="s">
        <v>19</v>
      </c>
      <c r="C6553" t="s">
        <v>20</v>
      </c>
      <c r="D6553">
        <v>53</v>
      </c>
      <c r="E6553" s="2">
        <v>30000</v>
      </c>
      <c r="F6553">
        <f t="shared" si="510"/>
        <v>2024</v>
      </c>
      <c r="G6553" t="str">
        <f t="shared" si="511"/>
        <v>March</v>
      </c>
      <c r="H6553">
        <f t="shared" si="512"/>
        <v>1</v>
      </c>
      <c r="I6553" t="str">
        <f t="shared" si="513"/>
        <v>Friday</v>
      </c>
      <c r="J6553" s="2">
        <f t="shared" si="514"/>
        <v>1590000</v>
      </c>
      <c r="K6553" s="2"/>
    </row>
    <row r="6554" spans="1:11" x14ac:dyDescent="0.3">
      <c r="A6554" s="1">
        <v>45381</v>
      </c>
      <c r="B6554" t="s">
        <v>5</v>
      </c>
      <c r="C6554" t="s">
        <v>6</v>
      </c>
      <c r="D6554">
        <v>107</v>
      </c>
      <c r="E6554" s="2">
        <v>50000</v>
      </c>
      <c r="F6554">
        <f t="shared" si="510"/>
        <v>2024</v>
      </c>
      <c r="G6554" t="str">
        <f t="shared" si="511"/>
        <v>March</v>
      </c>
      <c r="H6554">
        <f t="shared" si="512"/>
        <v>1</v>
      </c>
      <c r="I6554" t="str">
        <f t="shared" si="513"/>
        <v>Saturday</v>
      </c>
      <c r="J6554" s="2">
        <f t="shared" si="514"/>
        <v>5350000</v>
      </c>
      <c r="K6554" s="2"/>
    </row>
    <row r="6555" spans="1:11" x14ac:dyDescent="0.3">
      <c r="A6555" s="1">
        <v>45381</v>
      </c>
      <c r="B6555" t="s">
        <v>7</v>
      </c>
      <c r="C6555" t="s">
        <v>8</v>
      </c>
      <c r="D6555">
        <v>76</v>
      </c>
      <c r="E6555" s="2">
        <v>35000</v>
      </c>
      <c r="F6555">
        <f t="shared" si="510"/>
        <v>2024</v>
      </c>
      <c r="G6555" t="str">
        <f t="shared" si="511"/>
        <v>March</v>
      </c>
      <c r="H6555">
        <f t="shared" si="512"/>
        <v>1</v>
      </c>
      <c r="I6555" t="str">
        <f t="shared" si="513"/>
        <v>Saturday</v>
      </c>
      <c r="J6555" s="2">
        <f t="shared" si="514"/>
        <v>2660000</v>
      </c>
      <c r="K6555" s="2"/>
    </row>
    <row r="6556" spans="1:11" x14ac:dyDescent="0.3">
      <c r="A6556" s="1">
        <v>45381</v>
      </c>
      <c r="B6556" t="s">
        <v>9</v>
      </c>
      <c r="C6556" t="s">
        <v>10</v>
      </c>
      <c r="D6556">
        <v>109</v>
      </c>
      <c r="E6556" s="2">
        <v>45000</v>
      </c>
      <c r="F6556">
        <f t="shared" si="510"/>
        <v>2024</v>
      </c>
      <c r="G6556" t="str">
        <f t="shared" si="511"/>
        <v>March</v>
      </c>
      <c r="H6556">
        <f t="shared" si="512"/>
        <v>1</v>
      </c>
      <c r="I6556" t="str">
        <f t="shared" si="513"/>
        <v>Saturday</v>
      </c>
      <c r="J6556" s="2">
        <f t="shared" si="514"/>
        <v>4905000</v>
      </c>
      <c r="K6556" s="2"/>
    </row>
    <row r="6557" spans="1:11" x14ac:dyDescent="0.3">
      <c r="A6557" s="1">
        <v>45381</v>
      </c>
      <c r="B6557" t="s">
        <v>11</v>
      </c>
      <c r="C6557" t="s">
        <v>12</v>
      </c>
      <c r="D6557">
        <v>60</v>
      </c>
      <c r="E6557" s="2">
        <v>60000</v>
      </c>
      <c r="F6557">
        <f t="shared" si="510"/>
        <v>2024</v>
      </c>
      <c r="G6557" t="str">
        <f t="shared" si="511"/>
        <v>March</v>
      </c>
      <c r="H6557">
        <f t="shared" si="512"/>
        <v>1</v>
      </c>
      <c r="I6557" t="str">
        <f t="shared" si="513"/>
        <v>Saturday</v>
      </c>
      <c r="J6557" s="2">
        <f t="shared" si="514"/>
        <v>3600000</v>
      </c>
      <c r="K6557" s="2"/>
    </row>
    <row r="6558" spans="1:11" x14ac:dyDescent="0.3">
      <c r="A6558" s="1">
        <v>45381</v>
      </c>
      <c r="B6558" t="s">
        <v>13</v>
      </c>
      <c r="C6558" t="s">
        <v>14</v>
      </c>
      <c r="D6558">
        <v>131</v>
      </c>
      <c r="E6558" s="2">
        <v>20000</v>
      </c>
      <c r="F6558">
        <f t="shared" si="510"/>
        <v>2024</v>
      </c>
      <c r="G6558" t="str">
        <f t="shared" si="511"/>
        <v>March</v>
      </c>
      <c r="H6558">
        <f t="shared" si="512"/>
        <v>1</v>
      </c>
      <c r="I6558" t="str">
        <f t="shared" si="513"/>
        <v>Saturday</v>
      </c>
      <c r="J6558" s="2">
        <f t="shared" si="514"/>
        <v>2620000</v>
      </c>
      <c r="K6558" s="2"/>
    </row>
    <row r="6559" spans="1:11" x14ac:dyDescent="0.3">
      <c r="A6559" s="1">
        <v>45381</v>
      </c>
      <c r="B6559" t="s">
        <v>15</v>
      </c>
      <c r="C6559" t="s">
        <v>16</v>
      </c>
      <c r="D6559">
        <v>158</v>
      </c>
      <c r="E6559" s="2">
        <v>5000</v>
      </c>
      <c r="F6559">
        <f t="shared" si="510"/>
        <v>2024</v>
      </c>
      <c r="G6559" t="str">
        <f t="shared" si="511"/>
        <v>March</v>
      </c>
      <c r="H6559">
        <f t="shared" si="512"/>
        <v>1</v>
      </c>
      <c r="I6559" t="str">
        <f t="shared" si="513"/>
        <v>Saturday</v>
      </c>
      <c r="J6559" s="2">
        <f t="shared" si="514"/>
        <v>790000</v>
      </c>
      <c r="K6559" s="2"/>
    </row>
    <row r="6560" spans="1:11" x14ac:dyDescent="0.3">
      <c r="A6560" s="1">
        <v>45381</v>
      </c>
      <c r="B6560" t="s">
        <v>17</v>
      </c>
      <c r="C6560" t="s">
        <v>18</v>
      </c>
      <c r="D6560">
        <v>98</v>
      </c>
      <c r="E6560" s="2">
        <v>25000</v>
      </c>
      <c r="F6560">
        <f t="shared" si="510"/>
        <v>2024</v>
      </c>
      <c r="G6560" t="str">
        <f t="shared" si="511"/>
        <v>March</v>
      </c>
      <c r="H6560">
        <f t="shared" si="512"/>
        <v>1</v>
      </c>
      <c r="I6560" t="str">
        <f t="shared" si="513"/>
        <v>Saturday</v>
      </c>
      <c r="J6560" s="2">
        <f t="shared" si="514"/>
        <v>2450000</v>
      </c>
      <c r="K6560" s="2"/>
    </row>
    <row r="6561" spans="1:11" x14ac:dyDescent="0.3">
      <c r="A6561" s="1">
        <v>45381</v>
      </c>
      <c r="B6561" t="s">
        <v>19</v>
      </c>
      <c r="C6561" t="s">
        <v>20</v>
      </c>
      <c r="D6561">
        <v>49</v>
      </c>
      <c r="E6561" s="2">
        <v>30000</v>
      </c>
      <c r="F6561">
        <f t="shared" si="510"/>
        <v>2024</v>
      </c>
      <c r="G6561" t="str">
        <f t="shared" si="511"/>
        <v>March</v>
      </c>
      <c r="H6561">
        <f t="shared" si="512"/>
        <v>1</v>
      </c>
      <c r="I6561" t="str">
        <f t="shared" si="513"/>
        <v>Saturday</v>
      </c>
      <c r="J6561" s="2">
        <f t="shared" si="514"/>
        <v>1470000</v>
      </c>
      <c r="K6561" s="2"/>
    </row>
    <row r="6562" spans="1:11" x14ac:dyDescent="0.3">
      <c r="A6562" s="1">
        <v>45382</v>
      </c>
      <c r="B6562" t="s">
        <v>5</v>
      </c>
      <c r="C6562" t="s">
        <v>6</v>
      </c>
      <c r="D6562">
        <v>117</v>
      </c>
      <c r="E6562" s="2">
        <v>50000</v>
      </c>
      <c r="F6562">
        <f t="shared" si="510"/>
        <v>2024</v>
      </c>
      <c r="G6562" t="str">
        <f t="shared" si="511"/>
        <v>March</v>
      </c>
      <c r="H6562">
        <f t="shared" si="512"/>
        <v>1</v>
      </c>
      <c r="I6562" t="str">
        <f t="shared" si="513"/>
        <v>Sunday</v>
      </c>
      <c r="J6562" s="2">
        <f t="shared" si="514"/>
        <v>5850000</v>
      </c>
      <c r="K6562" s="2"/>
    </row>
    <row r="6563" spans="1:11" x14ac:dyDescent="0.3">
      <c r="A6563" s="1">
        <v>45382</v>
      </c>
      <c r="B6563" t="s">
        <v>7</v>
      </c>
      <c r="C6563" t="s">
        <v>8</v>
      </c>
      <c r="D6563">
        <v>71</v>
      </c>
      <c r="E6563" s="2">
        <v>35000</v>
      </c>
      <c r="F6563">
        <f t="shared" si="510"/>
        <v>2024</v>
      </c>
      <c r="G6563" t="str">
        <f t="shared" si="511"/>
        <v>March</v>
      </c>
      <c r="H6563">
        <f t="shared" si="512"/>
        <v>1</v>
      </c>
      <c r="I6563" t="str">
        <f t="shared" si="513"/>
        <v>Sunday</v>
      </c>
      <c r="J6563" s="2">
        <f t="shared" si="514"/>
        <v>2485000</v>
      </c>
      <c r="K6563" s="2"/>
    </row>
    <row r="6564" spans="1:11" x14ac:dyDescent="0.3">
      <c r="A6564" s="1">
        <v>45382</v>
      </c>
      <c r="B6564" t="s">
        <v>9</v>
      </c>
      <c r="C6564" t="s">
        <v>10</v>
      </c>
      <c r="D6564">
        <v>110</v>
      </c>
      <c r="E6564" s="2">
        <v>45000</v>
      </c>
      <c r="F6564">
        <f t="shared" si="510"/>
        <v>2024</v>
      </c>
      <c r="G6564" t="str">
        <f t="shared" si="511"/>
        <v>March</v>
      </c>
      <c r="H6564">
        <f t="shared" si="512"/>
        <v>1</v>
      </c>
      <c r="I6564" t="str">
        <f t="shared" si="513"/>
        <v>Sunday</v>
      </c>
      <c r="J6564" s="2">
        <f t="shared" si="514"/>
        <v>4950000</v>
      </c>
      <c r="K6564" s="2"/>
    </row>
    <row r="6565" spans="1:11" x14ac:dyDescent="0.3">
      <c r="A6565" s="1">
        <v>45382</v>
      </c>
      <c r="B6565" t="s">
        <v>11</v>
      </c>
      <c r="C6565" t="s">
        <v>12</v>
      </c>
      <c r="D6565">
        <v>59</v>
      </c>
      <c r="E6565" s="2">
        <v>60000</v>
      </c>
      <c r="F6565">
        <f t="shared" si="510"/>
        <v>2024</v>
      </c>
      <c r="G6565" t="str">
        <f t="shared" si="511"/>
        <v>March</v>
      </c>
      <c r="H6565">
        <f t="shared" si="512"/>
        <v>1</v>
      </c>
      <c r="I6565" t="str">
        <f t="shared" si="513"/>
        <v>Sunday</v>
      </c>
      <c r="J6565" s="2">
        <f t="shared" si="514"/>
        <v>3540000</v>
      </c>
      <c r="K6565" s="2"/>
    </row>
    <row r="6566" spans="1:11" x14ac:dyDescent="0.3">
      <c r="A6566" s="1">
        <v>45382</v>
      </c>
      <c r="B6566" t="s">
        <v>13</v>
      </c>
      <c r="C6566" t="s">
        <v>14</v>
      </c>
      <c r="D6566">
        <v>132</v>
      </c>
      <c r="E6566" s="2">
        <v>20000</v>
      </c>
      <c r="F6566">
        <f t="shared" si="510"/>
        <v>2024</v>
      </c>
      <c r="G6566" t="str">
        <f t="shared" si="511"/>
        <v>March</v>
      </c>
      <c r="H6566">
        <f t="shared" si="512"/>
        <v>1</v>
      </c>
      <c r="I6566" t="str">
        <f t="shared" si="513"/>
        <v>Sunday</v>
      </c>
      <c r="J6566" s="2">
        <f t="shared" si="514"/>
        <v>2640000</v>
      </c>
      <c r="K6566" s="2"/>
    </row>
    <row r="6567" spans="1:11" x14ac:dyDescent="0.3">
      <c r="A6567" s="1">
        <v>45382</v>
      </c>
      <c r="B6567" t="s">
        <v>15</v>
      </c>
      <c r="C6567" t="s">
        <v>16</v>
      </c>
      <c r="D6567">
        <v>157</v>
      </c>
      <c r="E6567" s="2">
        <v>5000</v>
      </c>
      <c r="F6567">
        <f t="shared" si="510"/>
        <v>2024</v>
      </c>
      <c r="G6567" t="str">
        <f t="shared" si="511"/>
        <v>March</v>
      </c>
      <c r="H6567">
        <f t="shared" si="512"/>
        <v>1</v>
      </c>
      <c r="I6567" t="str">
        <f t="shared" si="513"/>
        <v>Sunday</v>
      </c>
      <c r="J6567" s="2">
        <f t="shared" si="514"/>
        <v>785000</v>
      </c>
      <c r="K6567" s="2"/>
    </row>
    <row r="6568" spans="1:11" x14ac:dyDescent="0.3">
      <c r="A6568" s="1">
        <v>45382</v>
      </c>
      <c r="B6568" t="s">
        <v>17</v>
      </c>
      <c r="C6568" t="s">
        <v>18</v>
      </c>
      <c r="D6568">
        <v>105</v>
      </c>
      <c r="E6568" s="2">
        <v>25000</v>
      </c>
      <c r="F6568">
        <f t="shared" si="510"/>
        <v>2024</v>
      </c>
      <c r="G6568" t="str">
        <f t="shared" si="511"/>
        <v>March</v>
      </c>
      <c r="H6568">
        <f t="shared" si="512"/>
        <v>1</v>
      </c>
      <c r="I6568" t="str">
        <f t="shared" si="513"/>
        <v>Sunday</v>
      </c>
      <c r="J6568" s="2">
        <f t="shared" si="514"/>
        <v>2625000</v>
      </c>
      <c r="K6568" s="2"/>
    </row>
    <row r="6569" spans="1:11" x14ac:dyDescent="0.3">
      <c r="A6569" s="1">
        <v>45382</v>
      </c>
      <c r="B6569" t="s">
        <v>19</v>
      </c>
      <c r="C6569" t="s">
        <v>20</v>
      </c>
      <c r="D6569">
        <v>50</v>
      </c>
      <c r="E6569" s="2">
        <v>30000</v>
      </c>
      <c r="F6569">
        <f t="shared" si="510"/>
        <v>2024</v>
      </c>
      <c r="G6569" t="str">
        <f t="shared" si="511"/>
        <v>March</v>
      </c>
      <c r="H6569">
        <f t="shared" si="512"/>
        <v>1</v>
      </c>
      <c r="I6569" t="str">
        <f t="shared" si="513"/>
        <v>Sunday</v>
      </c>
      <c r="J6569" s="2">
        <f t="shared" si="514"/>
        <v>1500000</v>
      </c>
      <c r="K6569" s="2"/>
    </row>
    <row r="6570" spans="1:11" x14ac:dyDescent="0.3">
      <c r="A6570" s="1">
        <v>45383</v>
      </c>
      <c r="B6570" t="s">
        <v>5</v>
      </c>
      <c r="C6570" t="s">
        <v>6</v>
      </c>
      <c r="D6570">
        <v>116</v>
      </c>
      <c r="E6570" s="2">
        <v>50000</v>
      </c>
      <c r="F6570">
        <f t="shared" si="510"/>
        <v>2024</v>
      </c>
      <c r="G6570" t="str">
        <f t="shared" si="511"/>
        <v>April</v>
      </c>
      <c r="H6570">
        <f t="shared" si="512"/>
        <v>2</v>
      </c>
      <c r="I6570" t="str">
        <f t="shared" si="513"/>
        <v>Monday</v>
      </c>
      <c r="J6570" s="2">
        <f t="shared" si="514"/>
        <v>5800000</v>
      </c>
      <c r="K6570" s="2"/>
    </row>
    <row r="6571" spans="1:11" x14ac:dyDescent="0.3">
      <c r="A6571" s="1">
        <v>45383</v>
      </c>
      <c r="B6571" t="s">
        <v>7</v>
      </c>
      <c r="C6571" t="s">
        <v>8</v>
      </c>
      <c r="D6571">
        <v>76</v>
      </c>
      <c r="E6571" s="2">
        <v>35000</v>
      </c>
      <c r="F6571">
        <f t="shared" si="510"/>
        <v>2024</v>
      </c>
      <c r="G6571" t="str">
        <f t="shared" si="511"/>
        <v>April</v>
      </c>
      <c r="H6571">
        <f t="shared" si="512"/>
        <v>2</v>
      </c>
      <c r="I6571" t="str">
        <f t="shared" si="513"/>
        <v>Monday</v>
      </c>
      <c r="J6571" s="2">
        <f t="shared" si="514"/>
        <v>2660000</v>
      </c>
      <c r="K6571" s="2"/>
    </row>
    <row r="6572" spans="1:11" x14ac:dyDescent="0.3">
      <c r="A6572" s="1">
        <v>45383</v>
      </c>
      <c r="B6572" t="s">
        <v>9</v>
      </c>
      <c r="C6572" t="s">
        <v>10</v>
      </c>
      <c r="D6572">
        <v>116</v>
      </c>
      <c r="E6572" s="2">
        <v>45000</v>
      </c>
      <c r="F6572">
        <f t="shared" si="510"/>
        <v>2024</v>
      </c>
      <c r="G6572" t="str">
        <f t="shared" si="511"/>
        <v>April</v>
      </c>
      <c r="H6572">
        <f t="shared" si="512"/>
        <v>2</v>
      </c>
      <c r="I6572" t="str">
        <f t="shared" si="513"/>
        <v>Monday</v>
      </c>
      <c r="J6572" s="2">
        <f t="shared" si="514"/>
        <v>5220000</v>
      </c>
      <c r="K6572" s="2"/>
    </row>
    <row r="6573" spans="1:11" x14ac:dyDescent="0.3">
      <c r="A6573" s="1">
        <v>45383</v>
      </c>
      <c r="B6573" t="s">
        <v>11</v>
      </c>
      <c r="C6573" t="s">
        <v>12</v>
      </c>
      <c r="D6573">
        <v>58</v>
      </c>
      <c r="E6573" s="2">
        <v>60000</v>
      </c>
      <c r="F6573">
        <f t="shared" si="510"/>
        <v>2024</v>
      </c>
      <c r="G6573" t="str">
        <f t="shared" si="511"/>
        <v>April</v>
      </c>
      <c r="H6573">
        <f t="shared" si="512"/>
        <v>2</v>
      </c>
      <c r="I6573" t="str">
        <f t="shared" si="513"/>
        <v>Monday</v>
      </c>
      <c r="J6573" s="2">
        <f t="shared" si="514"/>
        <v>3480000</v>
      </c>
      <c r="K6573" s="2"/>
    </row>
    <row r="6574" spans="1:11" x14ac:dyDescent="0.3">
      <c r="A6574" s="1">
        <v>45383</v>
      </c>
      <c r="B6574" t="s">
        <v>13</v>
      </c>
      <c r="C6574" t="s">
        <v>14</v>
      </c>
      <c r="D6574">
        <v>122</v>
      </c>
      <c r="E6574" s="2">
        <v>20000</v>
      </c>
      <c r="F6574">
        <f t="shared" si="510"/>
        <v>2024</v>
      </c>
      <c r="G6574" t="str">
        <f t="shared" si="511"/>
        <v>April</v>
      </c>
      <c r="H6574">
        <f t="shared" si="512"/>
        <v>2</v>
      </c>
      <c r="I6574" t="str">
        <f t="shared" si="513"/>
        <v>Monday</v>
      </c>
      <c r="J6574" s="2">
        <f t="shared" si="514"/>
        <v>2440000</v>
      </c>
      <c r="K6574" s="2"/>
    </row>
    <row r="6575" spans="1:11" x14ac:dyDescent="0.3">
      <c r="A6575" s="1">
        <v>45383</v>
      </c>
      <c r="B6575" t="s">
        <v>15</v>
      </c>
      <c r="C6575" t="s">
        <v>16</v>
      </c>
      <c r="D6575">
        <v>153</v>
      </c>
      <c r="E6575" s="2">
        <v>5000</v>
      </c>
      <c r="F6575">
        <f t="shared" si="510"/>
        <v>2024</v>
      </c>
      <c r="G6575" t="str">
        <f t="shared" si="511"/>
        <v>April</v>
      </c>
      <c r="H6575">
        <f t="shared" si="512"/>
        <v>2</v>
      </c>
      <c r="I6575" t="str">
        <f t="shared" si="513"/>
        <v>Monday</v>
      </c>
      <c r="J6575" s="2">
        <f t="shared" si="514"/>
        <v>765000</v>
      </c>
      <c r="K6575" s="2"/>
    </row>
    <row r="6576" spans="1:11" x14ac:dyDescent="0.3">
      <c r="A6576" s="1">
        <v>45383</v>
      </c>
      <c r="B6576" t="s">
        <v>17</v>
      </c>
      <c r="C6576" t="s">
        <v>18</v>
      </c>
      <c r="D6576">
        <v>106</v>
      </c>
      <c r="E6576" s="2">
        <v>25000</v>
      </c>
      <c r="F6576">
        <f t="shared" si="510"/>
        <v>2024</v>
      </c>
      <c r="G6576" t="str">
        <f t="shared" si="511"/>
        <v>April</v>
      </c>
      <c r="H6576">
        <f t="shared" si="512"/>
        <v>2</v>
      </c>
      <c r="I6576" t="str">
        <f t="shared" si="513"/>
        <v>Monday</v>
      </c>
      <c r="J6576" s="2">
        <f t="shared" si="514"/>
        <v>2650000</v>
      </c>
      <c r="K6576" s="2"/>
    </row>
    <row r="6577" spans="1:11" x14ac:dyDescent="0.3">
      <c r="A6577" s="1">
        <v>45383</v>
      </c>
      <c r="B6577" t="s">
        <v>19</v>
      </c>
      <c r="C6577" t="s">
        <v>20</v>
      </c>
      <c r="D6577">
        <v>54</v>
      </c>
      <c r="E6577" s="2">
        <v>30000</v>
      </c>
      <c r="F6577">
        <f t="shared" si="510"/>
        <v>2024</v>
      </c>
      <c r="G6577" t="str">
        <f t="shared" si="511"/>
        <v>April</v>
      </c>
      <c r="H6577">
        <f t="shared" si="512"/>
        <v>2</v>
      </c>
      <c r="I6577" t="str">
        <f t="shared" si="513"/>
        <v>Monday</v>
      </c>
      <c r="J6577" s="2">
        <f t="shared" si="514"/>
        <v>1620000</v>
      </c>
      <c r="K6577" s="2"/>
    </row>
    <row r="6578" spans="1:11" x14ac:dyDescent="0.3">
      <c r="A6578" s="1">
        <v>45384</v>
      </c>
      <c r="B6578" t="s">
        <v>5</v>
      </c>
      <c r="C6578" t="s">
        <v>6</v>
      </c>
      <c r="D6578">
        <v>117</v>
      </c>
      <c r="E6578" s="2">
        <v>50000</v>
      </c>
      <c r="F6578">
        <f t="shared" si="510"/>
        <v>2024</v>
      </c>
      <c r="G6578" t="str">
        <f t="shared" si="511"/>
        <v>April</v>
      </c>
      <c r="H6578">
        <f t="shared" si="512"/>
        <v>2</v>
      </c>
      <c r="I6578" t="str">
        <f t="shared" si="513"/>
        <v>Tuesday</v>
      </c>
      <c r="J6578" s="2">
        <f t="shared" si="514"/>
        <v>5850000</v>
      </c>
      <c r="K6578" s="2"/>
    </row>
    <row r="6579" spans="1:11" x14ac:dyDescent="0.3">
      <c r="A6579" s="1">
        <v>45384</v>
      </c>
      <c r="B6579" t="s">
        <v>7</v>
      </c>
      <c r="C6579" t="s">
        <v>8</v>
      </c>
      <c r="D6579">
        <v>77</v>
      </c>
      <c r="E6579" s="2">
        <v>35000</v>
      </c>
      <c r="F6579">
        <f t="shared" si="510"/>
        <v>2024</v>
      </c>
      <c r="G6579" t="str">
        <f t="shared" si="511"/>
        <v>April</v>
      </c>
      <c r="H6579">
        <f t="shared" si="512"/>
        <v>2</v>
      </c>
      <c r="I6579" t="str">
        <f t="shared" si="513"/>
        <v>Tuesday</v>
      </c>
      <c r="J6579" s="2">
        <f t="shared" si="514"/>
        <v>2695000</v>
      </c>
      <c r="K6579" s="2"/>
    </row>
    <row r="6580" spans="1:11" x14ac:dyDescent="0.3">
      <c r="A6580" s="1">
        <v>45384</v>
      </c>
      <c r="B6580" t="s">
        <v>9</v>
      </c>
      <c r="C6580" t="s">
        <v>10</v>
      </c>
      <c r="D6580">
        <v>107</v>
      </c>
      <c r="E6580" s="2">
        <v>45000</v>
      </c>
      <c r="F6580">
        <f t="shared" si="510"/>
        <v>2024</v>
      </c>
      <c r="G6580" t="str">
        <f t="shared" si="511"/>
        <v>April</v>
      </c>
      <c r="H6580">
        <f t="shared" si="512"/>
        <v>2</v>
      </c>
      <c r="I6580" t="str">
        <f t="shared" si="513"/>
        <v>Tuesday</v>
      </c>
      <c r="J6580" s="2">
        <f t="shared" si="514"/>
        <v>4815000</v>
      </c>
      <c r="K6580" s="2"/>
    </row>
    <row r="6581" spans="1:11" x14ac:dyDescent="0.3">
      <c r="A6581" s="1">
        <v>45384</v>
      </c>
      <c r="B6581" t="s">
        <v>11</v>
      </c>
      <c r="C6581" t="s">
        <v>12</v>
      </c>
      <c r="D6581">
        <v>63</v>
      </c>
      <c r="E6581" s="2">
        <v>60000</v>
      </c>
      <c r="F6581">
        <f t="shared" si="510"/>
        <v>2024</v>
      </c>
      <c r="G6581" t="str">
        <f t="shared" si="511"/>
        <v>April</v>
      </c>
      <c r="H6581">
        <f t="shared" si="512"/>
        <v>2</v>
      </c>
      <c r="I6581" t="str">
        <f t="shared" si="513"/>
        <v>Tuesday</v>
      </c>
      <c r="J6581" s="2">
        <f t="shared" si="514"/>
        <v>3780000</v>
      </c>
      <c r="K6581" s="2"/>
    </row>
    <row r="6582" spans="1:11" x14ac:dyDescent="0.3">
      <c r="A6582" s="1">
        <v>45384</v>
      </c>
      <c r="B6582" t="s">
        <v>13</v>
      </c>
      <c r="C6582" t="s">
        <v>14</v>
      </c>
      <c r="D6582">
        <v>139</v>
      </c>
      <c r="E6582" s="2">
        <v>20000</v>
      </c>
      <c r="F6582">
        <f t="shared" si="510"/>
        <v>2024</v>
      </c>
      <c r="G6582" t="str">
        <f t="shared" si="511"/>
        <v>April</v>
      </c>
      <c r="H6582">
        <f t="shared" si="512"/>
        <v>2</v>
      </c>
      <c r="I6582" t="str">
        <f t="shared" si="513"/>
        <v>Tuesday</v>
      </c>
      <c r="J6582" s="2">
        <f t="shared" si="514"/>
        <v>2780000</v>
      </c>
      <c r="K6582" s="2"/>
    </row>
    <row r="6583" spans="1:11" x14ac:dyDescent="0.3">
      <c r="A6583" s="1">
        <v>45384</v>
      </c>
      <c r="B6583" t="s">
        <v>15</v>
      </c>
      <c r="C6583" t="s">
        <v>16</v>
      </c>
      <c r="D6583">
        <v>153</v>
      </c>
      <c r="E6583" s="2">
        <v>5000</v>
      </c>
      <c r="F6583">
        <f t="shared" si="510"/>
        <v>2024</v>
      </c>
      <c r="G6583" t="str">
        <f t="shared" si="511"/>
        <v>April</v>
      </c>
      <c r="H6583">
        <f t="shared" si="512"/>
        <v>2</v>
      </c>
      <c r="I6583" t="str">
        <f t="shared" si="513"/>
        <v>Tuesday</v>
      </c>
      <c r="J6583" s="2">
        <f t="shared" si="514"/>
        <v>765000</v>
      </c>
      <c r="K6583" s="2"/>
    </row>
    <row r="6584" spans="1:11" x14ac:dyDescent="0.3">
      <c r="A6584" s="1">
        <v>45384</v>
      </c>
      <c r="B6584" t="s">
        <v>17</v>
      </c>
      <c r="C6584" t="s">
        <v>18</v>
      </c>
      <c r="D6584">
        <v>94</v>
      </c>
      <c r="E6584" s="2">
        <v>25000</v>
      </c>
      <c r="F6584">
        <f t="shared" si="510"/>
        <v>2024</v>
      </c>
      <c r="G6584" t="str">
        <f t="shared" si="511"/>
        <v>April</v>
      </c>
      <c r="H6584">
        <f t="shared" si="512"/>
        <v>2</v>
      </c>
      <c r="I6584" t="str">
        <f t="shared" si="513"/>
        <v>Tuesday</v>
      </c>
      <c r="J6584" s="2">
        <f t="shared" si="514"/>
        <v>2350000</v>
      </c>
      <c r="K6584" s="2"/>
    </row>
    <row r="6585" spans="1:11" x14ac:dyDescent="0.3">
      <c r="A6585" s="1">
        <v>45384</v>
      </c>
      <c r="B6585" t="s">
        <v>19</v>
      </c>
      <c r="C6585" t="s">
        <v>20</v>
      </c>
      <c r="D6585">
        <v>54</v>
      </c>
      <c r="E6585" s="2">
        <v>30000</v>
      </c>
      <c r="F6585">
        <f t="shared" si="510"/>
        <v>2024</v>
      </c>
      <c r="G6585" t="str">
        <f t="shared" si="511"/>
        <v>April</v>
      </c>
      <c r="H6585">
        <f t="shared" si="512"/>
        <v>2</v>
      </c>
      <c r="I6585" t="str">
        <f t="shared" si="513"/>
        <v>Tuesday</v>
      </c>
      <c r="J6585" s="2">
        <f t="shared" si="514"/>
        <v>1620000</v>
      </c>
      <c r="K6585" s="2"/>
    </row>
    <row r="6586" spans="1:11" x14ac:dyDescent="0.3">
      <c r="A6586" s="1">
        <v>45385</v>
      </c>
      <c r="B6586" t="s">
        <v>5</v>
      </c>
      <c r="C6586" t="s">
        <v>6</v>
      </c>
      <c r="D6586">
        <v>115</v>
      </c>
      <c r="E6586" s="2">
        <v>50000</v>
      </c>
      <c r="F6586">
        <f t="shared" si="510"/>
        <v>2024</v>
      </c>
      <c r="G6586" t="str">
        <f t="shared" si="511"/>
        <v>April</v>
      </c>
      <c r="H6586">
        <f t="shared" si="512"/>
        <v>2</v>
      </c>
      <c r="I6586" t="str">
        <f t="shared" si="513"/>
        <v>Wednesday</v>
      </c>
      <c r="J6586" s="2">
        <f t="shared" si="514"/>
        <v>5750000</v>
      </c>
      <c r="K6586" s="2"/>
    </row>
    <row r="6587" spans="1:11" x14ac:dyDescent="0.3">
      <c r="A6587" s="1">
        <v>45385</v>
      </c>
      <c r="B6587" t="s">
        <v>7</v>
      </c>
      <c r="C6587" t="s">
        <v>8</v>
      </c>
      <c r="D6587">
        <v>72</v>
      </c>
      <c r="E6587" s="2">
        <v>35000</v>
      </c>
      <c r="F6587">
        <f t="shared" si="510"/>
        <v>2024</v>
      </c>
      <c r="G6587" t="str">
        <f t="shared" si="511"/>
        <v>April</v>
      </c>
      <c r="H6587">
        <f t="shared" si="512"/>
        <v>2</v>
      </c>
      <c r="I6587" t="str">
        <f t="shared" si="513"/>
        <v>Wednesday</v>
      </c>
      <c r="J6587" s="2">
        <f t="shared" si="514"/>
        <v>2520000</v>
      </c>
      <c r="K6587" s="2"/>
    </row>
    <row r="6588" spans="1:11" x14ac:dyDescent="0.3">
      <c r="A6588" s="1">
        <v>45385</v>
      </c>
      <c r="B6588" t="s">
        <v>9</v>
      </c>
      <c r="C6588" t="s">
        <v>10</v>
      </c>
      <c r="D6588">
        <v>105</v>
      </c>
      <c r="E6588" s="2">
        <v>45000</v>
      </c>
      <c r="F6588">
        <f t="shared" si="510"/>
        <v>2024</v>
      </c>
      <c r="G6588" t="str">
        <f t="shared" si="511"/>
        <v>April</v>
      </c>
      <c r="H6588">
        <f t="shared" si="512"/>
        <v>2</v>
      </c>
      <c r="I6588" t="str">
        <f t="shared" si="513"/>
        <v>Wednesday</v>
      </c>
      <c r="J6588" s="2">
        <f t="shared" si="514"/>
        <v>4725000</v>
      </c>
      <c r="K6588" s="2"/>
    </row>
    <row r="6589" spans="1:11" x14ac:dyDescent="0.3">
      <c r="A6589" s="1">
        <v>45385</v>
      </c>
      <c r="B6589" t="s">
        <v>11</v>
      </c>
      <c r="C6589" t="s">
        <v>12</v>
      </c>
      <c r="D6589">
        <v>55</v>
      </c>
      <c r="E6589" s="2">
        <v>60000</v>
      </c>
      <c r="F6589">
        <f t="shared" si="510"/>
        <v>2024</v>
      </c>
      <c r="G6589" t="str">
        <f t="shared" si="511"/>
        <v>April</v>
      </c>
      <c r="H6589">
        <f t="shared" si="512"/>
        <v>2</v>
      </c>
      <c r="I6589" t="str">
        <f t="shared" si="513"/>
        <v>Wednesday</v>
      </c>
      <c r="J6589" s="2">
        <f t="shared" si="514"/>
        <v>3300000</v>
      </c>
      <c r="K6589" s="2"/>
    </row>
    <row r="6590" spans="1:11" x14ac:dyDescent="0.3">
      <c r="A6590" s="1">
        <v>45385</v>
      </c>
      <c r="B6590" t="s">
        <v>13</v>
      </c>
      <c r="C6590" t="s">
        <v>14</v>
      </c>
      <c r="D6590">
        <v>143</v>
      </c>
      <c r="E6590" s="2">
        <v>20000</v>
      </c>
      <c r="F6590">
        <f t="shared" si="510"/>
        <v>2024</v>
      </c>
      <c r="G6590" t="str">
        <f t="shared" si="511"/>
        <v>April</v>
      </c>
      <c r="H6590">
        <f t="shared" si="512"/>
        <v>2</v>
      </c>
      <c r="I6590" t="str">
        <f t="shared" si="513"/>
        <v>Wednesday</v>
      </c>
      <c r="J6590" s="2">
        <f t="shared" si="514"/>
        <v>2860000</v>
      </c>
      <c r="K6590" s="2"/>
    </row>
    <row r="6591" spans="1:11" x14ac:dyDescent="0.3">
      <c r="A6591" s="1">
        <v>45385</v>
      </c>
      <c r="B6591" t="s">
        <v>15</v>
      </c>
      <c r="C6591" t="s">
        <v>16</v>
      </c>
      <c r="D6591">
        <v>165</v>
      </c>
      <c r="E6591" s="2">
        <v>5000</v>
      </c>
      <c r="F6591">
        <f t="shared" si="510"/>
        <v>2024</v>
      </c>
      <c r="G6591" t="str">
        <f t="shared" si="511"/>
        <v>April</v>
      </c>
      <c r="H6591">
        <f t="shared" si="512"/>
        <v>2</v>
      </c>
      <c r="I6591" t="str">
        <f t="shared" si="513"/>
        <v>Wednesday</v>
      </c>
      <c r="J6591" s="2">
        <f t="shared" si="514"/>
        <v>825000</v>
      </c>
      <c r="K6591" s="2"/>
    </row>
    <row r="6592" spans="1:11" x14ac:dyDescent="0.3">
      <c r="A6592" s="1">
        <v>45385</v>
      </c>
      <c r="B6592" t="s">
        <v>17</v>
      </c>
      <c r="C6592" t="s">
        <v>18</v>
      </c>
      <c r="D6592">
        <v>99</v>
      </c>
      <c r="E6592" s="2">
        <v>25000</v>
      </c>
      <c r="F6592">
        <f t="shared" si="510"/>
        <v>2024</v>
      </c>
      <c r="G6592" t="str">
        <f t="shared" si="511"/>
        <v>April</v>
      </c>
      <c r="H6592">
        <f t="shared" si="512"/>
        <v>2</v>
      </c>
      <c r="I6592" t="str">
        <f t="shared" si="513"/>
        <v>Wednesday</v>
      </c>
      <c r="J6592" s="2">
        <f t="shared" si="514"/>
        <v>2475000</v>
      </c>
      <c r="K6592" s="2"/>
    </row>
    <row r="6593" spans="1:11" x14ac:dyDescent="0.3">
      <c r="A6593" s="1">
        <v>45385</v>
      </c>
      <c r="B6593" t="s">
        <v>19</v>
      </c>
      <c r="C6593" t="s">
        <v>20</v>
      </c>
      <c r="D6593">
        <v>55</v>
      </c>
      <c r="E6593" s="2">
        <v>30000</v>
      </c>
      <c r="F6593">
        <f t="shared" si="510"/>
        <v>2024</v>
      </c>
      <c r="G6593" t="str">
        <f t="shared" si="511"/>
        <v>April</v>
      </c>
      <c r="H6593">
        <f t="shared" si="512"/>
        <v>2</v>
      </c>
      <c r="I6593" t="str">
        <f t="shared" si="513"/>
        <v>Wednesday</v>
      </c>
      <c r="J6593" s="2">
        <f t="shared" si="514"/>
        <v>1650000</v>
      </c>
      <c r="K6593" s="2"/>
    </row>
    <row r="6594" spans="1:11" x14ac:dyDescent="0.3">
      <c r="A6594" s="1">
        <v>45386</v>
      </c>
      <c r="B6594" t="s">
        <v>5</v>
      </c>
      <c r="C6594" t="s">
        <v>6</v>
      </c>
      <c r="D6594">
        <v>115</v>
      </c>
      <c r="E6594" s="2">
        <v>50000</v>
      </c>
      <c r="F6594">
        <f t="shared" ref="F6594:F6657" si="515">YEAR(A6594)</f>
        <v>2024</v>
      </c>
      <c r="G6594" t="str">
        <f t="shared" ref="G6594:G6657" si="516">TEXT(A6594,"mmmm")</f>
        <v>April</v>
      </c>
      <c r="H6594">
        <f t="shared" ref="H6594:H6657" si="517">ROUNDUP(MONTH(A6594)/3,0)</f>
        <v>2</v>
      </c>
      <c r="I6594" t="str">
        <f t="shared" ref="I6594:I6657" si="518">TEXT(A6594,"dddd")</f>
        <v>Thursday</v>
      </c>
      <c r="J6594" s="2">
        <f t="shared" ref="J6594:J6657" si="519">D6594*E6594</f>
        <v>5750000</v>
      </c>
      <c r="K6594" s="2"/>
    </row>
    <row r="6595" spans="1:11" x14ac:dyDescent="0.3">
      <c r="A6595" s="1">
        <v>45386</v>
      </c>
      <c r="B6595" t="s">
        <v>7</v>
      </c>
      <c r="C6595" t="s">
        <v>8</v>
      </c>
      <c r="D6595">
        <v>73</v>
      </c>
      <c r="E6595" s="2">
        <v>35000</v>
      </c>
      <c r="F6595">
        <f t="shared" si="515"/>
        <v>2024</v>
      </c>
      <c r="G6595" t="str">
        <f t="shared" si="516"/>
        <v>April</v>
      </c>
      <c r="H6595">
        <f t="shared" si="517"/>
        <v>2</v>
      </c>
      <c r="I6595" t="str">
        <f t="shared" si="518"/>
        <v>Thursday</v>
      </c>
      <c r="J6595" s="2">
        <f t="shared" si="519"/>
        <v>2555000</v>
      </c>
      <c r="K6595" s="2"/>
    </row>
    <row r="6596" spans="1:11" x14ac:dyDescent="0.3">
      <c r="A6596" s="1">
        <v>45386</v>
      </c>
      <c r="B6596" t="s">
        <v>9</v>
      </c>
      <c r="C6596" t="s">
        <v>10</v>
      </c>
      <c r="D6596">
        <v>110</v>
      </c>
      <c r="E6596" s="2">
        <v>45000</v>
      </c>
      <c r="F6596">
        <f t="shared" si="515"/>
        <v>2024</v>
      </c>
      <c r="G6596" t="str">
        <f t="shared" si="516"/>
        <v>April</v>
      </c>
      <c r="H6596">
        <f t="shared" si="517"/>
        <v>2</v>
      </c>
      <c r="I6596" t="str">
        <f t="shared" si="518"/>
        <v>Thursday</v>
      </c>
      <c r="J6596" s="2">
        <f t="shared" si="519"/>
        <v>4950000</v>
      </c>
      <c r="K6596" s="2"/>
    </row>
    <row r="6597" spans="1:11" x14ac:dyDescent="0.3">
      <c r="A6597" s="1">
        <v>45386</v>
      </c>
      <c r="B6597" t="s">
        <v>11</v>
      </c>
      <c r="C6597" t="s">
        <v>12</v>
      </c>
      <c r="D6597">
        <v>61</v>
      </c>
      <c r="E6597" s="2">
        <v>60000</v>
      </c>
      <c r="F6597">
        <f t="shared" si="515"/>
        <v>2024</v>
      </c>
      <c r="G6597" t="str">
        <f t="shared" si="516"/>
        <v>April</v>
      </c>
      <c r="H6597">
        <f t="shared" si="517"/>
        <v>2</v>
      </c>
      <c r="I6597" t="str">
        <f t="shared" si="518"/>
        <v>Thursday</v>
      </c>
      <c r="J6597" s="2">
        <f t="shared" si="519"/>
        <v>3660000</v>
      </c>
      <c r="K6597" s="2"/>
    </row>
    <row r="6598" spans="1:11" x14ac:dyDescent="0.3">
      <c r="A6598" s="1">
        <v>45386</v>
      </c>
      <c r="B6598" t="s">
        <v>13</v>
      </c>
      <c r="C6598" t="s">
        <v>14</v>
      </c>
      <c r="D6598">
        <v>130</v>
      </c>
      <c r="E6598" s="2">
        <v>20000</v>
      </c>
      <c r="F6598">
        <f t="shared" si="515"/>
        <v>2024</v>
      </c>
      <c r="G6598" t="str">
        <f t="shared" si="516"/>
        <v>April</v>
      </c>
      <c r="H6598">
        <f t="shared" si="517"/>
        <v>2</v>
      </c>
      <c r="I6598" t="str">
        <f t="shared" si="518"/>
        <v>Thursday</v>
      </c>
      <c r="J6598" s="2">
        <f t="shared" si="519"/>
        <v>2600000</v>
      </c>
      <c r="K6598" s="2"/>
    </row>
    <row r="6599" spans="1:11" x14ac:dyDescent="0.3">
      <c r="A6599" s="1">
        <v>45386</v>
      </c>
      <c r="B6599" t="s">
        <v>15</v>
      </c>
      <c r="C6599" t="s">
        <v>16</v>
      </c>
      <c r="D6599">
        <v>161</v>
      </c>
      <c r="E6599" s="2">
        <v>5000</v>
      </c>
      <c r="F6599">
        <f t="shared" si="515"/>
        <v>2024</v>
      </c>
      <c r="G6599" t="str">
        <f t="shared" si="516"/>
        <v>April</v>
      </c>
      <c r="H6599">
        <f t="shared" si="517"/>
        <v>2</v>
      </c>
      <c r="I6599" t="str">
        <f t="shared" si="518"/>
        <v>Thursday</v>
      </c>
      <c r="J6599" s="2">
        <f t="shared" si="519"/>
        <v>805000</v>
      </c>
      <c r="K6599" s="2"/>
    </row>
    <row r="6600" spans="1:11" x14ac:dyDescent="0.3">
      <c r="A6600" s="1">
        <v>45386</v>
      </c>
      <c r="B6600" t="s">
        <v>17</v>
      </c>
      <c r="C6600" t="s">
        <v>18</v>
      </c>
      <c r="D6600">
        <v>102</v>
      </c>
      <c r="E6600" s="2">
        <v>25000</v>
      </c>
      <c r="F6600">
        <f t="shared" si="515"/>
        <v>2024</v>
      </c>
      <c r="G6600" t="str">
        <f t="shared" si="516"/>
        <v>April</v>
      </c>
      <c r="H6600">
        <f t="shared" si="517"/>
        <v>2</v>
      </c>
      <c r="I6600" t="str">
        <f t="shared" si="518"/>
        <v>Thursday</v>
      </c>
      <c r="J6600" s="2">
        <f t="shared" si="519"/>
        <v>2550000</v>
      </c>
      <c r="K6600" s="2"/>
    </row>
    <row r="6601" spans="1:11" x14ac:dyDescent="0.3">
      <c r="A6601" s="1">
        <v>45386</v>
      </c>
      <c r="B6601" t="s">
        <v>19</v>
      </c>
      <c r="C6601" t="s">
        <v>20</v>
      </c>
      <c r="D6601">
        <v>55</v>
      </c>
      <c r="E6601" s="2">
        <v>30000</v>
      </c>
      <c r="F6601">
        <f t="shared" si="515"/>
        <v>2024</v>
      </c>
      <c r="G6601" t="str">
        <f t="shared" si="516"/>
        <v>April</v>
      </c>
      <c r="H6601">
        <f t="shared" si="517"/>
        <v>2</v>
      </c>
      <c r="I6601" t="str">
        <f t="shared" si="518"/>
        <v>Thursday</v>
      </c>
      <c r="J6601" s="2">
        <f t="shared" si="519"/>
        <v>1650000</v>
      </c>
      <c r="K6601" s="2"/>
    </row>
    <row r="6602" spans="1:11" x14ac:dyDescent="0.3">
      <c r="A6602" s="1">
        <v>45387</v>
      </c>
      <c r="B6602" t="s">
        <v>5</v>
      </c>
      <c r="C6602" t="s">
        <v>6</v>
      </c>
      <c r="D6602">
        <v>102</v>
      </c>
      <c r="E6602" s="2">
        <v>50000</v>
      </c>
      <c r="F6602">
        <f t="shared" si="515"/>
        <v>2024</v>
      </c>
      <c r="G6602" t="str">
        <f t="shared" si="516"/>
        <v>April</v>
      </c>
      <c r="H6602">
        <f t="shared" si="517"/>
        <v>2</v>
      </c>
      <c r="I6602" t="str">
        <f t="shared" si="518"/>
        <v>Friday</v>
      </c>
      <c r="J6602" s="2">
        <f t="shared" si="519"/>
        <v>5100000</v>
      </c>
      <c r="K6602" s="2"/>
    </row>
    <row r="6603" spans="1:11" x14ac:dyDescent="0.3">
      <c r="A6603" s="1">
        <v>45387</v>
      </c>
      <c r="B6603" t="s">
        <v>7</v>
      </c>
      <c r="C6603" t="s">
        <v>8</v>
      </c>
      <c r="D6603">
        <v>74</v>
      </c>
      <c r="E6603" s="2">
        <v>35000</v>
      </c>
      <c r="F6603">
        <f t="shared" si="515"/>
        <v>2024</v>
      </c>
      <c r="G6603" t="str">
        <f t="shared" si="516"/>
        <v>April</v>
      </c>
      <c r="H6603">
        <f t="shared" si="517"/>
        <v>2</v>
      </c>
      <c r="I6603" t="str">
        <f t="shared" si="518"/>
        <v>Friday</v>
      </c>
      <c r="J6603" s="2">
        <f t="shared" si="519"/>
        <v>2590000</v>
      </c>
      <c r="K6603" s="2"/>
    </row>
    <row r="6604" spans="1:11" x14ac:dyDescent="0.3">
      <c r="A6604" s="1">
        <v>45387</v>
      </c>
      <c r="B6604" t="s">
        <v>9</v>
      </c>
      <c r="C6604" t="s">
        <v>10</v>
      </c>
      <c r="D6604">
        <v>104</v>
      </c>
      <c r="E6604" s="2">
        <v>45000</v>
      </c>
      <c r="F6604">
        <f t="shared" si="515"/>
        <v>2024</v>
      </c>
      <c r="G6604" t="str">
        <f t="shared" si="516"/>
        <v>April</v>
      </c>
      <c r="H6604">
        <f t="shared" si="517"/>
        <v>2</v>
      </c>
      <c r="I6604" t="str">
        <f t="shared" si="518"/>
        <v>Friday</v>
      </c>
      <c r="J6604" s="2">
        <f t="shared" si="519"/>
        <v>4680000</v>
      </c>
      <c r="K6604" s="2"/>
    </row>
    <row r="6605" spans="1:11" x14ac:dyDescent="0.3">
      <c r="A6605" s="1">
        <v>45387</v>
      </c>
      <c r="B6605" t="s">
        <v>11</v>
      </c>
      <c r="C6605" t="s">
        <v>12</v>
      </c>
      <c r="D6605">
        <v>61</v>
      </c>
      <c r="E6605" s="2">
        <v>60000</v>
      </c>
      <c r="F6605">
        <f t="shared" si="515"/>
        <v>2024</v>
      </c>
      <c r="G6605" t="str">
        <f t="shared" si="516"/>
        <v>April</v>
      </c>
      <c r="H6605">
        <f t="shared" si="517"/>
        <v>2</v>
      </c>
      <c r="I6605" t="str">
        <f t="shared" si="518"/>
        <v>Friday</v>
      </c>
      <c r="J6605" s="2">
        <f t="shared" si="519"/>
        <v>3660000</v>
      </c>
      <c r="K6605" s="2"/>
    </row>
    <row r="6606" spans="1:11" x14ac:dyDescent="0.3">
      <c r="A6606" s="1">
        <v>45387</v>
      </c>
      <c r="B6606" t="s">
        <v>13</v>
      </c>
      <c r="C6606" t="s">
        <v>14</v>
      </c>
      <c r="D6606">
        <v>145</v>
      </c>
      <c r="E6606" s="2">
        <v>20000</v>
      </c>
      <c r="F6606">
        <f t="shared" si="515"/>
        <v>2024</v>
      </c>
      <c r="G6606" t="str">
        <f t="shared" si="516"/>
        <v>April</v>
      </c>
      <c r="H6606">
        <f t="shared" si="517"/>
        <v>2</v>
      </c>
      <c r="I6606" t="str">
        <f t="shared" si="518"/>
        <v>Friday</v>
      </c>
      <c r="J6606" s="2">
        <f t="shared" si="519"/>
        <v>2900000</v>
      </c>
      <c r="K6606" s="2"/>
    </row>
    <row r="6607" spans="1:11" x14ac:dyDescent="0.3">
      <c r="A6607" s="1">
        <v>45387</v>
      </c>
      <c r="B6607" t="s">
        <v>15</v>
      </c>
      <c r="C6607" t="s">
        <v>16</v>
      </c>
      <c r="D6607">
        <v>162</v>
      </c>
      <c r="E6607" s="2">
        <v>5000</v>
      </c>
      <c r="F6607">
        <f t="shared" si="515"/>
        <v>2024</v>
      </c>
      <c r="G6607" t="str">
        <f t="shared" si="516"/>
        <v>April</v>
      </c>
      <c r="H6607">
        <f t="shared" si="517"/>
        <v>2</v>
      </c>
      <c r="I6607" t="str">
        <f t="shared" si="518"/>
        <v>Friday</v>
      </c>
      <c r="J6607" s="2">
        <f t="shared" si="519"/>
        <v>810000</v>
      </c>
      <c r="K6607" s="2"/>
    </row>
    <row r="6608" spans="1:11" x14ac:dyDescent="0.3">
      <c r="A6608" s="1">
        <v>45387</v>
      </c>
      <c r="B6608" t="s">
        <v>17</v>
      </c>
      <c r="C6608" t="s">
        <v>18</v>
      </c>
      <c r="D6608">
        <v>97</v>
      </c>
      <c r="E6608" s="2">
        <v>25000</v>
      </c>
      <c r="F6608">
        <f t="shared" si="515"/>
        <v>2024</v>
      </c>
      <c r="G6608" t="str">
        <f t="shared" si="516"/>
        <v>April</v>
      </c>
      <c r="H6608">
        <f t="shared" si="517"/>
        <v>2</v>
      </c>
      <c r="I6608" t="str">
        <f t="shared" si="518"/>
        <v>Friday</v>
      </c>
      <c r="J6608" s="2">
        <f t="shared" si="519"/>
        <v>2425000</v>
      </c>
      <c r="K6608" s="2"/>
    </row>
    <row r="6609" spans="1:11" x14ac:dyDescent="0.3">
      <c r="A6609" s="1">
        <v>45387</v>
      </c>
      <c r="B6609" t="s">
        <v>19</v>
      </c>
      <c r="C6609" t="s">
        <v>20</v>
      </c>
      <c r="D6609">
        <v>52</v>
      </c>
      <c r="E6609" s="2">
        <v>30000</v>
      </c>
      <c r="F6609">
        <f t="shared" si="515"/>
        <v>2024</v>
      </c>
      <c r="G6609" t="str">
        <f t="shared" si="516"/>
        <v>April</v>
      </c>
      <c r="H6609">
        <f t="shared" si="517"/>
        <v>2</v>
      </c>
      <c r="I6609" t="str">
        <f t="shared" si="518"/>
        <v>Friday</v>
      </c>
      <c r="J6609" s="2">
        <f t="shared" si="519"/>
        <v>1560000</v>
      </c>
      <c r="K6609" s="2"/>
    </row>
    <row r="6610" spans="1:11" x14ac:dyDescent="0.3">
      <c r="A6610" s="1">
        <v>45388</v>
      </c>
      <c r="B6610" t="s">
        <v>5</v>
      </c>
      <c r="C6610" t="s">
        <v>6</v>
      </c>
      <c r="D6610">
        <v>106</v>
      </c>
      <c r="E6610" s="2">
        <v>50000</v>
      </c>
      <c r="F6610">
        <f t="shared" si="515"/>
        <v>2024</v>
      </c>
      <c r="G6610" t="str">
        <f t="shared" si="516"/>
        <v>April</v>
      </c>
      <c r="H6610">
        <f t="shared" si="517"/>
        <v>2</v>
      </c>
      <c r="I6610" t="str">
        <f t="shared" si="518"/>
        <v>Saturday</v>
      </c>
      <c r="J6610" s="2">
        <f t="shared" si="519"/>
        <v>5300000</v>
      </c>
      <c r="K6610" s="2"/>
    </row>
    <row r="6611" spans="1:11" x14ac:dyDescent="0.3">
      <c r="A6611" s="1">
        <v>45388</v>
      </c>
      <c r="B6611" t="s">
        <v>7</v>
      </c>
      <c r="C6611" t="s">
        <v>8</v>
      </c>
      <c r="D6611">
        <v>74</v>
      </c>
      <c r="E6611" s="2">
        <v>35000</v>
      </c>
      <c r="F6611">
        <f t="shared" si="515"/>
        <v>2024</v>
      </c>
      <c r="G6611" t="str">
        <f t="shared" si="516"/>
        <v>April</v>
      </c>
      <c r="H6611">
        <f t="shared" si="517"/>
        <v>2</v>
      </c>
      <c r="I6611" t="str">
        <f t="shared" si="518"/>
        <v>Saturday</v>
      </c>
      <c r="J6611" s="2">
        <f t="shared" si="519"/>
        <v>2590000</v>
      </c>
      <c r="K6611" s="2"/>
    </row>
    <row r="6612" spans="1:11" x14ac:dyDescent="0.3">
      <c r="A6612" s="1">
        <v>45388</v>
      </c>
      <c r="B6612" t="s">
        <v>9</v>
      </c>
      <c r="C6612" t="s">
        <v>10</v>
      </c>
      <c r="D6612">
        <v>114</v>
      </c>
      <c r="E6612" s="2">
        <v>45000</v>
      </c>
      <c r="F6612">
        <f t="shared" si="515"/>
        <v>2024</v>
      </c>
      <c r="G6612" t="str">
        <f t="shared" si="516"/>
        <v>April</v>
      </c>
      <c r="H6612">
        <f t="shared" si="517"/>
        <v>2</v>
      </c>
      <c r="I6612" t="str">
        <f t="shared" si="518"/>
        <v>Saturday</v>
      </c>
      <c r="J6612" s="2">
        <f t="shared" si="519"/>
        <v>5130000</v>
      </c>
      <c r="K6612" s="2"/>
    </row>
    <row r="6613" spans="1:11" x14ac:dyDescent="0.3">
      <c r="A6613" s="1">
        <v>45388</v>
      </c>
      <c r="B6613" t="s">
        <v>11</v>
      </c>
      <c r="C6613" t="s">
        <v>12</v>
      </c>
      <c r="D6613">
        <v>59</v>
      </c>
      <c r="E6613" s="2">
        <v>60000</v>
      </c>
      <c r="F6613">
        <f t="shared" si="515"/>
        <v>2024</v>
      </c>
      <c r="G6613" t="str">
        <f t="shared" si="516"/>
        <v>April</v>
      </c>
      <c r="H6613">
        <f t="shared" si="517"/>
        <v>2</v>
      </c>
      <c r="I6613" t="str">
        <f t="shared" si="518"/>
        <v>Saturday</v>
      </c>
      <c r="J6613" s="2">
        <f t="shared" si="519"/>
        <v>3540000</v>
      </c>
      <c r="K6613" s="2"/>
    </row>
    <row r="6614" spans="1:11" x14ac:dyDescent="0.3">
      <c r="A6614" s="1">
        <v>45388</v>
      </c>
      <c r="B6614" t="s">
        <v>13</v>
      </c>
      <c r="C6614" t="s">
        <v>14</v>
      </c>
      <c r="D6614">
        <v>148</v>
      </c>
      <c r="E6614" s="2">
        <v>20000</v>
      </c>
      <c r="F6614">
        <f t="shared" si="515"/>
        <v>2024</v>
      </c>
      <c r="G6614" t="str">
        <f t="shared" si="516"/>
        <v>April</v>
      </c>
      <c r="H6614">
        <f t="shared" si="517"/>
        <v>2</v>
      </c>
      <c r="I6614" t="str">
        <f t="shared" si="518"/>
        <v>Saturday</v>
      </c>
      <c r="J6614" s="2">
        <f t="shared" si="519"/>
        <v>2960000</v>
      </c>
      <c r="K6614" s="2"/>
    </row>
    <row r="6615" spans="1:11" x14ac:dyDescent="0.3">
      <c r="A6615" s="1">
        <v>45388</v>
      </c>
      <c r="B6615" t="s">
        <v>15</v>
      </c>
      <c r="C6615" t="s">
        <v>16</v>
      </c>
      <c r="D6615">
        <v>146</v>
      </c>
      <c r="E6615" s="2">
        <v>5000</v>
      </c>
      <c r="F6615">
        <f t="shared" si="515"/>
        <v>2024</v>
      </c>
      <c r="G6615" t="str">
        <f t="shared" si="516"/>
        <v>April</v>
      </c>
      <c r="H6615">
        <f t="shared" si="517"/>
        <v>2</v>
      </c>
      <c r="I6615" t="str">
        <f t="shared" si="518"/>
        <v>Saturday</v>
      </c>
      <c r="J6615" s="2">
        <f t="shared" si="519"/>
        <v>730000</v>
      </c>
      <c r="K6615" s="2"/>
    </row>
    <row r="6616" spans="1:11" x14ac:dyDescent="0.3">
      <c r="A6616" s="1">
        <v>45388</v>
      </c>
      <c r="B6616" t="s">
        <v>17</v>
      </c>
      <c r="C6616" t="s">
        <v>18</v>
      </c>
      <c r="D6616">
        <v>104</v>
      </c>
      <c r="E6616" s="2">
        <v>25000</v>
      </c>
      <c r="F6616">
        <f t="shared" si="515"/>
        <v>2024</v>
      </c>
      <c r="G6616" t="str">
        <f t="shared" si="516"/>
        <v>April</v>
      </c>
      <c r="H6616">
        <f t="shared" si="517"/>
        <v>2</v>
      </c>
      <c r="I6616" t="str">
        <f t="shared" si="518"/>
        <v>Saturday</v>
      </c>
      <c r="J6616" s="2">
        <f t="shared" si="519"/>
        <v>2600000</v>
      </c>
      <c r="K6616" s="2"/>
    </row>
    <row r="6617" spans="1:11" x14ac:dyDescent="0.3">
      <c r="A6617" s="1">
        <v>45388</v>
      </c>
      <c r="B6617" t="s">
        <v>19</v>
      </c>
      <c r="C6617" t="s">
        <v>20</v>
      </c>
      <c r="D6617">
        <v>55</v>
      </c>
      <c r="E6617" s="2">
        <v>30000</v>
      </c>
      <c r="F6617">
        <f t="shared" si="515"/>
        <v>2024</v>
      </c>
      <c r="G6617" t="str">
        <f t="shared" si="516"/>
        <v>April</v>
      </c>
      <c r="H6617">
        <f t="shared" si="517"/>
        <v>2</v>
      </c>
      <c r="I6617" t="str">
        <f t="shared" si="518"/>
        <v>Saturday</v>
      </c>
      <c r="J6617" s="2">
        <f t="shared" si="519"/>
        <v>1650000</v>
      </c>
      <c r="K6617" s="2"/>
    </row>
    <row r="6618" spans="1:11" x14ac:dyDescent="0.3">
      <c r="A6618" s="1">
        <v>45389</v>
      </c>
      <c r="B6618" t="s">
        <v>5</v>
      </c>
      <c r="C6618" t="s">
        <v>6</v>
      </c>
      <c r="D6618">
        <v>114</v>
      </c>
      <c r="E6618" s="2">
        <v>50000</v>
      </c>
      <c r="F6618">
        <f t="shared" si="515"/>
        <v>2024</v>
      </c>
      <c r="G6618" t="str">
        <f t="shared" si="516"/>
        <v>April</v>
      </c>
      <c r="H6618">
        <f t="shared" si="517"/>
        <v>2</v>
      </c>
      <c r="I6618" t="str">
        <f t="shared" si="518"/>
        <v>Sunday</v>
      </c>
      <c r="J6618" s="2">
        <f t="shared" si="519"/>
        <v>5700000</v>
      </c>
      <c r="K6618" s="2"/>
    </row>
    <row r="6619" spans="1:11" x14ac:dyDescent="0.3">
      <c r="A6619" s="1">
        <v>45389</v>
      </c>
      <c r="B6619" t="s">
        <v>7</v>
      </c>
      <c r="C6619" t="s">
        <v>8</v>
      </c>
      <c r="D6619">
        <v>73</v>
      </c>
      <c r="E6619" s="2">
        <v>35000</v>
      </c>
      <c r="F6619">
        <f t="shared" si="515"/>
        <v>2024</v>
      </c>
      <c r="G6619" t="str">
        <f t="shared" si="516"/>
        <v>April</v>
      </c>
      <c r="H6619">
        <f t="shared" si="517"/>
        <v>2</v>
      </c>
      <c r="I6619" t="str">
        <f t="shared" si="518"/>
        <v>Sunday</v>
      </c>
      <c r="J6619" s="2">
        <f t="shared" si="519"/>
        <v>2555000</v>
      </c>
      <c r="K6619" s="2"/>
    </row>
    <row r="6620" spans="1:11" x14ac:dyDescent="0.3">
      <c r="A6620" s="1">
        <v>45389</v>
      </c>
      <c r="B6620" t="s">
        <v>9</v>
      </c>
      <c r="C6620" t="s">
        <v>10</v>
      </c>
      <c r="D6620">
        <v>105</v>
      </c>
      <c r="E6620" s="2">
        <v>45000</v>
      </c>
      <c r="F6620">
        <f t="shared" si="515"/>
        <v>2024</v>
      </c>
      <c r="G6620" t="str">
        <f t="shared" si="516"/>
        <v>April</v>
      </c>
      <c r="H6620">
        <f t="shared" si="517"/>
        <v>2</v>
      </c>
      <c r="I6620" t="str">
        <f t="shared" si="518"/>
        <v>Sunday</v>
      </c>
      <c r="J6620" s="2">
        <f t="shared" si="519"/>
        <v>4725000</v>
      </c>
      <c r="K6620" s="2"/>
    </row>
    <row r="6621" spans="1:11" x14ac:dyDescent="0.3">
      <c r="A6621" s="1">
        <v>45389</v>
      </c>
      <c r="B6621" t="s">
        <v>11</v>
      </c>
      <c r="C6621" t="s">
        <v>12</v>
      </c>
      <c r="D6621">
        <v>61</v>
      </c>
      <c r="E6621" s="2">
        <v>60000</v>
      </c>
      <c r="F6621">
        <f t="shared" si="515"/>
        <v>2024</v>
      </c>
      <c r="G6621" t="str">
        <f t="shared" si="516"/>
        <v>April</v>
      </c>
      <c r="H6621">
        <f t="shared" si="517"/>
        <v>2</v>
      </c>
      <c r="I6621" t="str">
        <f t="shared" si="518"/>
        <v>Sunday</v>
      </c>
      <c r="J6621" s="2">
        <f t="shared" si="519"/>
        <v>3660000</v>
      </c>
      <c r="K6621" s="2"/>
    </row>
    <row r="6622" spans="1:11" x14ac:dyDescent="0.3">
      <c r="A6622" s="1">
        <v>45389</v>
      </c>
      <c r="B6622" t="s">
        <v>13</v>
      </c>
      <c r="C6622" t="s">
        <v>14</v>
      </c>
      <c r="D6622">
        <v>135</v>
      </c>
      <c r="E6622" s="2">
        <v>20000</v>
      </c>
      <c r="F6622">
        <f t="shared" si="515"/>
        <v>2024</v>
      </c>
      <c r="G6622" t="str">
        <f t="shared" si="516"/>
        <v>April</v>
      </c>
      <c r="H6622">
        <f t="shared" si="517"/>
        <v>2</v>
      </c>
      <c r="I6622" t="str">
        <f t="shared" si="518"/>
        <v>Sunday</v>
      </c>
      <c r="J6622" s="2">
        <f t="shared" si="519"/>
        <v>2700000</v>
      </c>
      <c r="K6622" s="2"/>
    </row>
    <row r="6623" spans="1:11" x14ac:dyDescent="0.3">
      <c r="A6623" s="1">
        <v>45389</v>
      </c>
      <c r="B6623" t="s">
        <v>15</v>
      </c>
      <c r="C6623" t="s">
        <v>16</v>
      </c>
      <c r="D6623">
        <v>168</v>
      </c>
      <c r="E6623" s="2">
        <v>5000</v>
      </c>
      <c r="F6623">
        <f t="shared" si="515"/>
        <v>2024</v>
      </c>
      <c r="G6623" t="str">
        <f t="shared" si="516"/>
        <v>April</v>
      </c>
      <c r="H6623">
        <f t="shared" si="517"/>
        <v>2</v>
      </c>
      <c r="I6623" t="str">
        <f t="shared" si="518"/>
        <v>Sunday</v>
      </c>
      <c r="J6623" s="2">
        <f t="shared" si="519"/>
        <v>840000</v>
      </c>
      <c r="K6623" s="2"/>
    </row>
    <row r="6624" spans="1:11" x14ac:dyDescent="0.3">
      <c r="A6624" s="1">
        <v>45389</v>
      </c>
      <c r="B6624" t="s">
        <v>17</v>
      </c>
      <c r="C6624" t="s">
        <v>18</v>
      </c>
      <c r="D6624">
        <v>107</v>
      </c>
      <c r="E6624" s="2">
        <v>25000</v>
      </c>
      <c r="F6624">
        <f t="shared" si="515"/>
        <v>2024</v>
      </c>
      <c r="G6624" t="str">
        <f t="shared" si="516"/>
        <v>April</v>
      </c>
      <c r="H6624">
        <f t="shared" si="517"/>
        <v>2</v>
      </c>
      <c r="I6624" t="str">
        <f t="shared" si="518"/>
        <v>Sunday</v>
      </c>
      <c r="J6624" s="2">
        <f t="shared" si="519"/>
        <v>2675000</v>
      </c>
      <c r="K6624" s="2"/>
    </row>
    <row r="6625" spans="1:11" x14ac:dyDescent="0.3">
      <c r="A6625" s="1">
        <v>45389</v>
      </c>
      <c r="B6625" t="s">
        <v>19</v>
      </c>
      <c r="C6625" t="s">
        <v>20</v>
      </c>
      <c r="D6625">
        <v>53</v>
      </c>
      <c r="E6625" s="2">
        <v>30000</v>
      </c>
      <c r="F6625">
        <f t="shared" si="515"/>
        <v>2024</v>
      </c>
      <c r="G6625" t="str">
        <f t="shared" si="516"/>
        <v>April</v>
      </c>
      <c r="H6625">
        <f t="shared" si="517"/>
        <v>2</v>
      </c>
      <c r="I6625" t="str">
        <f t="shared" si="518"/>
        <v>Sunday</v>
      </c>
      <c r="J6625" s="2">
        <f t="shared" si="519"/>
        <v>1590000</v>
      </c>
      <c r="K6625" s="2"/>
    </row>
    <row r="6626" spans="1:11" x14ac:dyDescent="0.3">
      <c r="A6626" s="1">
        <v>45390</v>
      </c>
      <c r="B6626" t="s">
        <v>5</v>
      </c>
      <c r="C6626" t="s">
        <v>6</v>
      </c>
      <c r="D6626">
        <v>109</v>
      </c>
      <c r="E6626" s="2">
        <v>50000</v>
      </c>
      <c r="F6626">
        <f t="shared" si="515"/>
        <v>2024</v>
      </c>
      <c r="G6626" t="str">
        <f t="shared" si="516"/>
        <v>April</v>
      </c>
      <c r="H6626">
        <f t="shared" si="517"/>
        <v>2</v>
      </c>
      <c r="I6626" t="str">
        <f t="shared" si="518"/>
        <v>Monday</v>
      </c>
      <c r="J6626" s="2">
        <f t="shared" si="519"/>
        <v>5450000</v>
      </c>
      <c r="K6626" s="2"/>
    </row>
    <row r="6627" spans="1:11" x14ac:dyDescent="0.3">
      <c r="A6627" s="1">
        <v>45390</v>
      </c>
      <c r="B6627" t="s">
        <v>7</v>
      </c>
      <c r="C6627" t="s">
        <v>8</v>
      </c>
      <c r="D6627">
        <v>69</v>
      </c>
      <c r="E6627" s="2">
        <v>35000</v>
      </c>
      <c r="F6627">
        <f t="shared" si="515"/>
        <v>2024</v>
      </c>
      <c r="G6627" t="str">
        <f t="shared" si="516"/>
        <v>April</v>
      </c>
      <c r="H6627">
        <f t="shared" si="517"/>
        <v>2</v>
      </c>
      <c r="I6627" t="str">
        <f t="shared" si="518"/>
        <v>Monday</v>
      </c>
      <c r="J6627" s="2">
        <f t="shared" si="519"/>
        <v>2415000</v>
      </c>
      <c r="K6627" s="2"/>
    </row>
    <row r="6628" spans="1:11" x14ac:dyDescent="0.3">
      <c r="A6628" s="1">
        <v>45390</v>
      </c>
      <c r="B6628" t="s">
        <v>9</v>
      </c>
      <c r="C6628" t="s">
        <v>10</v>
      </c>
      <c r="D6628">
        <v>105</v>
      </c>
      <c r="E6628" s="2">
        <v>45000</v>
      </c>
      <c r="F6628">
        <f t="shared" si="515"/>
        <v>2024</v>
      </c>
      <c r="G6628" t="str">
        <f t="shared" si="516"/>
        <v>April</v>
      </c>
      <c r="H6628">
        <f t="shared" si="517"/>
        <v>2</v>
      </c>
      <c r="I6628" t="str">
        <f t="shared" si="518"/>
        <v>Monday</v>
      </c>
      <c r="J6628" s="2">
        <f t="shared" si="519"/>
        <v>4725000</v>
      </c>
      <c r="K6628" s="2"/>
    </row>
    <row r="6629" spans="1:11" x14ac:dyDescent="0.3">
      <c r="A6629" s="1">
        <v>45390</v>
      </c>
      <c r="B6629" t="s">
        <v>11</v>
      </c>
      <c r="C6629" t="s">
        <v>12</v>
      </c>
      <c r="D6629">
        <v>57</v>
      </c>
      <c r="E6629" s="2">
        <v>60000</v>
      </c>
      <c r="F6629">
        <f t="shared" si="515"/>
        <v>2024</v>
      </c>
      <c r="G6629" t="str">
        <f t="shared" si="516"/>
        <v>April</v>
      </c>
      <c r="H6629">
        <f t="shared" si="517"/>
        <v>2</v>
      </c>
      <c r="I6629" t="str">
        <f t="shared" si="518"/>
        <v>Monday</v>
      </c>
      <c r="J6629" s="2">
        <f t="shared" si="519"/>
        <v>3420000</v>
      </c>
      <c r="K6629" s="2"/>
    </row>
    <row r="6630" spans="1:11" x14ac:dyDescent="0.3">
      <c r="A6630" s="1">
        <v>45390</v>
      </c>
      <c r="B6630" t="s">
        <v>13</v>
      </c>
      <c r="C6630" t="s">
        <v>14</v>
      </c>
      <c r="D6630">
        <v>139</v>
      </c>
      <c r="E6630" s="2">
        <v>20000</v>
      </c>
      <c r="F6630">
        <f t="shared" si="515"/>
        <v>2024</v>
      </c>
      <c r="G6630" t="str">
        <f t="shared" si="516"/>
        <v>April</v>
      </c>
      <c r="H6630">
        <f t="shared" si="517"/>
        <v>2</v>
      </c>
      <c r="I6630" t="str">
        <f t="shared" si="518"/>
        <v>Monday</v>
      </c>
      <c r="J6630" s="2">
        <f t="shared" si="519"/>
        <v>2780000</v>
      </c>
      <c r="K6630" s="2"/>
    </row>
    <row r="6631" spans="1:11" x14ac:dyDescent="0.3">
      <c r="A6631" s="1">
        <v>45390</v>
      </c>
      <c r="B6631" t="s">
        <v>15</v>
      </c>
      <c r="C6631" t="s">
        <v>16</v>
      </c>
      <c r="D6631">
        <v>158</v>
      </c>
      <c r="E6631" s="2">
        <v>5000</v>
      </c>
      <c r="F6631">
        <f t="shared" si="515"/>
        <v>2024</v>
      </c>
      <c r="G6631" t="str">
        <f t="shared" si="516"/>
        <v>April</v>
      </c>
      <c r="H6631">
        <f t="shared" si="517"/>
        <v>2</v>
      </c>
      <c r="I6631" t="str">
        <f t="shared" si="518"/>
        <v>Monday</v>
      </c>
      <c r="J6631" s="2">
        <f t="shared" si="519"/>
        <v>790000</v>
      </c>
      <c r="K6631" s="2"/>
    </row>
    <row r="6632" spans="1:11" x14ac:dyDescent="0.3">
      <c r="A6632" s="1">
        <v>45390</v>
      </c>
      <c r="B6632" t="s">
        <v>17</v>
      </c>
      <c r="C6632" t="s">
        <v>18</v>
      </c>
      <c r="D6632">
        <v>94</v>
      </c>
      <c r="E6632" s="2">
        <v>25000</v>
      </c>
      <c r="F6632">
        <f t="shared" si="515"/>
        <v>2024</v>
      </c>
      <c r="G6632" t="str">
        <f t="shared" si="516"/>
        <v>April</v>
      </c>
      <c r="H6632">
        <f t="shared" si="517"/>
        <v>2</v>
      </c>
      <c r="I6632" t="str">
        <f t="shared" si="518"/>
        <v>Monday</v>
      </c>
      <c r="J6632" s="2">
        <f t="shared" si="519"/>
        <v>2350000</v>
      </c>
      <c r="K6632" s="2"/>
    </row>
    <row r="6633" spans="1:11" x14ac:dyDescent="0.3">
      <c r="A6633" s="1">
        <v>45390</v>
      </c>
      <c r="B6633" t="s">
        <v>19</v>
      </c>
      <c r="C6633" t="s">
        <v>20</v>
      </c>
      <c r="D6633">
        <v>54</v>
      </c>
      <c r="E6633" s="2">
        <v>30000</v>
      </c>
      <c r="F6633">
        <f t="shared" si="515"/>
        <v>2024</v>
      </c>
      <c r="G6633" t="str">
        <f t="shared" si="516"/>
        <v>April</v>
      </c>
      <c r="H6633">
        <f t="shared" si="517"/>
        <v>2</v>
      </c>
      <c r="I6633" t="str">
        <f t="shared" si="518"/>
        <v>Monday</v>
      </c>
      <c r="J6633" s="2">
        <f t="shared" si="519"/>
        <v>1620000</v>
      </c>
      <c r="K6633" s="2"/>
    </row>
    <row r="6634" spans="1:11" x14ac:dyDescent="0.3">
      <c r="A6634" s="1">
        <v>45391</v>
      </c>
      <c r="B6634" t="s">
        <v>5</v>
      </c>
      <c r="C6634" t="s">
        <v>6</v>
      </c>
      <c r="D6634">
        <v>108</v>
      </c>
      <c r="E6634" s="2">
        <v>50000</v>
      </c>
      <c r="F6634">
        <f t="shared" si="515"/>
        <v>2024</v>
      </c>
      <c r="G6634" t="str">
        <f t="shared" si="516"/>
        <v>April</v>
      </c>
      <c r="H6634">
        <f t="shared" si="517"/>
        <v>2</v>
      </c>
      <c r="I6634" t="str">
        <f t="shared" si="518"/>
        <v>Tuesday</v>
      </c>
      <c r="J6634" s="2">
        <f t="shared" si="519"/>
        <v>5400000</v>
      </c>
      <c r="K6634" s="2"/>
    </row>
    <row r="6635" spans="1:11" x14ac:dyDescent="0.3">
      <c r="A6635" s="1">
        <v>45391</v>
      </c>
      <c r="B6635" t="s">
        <v>7</v>
      </c>
      <c r="C6635" t="s">
        <v>8</v>
      </c>
      <c r="D6635">
        <v>75</v>
      </c>
      <c r="E6635" s="2">
        <v>35000</v>
      </c>
      <c r="F6635">
        <f t="shared" si="515"/>
        <v>2024</v>
      </c>
      <c r="G6635" t="str">
        <f t="shared" si="516"/>
        <v>April</v>
      </c>
      <c r="H6635">
        <f t="shared" si="517"/>
        <v>2</v>
      </c>
      <c r="I6635" t="str">
        <f t="shared" si="518"/>
        <v>Tuesday</v>
      </c>
      <c r="J6635" s="2">
        <f t="shared" si="519"/>
        <v>2625000</v>
      </c>
      <c r="K6635" s="2"/>
    </row>
    <row r="6636" spans="1:11" x14ac:dyDescent="0.3">
      <c r="A6636" s="1">
        <v>45391</v>
      </c>
      <c r="B6636" t="s">
        <v>9</v>
      </c>
      <c r="C6636" t="s">
        <v>10</v>
      </c>
      <c r="D6636">
        <v>102</v>
      </c>
      <c r="E6636" s="2">
        <v>45000</v>
      </c>
      <c r="F6636">
        <f t="shared" si="515"/>
        <v>2024</v>
      </c>
      <c r="G6636" t="str">
        <f t="shared" si="516"/>
        <v>April</v>
      </c>
      <c r="H6636">
        <f t="shared" si="517"/>
        <v>2</v>
      </c>
      <c r="I6636" t="str">
        <f t="shared" si="518"/>
        <v>Tuesday</v>
      </c>
      <c r="J6636" s="2">
        <f t="shared" si="519"/>
        <v>4590000</v>
      </c>
      <c r="K6636" s="2"/>
    </row>
    <row r="6637" spans="1:11" x14ac:dyDescent="0.3">
      <c r="A6637" s="1">
        <v>45391</v>
      </c>
      <c r="B6637" t="s">
        <v>11</v>
      </c>
      <c r="C6637" t="s">
        <v>12</v>
      </c>
      <c r="D6637">
        <v>53</v>
      </c>
      <c r="E6637" s="2">
        <v>60000</v>
      </c>
      <c r="F6637">
        <f t="shared" si="515"/>
        <v>2024</v>
      </c>
      <c r="G6637" t="str">
        <f t="shared" si="516"/>
        <v>April</v>
      </c>
      <c r="H6637">
        <f t="shared" si="517"/>
        <v>2</v>
      </c>
      <c r="I6637" t="str">
        <f t="shared" si="518"/>
        <v>Tuesday</v>
      </c>
      <c r="J6637" s="2">
        <f t="shared" si="519"/>
        <v>3180000</v>
      </c>
      <c r="K6637" s="2"/>
    </row>
    <row r="6638" spans="1:11" x14ac:dyDescent="0.3">
      <c r="A6638" s="1">
        <v>45391</v>
      </c>
      <c r="B6638" t="s">
        <v>13</v>
      </c>
      <c r="C6638" t="s">
        <v>14</v>
      </c>
      <c r="D6638">
        <v>135</v>
      </c>
      <c r="E6638" s="2">
        <v>20000</v>
      </c>
      <c r="F6638">
        <f t="shared" si="515"/>
        <v>2024</v>
      </c>
      <c r="G6638" t="str">
        <f t="shared" si="516"/>
        <v>April</v>
      </c>
      <c r="H6638">
        <f t="shared" si="517"/>
        <v>2</v>
      </c>
      <c r="I6638" t="str">
        <f t="shared" si="518"/>
        <v>Tuesday</v>
      </c>
      <c r="J6638" s="2">
        <f t="shared" si="519"/>
        <v>2700000</v>
      </c>
      <c r="K6638" s="2"/>
    </row>
    <row r="6639" spans="1:11" x14ac:dyDescent="0.3">
      <c r="A6639" s="1">
        <v>45391</v>
      </c>
      <c r="B6639" t="s">
        <v>15</v>
      </c>
      <c r="C6639" t="s">
        <v>16</v>
      </c>
      <c r="D6639">
        <v>162</v>
      </c>
      <c r="E6639" s="2">
        <v>5000</v>
      </c>
      <c r="F6639">
        <f t="shared" si="515"/>
        <v>2024</v>
      </c>
      <c r="G6639" t="str">
        <f t="shared" si="516"/>
        <v>April</v>
      </c>
      <c r="H6639">
        <f t="shared" si="517"/>
        <v>2</v>
      </c>
      <c r="I6639" t="str">
        <f t="shared" si="518"/>
        <v>Tuesday</v>
      </c>
      <c r="J6639" s="2">
        <f t="shared" si="519"/>
        <v>810000</v>
      </c>
      <c r="K6639" s="2"/>
    </row>
    <row r="6640" spans="1:11" x14ac:dyDescent="0.3">
      <c r="A6640" s="1">
        <v>45391</v>
      </c>
      <c r="B6640" t="s">
        <v>17</v>
      </c>
      <c r="C6640" t="s">
        <v>18</v>
      </c>
      <c r="D6640">
        <v>96</v>
      </c>
      <c r="E6640" s="2">
        <v>25000</v>
      </c>
      <c r="F6640">
        <f t="shared" si="515"/>
        <v>2024</v>
      </c>
      <c r="G6640" t="str">
        <f t="shared" si="516"/>
        <v>April</v>
      </c>
      <c r="H6640">
        <f t="shared" si="517"/>
        <v>2</v>
      </c>
      <c r="I6640" t="str">
        <f t="shared" si="518"/>
        <v>Tuesday</v>
      </c>
      <c r="J6640" s="2">
        <f t="shared" si="519"/>
        <v>2400000</v>
      </c>
      <c r="K6640" s="2"/>
    </row>
    <row r="6641" spans="1:11" x14ac:dyDescent="0.3">
      <c r="A6641" s="1">
        <v>45391</v>
      </c>
      <c r="B6641" t="s">
        <v>19</v>
      </c>
      <c r="C6641" t="s">
        <v>20</v>
      </c>
      <c r="D6641">
        <v>58</v>
      </c>
      <c r="E6641" s="2">
        <v>30000</v>
      </c>
      <c r="F6641">
        <f t="shared" si="515"/>
        <v>2024</v>
      </c>
      <c r="G6641" t="str">
        <f t="shared" si="516"/>
        <v>April</v>
      </c>
      <c r="H6641">
        <f t="shared" si="517"/>
        <v>2</v>
      </c>
      <c r="I6641" t="str">
        <f t="shared" si="518"/>
        <v>Tuesday</v>
      </c>
      <c r="J6641" s="2">
        <f t="shared" si="519"/>
        <v>1740000</v>
      </c>
      <c r="K6641" s="2"/>
    </row>
    <row r="6642" spans="1:11" x14ac:dyDescent="0.3">
      <c r="A6642" s="1">
        <v>45392</v>
      </c>
      <c r="B6642" t="s">
        <v>5</v>
      </c>
      <c r="C6642" t="s">
        <v>6</v>
      </c>
      <c r="D6642">
        <v>117</v>
      </c>
      <c r="E6642" s="2">
        <v>50000</v>
      </c>
      <c r="F6642">
        <f t="shared" si="515"/>
        <v>2024</v>
      </c>
      <c r="G6642" t="str">
        <f t="shared" si="516"/>
        <v>April</v>
      </c>
      <c r="H6642">
        <f t="shared" si="517"/>
        <v>2</v>
      </c>
      <c r="I6642" t="str">
        <f t="shared" si="518"/>
        <v>Wednesday</v>
      </c>
      <c r="J6642" s="2">
        <f t="shared" si="519"/>
        <v>5850000</v>
      </c>
      <c r="K6642" s="2"/>
    </row>
    <row r="6643" spans="1:11" x14ac:dyDescent="0.3">
      <c r="A6643" s="1">
        <v>45392</v>
      </c>
      <c r="B6643" t="s">
        <v>7</v>
      </c>
      <c r="C6643" t="s">
        <v>8</v>
      </c>
      <c r="D6643">
        <v>66</v>
      </c>
      <c r="E6643" s="2">
        <v>35000</v>
      </c>
      <c r="F6643">
        <f t="shared" si="515"/>
        <v>2024</v>
      </c>
      <c r="G6643" t="str">
        <f t="shared" si="516"/>
        <v>April</v>
      </c>
      <c r="H6643">
        <f t="shared" si="517"/>
        <v>2</v>
      </c>
      <c r="I6643" t="str">
        <f t="shared" si="518"/>
        <v>Wednesday</v>
      </c>
      <c r="J6643" s="2">
        <f t="shared" si="519"/>
        <v>2310000</v>
      </c>
      <c r="K6643" s="2"/>
    </row>
    <row r="6644" spans="1:11" x14ac:dyDescent="0.3">
      <c r="A6644" s="1">
        <v>45392</v>
      </c>
      <c r="B6644" t="s">
        <v>9</v>
      </c>
      <c r="C6644" t="s">
        <v>10</v>
      </c>
      <c r="D6644">
        <v>107</v>
      </c>
      <c r="E6644" s="2">
        <v>45000</v>
      </c>
      <c r="F6644">
        <f t="shared" si="515"/>
        <v>2024</v>
      </c>
      <c r="G6644" t="str">
        <f t="shared" si="516"/>
        <v>April</v>
      </c>
      <c r="H6644">
        <f t="shared" si="517"/>
        <v>2</v>
      </c>
      <c r="I6644" t="str">
        <f t="shared" si="518"/>
        <v>Wednesday</v>
      </c>
      <c r="J6644" s="2">
        <f t="shared" si="519"/>
        <v>4815000</v>
      </c>
      <c r="K6644" s="2"/>
    </row>
    <row r="6645" spans="1:11" x14ac:dyDescent="0.3">
      <c r="A6645" s="1">
        <v>45392</v>
      </c>
      <c r="B6645" t="s">
        <v>11</v>
      </c>
      <c r="C6645" t="s">
        <v>12</v>
      </c>
      <c r="D6645">
        <v>69</v>
      </c>
      <c r="E6645" s="2">
        <v>60000</v>
      </c>
      <c r="F6645">
        <f t="shared" si="515"/>
        <v>2024</v>
      </c>
      <c r="G6645" t="str">
        <f t="shared" si="516"/>
        <v>April</v>
      </c>
      <c r="H6645">
        <f t="shared" si="517"/>
        <v>2</v>
      </c>
      <c r="I6645" t="str">
        <f t="shared" si="518"/>
        <v>Wednesday</v>
      </c>
      <c r="J6645" s="2">
        <f t="shared" si="519"/>
        <v>4140000</v>
      </c>
      <c r="K6645" s="2"/>
    </row>
    <row r="6646" spans="1:11" x14ac:dyDescent="0.3">
      <c r="A6646" s="1">
        <v>45392</v>
      </c>
      <c r="B6646" t="s">
        <v>13</v>
      </c>
      <c r="C6646" t="s">
        <v>14</v>
      </c>
      <c r="D6646">
        <v>139</v>
      </c>
      <c r="E6646" s="2">
        <v>20000</v>
      </c>
      <c r="F6646">
        <f t="shared" si="515"/>
        <v>2024</v>
      </c>
      <c r="G6646" t="str">
        <f t="shared" si="516"/>
        <v>April</v>
      </c>
      <c r="H6646">
        <f t="shared" si="517"/>
        <v>2</v>
      </c>
      <c r="I6646" t="str">
        <f t="shared" si="518"/>
        <v>Wednesday</v>
      </c>
      <c r="J6646" s="2">
        <f t="shared" si="519"/>
        <v>2780000</v>
      </c>
      <c r="K6646" s="2"/>
    </row>
    <row r="6647" spans="1:11" x14ac:dyDescent="0.3">
      <c r="A6647" s="1">
        <v>45392</v>
      </c>
      <c r="B6647" t="s">
        <v>15</v>
      </c>
      <c r="C6647" t="s">
        <v>16</v>
      </c>
      <c r="D6647">
        <v>158</v>
      </c>
      <c r="E6647" s="2">
        <v>5000</v>
      </c>
      <c r="F6647">
        <f t="shared" si="515"/>
        <v>2024</v>
      </c>
      <c r="G6647" t="str">
        <f t="shared" si="516"/>
        <v>April</v>
      </c>
      <c r="H6647">
        <f t="shared" si="517"/>
        <v>2</v>
      </c>
      <c r="I6647" t="str">
        <f t="shared" si="518"/>
        <v>Wednesday</v>
      </c>
      <c r="J6647" s="2">
        <f t="shared" si="519"/>
        <v>790000</v>
      </c>
      <c r="K6647" s="2"/>
    </row>
    <row r="6648" spans="1:11" x14ac:dyDescent="0.3">
      <c r="A6648" s="1">
        <v>45392</v>
      </c>
      <c r="B6648" t="s">
        <v>17</v>
      </c>
      <c r="C6648" t="s">
        <v>18</v>
      </c>
      <c r="D6648">
        <v>97</v>
      </c>
      <c r="E6648" s="2">
        <v>25000</v>
      </c>
      <c r="F6648">
        <f t="shared" si="515"/>
        <v>2024</v>
      </c>
      <c r="G6648" t="str">
        <f t="shared" si="516"/>
        <v>April</v>
      </c>
      <c r="H6648">
        <f t="shared" si="517"/>
        <v>2</v>
      </c>
      <c r="I6648" t="str">
        <f t="shared" si="518"/>
        <v>Wednesday</v>
      </c>
      <c r="J6648" s="2">
        <f t="shared" si="519"/>
        <v>2425000</v>
      </c>
      <c r="K6648" s="2"/>
    </row>
    <row r="6649" spans="1:11" x14ac:dyDescent="0.3">
      <c r="A6649" s="1">
        <v>45392</v>
      </c>
      <c r="B6649" t="s">
        <v>19</v>
      </c>
      <c r="C6649" t="s">
        <v>20</v>
      </c>
      <c r="D6649">
        <v>53</v>
      </c>
      <c r="E6649" s="2">
        <v>30000</v>
      </c>
      <c r="F6649">
        <f t="shared" si="515"/>
        <v>2024</v>
      </c>
      <c r="G6649" t="str">
        <f t="shared" si="516"/>
        <v>April</v>
      </c>
      <c r="H6649">
        <f t="shared" si="517"/>
        <v>2</v>
      </c>
      <c r="I6649" t="str">
        <f t="shared" si="518"/>
        <v>Wednesday</v>
      </c>
      <c r="J6649" s="2">
        <f t="shared" si="519"/>
        <v>1590000</v>
      </c>
      <c r="K6649" s="2"/>
    </row>
    <row r="6650" spans="1:11" x14ac:dyDescent="0.3">
      <c r="A6650" s="1">
        <v>45393</v>
      </c>
      <c r="B6650" t="s">
        <v>5</v>
      </c>
      <c r="C6650" t="s">
        <v>6</v>
      </c>
      <c r="D6650">
        <v>110</v>
      </c>
      <c r="E6650" s="2">
        <v>50000</v>
      </c>
      <c r="F6650">
        <f t="shared" si="515"/>
        <v>2024</v>
      </c>
      <c r="G6650" t="str">
        <f t="shared" si="516"/>
        <v>April</v>
      </c>
      <c r="H6650">
        <f t="shared" si="517"/>
        <v>2</v>
      </c>
      <c r="I6650" t="str">
        <f t="shared" si="518"/>
        <v>Thursday</v>
      </c>
      <c r="J6650" s="2">
        <f t="shared" si="519"/>
        <v>5500000</v>
      </c>
      <c r="K6650" s="2"/>
    </row>
    <row r="6651" spans="1:11" x14ac:dyDescent="0.3">
      <c r="A6651" s="1">
        <v>45393</v>
      </c>
      <c r="B6651" t="s">
        <v>7</v>
      </c>
      <c r="C6651" t="s">
        <v>8</v>
      </c>
      <c r="D6651">
        <v>68</v>
      </c>
      <c r="E6651" s="2">
        <v>35000</v>
      </c>
      <c r="F6651">
        <f t="shared" si="515"/>
        <v>2024</v>
      </c>
      <c r="G6651" t="str">
        <f t="shared" si="516"/>
        <v>April</v>
      </c>
      <c r="H6651">
        <f t="shared" si="517"/>
        <v>2</v>
      </c>
      <c r="I6651" t="str">
        <f t="shared" si="518"/>
        <v>Thursday</v>
      </c>
      <c r="J6651" s="2">
        <f t="shared" si="519"/>
        <v>2380000</v>
      </c>
      <c r="K6651" s="2"/>
    </row>
    <row r="6652" spans="1:11" x14ac:dyDescent="0.3">
      <c r="A6652" s="1">
        <v>45393</v>
      </c>
      <c r="B6652" t="s">
        <v>9</v>
      </c>
      <c r="C6652" t="s">
        <v>10</v>
      </c>
      <c r="D6652">
        <v>107</v>
      </c>
      <c r="E6652" s="2">
        <v>45000</v>
      </c>
      <c r="F6652">
        <f t="shared" si="515"/>
        <v>2024</v>
      </c>
      <c r="G6652" t="str">
        <f t="shared" si="516"/>
        <v>April</v>
      </c>
      <c r="H6652">
        <f t="shared" si="517"/>
        <v>2</v>
      </c>
      <c r="I6652" t="str">
        <f t="shared" si="518"/>
        <v>Thursday</v>
      </c>
      <c r="J6652" s="2">
        <f t="shared" si="519"/>
        <v>4815000</v>
      </c>
      <c r="K6652" s="2"/>
    </row>
    <row r="6653" spans="1:11" x14ac:dyDescent="0.3">
      <c r="A6653" s="1">
        <v>45393</v>
      </c>
      <c r="B6653" t="s">
        <v>11</v>
      </c>
      <c r="C6653" t="s">
        <v>12</v>
      </c>
      <c r="D6653">
        <v>56</v>
      </c>
      <c r="E6653" s="2">
        <v>60000</v>
      </c>
      <c r="F6653">
        <f t="shared" si="515"/>
        <v>2024</v>
      </c>
      <c r="G6653" t="str">
        <f t="shared" si="516"/>
        <v>April</v>
      </c>
      <c r="H6653">
        <f t="shared" si="517"/>
        <v>2</v>
      </c>
      <c r="I6653" t="str">
        <f t="shared" si="518"/>
        <v>Thursday</v>
      </c>
      <c r="J6653" s="2">
        <f t="shared" si="519"/>
        <v>3360000</v>
      </c>
      <c r="K6653" s="2"/>
    </row>
    <row r="6654" spans="1:11" x14ac:dyDescent="0.3">
      <c r="A6654" s="1">
        <v>45393</v>
      </c>
      <c r="B6654" t="s">
        <v>13</v>
      </c>
      <c r="C6654" t="s">
        <v>14</v>
      </c>
      <c r="D6654">
        <v>136</v>
      </c>
      <c r="E6654" s="2">
        <v>20000</v>
      </c>
      <c r="F6654">
        <f t="shared" si="515"/>
        <v>2024</v>
      </c>
      <c r="G6654" t="str">
        <f t="shared" si="516"/>
        <v>April</v>
      </c>
      <c r="H6654">
        <f t="shared" si="517"/>
        <v>2</v>
      </c>
      <c r="I6654" t="str">
        <f t="shared" si="518"/>
        <v>Thursday</v>
      </c>
      <c r="J6654" s="2">
        <f t="shared" si="519"/>
        <v>2720000</v>
      </c>
      <c r="K6654" s="2"/>
    </row>
    <row r="6655" spans="1:11" x14ac:dyDescent="0.3">
      <c r="A6655" s="1">
        <v>45393</v>
      </c>
      <c r="B6655" t="s">
        <v>15</v>
      </c>
      <c r="C6655" t="s">
        <v>16</v>
      </c>
      <c r="D6655">
        <v>141</v>
      </c>
      <c r="E6655" s="2">
        <v>5000</v>
      </c>
      <c r="F6655">
        <f t="shared" si="515"/>
        <v>2024</v>
      </c>
      <c r="G6655" t="str">
        <f t="shared" si="516"/>
        <v>April</v>
      </c>
      <c r="H6655">
        <f t="shared" si="517"/>
        <v>2</v>
      </c>
      <c r="I6655" t="str">
        <f t="shared" si="518"/>
        <v>Thursday</v>
      </c>
      <c r="J6655" s="2">
        <f t="shared" si="519"/>
        <v>705000</v>
      </c>
      <c r="K6655" s="2"/>
    </row>
    <row r="6656" spans="1:11" x14ac:dyDescent="0.3">
      <c r="A6656" s="1">
        <v>45393</v>
      </c>
      <c r="B6656" t="s">
        <v>17</v>
      </c>
      <c r="C6656" t="s">
        <v>18</v>
      </c>
      <c r="D6656">
        <v>104</v>
      </c>
      <c r="E6656" s="2">
        <v>25000</v>
      </c>
      <c r="F6656">
        <f t="shared" si="515"/>
        <v>2024</v>
      </c>
      <c r="G6656" t="str">
        <f t="shared" si="516"/>
        <v>April</v>
      </c>
      <c r="H6656">
        <f t="shared" si="517"/>
        <v>2</v>
      </c>
      <c r="I6656" t="str">
        <f t="shared" si="518"/>
        <v>Thursday</v>
      </c>
      <c r="J6656" s="2">
        <f t="shared" si="519"/>
        <v>2600000</v>
      </c>
      <c r="K6656" s="2"/>
    </row>
    <row r="6657" spans="1:11" x14ac:dyDescent="0.3">
      <c r="A6657" s="1">
        <v>45393</v>
      </c>
      <c r="B6657" t="s">
        <v>19</v>
      </c>
      <c r="C6657" t="s">
        <v>20</v>
      </c>
      <c r="D6657">
        <v>47</v>
      </c>
      <c r="E6657" s="2">
        <v>30000</v>
      </c>
      <c r="F6657">
        <f t="shared" si="515"/>
        <v>2024</v>
      </c>
      <c r="G6657" t="str">
        <f t="shared" si="516"/>
        <v>April</v>
      </c>
      <c r="H6657">
        <f t="shared" si="517"/>
        <v>2</v>
      </c>
      <c r="I6657" t="str">
        <f t="shared" si="518"/>
        <v>Thursday</v>
      </c>
      <c r="J6657" s="2">
        <f t="shared" si="519"/>
        <v>1410000</v>
      </c>
      <c r="K6657" s="2"/>
    </row>
    <row r="6658" spans="1:11" x14ac:dyDescent="0.3">
      <c r="A6658" s="1">
        <v>45394</v>
      </c>
      <c r="B6658" t="s">
        <v>5</v>
      </c>
      <c r="C6658" t="s">
        <v>6</v>
      </c>
      <c r="D6658">
        <v>108</v>
      </c>
      <c r="E6658" s="2">
        <v>50000</v>
      </c>
      <c r="F6658">
        <f t="shared" ref="F6658:F6721" si="520">YEAR(A6658)</f>
        <v>2024</v>
      </c>
      <c r="G6658" t="str">
        <f t="shared" ref="G6658:G6721" si="521">TEXT(A6658,"mmmm")</f>
        <v>April</v>
      </c>
      <c r="H6658">
        <f t="shared" ref="H6658:H6721" si="522">ROUNDUP(MONTH(A6658)/3,0)</f>
        <v>2</v>
      </c>
      <c r="I6658" t="str">
        <f t="shared" ref="I6658:I6721" si="523">TEXT(A6658,"dddd")</f>
        <v>Friday</v>
      </c>
      <c r="J6658" s="2">
        <f t="shared" ref="J6658:J6721" si="524">D6658*E6658</f>
        <v>5400000</v>
      </c>
      <c r="K6658" s="2"/>
    </row>
    <row r="6659" spans="1:11" x14ac:dyDescent="0.3">
      <c r="A6659" s="1">
        <v>45394</v>
      </c>
      <c r="B6659" t="s">
        <v>7</v>
      </c>
      <c r="C6659" t="s">
        <v>8</v>
      </c>
      <c r="D6659">
        <v>77</v>
      </c>
      <c r="E6659" s="2">
        <v>35000</v>
      </c>
      <c r="F6659">
        <f t="shared" si="520"/>
        <v>2024</v>
      </c>
      <c r="G6659" t="str">
        <f t="shared" si="521"/>
        <v>April</v>
      </c>
      <c r="H6659">
        <f t="shared" si="522"/>
        <v>2</v>
      </c>
      <c r="I6659" t="str">
        <f t="shared" si="523"/>
        <v>Friday</v>
      </c>
      <c r="J6659" s="2">
        <f t="shared" si="524"/>
        <v>2695000</v>
      </c>
      <c r="K6659" s="2"/>
    </row>
    <row r="6660" spans="1:11" x14ac:dyDescent="0.3">
      <c r="A6660" s="1">
        <v>45394</v>
      </c>
      <c r="B6660" t="s">
        <v>9</v>
      </c>
      <c r="C6660" t="s">
        <v>10</v>
      </c>
      <c r="D6660">
        <v>110</v>
      </c>
      <c r="E6660" s="2">
        <v>45000</v>
      </c>
      <c r="F6660">
        <f t="shared" si="520"/>
        <v>2024</v>
      </c>
      <c r="G6660" t="str">
        <f t="shared" si="521"/>
        <v>April</v>
      </c>
      <c r="H6660">
        <f t="shared" si="522"/>
        <v>2</v>
      </c>
      <c r="I6660" t="str">
        <f t="shared" si="523"/>
        <v>Friday</v>
      </c>
      <c r="J6660" s="2">
        <f t="shared" si="524"/>
        <v>4950000</v>
      </c>
      <c r="K6660" s="2"/>
    </row>
    <row r="6661" spans="1:11" x14ac:dyDescent="0.3">
      <c r="A6661" s="1">
        <v>45394</v>
      </c>
      <c r="B6661" t="s">
        <v>11</v>
      </c>
      <c r="C6661" t="s">
        <v>12</v>
      </c>
      <c r="D6661">
        <v>60</v>
      </c>
      <c r="E6661" s="2">
        <v>60000</v>
      </c>
      <c r="F6661">
        <f t="shared" si="520"/>
        <v>2024</v>
      </c>
      <c r="G6661" t="str">
        <f t="shared" si="521"/>
        <v>April</v>
      </c>
      <c r="H6661">
        <f t="shared" si="522"/>
        <v>2</v>
      </c>
      <c r="I6661" t="str">
        <f t="shared" si="523"/>
        <v>Friday</v>
      </c>
      <c r="J6661" s="2">
        <f t="shared" si="524"/>
        <v>3600000</v>
      </c>
      <c r="K6661" s="2"/>
    </row>
    <row r="6662" spans="1:11" x14ac:dyDescent="0.3">
      <c r="A6662" s="1">
        <v>45394</v>
      </c>
      <c r="B6662" t="s">
        <v>13</v>
      </c>
      <c r="C6662" t="s">
        <v>14</v>
      </c>
      <c r="D6662">
        <v>129</v>
      </c>
      <c r="E6662" s="2">
        <v>20000</v>
      </c>
      <c r="F6662">
        <f t="shared" si="520"/>
        <v>2024</v>
      </c>
      <c r="G6662" t="str">
        <f t="shared" si="521"/>
        <v>April</v>
      </c>
      <c r="H6662">
        <f t="shared" si="522"/>
        <v>2</v>
      </c>
      <c r="I6662" t="str">
        <f t="shared" si="523"/>
        <v>Friday</v>
      </c>
      <c r="J6662" s="2">
        <f t="shared" si="524"/>
        <v>2580000</v>
      </c>
      <c r="K6662" s="2"/>
    </row>
    <row r="6663" spans="1:11" x14ac:dyDescent="0.3">
      <c r="A6663" s="1">
        <v>45394</v>
      </c>
      <c r="B6663" t="s">
        <v>15</v>
      </c>
      <c r="C6663" t="s">
        <v>16</v>
      </c>
      <c r="D6663">
        <v>148</v>
      </c>
      <c r="E6663" s="2">
        <v>5000</v>
      </c>
      <c r="F6663">
        <f t="shared" si="520"/>
        <v>2024</v>
      </c>
      <c r="G6663" t="str">
        <f t="shared" si="521"/>
        <v>April</v>
      </c>
      <c r="H6663">
        <f t="shared" si="522"/>
        <v>2</v>
      </c>
      <c r="I6663" t="str">
        <f t="shared" si="523"/>
        <v>Friday</v>
      </c>
      <c r="J6663" s="2">
        <f t="shared" si="524"/>
        <v>740000</v>
      </c>
      <c r="K6663" s="2"/>
    </row>
    <row r="6664" spans="1:11" x14ac:dyDescent="0.3">
      <c r="A6664" s="1">
        <v>45394</v>
      </c>
      <c r="B6664" t="s">
        <v>17</v>
      </c>
      <c r="C6664" t="s">
        <v>18</v>
      </c>
      <c r="D6664">
        <v>92</v>
      </c>
      <c r="E6664" s="2">
        <v>25000</v>
      </c>
      <c r="F6664">
        <f t="shared" si="520"/>
        <v>2024</v>
      </c>
      <c r="G6664" t="str">
        <f t="shared" si="521"/>
        <v>April</v>
      </c>
      <c r="H6664">
        <f t="shared" si="522"/>
        <v>2</v>
      </c>
      <c r="I6664" t="str">
        <f t="shared" si="523"/>
        <v>Friday</v>
      </c>
      <c r="J6664" s="2">
        <f t="shared" si="524"/>
        <v>2300000</v>
      </c>
      <c r="K6664" s="2"/>
    </row>
    <row r="6665" spans="1:11" x14ac:dyDescent="0.3">
      <c r="A6665" s="1">
        <v>45394</v>
      </c>
      <c r="B6665" t="s">
        <v>19</v>
      </c>
      <c r="C6665" t="s">
        <v>20</v>
      </c>
      <c r="D6665">
        <v>50</v>
      </c>
      <c r="E6665" s="2">
        <v>30000</v>
      </c>
      <c r="F6665">
        <f t="shared" si="520"/>
        <v>2024</v>
      </c>
      <c r="G6665" t="str">
        <f t="shared" si="521"/>
        <v>April</v>
      </c>
      <c r="H6665">
        <f t="shared" si="522"/>
        <v>2</v>
      </c>
      <c r="I6665" t="str">
        <f t="shared" si="523"/>
        <v>Friday</v>
      </c>
      <c r="J6665" s="2">
        <f t="shared" si="524"/>
        <v>1500000</v>
      </c>
      <c r="K6665" s="2"/>
    </row>
    <row r="6666" spans="1:11" x14ac:dyDescent="0.3">
      <c r="A6666" s="1">
        <v>45395</v>
      </c>
      <c r="B6666" t="s">
        <v>5</v>
      </c>
      <c r="C6666" t="s">
        <v>6</v>
      </c>
      <c r="D6666">
        <v>105</v>
      </c>
      <c r="E6666" s="2">
        <v>50000</v>
      </c>
      <c r="F6666">
        <f t="shared" si="520"/>
        <v>2024</v>
      </c>
      <c r="G6666" t="str">
        <f t="shared" si="521"/>
        <v>April</v>
      </c>
      <c r="H6666">
        <f t="shared" si="522"/>
        <v>2</v>
      </c>
      <c r="I6666" t="str">
        <f t="shared" si="523"/>
        <v>Saturday</v>
      </c>
      <c r="J6666" s="2">
        <f t="shared" si="524"/>
        <v>5250000</v>
      </c>
      <c r="K6666" s="2"/>
    </row>
    <row r="6667" spans="1:11" x14ac:dyDescent="0.3">
      <c r="A6667" s="1">
        <v>45395</v>
      </c>
      <c r="B6667" t="s">
        <v>7</v>
      </c>
      <c r="C6667" t="s">
        <v>8</v>
      </c>
      <c r="D6667">
        <v>77</v>
      </c>
      <c r="E6667" s="2">
        <v>35000</v>
      </c>
      <c r="F6667">
        <f t="shared" si="520"/>
        <v>2024</v>
      </c>
      <c r="G6667" t="str">
        <f t="shared" si="521"/>
        <v>April</v>
      </c>
      <c r="H6667">
        <f t="shared" si="522"/>
        <v>2</v>
      </c>
      <c r="I6667" t="str">
        <f t="shared" si="523"/>
        <v>Saturday</v>
      </c>
      <c r="J6667" s="2">
        <f t="shared" si="524"/>
        <v>2695000</v>
      </c>
      <c r="K6667" s="2"/>
    </row>
    <row r="6668" spans="1:11" x14ac:dyDescent="0.3">
      <c r="A6668" s="1">
        <v>45395</v>
      </c>
      <c r="B6668" t="s">
        <v>9</v>
      </c>
      <c r="C6668" t="s">
        <v>10</v>
      </c>
      <c r="D6668">
        <v>102</v>
      </c>
      <c r="E6668" s="2">
        <v>45000</v>
      </c>
      <c r="F6668">
        <f t="shared" si="520"/>
        <v>2024</v>
      </c>
      <c r="G6668" t="str">
        <f t="shared" si="521"/>
        <v>April</v>
      </c>
      <c r="H6668">
        <f t="shared" si="522"/>
        <v>2</v>
      </c>
      <c r="I6668" t="str">
        <f t="shared" si="523"/>
        <v>Saturday</v>
      </c>
      <c r="J6668" s="2">
        <f t="shared" si="524"/>
        <v>4590000</v>
      </c>
      <c r="K6668" s="2"/>
    </row>
    <row r="6669" spans="1:11" x14ac:dyDescent="0.3">
      <c r="A6669" s="1">
        <v>45395</v>
      </c>
      <c r="B6669" t="s">
        <v>11</v>
      </c>
      <c r="C6669" t="s">
        <v>12</v>
      </c>
      <c r="D6669">
        <v>59</v>
      </c>
      <c r="E6669" s="2">
        <v>60000</v>
      </c>
      <c r="F6669">
        <f t="shared" si="520"/>
        <v>2024</v>
      </c>
      <c r="G6669" t="str">
        <f t="shared" si="521"/>
        <v>April</v>
      </c>
      <c r="H6669">
        <f t="shared" si="522"/>
        <v>2</v>
      </c>
      <c r="I6669" t="str">
        <f t="shared" si="523"/>
        <v>Saturday</v>
      </c>
      <c r="J6669" s="2">
        <f t="shared" si="524"/>
        <v>3540000</v>
      </c>
      <c r="K6669" s="2"/>
    </row>
    <row r="6670" spans="1:11" x14ac:dyDescent="0.3">
      <c r="A6670" s="1">
        <v>45395</v>
      </c>
      <c r="B6670" t="s">
        <v>13</v>
      </c>
      <c r="C6670" t="s">
        <v>14</v>
      </c>
      <c r="D6670">
        <v>129</v>
      </c>
      <c r="E6670" s="2">
        <v>20000</v>
      </c>
      <c r="F6670">
        <f t="shared" si="520"/>
        <v>2024</v>
      </c>
      <c r="G6670" t="str">
        <f t="shared" si="521"/>
        <v>April</v>
      </c>
      <c r="H6670">
        <f t="shared" si="522"/>
        <v>2</v>
      </c>
      <c r="I6670" t="str">
        <f t="shared" si="523"/>
        <v>Saturday</v>
      </c>
      <c r="J6670" s="2">
        <f t="shared" si="524"/>
        <v>2580000</v>
      </c>
      <c r="K6670" s="2"/>
    </row>
    <row r="6671" spans="1:11" x14ac:dyDescent="0.3">
      <c r="A6671" s="1">
        <v>45395</v>
      </c>
      <c r="B6671" t="s">
        <v>15</v>
      </c>
      <c r="C6671" t="s">
        <v>16</v>
      </c>
      <c r="D6671">
        <v>155</v>
      </c>
      <c r="E6671" s="2">
        <v>5000</v>
      </c>
      <c r="F6671">
        <f t="shared" si="520"/>
        <v>2024</v>
      </c>
      <c r="G6671" t="str">
        <f t="shared" si="521"/>
        <v>April</v>
      </c>
      <c r="H6671">
        <f t="shared" si="522"/>
        <v>2</v>
      </c>
      <c r="I6671" t="str">
        <f t="shared" si="523"/>
        <v>Saturday</v>
      </c>
      <c r="J6671" s="2">
        <f t="shared" si="524"/>
        <v>775000</v>
      </c>
      <c r="K6671" s="2"/>
    </row>
    <row r="6672" spans="1:11" x14ac:dyDescent="0.3">
      <c r="A6672" s="1">
        <v>45395</v>
      </c>
      <c r="B6672" t="s">
        <v>17</v>
      </c>
      <c r="C6672" t="s">
        <v>18</v>
      </c>
      <c r="D6672">
        <v>94</v>
      </c>
      <c r="E6672" s="2">
        <v>25000</v>
      </c>
      <c r="F6672">
        <f t="shared" si="520"/>
        <v>2024</v>
      </c>
      <c r="G6672" t="str">
        <f t="shared" si="521"/>
        <v>April</v>
      </c>
      <c r="H6672">
        <f t="shared" si="522"/>
        <v>2</v>
      </c>
      <c r="I6672" t="str">
        <f t="shared" si="523"/>
        <v>Saturday</v>
      </c>
      <c r="J6672" s="2">
        <f t="shared" si="524"/>
        <v>2350000</v>
      </c>
      <c r="K6672" s="2"/>
    </row>
    <row r="6673" spans="1:11" x14ac:dyDescent="0.3">
      <c r="A6673" s="1">
        <v>45395</v>
      </c>
      <c r="B6673" t="s">
        <v>19</v>
      </c>
      <c r="C6673" t="s">
        <v>20</v>
      </c>
      <c r="D6673">
        <v>56</v>
      </c>
      <c r="E6673" s="2">
        <v>30000</v>
      </c>
      <c r="F6673">
        <f t="shared" si="520"/>
        <v>2024</v>
      </c>
      <c r="G6673" t="str">
        <f t="shared" si="521"/>
        <v>April</v>
      </c>
      <c r="H6673">
        <f t="shared" si="522"/>
        <v>2</v>
      </c>
      <c r="I6673" t="str">
        <f t="shared" si="523"/>
        <v>Saturday</v>
      </c>
      <c r="J6673" s="2">
        <f t="shared" si="524"/>
        <v>1680000</v>
      </c>
      <c r="K6673" s="2"/>
    </row>
    <row r="6674" spans="1:11" x14ac:dyDescent="0.3">
      <c r="A6674" s="1">
        <v>45396</v>
      </c>
      <c r="B6674" t="s">
        <v>5</v>
      </c>
      <c r="C6674" t="s">
        <v>6</v>
      </c>
      <c r="D6674">
        <v>98</v>
      </c>
      <c r="E6674" s="2">
        <v>50000</v>
      </c>
      <c r="F6674">
        <f t="shared" si="520"/>
        <v>2024</v>
      </c>
      <c r="G6674" t="str">
        <f t="shared" si="521"/>
        <v>April</v>
      </c>
      <c r="H6674">
        <f t="shared" si="522"/>
        <v>2</v>
      </c>
      <c r="I6674" t="str">
        <f t="shared" si="523"/>
        <v>Sunday</v>
      </c>
      <c r="J6674" s="2">
        <f t="shared" si="524"/>
        <v>4900000</v>
      </c>
      <c r="K6674" s="2"/>
    </row>
    <row r="6675" spans="1:11" x14ac:dyDescent="0.3">
      <c r="A6675" s="1">
        <v>45396</v>
      </c>
      <c r="B6675" t="s">
        <v>7</v>
      </c>
      <c r="C6675" t="s">
        <v>8</v>
      </c>
      <c r="D6675">
        <v>70</v>
      </c>
      <c r="E6675" s="2">
        <v>35000</v>
      </c>
      <c r="F6675">
        <f t="shared" si="520"/>
        <v>2024</v>
      </c>
      <c r="G6675" t="str">
        <f t="shared" si="521"/>
        <v>April</v>
      </c>
      <c r="H6675">
        <f t="shared" si="522"/>
        <v>2</v>
      </c>
      <c r="I6675" t="str">
        <f t="shared" si="523"/>
        <v>Sunday</v>
      </c>
      <c r="J6675" s="2">
        <f t="shared" si="524"/>
        <v>2450000</v>
      </c>
      <c r="K6675" s="2"/>
    </row>
    <row r="6676" spans="1:11" x14ac:dyDescent="0.3">
      <c r="A6676" s="1">
        <v>45396</v>
      </c>
      <c r="B6676" t="s">
        <v>9</v>
      </c>
      <c r="C6676" t="s">
        <v>10</v>
      </c>
      <c r="D6676">
        <v>106</v>
      </c>
      <c r="E6676" s="2">
        <v>45000</v>
      </c>
      <c r="F6676">
        <f t="shared" si="520"/>
        <v>2024</v>
      </c>
      <c r="G6676" t="str">
        <f t="shared" si="521"/>
        <v>April</v>
      </c>
      <c r="H6676">
        <f t="shared" si="522"/>
        <v>2</v>
      </c>
      <c r="I6676" t="str">
        <f t="shared" si="523"/>
        <v>Sunday</v>
      </c>
      <c r="J6676" s="2">
        <f t="shared" si="524"/>
        <v>4770000</v>
      </c>
      <c r="K6676" s="2"/>
    </row>
    <row r="6677" spans="1:11" x14ac:dyDescent="0.3">
      <c r="A6677" s="1">
        <v>45396</v>
      </c>
      <c r="B6677" t="s">
        <v>11</v>
      </c>
      <c r="C6677" t="s">
        <v>12</v>
      </c>
      <c r="D6677">
        <v>59</v>
      </c>
      <c r="E6677" s="2">
        <v>60000</v>
      </c>
      <c r="F6677">
        <f t="shared" si="520"/>
        <v>2024</v>
      </c>
      <c r="G6677" t="str">
        <f t="shared" si="521"/>
        <v>April</v>
      </c>
      <c r="H6677">
        <f t="shared" si="522"/>
        <v>2</v>
      </c>
      <c r="I6677" t="str">
        <f t="shared" si="523"/>
        <v>Sunday</v>
      </c>
      <c r="J6677" s="2">
        <f t="shared" si="524"/>
        <v>3540000</v>
      </c>
      <c r="K6677" s="2"/>
    </row>
    <row r="6678" spans="1:11" x14ac:dyDescent="0.3">
      <c r="A6678" s="1">
        <v>45396</v>
      </c>
      <c r="B6678" t="s">
        <v>13</v>
      </c>
      <c r="C6678" t="s">
        <v>14</v>
      </c>
      <c r="D6678">
        <v>140</v>
      </c>
      <c r="E6678" s="2">
        <v>20000</v>
      </c>
      <c r="F6678">
        <f t="shared" si="520"/>
        <v>2024</v>
      </c>
      <c r="G6678" t="str">
        <f t="shared" si="521"/>
        <v>April</v>
      </c>
      <c r="H6678">
        <f t="shared" si="522"/>
        <v>2</v>
      </c>
      <c r="I6678" t="str">
        <f t="shared" si="523"/>
        <v>Sunday</v>
      </c>
      <c r="J6678" s="2">
        <f t="shared" si="524"/>
        <v>2800000</v>
      </c>
      <c r="K6678" s="2"/>
    </row>
    <row r="6679" spans="1:11" x14ac:dyDescent="0.3">
      <c r="A6679" s="1">
        <v>45396</v>
      </c>
      <c r="B6679" t="s">
        <v>15</v>
      </c>
      <c r="C6679" t="s">
        <v>16</v>
      </c>
      <c r="D6679">
        <v>147</v>
      </c>
      <c r="E6679" s="2">
        <v>5000</v>
      </c>
      <c r="F6679">
        <f t="shared" si="520"/>
        <v>2024</v>
      </c>
      <c r="G6679" t="str">
        <f t="shared" si="521"/>
        <v>April</v>
      </c>
      <c r="H6679">
        <f t="shared" si="522"/>
        <v>2</v>
      </c>
      <c r="I6679" t="str">
        <f t="shared" si="523"/>
        <v>Sunday</v>
      </c>
      <c r="J6679" s="2">
        <f t="shared" si="524"/>
        <v>735000</v>
      </c>
      <c r="K6679" s="2"/>
    </row>
    <row r="6680" spans="1:11" x14ac:dyDescent="0.3">
      <c r="A6680" s="1">
        <v>45396</v>
      </c>
      <c r="B6680" t="s">
        <v>17</v>
      </c>
      <c r="C6680" t="s">
        <v>18</v>
      </c>
      <c r="D6680">
        <v>100</v>
      </c>
      <c r="E6680" s="2">
        <v>25000</v>
      </c>
      <c r="F6680">
        <f t="shared" si="520"/>
        <v>2024</v>
      </c>
      <c r="G6680" t="str">
        <f t="shared" si="521"/>
        <v>April</v>
      </c>
      <c r="H6680">
        <f t="shared" si="522"/>
        <v>2</v>
      </c>
      <c r="I6680" t="str">
        <f t="shared" si="523"/>
        <v>Sunday</v>
      </c>
      <c r="J6680" s="2">
        <f t="shared" si="524"/>
        <v>2500000</v>
      </c>
      <c r="K6680" s="2"/>
    </row>
    <row r="6681" spans="1:11" x14ac:dyDescent="0.3">
      <c r="A6681" s="1">
        <v>45396</v>
      </c>
      <c r="B6681" t="s">
        <v>19</v>
      </c>
      <c r="C6681" t="s">
        <v>20</v>
      </c>
      <c r="D6681">
        <v>55</v>
      </c>
      <c r="E6681" s="2">
        <v>30000</v>
      </c>
      <c r="F6681">
        <f t="shared" si="520"/>
        <v>2024</v>
      </c>
      <c r="G6681" t="str">
        <f t="shared" si="521"/>
        <v>April</v>
      </c>
      <c r="H6681">
        <f t="shared" si="522"/>
        <v>2</v>
      </c>
      <c r="I6681" t="str">
        <f t="shared" si="523"/>
        <v>Sunday</v>
      </c>
      <c r="J6681" s="2">
        <f t="shared" si="524"/>
        <v>1650000</v>
      </c>
      <c r="K6681" s="2"/>
    </row>
    <row r="6682" spans="1:11" x14ac:dyDescent="0.3">
      <c r="A6682" s="1">
        <v>45397</v>
      </c>
      <c r="B6682" t="s">
        <v>5</v>
      </c>
      <c r="C6682" t="s">
        <v>6</v>
      </c>
      <c r="D6682">
        <v>102</v>
      </c>
      <c r="E6682" s="2">
        <v>50000</v>
      </c>
      <c r="F6682">
        <f t="shared" si="520"/>
        <v>2024</v>
      </c>
      <c r="G6682" t="str">
        <f t="shared" si="521"/>
        <v>April</v>
      </c>
      <c r="H6682">
        <f t="shared" si="522"/>
        <v>2</v>
      </c>
      <c r="I6682" t="str">
        <f t="shared" si="523"/>
        <v>Monday</v>
      </c>
      <c r="J6682" s="2">
        <f t="shared" si="524"/>
        <v>5100000</v>
      </c>
      <c r="K6682" s="2"/>
    </row>
    <row r="6683" spans="1:11" x14ac:dyDescent="0.3">
      <c r="A6683" s="1">
        <v>45397</v>
      </c>
      <c r="B6683" t="s">
        <v>7</v>
      </c>
      <c r="C6683" t="s">
        <v>8</v>
      </c>
      <c r="D6683">
        <v>67</v>
      </c>
      <c r="E6683" s="2">
        <v>35000</v>
      </c>
      <c r="F6683">
        <f t="shared" si="520"/>
        <v>2024</v>
      </c>
      <c r="G6683" t="str">
        <f t="shared" si="521"/>
        <v>April</v>
      </c>
      <c r="H6683">
        <f t="shared" si="522"/>
        <v>2</v>
      </c>
      <c r="I6683" t="str">
        <f t="shared" si="523"/>
        <v>Monday</v>
      </c>
      <c r="J6683" s="2">
        <f t="shared" si="524"/>
        <v>2345000</v>
      </c>
      <c r="K6683" s="2"/>
    </row>
    <row r="6684" spans="1:11" x14ac:dyDescent="0.3">
      <c r="A6684" s="1">
        <v>45397</v>
      </c>
      <c r="B6684" t="s">
        <v>9</v>
      </c>
      <c r="C6684" t="s">
        <v>10</v>
      </c>
      <c r="D6684">
        <v>106</v>
      </c>
      <c r="E6684" s="2">
        <v>45000</v>
      </c>
      <c r="F6684">
        <f t="shared" si="520"/>
        <v>2024</v>
      </c>
      <c r="G6684" t="str">
        <f t="shared" si="521"/>
        <v>April</v>
      </c>
      <c r="H6684">
        <f t="shared" si="522"/>
        <v>2</v>
      </c>
      <c r="I6684" t="str">
        <f t="shared" si="523"/>
        <v>Monday</v>
      </c>
      <c r="J6684" s="2">
        <f t="shared" si="524"/>
        <v>4770000</v>
      </c>
      <c r="K6684" s="2"/>
    </row>
    <row r="6685" spans="1:11" x14ac:dyDescent="0.3">
      <c r="A6685" s="1">
        <v>45397</v>
      </c>
      <c r="B6685" t="s">
        <v>11</v>
      </c>
      <c r="C6685" t="s">
        <v>12</v>
      </c>
      <c r="D6685">
        <v>60</v>
      </c>
      <c r="E6685" s="2">
        <v>60000</v>
      </c>
      <c r="F6685">
        <f t="shared" si="520"/>
        <v>2024</v>
      </c>
      <c r="G6685" t="str">
        <f t="shared" si="521"/>
        <v>April</v>
      </c>
      <c r="H6685">
        <f t="shared" si="522"/>
        <v>2</v>
      </c>
      <c r="I6685" t="str">
        <f t="shared" si="523"/>
        <v>Monday</v>
      </c>
      <c r="J6685" s="2">
        <f t="shared" si="524"/>
        <v>3600000</v>
      </c>
      <c r="K6685" s="2"/>
    </row>
    <row r="6686" spans="1:11" x14ac:dyDescent="0.3">
      <c r="A6686" s="1">
        <v>45397</v>
      </c>
      <c r="B6686" t="s">
        <v>13</v>
      </c>
      <c r="C6686" t="s">
        <v>14</v>
      </c>
      <c r="D6686">
        <v>133</v>
      </c>
      <c r="E6686" s="2">
        <v>20000</v>
      </c>
      <c r="F6686">
        <f t="shared" si="520"/>
        <v>2024</v>
      </c>
      <c r="G6686" t="str">
        <f t="shared" si="521"/>
        <v>April</v>
      </c>
      <c r="H6686">
        <f t="shared" si="522"/>
        <v>2</v>
      </c>
      <c r="I6686" t="str">
        <f t="shared" si="523"/>
        <v>Monday</v>
      </c>
      <c r="J6686" s="2">
        <f t="shared" si="524"/>
        <v>2660000</v>
      </c>
      <c r="K6686" s="2"/>
    </row>
    <row r="6687" spans="1:11" x14ac:dyDescent="0.3">
      <c r="A6687" s="1">
        <v>45397</v>
      </c>
      <c r="B6687" t="s">
        <v>15</v>
      </c>
      <c r="C6687" t="s">
        <v>16</v>
      </c>
      <c r="D6687">
        <v>150</v>
      </c>
      <c r="E6687" s="2">
        <v>5000</v>
      </c>
      <c r="F6687">
        <f t="shared" si="520"/>
        <v>2024</v>
      </c>
      <c r="G6687" t="str">
        <f t="shared" si="521"/>
        <v>April</v>
      </c>
      <c r="H6687">
        <f t="shared" si="522"/>
        <v>2</v>
      </c>
      <c r="I6687" t="str">
        <f t="shared" si="523"/>
        <v>Monday</v>
      </c>
      <c r="J6687" s="2">
        <f t="shared" si="524"/>
        <v>750000</v>
      </c>
      <c r="K6687" s="2"/>
    </row>
    <row r="6688" spans="1:11" x14ac:dyDescent="0.3">
      <c r="A6688" s="1">
        <v>45397</v>
      </c>
      <c r="B6688" t="s">
        <v>17</v>
      </c>
      <c r="C6688" t="s">
        <v>18</v>
      </c>
      <c r="D6688">
        <v>98</v>
      </c>
      <c r="E6688" s="2">
        <v>25000</v>
      </c>
      <c r="F6688">
        <f t="shared" si="520"/>
        <v>2024</v>
      </c>
      <c r="G6688" t="str">
        <f t="shared" si="521"/>
        <v>April</v>
      </c>
      <c r="H6688">
        <f t="shared" si="522"/>
        <v>2</v>
      </c>
      <c r="I6688" t="str">
        <f t="shared" si="523"/>
        <v>Monday</v>
      </c>
      <c r="J6688" s="2">
        <f t="shared" si="524"/>
        <v>2450000</v>
      </c>
      <c r="K6688" s="2"/>
    </row>
    <row r="6689" spans="1:11" x14ac:dyDescent="0.3">
      <c r="A6689" s="1">
        <v>45397</v>
      </c>
      <c r="B6689" t="s">
        <v>19</v>
      </c>
      <c r="C6689" t="s">
        <v>20</v>
      </c>
      <c r="D6689">
        <v>51</v>
      </c>
      <c r="E6689" s="2">
        <v>30000</v>
      </c>
      <c r="F6689">
        <f t="shared" si="520"/>
        <v>2024</v>
      </c>
      <c r="G6689" t="str">
        <f t="shared" si="521"/>
        <v>April</v>
      </c>
      <c r="H6689">
        <f t="shared" si="522"/>
        <v>2</v>
      </c>
      <c r="I6689" t="str">
        <f t="shared" si="523"/>
        <v>Monday</v>
      </c>
      <c r="J6689" s="2">
        <f t="shared" si="524"/>
        <v>1530000</v>
      </c>
      <c r="K6689" s="2"/>
    </row>
    <row r="6690" spans="1:11" x14ac:dyDescent="0.3">
      <c r="A6690" s="1">
        <v>45398</v>
      </c>
      <c r="B6690" t="s">
        <v>5</v>
      </c>
      <c r="C6690" t="s">
        <v>6</v>
      </c>
      <c r="D6690">
        <v>90</v>
      </c>
      <c r="E6690" s="2">
        <v>50000</v>
      </c>
      <c r="F6690">
        <f t="shared" si="520"/>
        <v>2024</v>
      </c>
      <c r="G6690" t="str">
        <f t="shared" si="521"/>
        <v>April</v>
      </c>
      <c r="H6690">
        <f t="shared" si="522"/>
        <v>2</v>
      </c>
      <c r="I6690" t="str">
        <f t="shared" si="523"/>
        <v>Tuesday</v>
      </c>
      <c r="J6690" s="2">
        <f t="shared" si="524"/>
        <v>4500000</v>
      </c>
      <c r="K6690" s="2"/>
    </row>
    <row r="6691" spans="1:11" x14ac:dyDescent="0.3">
      <c r="A6691" s="1">
        <v>45398</v>
      </c>
      <c r="B6691" t="s">
        <v>7</v>
      </c>
      <c r="C6691" t="s">
        <v>8</v>
      </c>
      <c r="D6691">
        <v>73</v>
      </c>
      <c r="E6691" s="2">
        <v>35000</v>
      </c>
      <c r="F6691">
        <f t="shared" si="520"/>
        <v>2024</v>
      </c>
      <c r="G6691" t="str">
        <f t="shared" si="521"/>
        <v>April</v>
      </c>
      <c r="H6691">
        <f t="shared" si="522"/>
        <v>2</v>
      </c>
      <c r="I6691" t="str">
        <f t="shared" si="523"/>
        <v>Tuesday</v>
      </c>
      <c r="J6691" s="2">
        <f t="shared" si="524"/>
        <v>2555000</v>
      </c>
      <c r="K6691" s="2"/>
    </row>
    <row r="6692" spans="1:11" x14ac:dyDescent="0.3">
      <c r="A6692" s="1">
        <v>45398</v>
      </c>
      <c r="B6692" t="s">
        <v>9</v>
      </c>
      <c r="C6692" t="s">
        <v>10</v>
      </c>
      <c r="D6692">
        <v>101</v>
      </c>
      <c r="E6692" s="2">
        <v>45000</v>
      </c>
      <c r="F6692">
        <f t="shared" si="520"/>
        <v>2024</v>
      </c>
      <c r="G6692" t="str">
        <f t="shared" si="521"/>
        <v>April</v>
      </c>
      <c r="H6692">
        <f t="shared" si="522"/>
        <v>2</v>
      </c>
      <c r="I6692" t="str">
        <f t="shared" si="523"/>
        <v>Tuesday</v>
      </c>
      <c r="J6692" s="2">
        <f t="shared" si="524"/>
        <v>4545000</v>
      </c>
      <c r="K6692" s="2"/>
    </row>
    <row r="6693" spans="1:11" x14ac:dyDescent="0.3">
      <c r="A6693" s="1">
        <v>45398</v>
      </c>
      <c r="B6693" t="s">
        <v>11</v>
      </c>
      <c r="C6693" t="s">
        <v>12</v>
      </c>
      <c r="D6693">
        <v>61</v>
      </c>
      <c r="E6693" s="2">
        <v>60000</v>
      </c>
      <c r="F6693">
        <f t="shared" si="520"/>
        <v>2024</v>
      </c>
      <c r="G6693" t="str">
        <f t="shared" si="521"/>
        <v>April</v>
      </c>
      <c r="H6693">
        <f t="shared" si="522"/>
        <v>2</v>
      </c>
      <c r="I6693" t="str">
        <f t="shared" si="523"/>
        <v>Tuesday</v>
      </c>
      <c r="J6693" s="2">
        <f t="shared" si="524"/>
        <v>3660000</v>
      </c>
      <c r="K6693" s="2"/>
    </row>
    <row r="6694" spans="1:11" x14ac:dyDescent="0.3">
      <c r="A6694" s="1">
        <v>45398</v>
      </c>
      <c r="B6694" t="s">
        <v>13</v>
      </c>
      <c r="C6694" t="s">
        <v>14</v>
      </c>
      <c r="D6694">
        <v>146</v>
      </c>
      <c r="E6694" s="2">
        <v>20000</v>
      </c>
      <c r="F6694">
        <f t="shared" si="520"/>
        <v>2024</v>
      </c>
      <c r="G6694" t="str">
        <f t="shared" si="521"/>
        <v>April</v>
      </c>
      <c r="H6694">
        <f t="shared" si="522"/>
        <v>2</v>
      </c>
      <c r="I6694" t="str">
        <f t="shared" si="523"/>
        <v>Tuesday</v>
      </c>
      <c r="J6694" s="2">
        <f t="shared" si="524"/>
        <v>2920000</v>
      </c>
      <c r="K6694" s="2"/>
    </row>
    <row r="6695" spans="1:11" x14ac:dyDescent="0.3">
      <c r="A6695" s="1">
        <v>45398</v>
      </c>
      <c r="B6695" t="s">
        <v>15</v>
      </c>
      <c r="C6695" t="s">
        <v>16</v>
      </c>
      <c r="D6695">
        <v>152</v>
      </c>
      <c r="E6695" s="2">
        <v>5000</v>
      </c>
      <c r="F6695">
        <f t="shared" si="520"/>
        <v>2024</v>
      </c>
      <c r="G6695" t="str">
        <f t="shared" si="521"/>
        <v>April</v>
      </c>
      <c r="H6695">
        <f t="shared" si="522"/>
        <v>2</v>
      </c>
      <c r="I6695" t="str">
        <f t="shared" si="523"/>
        <v>Tuesday</v>
      </c>
      <c r="J6695" s="2">
        <f t="shared" si="524"/>
        <v>760000</v>
      </c>
      <c r="K6695" s="2"/>
    </row>
    <row r="6696" spans="1:11" x14ac:dyDescent="0.3">
      <c r="A6696" s="1">
        <v>45398</v>
      </c>
      <c r="B6696" t="s">
        <v>17</v>
      </c>
      <c r="C6696" t="s">
        <v>18</v>
      </c>
      <c r="D6696">
        <v>95</v>
      </c>
      <c r="E6696" s="2">
        <v>25000</v>
      </c>
      <c r="F6696">
        <f t="shared" si="520"/>
        <v>2024</v>
      </c>
      <c r="G6696" t="str">
        <f t="shared" si="521"/>
        <v>April</v>
      </c>
      <c r="H6696">
        <f t="shared" si="522"/>
        <v>2</v>
      </c>
      <c r="I6696" t="str">
        <f t="shared" si="523"/>
        <v>Tuesday</v>
      </c>
      <c r="J6696" s="2">
        <f t="shared" si="524"/>
        <v>2375000</v>
      </c>
      <c r="K6696" s="2"/>
    </row>
    <row r="6697" spans="1:11" x14ac:dyDescent="0.3">
      <c r="A6697" s="1">
        <v>45398</v>
      </c>
      <c r="B6697" t="s">
        <v>19</v>
      </c>
      <c r="C6697" t="s">
        <v>20</v>
      </c>
      <c r="D6697">
        <v>57</v>
      </c>
      <c r="E6697" s="2">
        <v>30000</v>
      </c>
      <c r="F6697">
        <f t="shared" si="520"/>
        <v>2024</v>
      </c>
      <c r="G6697" t="str">
        <f t="shared" si="521"/>
        <v>April</v>
      </c>
      <c r="H6697">
        <f t="shared" si="522"/>
        <v>2</v>
      </c>
      <c r="I6697" t="str">
        <f t="shared" si="523"/>
        <v>Tuesday</v>
      </c>
      <c r="J6697" s="2">
        <f t="shared" si="524"/>
        <v>1710000</v>
      </c>
      <c r="K6697" s="2"/>
    </row>
    <row r="6698" spans="1:11" x14ac:dyDescent="0.3">
      <c r="A6698" s="1">
        <v>45399</v>
      </c>
      <c r="B6698" t="s">
        <v>5</v>
      </c>
      <c r="C6698" t="s">
        <v>6</v>
      </c>
      <c r="D6698">
        <v>113</v>
      </c>
      <c r="E6698" s="2">
        <v>50000</v>
      </c>
      <c r="F6698">
        <f t="shared" si="520"/>
        <v>2024</v>
      </c>
      <c r="G6698" t="str">
        <f t="shared" si="521"/>
        <v>April</v>
      </c>
      <c r="H6698">
        <f t="shared" si="522"/>
        <v>2</v>
      </c>
      <c r="I6698" t="str">
        <f t="shared" si="523"/>
        <v>Wednesday</v>
      </c>
      <c r="J6698" s="2">
        <f t="shared" si="524"/>
        <v>5650000</v>
      </c>
      <c r="K6698" s="2"/>
    </row>
    <row r="6699" spans="1:11" x14ac:dyDescent="0.3">
      <c r="A6699" s="1">
        <v>45399</v>
      </c>
      <c r="B6699" t="s">
        <v>7</v>
      </c>
      <c r="C6699" t="s">
        <v>8</v>
      </c>
      <c r="D6699">
        <v>73</v>
      </c>
      <c r="E6699" s="2">
        <v>35000</v>
      </c>
      <c r="F6699">
        <f t="shared" si="520"/>
        <v>2024</v>
      </c>
      <c r="G6699" t="str">
        <f t="shared" si="521"/>
        <v>April</v>
      </c>
      <c r="H6699">
        <f t="shared" si="522"/>
        <v>2</v>
      </c>
      <c r="I6699" t="str">
        <f t="shared" si="523"/>
        <v>Wednesday</v>
      </c>
      <c r="J6699" s="2">
        <f t="shared" si="524"/>
        <v>2555000</v>
      </c>
      <c r="K6699" s="2"/>
    </row>
    <row r="6700" spans="1:11" x14ac:dyDescent="0.3">
      <c r="A6700" s="1">
        <v>45399</v>
      </c>
      <c r="B6700" t="s">
        <v>9</v>
      </c>
      <c r="C6700" t="s">
        <v>10</v>
      </c>
      <c r="D6700">
        <v>93</v>
      </c>
      <c r="E6700" s="2">
        <v>45000</v>
      </c>
      <c r="F6700">
        <f t="shared" si="520"/>
        <v>2024</v>
      </c>
      <c r="G6700" t="str">
        <f t="shared" si="521"/>
        <v>April</v>
      </c>
      <c r="H6700">
        <f t="shared" si="522"/>
        <v>2</v>
      </c>
      <c r="I6700" t="str">
        <f t="shared" si="523"/>
        <v>Wednesday</v>
      </c>
      <c r="J6700" s="2">
        <f t="shared" si="524"/>
        <v>4185000</v>
      </c>
      <c r="K6700" s="2"/>
    </row>
    <row r="6701" spans="1:11" x14ac:dyDescent="0.3">
      <c r="A6701" s="1">
        <v>45399</v>
      </c>
      <c r="B6701" t="s">
        <v>11</v>
      </c>
      <c r="C6701" t="s">
        <v>12</v>
      </c>
      <c r="D6701">
        <v>65</v>
      </c>
      <c r="E6701" s="2">
        <v>60000</v>
      </c>
      <c r="F6701">
        <f t="shared" si="520"/>
        <v>2024</v>
      </c>
      <c r="G6701" t="str">
        <f t="shared" si="521"/>
        <v>April</v>
      </c>
      <c r="H6701">
        <f t="shared" si="522"/>
        <v>2</v>
      </c>
      <c r="I6701" t="str">
        <f t="shared" si="523"/>
        <v>Wednesday</v>
      </c>
      <c r="J6701" s="2">
        <f t="shared" si="524"/>
        <v>3900000</v>
      </c>
      <c r="K6701" s="2"/>
    </row>
    <row r="6702" spans="1:11" x14ac:dyDescent="0.3">
      <c r="A6702" s="1">
        <v>45399</v>
      </c>
      <c r="B6702" t="s">
        <v>13</v>
      </c>
      <c r="C6702" t="s">
        <v>14</v>
      </c>
      <c r="D6702">
        <v>127</v>
      </c>
      <c r="E6702" s="2">
        <v>20000</v>
      </c>
      <c r="F6702">
        <f t="shared" si="520"/>
        <v>2024</v>
      </c>
      <c r="G6702" t="str">
        <f t="shared" si="521"/>
        <v>April</v>
      </c>
      <c r="H6702">
        <f t="shared" si="522"/>
        <v>2</v>
      </c>
      <c r="I6702" t="str">
        <f t="shared" si="523"/>
        <v>Wednesday</v>
      </c>
      <c r="J6702" s="2">
        <f t="shared" si="524"/>
        <v>2540000</v>
      </c>
      <c r="K6702" s="2"/>
    </row>
    <row r="6703" spans="1:11" x14ac:dyDescent="0.3">
      <c r="A6703" s="1">
        <v>45399</v>
      </c>
      <c r="B6703" t="s">
        <v>15</v>
      </c>
      <c r="C6703" t="s">
        <v>16</v>
      </c>
      <c r="D6703">
        <v>162</v>
      </c>
      <c r="E6703" s="2">
        <v>5000</v>
      </c>
      <c r="F6703">
        <f t="shared" si="520"/>
        <v>2024</v>
      </c>
      <c r="G6703" t="str">
        <f t="shared" si="521"/>
        <v>April</v>
      </c>
      <c r="H6703">
        <f t="shared" si="522"/>
        <v>2</v>
      </c>
      <c r="I6703" t="str">
        <f t="shared" si="523"/>
        <v>Wednesday</v>
      </c>
      <c r="J6703" s="2">
        <f t="shared" si="524"/>
        <v>810000</v>
      </c>
      <c r="K6703" s="2"/>
    </row>
    <row r="6704" spans="1:11" x14ac:dyDescent="0.3">
      <c r="A6704" s="1">
        <v>45399</v>
      </c>
      <c r="B6704" t="s">
        <v>17</v>
      </c>
      <c r="C6704" t="s">
        <v>18</v>
      </c>
      <c r="D6704">
        <v>106</v>
      </c>
      <c r="E6704" s="2">
        <v>25000</v>
      </c>
      <c r="F6704">
        <f t="shared" si="520"/>
        <v>2024</v>
      </c>
      <c r="G6704" t="str">
        <f t="shared" si="521"/>
        <v>April</v>
      </c>
      <c r="H6704">
        <f t="shared" si="522"/>
        <v>2</v>
      </c>
      <c r="I6704" t="str">
        <f t="shared" si="523"/>
        <v>Wednesday</v>
      </c>
      <c r="J6704" s="2">
        <f t="shared" si="524"/>
        <v>2650000</v>
      </c>
      <c r="K6704" s="2"/>
    </row>
    <row r="6705" spans="1:11" x14ac:dyDescent="0.3">
      <c r="A6705" s="1">
        <v>45399</v>
      </c>
      <c r="B6705" t="s">
        <v>19</v>
      </c>
      <c r="C6705" t="s">
        <v>20</v>
      </c>
      <c r="D6705">
        <v>48</v>
      </c>
      <c r="E6705" s="2">
        <v>30000</v>
      </c>
      <c r="F6705">
        <f t="shared" si="520"/>
        <v>2024</v>
      </c>
      <c r="G6705" t="str">
        <f t="shared" si="521"/>
        <v>April</v>
      </c>
      <c r="H6705">
        <f t="shared" si="522"/>
        <v>2</v>
      </c>
      <c r="I6705" t="str">
        <f t="shared" si="523"/>
        <v>Wednesday</v>
      </c>
      <c r="J6705" s="2">
        <f t="shared" si="524"/>
        <v>1440000</v>
      </c>
      <c r="K6705" s="2"/>
    </row>
    <row r="6706" spans="1:11" x14ac:dyDescent="0.3">
      <c r="A6706" s="1">
        <v>45400</v>
      </c>
      <c r="B6706" t="s">
        <v>5</v>
      </c>
      <c r="C6706" t="s">
        <v>6</v>
      </c>
      <c r="D6706">
        <v>107</v>
      </c>
      <c r="E6706" s="2">
        <v>50000</v>
      </c>
      <c r="F6706">
        <f t="shared" si="520"/>
        <v>2024</v>
      </c>
      <c r="G6706" t="str">
        <f t="shared" si="521"/>
        <v>April</v>
      </c>
      <c r="H6706">
        <f t="shared" si="522"/>
        <v>2</v>
      </c>
      <c r="I6706" t="str">
        <f t="shared" si="523"/>
        <v>Thursday</v>
      </c>
      <c r="J6706" s="2">
        <f t="shared" si="524"/>
        <v>5350000</v>
      </c>
      <c r="K6706" s="2"/>
    </row>
    <row r="6707" spans="1:11" x14ac:dyDescent="0.3">
      <c r="A6707" s="1">
        <v>45400</v>
      </c>
      <c r="B6707" t="s">
        <v>7</v>
      </c>
      <c r="C6707" t="s">
        <v>8</v>
      </c>
      <c r="D6707">
        <v>69</v>
      </c>
      <c r="E6707" s="2">
        <v>35000</v>
      </c>
      <c r="F6707">
        <f t="shared" si="520"/>
        <v>2024</v>
      </c>
      <c r="G6707" t="str">
        <f t="shared" si="521"/>
        <v>April</v>
      </c>
      <c r="H6707">
        <f t="shared" si="522"/>
        <v>2</v>
      </c>
      <c r="I6707" t="str">
        <f t="shared" si="523"/>
        <v>Thursday</v>
      </c>
      <c r="J6707" s="2">
        <f t="shared" si="524"/>
        <v>2415000</v>
      </c>
      <c r="K6707" s="2"/>
    </row>
    <row r="6708" spans="1:11" x14ac:dyDescent="0.3">
      <c r="A6708" s="1">
        <v>45400</v>
      </c>
      <c r="B6708" t="s">
        <v>9</v>
      </c>
      <c r="C6708" t="s">
        <v>10</v>
      </c>
      <c r="D6708">
        <v>103</v>
      </c>
      <c r="E6708" s="2">
        <v>45000</v>
      </c>
      <c r="F6708">
        <f t="shared" si="520"/>
        <v>2024</v>
      </c>
      <c r="G6708" t="str">
        <f t="shared" si="521"/>
        <v>April</v>
      </c>
      <c r="H6708">
        <f t="shared" si="522"/>
        <v>2</v>
      </c>
      <c r="I6708" t="str">
        <f t="shared" si="523"/>
        <v>Thursday</v>
      </c>
      <c r="J6708" s="2">
        <f t="shared" si="524"/>
        <v>4635000</v>
      </c>
      <c r="K6708" s="2"/>
    </row>
    <row r="6709" spans="1:11" x14ac:dyDescent="0.3">
      <c r="A6709" s="1">
        <v>45400</v>
      </c>
      <c r="B6709" t="s">
        <v>11</v>
      </c>
      <c r="C6709" t="s">
        <v>12</v>
      </c>
      <c r="D6709">
        <v>63</v>
      </c>
      <c r="E6709" s="2">
        <v>60000</v>
      </c>
      <c r="F6709">
        <f t="shared" si="520"/>
        <v>2024</v>
      </c>
      <c r="G6709" t="str">
        <f t="shared" si="521"/>
        <v>April</v>
      </c>
      <c r="H6709">
        <f t="shared" si="522"/>
        <v>2</v>
      </c>
      <c r="I6709" t="str">
        <f t="shared" si="523"/>
        <v>Thursday</v>
      </c>
      <c r="J6709" s="2">
        <f t="shared" si="524"/>
        <v>3780000</v>
      </c>
      <c r="K6709" s="2"/>
    </row>
    <row r="6710" spans="1:11" x14ac:dyDescent="0.3">
      <c r="A6710" s="1">
        <v>45400</v>
      </c>
      <c r="B6710" t="s">
        <v>13</v>
      </c>
      <c r="C6710" t="s">
        <v>14</v>
      </c>
      <c r="D6710">
        <v>126</v>
      </c>
      <c r="E6710" s="2">
        <v>20000</v>
      </c>
      <c r="F6710">
        <f t="shared" si="520"/>
        <v>2024</v>
      </c>
      <c r="G6710" t="str">
        <f t="shared" si="521"/>
        <v>April</v>
      </c>
      <c r="H6710">
        <f t="shared" si="522"/>
        <v>2</v>
      </c>
      <c r="I6710" t="str">
        <f t="shared" si="523"/>
        <v>Thursday</v>
      </c>
      <c r="J6710" s="2">
        <f t="shared" si="524"/>
        <v>2520000</v>
      </c>
      <c r="K6710" s="2"/>
    </row>
    <row r="6711" spans="1:11" x14ac:dyDescent="0.3">
      <c r="A6711" s="1">
        <v>45400</v>
      </c>
      <c r="B6711" t="s">
        <v>15</v>
      </c>
      <c r="C6711" t="s">
        <v>16</v>
      </c>
      <c r="D6711">
        <v>173</v>
      </c>
      <c r="E6711" s="2">
        <v>5000</v>
      </c>
      <c r="F6711">
        <f t="shared" si="520"/>
        <v>2024</v>
      </c>
      <c r="G6711" t="str">
        <f t="shared" si="521"/>
        <v>April</v>
      </c>
      <c r="H6711">
        <f t="shared" si="522"/>
        <v>2</v>
      </c>
      <c r="I6711" t="str">
        <f t="shared" si="523"/>
        <v>Thursday</v>
      </c>
      <c r="J6711" s="2">
        <f t="shared" si="524"/>
        <v>865000</v>
      </c>
      <c r="K6711" s="2"/>
    </row>
    <row r="6712" spans="1:11" x14ac:dyDescent="0.3">
      <c r="A6712" s="1">
        <v>45400</v>
      </c>
      <c r="B6712" t="s">
        <v>17</v>
      </c>
      <c r="C6712" t="s">
        <v>18</v>
      </c>
      <c r="D6712">
        <v>105</v>
      </c>
      <c r="E6712" s="2">
        <v>25000</v>
      </c>
      <c r="F6712">
        <f t="shared" si="520"/>
        <v>2024</v>
      </c>
      <c r="G6712" t="str">
        <f t="shared" si="521"/>
        <v>April</v>
      </c>
      <c r="H6712">
        <f t="shared" si="522"/>
        <v>2</v>
      </c>
      <c r="I6712" t="str">
        <f t="shared" si="523"/>
        <v>Thursday</v>
      </c>
      <c r="J6712" s="2">
        <f t="shared" si="524"/>
        <v>2625000</v>
      </c>
      <c r="K6712" s="2"/>
    </row>
    <row r="6713" spans="1:11" x14ac:dyDescent="0.3">
      <c r="A6713" s="1">
        <v>45400</v>
      </c>
      <c r="B6713" t="s">
        <v>19</v>
      </c>
      <c r="C6713" t="s">
        <v>20</v>
      </c>
      <c r="D6713">
        <v>57</v>
      </c>
      <c r="E6713" s="2">
        <v>30000</v>
      </c>
      <c r="F6713">
        <f t="shared" si="520"/>
        <v>2024</v>
      </c>
      <c r="G6713" t="str">
        <f t="shared" si="521"/>
        <v>April</v>
      </c>
      <c r="H6713">
        <f t="shared" si="522"/>
        <v>2</v>
      </c>
      <c r="I6713" t="str">
        <f t="shared" si="523"/>
        <v>Thursday</v>
      </c>
      <c r="J6713" s="2">
        <f t="shared" si="524"/>
        <v>1710000</v>
      </c>
      <c r="K6713" s="2"/>
    </row>
    <row r="6714" spans="1:11" x14ac:dyDescent="0.3">
      <c r="A6714" s="1">
        <v>45401</v>
      </c>
      <c r="B6714" t="s">
        <v>5</v>
      </c>
      <c r="C6714" t="s">
        <v>6</v>
      </c>
      <c r="D6714">
        <v>99</v>
      </c>
      <c r="E6714" s="2">
        <v>50000</v>
      </c>
      <c r="F6714">
        <f t="shared" si="520"/>
        <v>2024</v>
      </c>
      <c r="G6714" t="str">
        <f t="shared" si="521"/>
        <v>April</v>
      </c>
      <c r="H6714">
        <f t="shared" si="522"/>
        <v>2</v>
      </c>
      <c r="I6714" t="str">
        <f t="shared" si="523"/>
        <v>Friday</v>
      </c>
      <c r="J6714" s="2">
        <f t="shared" si="524"/>
        <v>4950000</v>
      </c>
      <c r="K6714" s="2"/>
    </row>
    <row r="6715" spans="1:11" x14ac:dyDescent="0.3">
      <c r="A6715" s="1">
        <v>45401</v>
      </c>
      <c r="B6715" t="s">
        <v>7</v>
      </c>
      <c r="C6715" t="s">
        <v>8</v>
      </c>
      <c r="D6715">
        <v>70</v>
      </c>
      <c r="E6715" s="2">
        <v>35000</v>
      </c>
      <c r="F6715">
        <f t="shared" si="520"/>
        <v>2024</v>
      </c>
      <c r="G6715" t="str">
        <f t="shared" si="521"/>
        <v>April</v>
      </c>
      <c r="H6715">
        <f t="shared" si="522"/>
        <v>2</v>
      </c>
      <c r="I6715" t="str">
        <f t="shared" si="523"/>
        <v>Friday</v>
      </c>
      <c r="J6715" s="2">
        <f t="shared" si="524"/>
        <v>2450000</v>
      </c>
      <c r="K6715" s="2"/>
    </row>
    <row r="6716" spans="1:11" x14ac:dyDescent="0.3">
      <c r="A6716" s="1">
        <v>45401</v>
      </c>
      <c r="B6716" t="s">
        <v>9</v>
      </c>
      <c r="C6716" t="s">
        <v>10</v>
      </c>
      <c r="D6716">
        <v>100</v>
      </c>
      <c r="E6716" s="2">
        <v>45000</v>
      </c>
      <c r="F6716">
        <f t="shared" si="520"/>
        <v>2024</v>
      </c>
      <c r="G6716" t="str">
        <f t="shared" si="521"/>
        <v>April</v>
      </c>
      <c r="H6716">
        <f t="shared" si="522"/>
        <v>2</v>
      </c>
      <c r="I6716" t="str">
        <f t="shared" si="523"/>
        <v>Friday</v>
      </c>
      <c r="J6716" s="2">
        <f t="shared" si="524"/>
        <v>4500000</v>
      </c>
      <c r="K6716" s="2"/>
    </row>
    <row r="6717" spans="1:11" x14ac:dyDescent="0.3">
      <c r="A6717" s="1">
        <v>45401</v>
      </c>
      <c r="B6717" t="s">
        <v>11</v>
      </c>
      <c r="C6717" t="s">
        <v>12</v>
      </c>
      <c r="D6717">
        <v>59</v>
      </c>
      <c r="E6717" s="2">
        <v>60000</v>
      </c>
      <c r="F6717">
        <f t="shared" si="520"/>
        <v>2024</v>
      </c>
      <c r="G6717" t="str">
        <f t="shared" si="521"/>
        <v>April</v>
      </c>
      <c r="H6717">
        <f t="shared" si="522"/>
        <v>2</v>
      </c>
      <c r="I6717" t="str">
        <f t="shared" si="523"/>
        <v>Friday</v>
      </c>
      <c r="J6717" s="2">
        <f t="shared" si="524"/>
        <v>3540000</v>
      </c>
      <c r="K6717" s="2"/>
    </row>
    <row r="6718" spans="1:11" x14ac:dyDescent="0.3">
      <c r="A6718" s="1">
        <v>45401</v>
      </c>
      <c r="B6718" t="s">
        <v>13</v>
      </c>
      <c r="C6718" t="s">
        <v>14</v>
      </c>
      <c r="D6718">
        <v>134</v>
      </c>
      <c r="E6718" s="2">
        <v>20000</v>
      </c>
      <c r="F6718">
        <f t="shared" si="520"/>
        <v>2024</v>
      </c>
      <c r="G6718" t="str">
        <f t="shared" si="521"/>
        <v>April</v>
      </c>
      <c r="H6718">
        <f t="shared" si="522"/>
        <v>2</v>
      </c>
      <c r="I6718" t="str">
        <f t="shared" si="523"/>
        <v>Friday</v>
      </c>
      <c r="J6718" s="2">
        <f t="shared" si="524"/>
        <v>2680000</v>
      </c>
      <c r="K6718" s="2"/>
    </row>
    <row r="6719" spans="1:11" x14ac:dyDescent="0.3">
      <c r="A6719" s="1">
        <v>45401</v>
      </c>
      <c r="B6719" t="s">
        <v>15</v>
      </c>
      <c r="C6719" t="s">
        <v>16</v>
      </c>
      <c r="D6719">
        <v>160</v>
      </c>
      <c r="E6719" s="2">
        <v>5000</v>
      </c>
      <c r="F6719">
        <f t="shared" si="520"/>
        <v>2024</v>
      </c>
      <c r="G6719" t="str">
        <f t="shared" si="521"/>
        <v>April</v>
      </c>
      <c r="H6719">
        <f t="shared" si="522"/>
        <v>2</v>
      </c>
      <c r="I6719" t="str">
        <f t="shared" si="523"/>
        <v>Friday</v>
      </c>
      <c r="J6719" s="2">
        <f t="shared" si="524"/>
        <v>800000</v>
      </c>
      <c r="K6719" s="2"/>
    </row>
    <row r="6720" spans="1:11" x14ac:dyDescent="0.3">
      <c r="A6720" s="1">
        <v>45401</v>
      </c>
      <c r="B6720" t="s">
        <v>17</v>
      </c>
      <c r="C6720" t="s">
        <v>18</v>
      </c>
      <c r="D6720">
        <v>99</v>
      </c>
      <c r="E6720" s="2">
        <v>25000</v>
      </c>
      <c r="F6720">
        <f t="shared" si="520"/>
        <v>2024</v>
      </c>
      <c r="G6720" t="str">
        <f t="shared" si="521"/>
        <v>April</v>
      </c>
      <c r="H6720">
        <f t="shared" si="522"/>
        <v>2</v>
      </c>
      <c r="I6720" t="str">
        <f t="shared" si="523"/>
        <v>Friday</v>
      </c>
      <c r="J6720" s="2">
        <f t="shared" si="524"/>
        <v>2475000</v>
      </c>
      <c r="K6720" s="2"/>
    </row>
    <row r="6721" spans="1:11" x14ac:dyDescent="0.3">
      <c r="A6721" s="1">
        <v>45401</v>
      </c>
      <c r="B6721" t="s">
        <v>19</v>
      </c>
      <c r="C6721" t="s">
        <v>20</v>
      </c>
      <c r="D6721">
        <v>55</v>
      </c>
      <c r="E6721" s="2">
        <v>30000</v>
      </c>
      <c r="F6721">
        <f t="shared" si="520"/>
        <v>2024</v>
      </c>
      <c r="G6721" t="str">
        <f t="shared" si="521"/>
        <v>April</v>
      </c>
      <c r="H6721">
        <f t="shared" si="522"/>
        <v>2</v>
      </c>
      <c r="I6721" t="str">
        <f t="shared" si="523"/>
        <v>Friday</v>
      </c>
      <c r="J6721" s="2">
        <f t="shared" si="524"/>
        <v>1650000</v>
      </c>
      <c r="K6721" s="2"/>
    </row>
    <row r="6722" spans="1:11" x14ac:dyDescent="0.3">
      <c r="A6722" s="1">
        <v>45402</v>
      </c>
      <c r="B6722" t="s">
        <v>5</v>
      </c>
      <c r="C6722" t="s">
        <v>6</v>
      </c>
      <c r="D6722">
        <v>103</v>
      </c>
      <c r="E6722" s="2">
        <v>50000</v>
      </c>
      <c r="F6722">
        <f t="shared" ref="F6722:F6785" si="525">YEAR(A6722)</f>
        <v>2024</v>
      </c>
      <c r="G6722" t="str">
        <f t="shared" ref="G6722:G6785" si="526">TEXT(A6722,"mmmm")</f>
        <v>April</v>
      </c>
      <c r="H6722">
        <f t="shared" ref="H6722:H6785" si="527">ROUNDUP(MONTH(A6722)/3,0)</f>
        <v>2</v>
      </c>
      <c r="I6722" t="str">
        <f t="shared" ref="I6722:I6785" si="528">TEXT(A6722,"dddd")</f>
        <v>Saturday</v>
      </c>
      <c r="J6722" s="2">
        <f t="shared" ref="J6722:J6785" si="529">D6722*E6722</f>
        <v>5150000</v>
      </c>
      <c r="K6722" s="2"/>
    </row>
    <row r="6723" spans="1:11" x14ac:dyDescent="0.3">
      <c r="A6723" s="1">
        <v>45402</v>
      </c>
      <c r="B6723" t="s">
        <v>7</v>
      </c>
      <c r="C6723" t="s">
        <v>8</v>
      </c>
      <c r="D6723">
        <v>66</v>
      </c>
      <c r="E6723" s="2">
        <v>35000</v>
      </c>
      <c r="F6723">
        <f t="shared" si="525"/>
        <v>2024</v>
      </c>
      <c r="G6723" t="str">
        <f t="shared" si="526"/>
        <v>April</v>
      </c>
      <c r="H6723">
        <f t="shared" si="527"/>
        <v>2</v>
      </c>
      <c r="I6723" t="str">
        <f t="shared" si="528"/>
        <v>Saturday</v>
      </c>
      <c r="J6723" s="2">
        <f t="shared" si="529"/>
        <v>2310000</v>
      </c>
      <c r="K6723" s="2"/>
    </row>
    <row r="6724" spans="1:11" x14ac:dyDescent="0.3">
      <c r="A6724" s="1">
        <v>45402</v>
      </c>
      <c r="B6724" t="s">
        <v>9</v>
      </c>
      <c r="C6724" t="s">
        <v>10</v>
      </c>
      <c r="D6724">
        <v>102</v>
      </c>
      <c r="E6724" s="2">
        <v>45000</v>
      </c>
      <c r="F6724">
        <f t="shared" si="525"/>
        <v>2024</v>
      </c>
      <c r="G6724" t="str">
        <f t="shared" si="526"/>
        <v>April</v>
      </c>
      <c r="H6724">
        <f t="shared" si="527"/>
        <v>2</v>
      </c>
      <c r="I6724" t="str">
        <f t="shared" si="528"/>
        <v>Saturday</v>
      </c>
      <c r="J6724" s="2">
        <f t="shared" si="529"/>
        <v>4590000</v>
      </c>
      <c r="K6724" s="2"/>
    </row>
    <row r="6725" spans="1:11" x14ac:dyDescent="0.3">
      <c r="A6725" s="1">
        <v>45402</v>
      </c>
      <c r="B6725" t="s">
        <v>11</v>
      </c>
      <c r="C6725" t="s">
        <v>12</v>
      </c>
      <c r="D6725">
        <v>62</v>
      </c>
      <c r="E6725" s="2">
        <v>60000</v>
      </c>
      <c r="F6725">
        <f t="shared" si="525"/>
        <v>2024</v>
      </c>
      <c r="G6725" t="str">
        <f t="shared" si="526"/>
        <v>April</v>
      </c>
      <c r="H6725">
        <f t="shared" si="527"/>
        <v>2</v>
      </c>
      <c r="I6725" t="str">
        <f t="shared" si="528"/>
        <v>Saturday</v>
      </c>
      <c r="J6725" s="2">
        <f t="shared" si="529"/>
        <v>3720000</v>
      </c>
      <c r="K6725" s="2"/>
    </row>
    <row r="6726" spans="1:11" x14ac:dyDescent="0.3">
      <c r="A6726" s="1">
        <v>45402</v>
      </c>
      <c r="B6726" t="s">
        <v>13</v>
      </c>
      <c r="C6726" t="s">
        <v>14</v>
      </c>
      <c r="D6726">
        <v>129</v>
      </c>
      <c r="E6726" s="2">
        <v>20000</v>
      </c>
      <c r="F6726">
        <f t="shared" si="525"/>
        <v>2024</v>
      </c>
      <c r="G6726" t="str">
        <f t="shared" si="526"/>
        <v>April</v>
      </c>
      <c r="H6726">
        <f t="shared" si="527"/>
        <v>2</v>
      </c>
      <c r="I6726" t="str">
        <f t="shared" si="528"/>
        <v>Saturday</v>
      </c>
      <c r="J6726" s="2">
        <f t="shared" si="529"/>
        <v>2580000</v>
      </c>
      <c r="K6726" s="2"/>
    </row>
    <row r="6727" spans="1:11" x14ac:dyDescent="0.3">
      <c r="A6727" s="1">
        <v>45402</v>
      </c>
      <c r="B6727" t="s">
        <v>15</v>
      </c>
      <c r="C6727" t="s">
        <v>16</v>
      </c>
      <c r="D6727">
        <v>171</v>
      </c>
      <c r="E6727" s="2">
        <v>5000</v>
      </c>
      <c r="F6727">
        <f t="shared" si="525"/>
        <v>2024</v>
      </c>
      <c r="G6727" t="str">
        <f t="shared" si="526"/>
        <v>April</v>
      </c>
      <c r="H6727">
        <f t="shared" si="527"/>
        <v>2</v>
      </c>
      <c r="I6727" t="str">
        <f t="shared" si="528"/>
        <v>Saturday</v>
      </c>
      <c r="J6727" s="2">
        <f t="shared" si="529"/>
        <v>855000</v>
      </c>
      <c r="K6727" s="2"/>
    </row>
    <row r="6728" spans="1:11" x14ac:dyDescent="0.3">
      <c r="A6728" s="1">
        <v>45402</v>
      </c>
      <c r="B6728" t="s">
        <v>17</v>
      </c>
      <c r="C6728" t="s">
        <v>18</v>
      </c>
      <c r="D6728">
        <v>103</v>
      </c>
      <c r="E6728" s="2">
        <v>25000</v>
      </c>
      <c r="F6728">
        <f t="shared" si="525"/>
        <v>2024</v>
      </c>
      <c r="G6728" t="str">
        <f t="shared" si="526"/>
        <v>April</v>
      </c>
      <c r="H6728">
        <f t="shared" si="527"/>
        <v>2</v>
      </c>
      <c r="I6728" t="str">
        <f t="shared" si="528"/>
        <v>Saturday</v>
      </c>
      <c r="J6728" s="2">
        <f t="shared" si="529"/>
        <v>2575000</v>
      </c>
      <c r="K6728" s="2"/>
    </row>
    <row r="6729" spans="1:11" x14ac:dyDescent="0.3">
      <c r="A6729" s="1">
        <v>45402</v>
      </c>
      <c r="B6729" t="s">
        <v>19</v>
      </c>
      <c r="C6729" t="s">
        <v>20</v>
      </c>
      <c r="D6729">
        <v>58</v>
      </c>
      <c r="E6729" s="2">
        <v>30000</v>
      </c>
      <c r="F6729">
        <f t="shared" si="525"/>
        <v>2024</v>
      </c>
      <c r="G6729" t="str">
        <f t="shared" si="526"/>
        <v>April</v>
      </c>
      <c r="H6729">
        <f t="shared" si="527"/>
        <v>2</v>
      </c>
      <c r="I6729" t="str">
        <f t="shared" si="528"/>
        <v>Saturday</v>
      </c>
      <c r="J6729" s="2">
        <f t="shared" si="529"/>
        <v>1740000</v>
      </c>
      <c r="K6729" s="2"/>
    </row>
    <row r="6730" spans="1:11" x14ac:dyDescent="0.3">
      <c r="A6730" s="1">
        <v>45403</v>
      </c>
      <c r="B6730" t="s">
        <v>5</v>
      </c>
      <c r="C6730" t="s">
        <v>6</v>
      </c>
      <c r="D6730">
        <v>104</v>
      </c>
      <c r="E6730" s="2">
        <v>50000</v>
      </c>
      <c r="F6730">
        <f t="shared" si="525"/>
        <v>2024</v>
      </c>
      <c r="G6730" t="str">
        <f t="shared" si="526"/>
        <v>April</v>
      </c>
      <c r="H6730">
        <f t="shared" si="527"/>
        <v>2</v>
      </c>
      <c r="I6730" t="str">
        <f t="shared" si="528"/>
        <v>Sunday</v>
      </c>
      <c r="J6730" s="2">
        <f t="shared" si="529"/>
        <v>5200000</v>
      </c>
      <c r="K6730" s="2"/>
    </row>
    <row r="6731" spans="1:11" x14ac:dyDescent="0.3">
      <c r="A6731" s="1">
        <v>45403</v>
      </c>
      <c r="B6731" t="s">
        <v>7</v>
      </c>
      <c r="C6731" t="s">
        <v>8</v>
      </c>
      <c r="D6731">
        <v>67</v>
      </c>
      <c r="E6731" s="2">
        <v>35000</v>
      </c>
      <c r="F6731">
        <f t="shared" si="525"/>
        <v>2024</v>
      </c>
      <c r="G6731" t="str">
        <f t="shared" si="526"/>
        <v>April</v>
      </c>
      <c r="H6731">
        <f t="shared" si="527"/>
        <v>2</v>
      </c>
      <c r="I6731" t="str">
        <f t="shared" si="528"/>
        <v>Sunday</v>
      </c>
      <c r="J6731" s="2">
        <f t="shared" si="529"/>
        <v>2345000</v>
      </c>
      <c r="K6731" s="2"/>
    </row>
    <row r="6732" spans="1:11" x14ac:dyDescent="0.3">
      <c r="A6732" s="1">
        <v>45403</v>
      </c>
      <c r="B6732" t="s">
        <v>9</v>
      </c>
      <c r="C6732" t="s">
        <v>10</v>
      </c>
      <c r="D6732">
        <v>116</v>
      </c>
      <c r="E6732" s="2">
        <v>45000</v>
      </c>
      <c r="F6732">
        <f t="shared" si="525"/>
        <v>2024</v>
      </c>
      <c r="G6732" t="str">
        <f t="shared" si="526"/>
        <v>April</v>
      </c>
      <c r="H6732">
        <f t="shared" si="527"/>
        <v>2</v>
      </c>
      <c r="I6732" t="str">
        <f t="shared" si="528"/>
        <v>Sunday</v>
      </c>
      <c r="J6732" s="2">
        <f t="shared" si="529"/>
        <v>5220000</v>
      </c>
      <c r="K6732" s="2"/>
    </row>
    <row r="6733" spans="1:11" x14ac:dyDescent="0.3">
      <c r="A6733" s="1">
        <v>45403</v>
      </c>
      <c r="B6733" t="s">
        <v>11</v>
      </c>
      <c r="C6733" t="s">
        <v>12</v>
      </c>
      <c r="D6733">
        <v>57</v>
      </c>
      <c r="E6733" s="2">
        <v>60000</v>
      </c>
      <c r="F6733">
        <f t="shared" si="525"/>
        <v>2024</v>
      </c>
      <c r="G6733" t="str">
        <f t="shared" si="526"/>
        <v>April</v>
      </c>
      <c r="H6733">
        <f t="shared" si="527"/>
        <v>2</v>
      </c>
      <c r="I6733" t="str">
        <f t="shared" si="528"/>
        <v>Sunday</v>
      </c>
      <c r="J6733" s="2">
        <f t="shared" si="529"/>
        <v>3420000</v>
      </c>
      <c r="K6733" s="2"/>
    </row>
    <row r="6734" spans="1:11" x14ac:dyDescent="0.3">
      <c r="A6734" s="1">
        <v>45403</v>
      </c>
      <c r="B6734" t="s">
        <v>13</v>
      </c>
      <c r="C6734" t="s">
        <v>14</v>
      </c>
      <c r="D6734">
        <v>138</v>
      </c>
      <c r="E6734" s="2">
        <v>20000</v>
      </c>
      <c r="F6734">
        <f t="shared" si="525"/>
        <v>2024</v>
      </c>
      <c r="G6734" t="str">
        <f t="shared" si="526"/>
        <v>April</v>
      </c>
      <c r="H6734">
        <f t="shared" si="527"/>
        <v>2</v>
      </c>
      <c r="I6734" t="str">
        <f t="shared" si="528"/>
        <v>Sunday</v>
      </c>
      <c r="J6734" s="2">
        <f t="shared" si="529"/>
        <v>2760000</v>
      </c>
      <c r="K6734" s="2"/>
    </row>
    <row r="6735" spans="1:11" x14ac:dyDescent="0.3">
      <c r="A6735" s="1">
        <v>45403</v>
      </c>
      <c r="B6735" t="s">
        <v>15</v>
      </c>
      <c r="C6735" t="s">
        <v>16</v>
      </c>
      <c r="D6735">
        <v>185</v>
      </c>
      <c r="E6735" s="2">
        <v>5000</v>
      </c>
      <c r="F6735">
        <f t="shared" si="525"/>
        <v>2024</v>
      </c>
      <c r="G6735" t="str">
        <f t="shared" si="526"/>
        <v>April</v>
      </c>
      <c r="H6735">
        <f t="shared" si="527"/>
        <v>2</v>
      </c>
      <c r="I6735" t="str">
        <f t="shared" si="528"/>
        <v>Sunday</v>
      </c>
      <c r="J6735" s="2">
        <f t="shared" si="529"/>
        <v>925000</v>
      </c>
      <c r="K6735" s="2"/>
    </row>
    <row r="6736" spans="1:11" x14ac:dyDescent="0.3">
      <c r="A6736" s="1">
        <v>45403</v>
      </c>
      <c r="B6736" t="s">
        <v>17</v>
      </c>
      <c r="C6736" t="s">
        <v>18</v>
      </c>
      <c r="D6736">
        <v>106</v>
      </c>
      <c r="E6736" s="2">
        <v>25000</v>
      </c>
      <c r="F6736">
        <f t="shared" si="525"/>
        <v>2024</v>
      </c>
      <c r="G6736" t="str">
        <f t="shared" si="526"/>
        <v>April</v>
      </c>
      <c r="H6736">
        <f t="shared" si="527"/>
        <v>2</v>
      </c>
      <c r="I6736" t="str">
        <f t="shared" si="528"/>
        <v>Sunday</v>
      </c>
      <c r="J6736" s="2">
        <f t="shared" si="529"/>
        <v>2650000</v>
      </c>
      <c r="K6736" s="2"/>
    </row>
    <row r="6737" spans="1:11" x14ac:dyDescent="0.3">
      <c r="A6737" s="1">
        <v>45403</v>
      </c>
      <c r="B6737" t="s">
        <v>19</v>
      </c>
      <c r="C6737" t="s">
        <v>20</v>
      </c>
      <c r="D6737">
        <v>56</v>
      </c>
      <c r="E6737" s="2">
        <v>30000</v>
      </c>
      <c r="F6737">
        <f t="shared" si="525"/>
        <v>2024</v>
      </c>
      <c r="G6737" t="str">
        <f t="shared" si="526"/>
        <v>April</v>
      </c>
      <c r="H6737">
        <f t="shared" si="527"/>
        <v>2</v>
      </c>
      <c r="I6737" t="str">
        <f t="shared" si="528"/>
        <v>Sunday</v>
      </c>
      <c r="J6737" s="2">
        <f t="shared" si="529"/>
        <v>1680000</v>
      </c>
      <c r="K6737" s="2"/>
    </row>
    <row r="6738" spans="1:11" x14ac:dyDescent="0.3">
      <c r="A6738" s="1">
        <v>45404</v>
      </c>
      <c r="B6738" t="s">
        <v>5</v>
      </c>
      <c r="C6738" t="s">
        <v>6</v>
      </c>
      <c r="D6738">
        <v>101</v>
      </c>
      <c r="E6738" s="2">
        <v>50000</v>
      </c>
      <c r="F6738">
        <f t="shared" si="525"/>
        <v>2024</v>
      </c>
      <c r="G6738" t="str">
        <f t="shared" si="526"/>
        <v>April</v>
      </c>
      <c r="H6738">
        <f t="shared" si="527"/>
        <v>2</v>
      </c>
      <c r="I6738" t="str">
        <f t="shared" si="528"/>
        <v>Monday</v>
      </c>
      <c r="J6738" s="2">
        <f t="shared" si="529"/>
        <v>5050000</v>
      </c>
      <c r="K6738" s="2"/>
    </row>
    <row r="6739" spans="1:11" x14ac:dyDescent="0.3">
      <c r="A6739" s="1">
        <v>45404</v>
      </c>
      <c r="B6739" t="s">
        <v>7</v>
      </c>
      <c r="C6739" t="s">
        <v>8</v>
      </c>
      <c r="D6739">
        <v>64</v>
      </c>
      <c r="E6739" s="2">
        <v>35000</v>
      </c>
      <c r="F6739">
        <f t="shared" si="525"/>
        <v>2024</v>
      </c>
      <c r="G6739" t="str">
        <f t="shared" si="526"/>
        <v>April</v>
      </c>
      <c r="H6739">
        <f t="shared" si="527"/>
        <v>2</v>
      </c>
      <c r="I6739" t="str">
        <f t="shared" si="528"/>
        <v>Monday</v>
      </c>
      <c r="J6739" s="2">
        <f t="shared" si="529"/>
        <v>2240000</v>
      </c>
      <c r="K6739" s="2"/>
    </row>
    <row r="6740" spans="1:11" x14ac:dyDescent="0.3">
      <c r="A6740" s="1">
        <v>45404</v>
      </c>
      <c r="B6740" t="s">
        <v>9</v>
      </c>
      <c r="C6740" t="s">
        <v>10</v>
      </c>
      <c r="D6740">
        <v>106</v>
      </c>
      <c r="E6740" s="2">
        <v>45000</v>
      </c>
      <c r="F6740">
        <f t="shared" si="525"/>
        <v>2024</v>
      </c>
      <c r="G6740" t="str">
        <f t="shared" si="526"/>
        <v>April</v>
      </c>
      <c r="H6740">
        <f t="shared" si="527"/>
        <v>2</v>
      </c>
      <c r="I6740" t="str">
        <f t="shared" si="528"/>
        <v>Monday</v>
      </c>
      <c r="J6740" s="2">
        <f t="shared" si="529"/>
        <v>4770000</v>
      </c>
      <c r="K6740" s="2"/>
    </row>
    <row r="6741" spans="1:11" x14ac:dyDescent="0.3">
      <c r="A6741" s="1">
        <v>45404</v>
      </c>
      <c r="B6741" t="s">
        <v>11</v>
      </c>
      <c r="C6741" t="s">
        <v>12</v>
      </c>
      <c r="D6741">
        <v>59</v>
      </c>
      <c r="E6741" s="2">
        <v>60000</v>
      </c>
      <c r="F6741">
        <f t="shared" si="525"/>
        <v>2024</v>
      </c>
      <c r="G6741" t="str">
        <f t="shared" si="526"/>
        <v>April</v>
      </c>
      <c r="H6741">
        <f t="shared" si="527"/>
        <v>2</v>
      </c>
      <c r="I6741" t="str">
        <f t="shared" si="528"/>
        <v>Monday</v>
      </c>
      <c r="J6741" s="2">
        <f t="shared" si="529"/>
        <v>3540000</v>
      </c>
      <c r="K6741" s="2"/>
    </row>
    <row r="6742" spans="1:11" x14ac:dyDescent="0.3">
      <c r="A6742" s="1">
        <v>45404</v>
      </c>
      <c r="B6742" t="s">
        <v>13</v>
      </c>
      <c r="C6742" t="s">
        <v>14</v>
      </c>
      <c r="D6742">
        <v>138</v>
      </c>
      <c r="E6742" s="2">
        <v>20000</v>
      </c>
      <c r="F6742">
        <f t="shared" si="525"/>
        <v>2024</v>
      </c>
      <c r="G6742" t="str">
        <f t="shared" si="526"/>
        <v>April</v>
      </c>
      <c r="H6742">
        <f t="shared" si="527"/>
        <v>2</v>
      </c>
      <c r="I6742" t="str">
        <f t="shared" si="528"/>
        <v>Monday</v>
      </c>
      <c r="J6742" s="2">
        <f t="shared" si="529"/>
        <v>2760000</v>
      </c>
      <c r="K6742" s="2"/>
    </row>
    <row r="6743" spans="1:11" x14ac:dyDescent="0.3">
      <c r="A6743" s="1">
        <v>45404</v>
      </c>
      <c r="B6743" t="s">
        <v>15</v>
      </c>
      <c r="C6743" t="s">
        <v>16</v>
      </c>
      <c r="D6743">
        <v>163</v>
      </c>
      <c r="E6743" s="2">
        <v>5000</v>
      </c>
      <c r="F6743">
        <f t="shared" si="525"/>
        <v>2024</v>
      </c>
      <c r="G6743" t="str">
        <f t="shared" si="526"/>
        <v>April</v>
      </c>
      <c r="H6743">
        <f t="shared" si="527"/>
        <v>2</v>
      </c>
      <c r="I6743" t="str">
        <f t="shared" si="528"/>
        <v>Monday</v>
      </c>
      <c r="J6743" s="2">
        <f t="shared" si="529"/>
        <v>815000</v>
      </c>
      <c r="K6743" s="2"/>
    </row>
    <row r="6744" spans="1:11" x14ac:dyDescent="0.3">
      <c r="A6744" s="1">
        <v>45404</v>
      </c>
      <c r="B6744" t="s">
        <v>17</v>
      </c>
      <c r="C6744" t="s">
        <v>18</v>
      </c>
      <c r="D6744">
        <v>94</v>
      </c>
      <c r="E6744" s="2">
        <v>25000</v>
      </c>
      <c r="F6744">
        <f t="shared" si="525"/>
        <v>2024</v>
      </c>
      <c r="G6744" t="str">
        <f t="shared" si="526"/>
        <v>April</v>
      </c>
      <c r="H6744">
        <f t="shared" si="527"/>
        <v>2</v>
      </c>
      <c r="I6744" t="str">
        <f t="shared" si="528"/>
        <v>Monday</v>
      </c>
      <c r="J6744" s="2">
        <f t="shared" si="529"/>
        <v>2350000</v>
      </c>
      <c r="K6744" s="2"/>
    </row>
    <row r="6745" spans="1:11" x14ac:dyDescent="0.3">
      <c r="A6745" s="1">
        <v>45404</v>
      </c>
      <c r="B6745" t="s">
        <v>19</v>
      </c>
      <c r="C6745" t="s">
        <v>20</v>
      </c>
      <c r="D6745">
        <v>54</v>
      </c>
      <c r="E6745" s="2">
        <v>30000</v>
      </c>
      <c r="F6745">
        <f t="shared" si="525"/>
        <v>2024</v>
      </c>
      <c r="G6745" t="str">
        <f t="shared" si="526"/>
        <v>April</v>
      </c>
      <c r="H6745">
        <f t="shared" si="527"/>
        <v>2</v>
      </c>
      <c r="I6745" t="str">
        <f t="shared" si="528"/>
        <v>Monday</v>
      </c>
      <c r="J6745" s="2">
        <f t="shared" si="529"/>
        <v>1620000</v>
      </c>
      <c r="K6745" s="2"/>
    </row>
    <row r="6746" spans="1:11" x14ac:dyDescent="0.3">
      <c r="A6746" s="1">
        <v>45405</v>
      </c>
      <c r="B6746" t="s">
        <v>5</v>
      </c>
      <c r="C6746" t="s">
        <v>6</v>
      </c>
      <c r="D6746">
        <v>105</v>
      </c>
      <c r="E6746" s="2">
        <v>50000</v>
      </c>
      <c r="F6746">
        <f t="shared" si="525"/>
        <v>2024</v>
      </c>
      <c r="G6746" t="str">
        <f t="shared" si="526"/>
        <v>April</v>
      </c>
      <c r="H6746">
        <f t="shared" si="527"/>
        <v>2</v>
      </c>
      <c r="I6746" t="str">
        <f t="shared" si="528"/>
        <v>Tuesday</v>
      </c>
      <c r="J6746" s="2">
        <f t="shared" si="529"/>
        <v>5250000</v>
      </c>
      <c r="K6746" s="2"/>
    </row>
    <row r="6747" spans="1:11" x14ac:dyDescent="0.3">
      <c r="A6747" s="1">
        <v>45405</v>
      </c>
      <c r="B6747" t="s">
        <v>7</v>
      </c>
      <c r="C6747" t="s">
        <v>8</v>
      </c>
      <c r="D6747">
        <v>71</v>
      </c>
      <c r="E6747" s="2">
        <v>35000</v>
      </c>
      <c r="F6747">
        <f t="shared" si="525"/>
        <v>2024</v>
      </c>
      <c r="G6747" t="str">
        <f t="shared" si="526"/>
        <v>April</v>
      </c>
      <c r="H6747">
        <f t="shared" si="527"/>
        <v>2</v>
      </c>
      <c r="I6747" t="str">
        <f t="shared" si="528"/>
        <v>Tuesday</v>
      </c>
      <c r="J6747" s="2">
        <f t="shared" si="529"/>
        <v>2485000</v>
      </c>
      <c r="K6747" s="2"/>
    </row>
    <row r="6748" spans="1:11" x14ac:dyDescent="0.3">
      <c r="A6748" s="1">
        <v>45405</v>
      </c>
      <c r="B6748" t="s">
        <v>9</v>
      </c>
      <c r="C6748" t="s">
        <v>10</v>
      </c>
      <c r="D6748">
        <v>103</v>
      </c>
      <c r="E6748" s="2">
        <v>45000</v>
      </c>
      <c r="F6748">
        <f t="shared" si="525"/>
        <v>2024</v>
      </c>
      <c r="G6748" t="str">
        <f t="shared" si="526"/>
        <v>April</v>
      </c>
      <c r="H6748">
        <f t="shared" si="527"/>
        <v>2</v>
      </c>
      <c r="I6748" t="str">
        <f t="shared" si="528"/>
        <v>Tuesday</v>
      </c>
      <c r="J6748" s="2">
        <f t="shared" si="529"/>
        <v>4635000</v>
      </c>
      <c r="K6748" s="2"/>
    </row>
    <row r="6749" spans="1:11" x14ac:dyDescent="0.3">
      <c r="A6749" s="1">
        <v>45405</v>
      </c>
      <c r="B6749" t="s">
        <v>11</v>
      </c>
      <c r="C6749" t="s">
        <v>12</v>
      </c>
      <c r="D6749">
        <v>63</v>
      </c>
      <c r="E6749" s="2">
        <v>60000</v>
      </c>
      <c r="F6749">
        <f t="shared" si="525"/>
        <v>2024</v>
      </c>
      <c r="G6749" t="str">
        <f t="shared" si="526"/>
        <v>April</v>
      </c>
      <c r="H6749">
        <f t="shared" si="527"/>
        <v>2</v>
      </c>
      <c r="I6749" t="str">
        <f t="shared" si="528"/>
        <v>Tuesday</v>
      </c>
      <c r="J6749" s="2">
        <f t="shared" si="529"/>
        <v>3780000</v>
      </c>
      <c r="K6749" s="2"/>
    </row>
    <row r="6750" spans="1:11" x14ac:dyDescent="0.3">
      <c r="A6750" s="1">
        <v>45405</v>
      </c>
      <c r="B6750" t="s">
        <v>13</v>
      </c>
      <c r="C6750" t="s">
        <v>14</v>
      </c>
      <c r="D6750">
        <v>140</v>
      </c>
      <c r="E6750" s="2">
        <v>20000</v>
      </c>
      <c r="F6750">
        <f t="shared" si="525"/>
        <v>2024</v>
      </c>
      <c r="G6750" t="str">
        <f t="shared" si="526"/>
        <v>April</v>
      </c>
      <c r="H6750">
        <f t="shared" si="527"/>
        <v>2</v>
      </c>
      <c r="I6750" t="str">
        <f t="shared" si="528"/>
        <v>Tuesday</v>
      </c>
      <c r="J6750" s="2">
        <f t="shared" si="529"/>
        <v>2800000</v>
      </c>
      <c r="K6750" s="2"/>
    </row>
    <row r="6751" spans="1:11" x14ac:dyDescent="0.3">
      <c r="A6751" s="1">
        <v>45405</v>
      </c>
      <c r="B6751" t="s">
        <v>15</v>
      </c>
      <c r="C6751" t="s">
        <v>16</v>
      </c>
      <c r="D6751">
        <v>169</v>
      </c>
      <c r="E6751" s="2">
        <v>5000</v>
      </c>
      <c r="F6751">
        <f t="shared" si="525"/>
        <v>2024</v>
      </c>
      <c r="G6751" t="str">
        <f t="shared" si="526"/>
        <v>April</v>
      </c>
      <c r="H6751">
        <f t="shared" si="527"/>
        <v>2</v>
      </c>
      <c r="I6751" t="str">
        <f t="shared" si="528"/>
        <v>Tuesday</v>
      </c>
      <c r="J6751" s="2">
        <f t="shared" si="529"/>
        <v>845000</v>
      </c>
      <c r="K6751" s="2"/>
    </row>
    <row r="6752" spans="1:11" x14ac:dyDescent="0.3">
      <c r="A6752" s="1">
        <v>45405</v>
      </c>
      <c r="B6752" t="s">
        <v>17</v>
      </c>
      <c r="C6752" t="s">
        <v>18</v>
      </c>
      <c r="D6752">
        <v>96</v>
      </c>
      <c r="E6752" s="2">
        <v>25000</v>
      </c>
      <c r="F6752">
        <f t="shared" si="525"/>
        <v>2024</v>
      </c>
      <c r="G6752" t="str">
        <f t="shared" si="526"/>
        <v>April</v>
      </c>
      <c r="H6752">
        <f t="shared" si="527"/>
        <v>2</v>
      </c>
      <c r="I6752" t="str">
        <f t="shared" si="528"/>
        <v>Tuesday</v>
      </c>
      <c r="J6752" s="2">
        <f t="shared" si="529"/>
        <v>2400000</v>
      </c>
      <c r="K6752" s="2"/>
    </row>
    <row r="6753" spans="1:11" x14ac:dyDescent="0.3">
      <c r="A6753" s="1">
        <v>45405</v>
      </c>
      <c r="B6753" t="s">
        <v>19</v>
      </c>
      <c r="C6753" t="s">
        <v>20</v>
      </c>
      <c r="D6753">
        <v>56</v>
      </c>
      <c r="E6753" s="2">
        <v>30000</v>
      </c>
      <c r="F6753">
        <f t="shared" si="525"/>
        <v>2024</v>
      </c>
      <c r="G6753" t="str">
        <f t="shared" si="526"/>
        <v>April</v>
      </c>
      <c r="H6753">
        <f t="shared" si="527"/>
        <v>2</v>
      </c>
      <c r="I6753" t="str">
        <f t="shared" si="528"/>
        <v>Tuesday</v>
      </c>
      <c r="J6753" s="2">
        <f t="shared" si="529"/>
        <v>1680000</v>
      </c>
      <c r="K6753" s="2"/>
    </row>
    <row r="6754" spans="1:11" x14ac:dyDescent="0.3">
      <c r="A6754" s="1">
        <v>45406</v>
      </c>
      <c r="B6754" t="s">
        <v>5</v>
      </c>
      <c r="C6754" t="s">
        <v>6</v>
      </c>
      <c r="D6754">
        <v>113</v>
      </c>
      <c r="E6754" s="2">
        <v>50000</v>
      </c>
      <c r="F6754">
        <f t="shared" si="525"/>
        <v>2024</v>
      </c>
      <c r="G6754" t="str">
        <f t="shared" si="526"/>
        <v>April</v>
      </c>
      <c r="H6754">
        <f t="shared" si="527"/>
        <v>2</v>
      </c>
      <c r="I6754" t="str">
        <f t="shared" si="528"/>
        <v>Wednesday</v>
      </c>
      <c r="J6754" s="2">
        <f t="shared" si="529"/>
        <v>5650000</v>
      </c>
      <c r="K6754" s="2"/>
    </row>
    <row r="6755" spans="1:11" x14ac:dyDescent="0.3">
      <c r="A6755" s="1">
        <v>45406</v>
      </c>
      <c r="B6755" t="s">
        <v>7</v>
      </c>
      <c r="C6755" t="s">
        <v>8</v>
      </c>
      <c r="D6755">
        <v>69</v>
      </c>
      <c r="E6755" s="2">
        <v>35000</v>
      </c>
      <c r="F6755">
        <f t="shared" si="525"/>
        <v>2024</v>
      </c>
      <c r="G6755" t="str">
        <f t="shared" si="526"/>
        <v>April</v>
      </c>
      <c r="H6755">
        <f t="shared" si="527"/>
        <v>2</v>
      </c>
      <c r="I6755" t="str">
        <f t="shared" si="528"/>
        <v>Wednesday</v>
      </c>
      <c r="J6755" s="2">
        <f t="shared" si="529"/>
        <v>2415000</v>
      </c>
      <c r="K6755" s="2"/>
    </row>
    <row r="6756" spans="1:11" x14ac:dyDescent="0.3">
      <c r="A6756" s="1">
        <v>45406</v>
      </c>
      <c r="B6756" t="s">
        <v>9</v>
      </c>
      <c r="C6756" t="s">
        <v>10</v>
      </c>
      <c r="D6756">
        <v>99</v>
      </c>
      <c r="E6756" s="2">
        <v>45000</v>
      </c>
      <c r="F6756">
        <f t="shared" si="525"/>
        <v>2024</v>
      </c>
      <c r="G6756" t="str">
        <f t="shared" si="526"/>
        <v>April</v>
      </c>
      <c r="H6756">
        <f t="shared" si="527"/>
        <v>2</v>
      </c>
      <c r="I6756" t="str">
        <f t="shared" si="528"/>
        <v>Wednesday</v>
      </c>
      <c r="J6756" s="2">
        <f t="shared" si="529"/>
        <v>4455000</v>
      </c>
      <c r="K6756" s="2"/>
    </row>
    <row r="6757" spans="1:11" x14ac:dyDescent="0.3">
      <c r="A6757" s="1">
        <v>45406</v>
      </c>
      <c r="B6757" t="s">
        <v>11</v>
      </c>
      <c r="C6757" t="s">
        <v>12</v>
      </c>
      <c r="D6757">
        <v>55</v>
      </c>
      <c r="E6757" s="2">
        <v>60000</v>
      </c>
      <c r="F6757">
        <f t="shared" si="525"/>
        <v>2024</v>
      </c>
      <c r="G6757" t="str">
        <f t="shared" si="526"/>
        <v>April</v>
      </c>
      <c r="H6757">
        <f t="shared" si="527"/>
        <v>2</v>
      </c>
      <c r="I6757" t="str">
        <f t="shared" si="528"/>
        <v>Wednesday</v>
      </c>
      <c r="J6757" s="2">
        <f t="shared" si="529"/>
        <v>3300000</v>
      </c>
      <c r="K6757" s="2"/>
    </row>
    <row r="6758" spans="1:11" x14ac:dyDescent="0.3">
      <c r="A6758" s="1">
        <v>45406</v>
      </c>
      <c r="B6758" t="s">
        <v>13</v>
      </c>
      <c r="C6758" t="s">
        <v>14</v>
      </c>
      <c r="D6758">
        <v>130</v>
      </c>
      <c r="E6758" s="2">
        <v>20000</v>
      </c>
      <c r="F6758">
        <f t="shared" si="525"/>
        <v>2024</v>
      </c>
      <c r="G6758" t="str">
        <f t="shared" si="526"/>
        <v>April</v>
      </c>
      <c r="H6758">
        <f t="shared" si="527"/>
        <v>2</v>
      </c>
      <c r="I6758" t="str">
        <f t="shared" si="528"/>
        <v>Wednesday</v>
      </c>
      <c r="J6758" s="2">
        <f t="shared" si="529"/>
        <v>2600000</v>
      </c>
      <c r="K6758" s="2"/>
    </row>
    <row r="6759" spans="1:11" x14ac:dyDescent="0.3">
      <c r="A6759" s="1">
        <v>45406</v>
      </c>
      <c r="B6759" t="s">
        <v>15</v>
      </c>
      <c r="C6759" t="s">
        <v>16</v>
      </c>
      <c r="D6759">
        <v>169</v>
      </c>
      <c r="E6759" s="2">
        <v>5000</v>
      </c>
      <c r="F6759">
        <f t="shared" si="525"/>
        <v>2024</v>
      </c>
      <c r="G6759" t="str">
        <f t="shared" si="526"/>
        <v>April</v>
      </c>
      <c r="H6759">
        <f t="shared" si="527"/>
        <v>2</v>
      </c>
      <c r="I6759" t="str">
        <f t="shared" si="528"/>
        <v>Wednesday</v>
      </c>
      <c r="J6759" s="2">
        <f t="shared" si="529"/>
        <v>845000</v>
      </c>
      <c r="K6759" s="2"/>
    </row>
    <row r="6760" spans="1:11" x14ac:dyDescent="0.3">
      <c r="A6760" s="1">
        <v>45406</v>
      </c>
      <c r="B6760" t="s">
        <v>17</v>
      </c>
      <c r="C6760" t="s">
        <v>18</v>
      </c>
      <c r="D6760">
        <v>97</v>
      </c>
      <c r="E6760" s="2">
        <v>25000</v>
      </c>
      <c r="F6760">
        <f t="shared" si="525"/>
        <v>2024</v>
      </c>
      <c r="G6760" t="str">
        <f t="shared" si="526"/>
        <v>April</v>
      </c>
      <c r="H6760">
        <f t="shared" si="527"/>
        <v>2</v>
      </c>
      <c r="I6760" t="str">
        <f t="shared" si="528"/>
        <v>Wednesday</v>
      </c>
      <c r="J6760" s="2">
        <f t="shared" si="529"/>
        <v>2425000</v>
      </c>
      <c r="K6760" s="2"/>
    </row>
    <row r="6761" spans="1:11" x14ac:dyDescent="0.3">
      <c r="A6761" s="1">
        <v>45406</v>
      </c>
      <c r="B6761" t="s">
        <v>19</v>
      </c>
      <c r="C6761" t="s">
        <v>20</v>
      </c>
      <c r="D6761">
        <v>57</v>
      </c>
      <c r="E6761" s="2">
        <v>30000</v>
      </c>
      <c r="F6761">
        <f t="shared" si="525"/>
        <v>2024</v>
      </c>
      <c r="G6761" t="str">
        <f t="shared" si="526"/>
        <v>April</v>
      </c>
      <c r="H6761">
        <f t="shared" si="527"/>
        <v>2</v>
      </c>
      <c r="I6761" t="str">
        <f t="shared" si="528"/>
        <v>Wednesday</v>
      </c>
      <c r="J6761" s="2">
        <f t="shared" si="529"/>
        <v>1710000</v>
      </c>
      <c r="K6761" s="2"/>
    </row>
    <row r="6762" spans="1:11" x14ac:dyDescent="0.3">
      <c r="A6762" s="1">
        <v>45407</v>
      </c>
      <c r="B6762" t="s">
        <v>5</v>
      </c>
      <c r="C6762" t="s">
        <v>6</v>
      </c>
      <c r="D6762">
        <v>105</v>
      </c>
      <c r="E6762" s="2">
        <v>50000</v>
      </c>
      <c r="F6762">
        <f t="shared" si="525"/>
        <v>2024</v>
      </c>
      <c r="G6762" t="str">
        <f t="shared" si="526"/>
        <v>April</v>
      </c>
      <c r="H6762">
        <f t="shared" si="527"/>
        <v>2</v>
      </c>
      <c r="I6762" t="str">
        <f t="shared" si="528"/>
        <v>Thursday</v>
      </c>
      <c r="J6762" s="2">
        <f t="shared" si="529"/>
        <v>5250000</v>
      </c>
      <c r="K6762" s="2"/>
    </row>
    <row r="6763" spans="1:11" x14ac:dyDescent="0.3">
      <c r="A6763" s="1">
        <v>45407</v>
      </c>
      <c r="B6763" t="s">
        <v>7</v>
      </c>
      <c r="C6763" t="s">
        <v>8</v>
      </c>
      <c r="D6763">
        <v>67</v>
      </c>
      <c r="E6763" s="2">
        <v>35000</v>
      </c>
      <c r="F6763">
        <f t="shared" si="525"/>
        <v>2024</v>
      </c>
      <c r="G6763" t="str">
        <f t="shared" si="526"/>
        <v>April</v>
      </c>
      <c r="H6763">
        <f t="shared" si="527"/>
        <v>2</v>
      </c>
      <c r="I6763" t="str">
        <f t="shared" si="528"/>
        <v>Thursday</v>
      </c>
      <c r="J6763" s="2">
        <f t="shared" si="529"/>
        <v>2345000</v>
      </c>
      <c r="K6763" s="2"/>
    </row>
    <row r="6764" spans="1:11" x14ac:dyDescent="0.3">
      <c r="A6764" s="1">
        <v>45407</v>
      </c>
      <c r="B6764" t="s">
        <v>9</v>
      </c>
      <c r="C6764" t="s">
        <v>10</v>
      </c>
      <c r="D6764">
        <v>104</v>
      </c>
      <c r="E6764" s="2">
        <v>45000</v>
      </c>
      <c r="F6764">
        <f t="shared" si="525"/>
        <v>2024</v>
      </c>
      <c r="G6764" t="str">
        <f t="shared" si="526"/>
        <v>April</v>
      </c>
      <c r="H6764">
        <f t="shared" si="527"/>
        <v>2</v>
      </c>
      <c r="I6764" t="str">
        <f t="shared" si="528"/>
        <v>Thursday</v>
      </c>
      <c r="J6764" s="2">
        <f t="shared" si="529"/>
        <v>4680000</v>
      </c>
      <c r="K6764" s="2"/>
    </row>
    <row r="6765" spans="1:11" x14ac:dyDescent="0.3">
      <c r="A6765" s="1">
        <v>45407</v>
      </c>
      <c r="B6765" t="s">
        <v>11</v>
      </c>
      <c r="C6765" t="s">
        <v>12</v>
      </c>
      <c r="D6765">
        <v>62</v>
      </c>
      <c r="E6765" s="2">
        <v>60000</v>
      </c>
      <c r="F6765">
        <f t="shared" si="525"/>
        <v>2024</v>
      </c>
      <c r="G6765" t="str">
        <f t="shared" si="526"/>
        <v>April</v>
      </c>
      <c r="H6765">
        <f t="shared" si="527"/>
        <v>2</v>
      </c>
      <c r="I6765" t="str">
        <f t="shared" si="528"/>
        <v>Thursday</v>
      </c>
      <c r="J6765" s="2">
        <f t="shared" si="529"/>
        <v>3720000</v>
      </c>
      <c r="K6765" s="2"/>
    </row>
    <row r="6766" spans="1:11" x14ac:dyDescent="0.3">
      <c r="A6766" s="1">
        <v>45407</v>
      </c>
      <c r="B6766" t="s">
        <v>13</v>
      </c>
      <c r="C6766" t="s">
        <v>14</v>
      </c>
      <c r="D6766">
        <v>130</v>
      </c>
      <c r="E6766" s="2">
        <v>20000</v>
      </c>
      <c r="F6766">
        <f t="shared" si="525"/>
        <v>2024</v>
      </c>
      <c r="G6766" t="str">
        <f t="shared" si="526"/>
        <v>April</v>
      </c>
      <c r="H6766">
        <f t="shared" si="527"/>
        <v>2</v>
      </c>
      <c r="I6766" t="str">
        <f t="shared" si="528"/>
        <v>Thursday</v>
      </c>
      <c r="J6766" s="2">
        <f t="shared" si="529"/>
        <v>2600000</v>
      </c>
      <c r="K6766" s="2"/>
    </row>
    <row r="6767" spans="1:11" x14ac:dyDescent="0.3">
      <c r="A6767" s="1">
        <v>45407</v>
      </c>
      <c r="B6767" t="s">
        <v>15</v>
      </c>
      <c r="C6767" t="s">
        <v>16</v>
      </c>
      <c r="D6767">
        <v>181</v>
      </c>
      <c r="E6767" s="2">
        <v>5000</v>
      </c>
      <c r="F6767">
        <f t="shared" si="525"/>
        <v>2024</v>
      </c>
      <c r="G6767" t="str">
        <f t="shared" si="526"/>
        <v>April</v>
      </c>
      <c r="H6767">
        <f t="shared" si="527"/>
        <v>2</v>
      </c>
      <c r="I6767" t="str">
        <f t="shared" si="528"/>
        <v>Thursday</v>
      </c>
      <c r="J6767" s="2">
        <f t="shared" si="529"/>
        <v>905000</v>
      </c>
      <c r="K6767" s="2"/>
    </row>
    <row r="6768" spans="1:11" x14ac:dyDescent="0.3">
      <c r="A6768" s="1">
        <v>45407</v>
      </c>
      <c r="B6768" t="s">
        <v>17</v>
      </c>
      <c r="C6768" t="s">
        <v>18</v>
      </c>
      <c r="D6768">
        <v>98</v>
      </c>
      <c r="E6768" s="2">
        <v>25000</v>
      </c>
      <c r="F6768">
        <f t="shared" si="525"/>
        <v>2024</v>
      </c>
      <c r="G6768" t="str">
        <f t="shared" si="526"/>
        <v>April</v>
      </c>
      <c r="H6768">
        <f t="shared" si="527"/>
        <v>2</v>
      </c>
      <c r="I6768" t="str">
        <f t="shared" si="528"/>
        <v>Thursday</v>
      </c>
      <c r="J6768" s="2">
        <f t="shared" si="529"/>
        <v>2450000</v>
      </c>
      <c r="K6768" s="2"/>
    </row>
    <row r="6769" spans="1:11" x14ac:dyDescent="0.3">
      <c r="A6769" s="1">
        <v>45407</v>
      </c>
      <c r="B6769" t="s">
        <v>19</v>
      </c>
      <c r="C6769" t="s">
        <v>20</v>
      </c>
      <c r="D6769">
        <v>60</v>
      </c>
      <c r="E6769" s="2">
        <v>30000</v>
      </c>
      <c r="F6769">
        <f t="shared" si="525"/>
        <v>2024</v>
      </c>
      <c r="G6769" t="str">
        <f t="shared" si="526"/>
        <v>April</v>
      </c>
      <c r="H6769">
        <f t="shared" si="527"/>
        <v>2</v>
      </c>
      <c r="I6769" t="str">
        <f t="shared" si="528"/>
        <v>Thursday</v>
      </c>
      <c r="J6769" s="2">
        <f t="shared" si="529"/>
        <v>1800000</v>
      </c>
      <c r="K6769" s="2"/>
    </row>
    <row r="6770" spans="1:11" x14ac:dyDescent="0.3">
      <c r="A6770" s="1">
        <v>45408</v>
      </c>
      <c r="B6770" t="s">
        <v>5</v>
      </c>
      <c r="C6770" t="s">
        <v>6</v>
      </c>
      <c r="D6770">
        <v>93</v>
      </c>
      <c r="E6770" s="2">
        <v>50000</v>
      </c>
      <c r="F6770">
        <f t="shared" si="525"/>
        <v>2024</v>
      </c>
      <c r="G6770" t="str">
        <f t="shared" si="526"/>
        <v>April</v>
      </c>
      <c r="H6770">
        <f t="shared" si="527"/>
        <v>2</v>
      </c>
      <c r="I6770" t="str">
        <f t="shared" si="528"/>
        <v>Friday</v>
      </c>
      <c r="J6770" s="2">
        <f t="shared" si="529"/>
        <v>4650000</v>
      </c>
      <c r="K6770" s="2"/>
    </row>
    <row r="6771" spans="1:11" x14ac:dyDescent="0.3">
      <c r="A6771" s="1">
        <v>45408</v>
      </c>
      <c r="B6771" t="s">
        <v>7</v>
      </c>
      <c r="C6771" t="s">
        <v>8</v>
      </c>
      <c r="D6771">
        <v>63</v>
      </c>
      <c r="E6771" s="2">
        <v>35000</v>
      </c>
      <c r="F6771">
        <f t="shared" si="525"/>
        <v>2024</v>
      </c>
      <c r="G6771" t="str">
        <f t="shared" si="526"/>
        <v>April</v>
      </c>
      <c r="H6771">
        <f t="shared" si="527"/>
        <v>2</v>
      </c>
      <c r="I6771" t="str">
        <f t="shared" si="528"/>
        <v>Friday</v>
      </c>
      <c r="J6771" s="2">
        <f t="shared" si="529"/>
        <v>2205000</v>
      </c>
      <c r="K6771" s="2"/>
    </row>
    <row r="6772" spans="1:11" x14ac:dyDescent="0.3">
      <c r="A6772" s="1">
        <v>45408</v>
      </c>
      <c r="B6772" t="s">
        <v>9</v>
      </c>
      <c r="C6772" t="s">
        <v>10</v>
      </c>
      <c r="D6772">
        <v>101</v>
      </c>
      <c r="E6772" s="2">
        <v>45000</v>
      </c>
      <c r="F6772">
        <f t="shared" si="525"/>
        <v>2024</v>
      </c>
      <c r="G6772" t="str">
        <f t="shared" si="526"/>
        <v>April</v>
      </c>
      <c r="H6772">
        <f t="shared" si="527"/>
        <v>2</v>
      </c>
      <c r="I6772" t="str">
        <f t="shared" si="528"/>
        <v>Friday</v>
      </c>
      <c r="J6772" s="2">
        <f t="shared" si="529"/>
        <v>4545000</v>
      </c>
      <c r="K6772" s="2"/>
    </row>
    <row r="6773" spans="1:11" x14ac:dyDescent="0.3">
      <c r="A6773" s="1">
        <v>45408</v>
      </c>
      <c r="B6773" t="s">
        <v>11</v>
      </c>
      <c r="C6773" t="s">
        <v>12</v>
      </c>
      <c r="D6773">
        <v>60</v>
      </c>
      <c r="E6773" s="2">
        <v>60000</v>
      </c>
      <c r="F6773">
        <f t="shared" si="525"/>
        <v>2024</v>
      </c>
      <c r="G6773" t="str">
        <f t="shared" si="526"/>
        <v>April</v>
      </c>
      <c r="H6773">
        <f t="shared" si="527"/>
        <v>2</v>
      </c>
      <c r="I6773" t="str">
        <f t="shared" si="528"/>
        <v>Friday</v>
      </c>
      <c r="J6773" s="2">
        <f t="shared" si="529"/>
        <v>3600000</v>
      </c>
      <c r="K6773" s="2"/>
    </row>
    <row r="6774" spans="1:11" x14ac:dyDescent="0.3">
      <c r="A6774" s="1">
        <v>45408</v>
      </c>
      <c r="B6774" t="s">
        <v>13</v>
      </c>
      <c r="C6774" t="s">
        <v>14</v>
      </c>
      <c r="D6774">
        <v>141</v>
      </c>
      <c r="E6774" s="2">
        <v>20000</v>
      </c>
      <c r="F6774">
        <f t="shared" si="525"/>
        <v>2024</v>
      </c>
      <c r="G6774" t="str">
        <f t="shared" si="526"/>
        <v>April</v>
      </c>
      <c r="H6774">
        <f t="shared" si="527"/>
        <v>2</v>
      </c>
      <c r="I6774" t="str">
        <f t="shared" si="528"/>
        <v>Friday</v>
      </c>
      <c r="J6774" s="2">
        <f t="shared" si="529"/>
        <v>2820000</v>
      </c>
      <c r="K6774" s="2"/>
    </row>
    <row r="6775" spans="1:11" x14ac:dyDescent="0.3">
      <c r="A6775" s="1">
        <v>45408</v>
      </c>
      <c r="B6775" t="s">
        <v>15</v>
      </c>
      <c r="C6775" t="s">
        <v>16</v>
      </c>
      <c r="D6775">
        <v>157</v>
      </c>
      <c r="E6775" s="2">
        <v>5000</v>
      </c>
      <c r="F6775">
        <f t="shared" si="525"/>
        <v>2024</v>
      </c>
      <c r="G6775" t="str">
        <f t="shared" si="526"/>
        <v>April</v>
      </c>
      <c r="H6775">
        <f t="shared" si="527"/>
        <v>2</v>
      </c>
      <c r="I6775" t="str">
        <f t="shared" si="528"/>
        <v>Friday</v>
      </c>
      <c r="J6775" s="2">
        <f t="shared" si="529"/>
        <v>785000</v>
      </c>
      <c r="K6775" s="2"/>
    </row>
    <row r="6776" spans="1:11" x14ac:dyDescent="0.3">
      <c r="A6776" s="1">
        <v>45408</v>
      </c>
      <c r="B6776" t="s">
        <v>17</v>
      </c>
      <c r="C6776" t="s">
        <v>18</v>
      </c>
      <c r="D6776">
        <v>91</v>
      </c>
      <c r="E6776" s="2">
        <v>25000</v>
      </c>
      <c r="F6776">
        <f t="shared" si="525"/>
        <v>2024</v>
      </c>
      <c r="G6776" t="str">
        <f t="shared" si="526"/>
        <v>April</v>
      </c>
      <c r="H6776">
        <f t="shared" si="527"/>
        <v>2</v>
      </c>
      <c r="I6776" t="str">
        <f t="shared" si="528"/>
        <v>Friday</v>
      </c>
      <c r="J6776" s="2">
        <f t="shared" si="529"/>
        <v>2275000</v>
      </c>
      <c r="K6776" s="2"/>
    </row>
    <row r="6777" spans="1:11" x14ac:dyDescent="0.3">
      <c r="A6777" s="1">
        <v>45408</v>
      </c>
      <c r="B6777" t="s">
        <v>19</v>
      </c>
      <c r="C6777" t="s">
        <v>20</v>
      </c>
      <c r="D6777">
        <v>58</v>
      </c>
      <c r="E6777" s="2">
        <v>30000</v>
      </c>
      <c r="F6777">
        <f t="shared" si="525"/>
        <v>2024</v>
      </c>
      <c r="G6777" t="str">
        <f t="shared" si="526"/>
        <v>April</v>
      </c>
      <c r="H6777">
        <f t="shared" si="527"/>
        <v>2</v>
      </c>
      <c r="I6777" t="str">
        <f t="shared" si="528"/>
        <v>Friday</v>
      </c>
      <c r="J6777" s="2">
        <f t="shared" si="529"/>
        <v>1740000</v>
      </c>
      <c r="K6777" s="2"/>
    </row>
    <row r="6778" spans="1:11" x14ac:dyDescent="0.3">
      <c r="A6778" s="1">
        <v>45409</v>
      </c>
      <c r="B6778" t="s">
        <v>5</v>
      </c>
      <c r="C6778" t="s">
        <v>6</v>
      </c>
      <c r="D6778">
        <v>101</v>
      </c>
      <c r="E6778" s="2">
        <v>50000</v>
      </c>
      <c r="F6778">
        <f t="shared" si="525"/>
        <v>2024</v>
      </c>
      <c r="G6778" t="str">
        <f t="shared" si="526"/>
        <v>April</v>
      </c>
      <c r="H6778">
        <f t="shared" si="527"/>
        <v>2</v>
      </c>
      <c r="I6778" t="str">
        <f t="shared" si="528"/>
        <v>Saturday</v>
      </c>
      <c r="J6778" s="2">
        <f t="shared" si="529"/>
        <v>5050000</v>
      </c>
      <c r="K6778" s="2"/>
    </row>
    <row r="6779" spans="1:11" x14ac:dyDescent="0.3">
      <c r="A6779" s="1">
        <v>45409</v>
      </c>
      <c r="B6779" t="s">
        <v>7</v>
      </c>
      <c r="C6779" t="s">
        <v>8</v>
      </c>
      <c r="D6779">
        <v>68</v>
      </c>
      <c r="E6779" s="2">
        <v>35000</v>
      </c>
      <c r="F6779">
        <f t="shared" si="525"/>
        <v>2024</v>
      </c>
      <c r="G6779" t="str">
        <f t="shared" si="526"/>
        <v>April</v>
      </c>
      <c r="H6779">
        <f t="shared" si="527"/>
        <v>2</v>
      </c>
      <c r="I6779" t="str">
        <f t="shared" si="528"/>
        <v>Saturday</v>
      </c>
      <c r="J6779" s="2">
        <f t="shared" si="529"/>
        <v>2380000</v>
      </c>
      <c r="K6779" s="2"/>
    </row>
    <row r="6780" spans="1:11" x14ac:dyDescent="0.3">
      <c r="A6780" s="1">
        <v>45409</v>
      </c>
      <c r="B6780" t="s">
        <v>9</v>
      </c>
      <c r="C6780" t="s">
        <v>10</v>
      </c>
      <c r="D6780">
        <v>102</v>
      </c>
      <c r="E6780" s="2">
        <v>45000</v>
      </c>
      <c r="F6780">
        <f t="shared" si="525"/>
        <v>2024</v>
      </c>
      <c r="G6780" t="str">
        <f t="shared" si="526"/>
        <v>April</v>
      </c>
      <c r="H6780">
        <f t="shared" si="527"/>
        <v>2</v>
      </c>
      <c r="I6780" t="str">
        <f t="shared" si="528"/>
        <v>Saturday</v>
      </c>
      <c r="J6780" s="2">
        <f t="shared" si="529"/>
        <v>4590000</v>
      </c>
      <c r="K6780" s="2"/>
    </row>
    <row r="6781" spans="1:11" x14ac:dyDescent="0.3">
      <c r="A6781" s="1">
        <v>45409</v>
      </c>
      <c r="B6781" t="s">
        <v>11</v>
      </c>
      <c r="C6781" t="s">
        <v>12</v>
      </c>
      <c r="D6781">
        <v>56</v>
      </c>
      <c r="E6781" s="2">
        <v>60000</v>
      </c>
      <c r="F6781">
        <f t="shared" si="525"/>
        <v>2024</v>
      </c>
      <c r="G6781" t="str">
        <f t="shared" si="526"/>
        <v>April</v>
      </c>
      <c r="H6781">
        <f t="shared" si="527"/>
        <v>2</v>
      </c>
      <c r="I6781" t="str">
        <f t="shared" si="528"/>
        <v>Saturday</v>
      </c>
      <c r="J6781" s="2">
        <f t="shared" si="529"/>
        <v>3360000</v>
      </c>
      <c r="K6781" s="2"/>
    </row>
    <row r="6782" spans="1:11" x14ac:dyDescent="0.3">
      <c r="A6782" s="1">
        <v>45409</v>
      </c>
      <c r="B6782" t="s">
        <v>13</v>
      </c>
      <c r="C6782" t="s">
        <v>14</v>
      </c>
      <c r="D6782">
        <v>137</v>
      </c>
      <c r="E6782" s="2">
        <v>20000</v>
      </c>
      <c r="F6782">
        <f t="shared" si="525"/>
        <v>2024</v>
      </c>
      <c r="G6782" t="str">
        <f t="shared" si="526"/>
        <v>April</v>
      </c>
      <c r="H6782">
        <f t="shared" si="527"/>
        <v>2</v>
      </c>
      <c r="I6782" t="str">
        <f t="shared" si="528"/>
        <v>Saturday</v>
      </c>
      <c r="J6782" s="2">
        <f t="shared" si="529"/>
        <v>2740000</v>
      </c>
      <c r="K6782" s="2"/>
    </row>
    <row r="6783" spans="1:11" x14ac:dyDescent="0.3">
      <c r="A6783" s="1">
        <v>45409</v>
      </c>
      <c r="B6783" t="s">
        <v>15</v>
      </c>
      <c r="C6783" t="s">
        <v>16</v>
      </c>
      <c r="D6783">
        <v>155</v>
      </c>
      <c r="E6783" s="2">
        <v>5000</v>
      </c>
      <c r="F6783">
        <f t="shared" si="525"/>
        <v>2024</v>
      </c>
      <c r="G6783" t="str">
        <f t="shared" si="526"/>
        <v>April</v>
      </c>
      <c r="H6783">
        <f t="shared" si="527"/>
        <v>2</v>
      </c>
      <c r="I6783" t="str">
        <f t="shared" si="528"/>
        <v>Saturday</v>
      </c>
      <c r="J6783" s="2">
        <f t="shared" si="529"/>
        <v>775000</v>
      </c>
      <c r="K6783" s="2"/>
    </row>
    <row r="6784" spans="1:11" x14ac:dyDescent="0.3">
      <c r="A6784" s="1">
        <v>45409</v>
      </c>
      <c r="B6784" t="s">
        <v>17</v>
      </c>
      <c r="C6784" t="s">
        <v>18</v>
      </c>
      <c r="D6784">
        <v>98</v>
      </c>
      <c r="E6784" s="2">
        <v>25000</v>
      </c>
      <c r="F6784">
        <f t="shared" si="525"/>
        <v>2024</v>
      </c>
      <c r="G6784" t="str">
        <f t="shared" si="526"/>
        <v>April</v>
      </c>
      <c r="H6784">
        <f t="shared" si="527"/>
        <v>2</v>
      </c>
      <c r="I6784" t="str">
        <f t="shared" si="528"/>
        <v>Saturday</v>
      </c>
      <c r="J6784" s="2">
        <f t="shared" si="529"/>
        <v>2450000</v>
      </c>
      <c r="K6784" s="2"/>
    </row>
    <row r="6785" spans="1:11" x14ac:dyDescent="0.3">
      <c r="A6785" s="1">
        <v>45409</v>
      </c>
      <c r="B6785" t="s">
        <v>19</v>
      </c>
      <c r="C6785" t="s">
        <v>20</v>
      </c>
      <c r="D6785">
        <v>53</v>
      </c>
      <c r="E6785" s="2">
        <v>30000</v>
      </c>
      <c r="F6785">
        <f t="shared" si="525"/>
        <v>2024</v>
      </c>
      <c r="G6785" t="str">
        <f t="shared" si="526"/>
        <v>April</v>
      </c>
      <c r="H6785">
        <f t="shared" si="527"/>
        <v>2</v>
      </c>
      <c r="I6785" t="str">
        <f t="shared" si="528"/>
        <v>Saturday</v>
      </c>
      <c r="J6785" s="2">
        <f t="shared" si="529"/>
        <v>1590000</v>
      </c>
      <c r="K6785" s="2"/>
    </row>
    <row r="6786" spans="1:11" x14ac:dyDescent="0.3">
      <c r="A6786" s="1">
        <v>45410</v>
      </c>
      <c r="B6786" t="s">
        <v>5</v>
      </c>
      <c r="C6786" t="s">
        <v>6</v>
      </c>
      <c r="D6786">
        <v>105</v>
      </c>
      <c r="E6786" s="2">
        <v>50000</v>
      </c>
      <c r="F6786">
        <f t="shared" ref="F6786:F6849" si="530">YEAR(A6786)</f>
        <v>2024</v>
      </c>
      <c r="G6786" t="str">
        <f t="shared" ref="G6786:G6849" si="531">TEXT(A6786,"mmmm")</f>
        <v>April</v>
      </c>
      <c r="H6786">
        <f t="shared" ref="H6786:H6849" si="532">ROUNDUP(MONTH(A6786)/3,0)</f>
        <v>2</v>
      </c>
      <c r="I6786" t="str">
        <f t="shared" ref="I6786:I6849" si="533">TEXT(A6786,"dddd")</f>
        <v>Sunday</v>
      </c>
      <c r="J6786" s="2">
        <f t="shared" ref="J6786:J6849" si="534">D6786*E6786</f>
        <v>5250000</v>
      </c>
      <c r="K6786" s="2"/>
    </row>
    <row r="6787" spans="1:11" x14ac:dyDescent="0.3">
      <c r="A6787" s="1">
        <v>45410</v>
      </c>
      <c r="B6787" t="s">
        <v>7</v>
      </c>
      <c r="C6787" t="s">
        <v>8</v>
      </c>
      <c r="D6787">
        <v>69</v>
      </c>
      <c r="E6787" s="2">
        <v>35000</v>
      </c>
      <c r="F6787">
        <f t="shared" si="530"/>
        <v>2024</v>
      </c>
      <c r="G6787" t="str">
        <f t="shared" si="531"/>
        <v>April</v>
      </c>
      <c r="H6787">
        <f t="shared" si="532"/>
        <v>2</v>
      </c>
      <c r="I6787" t="str">
        <f t="shared" si="533"/>
        <v>Sunday</v>
      </c>
      <c r="J6787" s="2">
        <f t="shared" si="534"/>
        <v>2415000</v>
      </c>
      <c r="K6787" s="2"/>
    </row>
    <row r="6788" spans="1:11" x14ac:dyDescent="0.3">
      <c r="A6788" s="1">
        <v>45410</v>
      </c>
      <c r="B6788" t="s">
        <v>9</v>
      </c>
      <c r="C6788" t="s">
        <v>10</v>
      </c>
      <c r="D6788">
        <v>108</v>
      </c>
      <c r="E6788" s="2">
        <v>45000</v>
      </c>
      <c r="F6788">
        <f t="shared" si="530"/>
        <v>2024</v>
      </c>
      <c r="G6788" t="str">
        <f t="shared" si="531"/>
        <v>April</v>
      </c>
      <c r="H6788">
        <f t="shared" si="532"/>
        <v>2</v>
      </c>
      <c r="I6788" t="str">
        <f t="shared" si="533"/>
        <v>Sunday</v>
      </c>
      <c r="J6788" s="2">
        <f t="shared" si="534"/>
        <v>4860000</v>
      </c>
      <c r="K6788" s="2"/>
    </row>
    <row r="6789" spans="1:11" x14ac:dyDescent="0.3">
      <c r="A6789" s="1">
        <v>45410</v>
      </c>
      <c r="B6789" t="s">
        <v>11</v>
      </c>
      <c r="C6789" t="s">
        <v>12</v>
      </c>
      <c r="D6789">
        <v>60</v>
      </c>
      <c r="E6789" s="2">
        <v>60000</v>
      </c>
      <c r="F6789">
        <f t="shared" si="530"/>
        <v>2024</v>
      </c>
      <c r="G6789" t="str">
        <f t="shared" si="531"/>
        <v>April</v>
      </c>
      <c r="H6789">
        <f t="shared" si="532"/>
        <v>2</v>
      </c>
      <c r="I6789" t="str">
        <f t="shared" si="533"/>
        <v>Sunday</v>
      </c>
      <c r="J6789" s="2">
        <f t="shared" si="534"/>
        <v>3600000</v>
      </c>
      <c r="K6789" s="2"/>
    </row>
    <row r="6790" spans="1:11" x14ac:dyDescent="0.3">
      <c r="A6790" s="1">
        <v>45410</v>
      </c>
      <c r="B6790" t="s">
        <v>13</v>
      </c>
      <c r="C6790" t="s">
        <v>14</v>
      </c>
      <c r="D6790">
        <v>124</v>
      </c>
      <c r="E6790" s="2">
        <v>20000</v>
      </c>
      <c r="F6790">
        <f t="shared" si="530"/>
        <v>2024</v>
      </c>
      <c r="G6790" t="str">
        <f t="shared" si="531"/>
        <v>April</v>
      </c>
      <c r="H6790">
        <f t="shared" si="532"/>
        <v>2</v>
      </c>
      <c r="I6790" t="str">
        <f t="shared" si="533"/>
        <v>Sunday</v>
      </c>
      <c r="J6790" s="2">
        <f t="shared" si="534"/>
        <v>2480000</v>
      </c>
      <c r="K6790" s="2"/>
    </row>
    <row r="6791" spans="1:11" x14ac:dyDescent="0.3">
      <c r="A6791" s="1">
        <v>45410</v>
      </c>
      <c r="B6791" t="s">
        <v>15</v>
      </c>
      <c r="C6791" t="s">
        <v>16</v>
      </c>
      <c r="D6791">
        <v>173</v>
      </c>
      <c r="E6791" s="2">
        <v>5000</v>
      </c>
      <c r="F6791">
        <f t="shared" si="530"/>
        <v>2024</v>
      </c>
      <c r="G6791" t="str">
        <f t="shared" si="531"/>
        <v>April</v>
      </c>
      <c r="H6791">
        <f t="shared" si="532"/>
        <v>2</v>
      </c>
      <c r="I6791" t="str">
        <f t="shared" si="533"/>
        <v>Sunday</v>
      </c>
      <c r="J6791" s="2">
        <f t="shared" si="534"/>
        <v>865000</v>
      </c>
      <c r="K6791" s="2"/>
    </row>
    <row r="6792" spans="1:11" x14ac:dyDescent="0.3">
      <c r="A6792" s="1">
        <v>45410</v>
      </c>
      <c r="B6792" t="s">
        <v>17</v>
      </c>
      <c r="C6792" t="s">
        <v>18</v>
      </c>
      <c r="D6792">
        <v>98</v>
      </c>
      <c r="E6792" s="2">
        <v>25000</v>
      </c>
      <c r="F6792">
        <f t="shared" si="530"/>
        <v>2024</v>
      </c>
      <c r="G6792" t="str">
        <f t="shared" si="531"/>
        <v>April</v>
      </c>
      <c r="H6792">
        <f t="shared" si="532"/>
        <v>2</v>
      </c>
      <c r="I6792" t="str">
        <f t="shared" si="533"/>
        <v>Sunday</v>
      </c>
      <c r="J6792" s="2">
        <f t="shared" si="534"/>
        <v>2450000</v>
      </c>
      <c r="K6792" s="2"/>
    </row>
    <row r="6793" spans="1:11" x14ac:dyDescent="0.3">
      <c r="A6793" s="1">
        <v>45410</v>
      </c>
      <c r="B6793" t="s">
        <v>19</v>
      </c>
      <c r="C6793" t="s">
        <v>20</v>
      </c>
      <c r="D6793">
        <v>59</v>
      </c>
      <c r="E6793" s="2">
        <v>30000</v>
      </c>
      <c r="F6793">
        <f t="shared" si="530"/>
        <v>2024</v>
      </c>
      <c r="G6793" t="str">
        <f t="shared" si="531"/>
        <v>April</v>
      </c>
      <c r="H6793">
        <f t="shared" si="532"/>
        <v>2</v>
      </c>
      <c r="I6793" t="str">
        <f t="shared" si="533"/>
        <v>Sunday</v>
      </c>
      <c r="J6793" s="2">
        <f t="shared" si="534"/>
        <v>1770000</v>
      </c>
      <c r="K6793" s="2"/>
    </row>
    <row r="6794" spans="1:11" x14ac:dyDescent="0.3">
      <c r="A6794" s="1">
        <v>45411</v>
      </c>
      <c r="B6794" t="s">
        <v>5</v>
      </c>
      <c r="C6794" t="s">
        <v>6</v>
      </c>
      <c r="D6794">
        <v>98</v>
      </c>
      <c r="E6794" s="2">
        <v>50000</v>
      </c>
      <c r="F6794">
        <f t="shared" si="530"/>
        <v>2024</v>
      </c>
      <c r="G6794" t="str">
        <f t="shared" si="531"/>
        <v>April</v>
      </c>
      <c r="H6794">
        <f t="shared" si="532"/>
        <v>2</v>
      </c>
      <c r="I6794" t="str">
        <f t="shared" si="533"/>
        <v>Monday</v>
      </c>
      <c r="J6794" s="2">
        <f t="shared" si="534"/>
        <v>4900000</v>
      </c>
      <c r="K6794" s="2"/>
    </row>
    <row r="6795" spans="1:11" x14ac:dyDescent="0.3">
      <c r="A6795" s="1">
        <v>45411</v>
      </c>
      <c r="B6795" t="s">
        <v>7</v>
      </c>
      <c r="C6795" t="s">
        <v>8</v>
      </c>
      <c r="D6795">
        <v>64</v>
      </c>
      <c r="E6795" s="2">
        <v>35000</v>
      </c>
      <c r="F6795">
        <f t="shared" si="530"/>
        <v>2024</v>
      </c>
      <c r="G6795" t="str">
        <f t="shared" si="531"/>
        <v>April</v>
      </c>
      <c r="H6795">
        <f t="shared" si="532"/>
        <v>2</v>
      </c>
      <c r="I6795" t="str">
        <f t="shared" si="533"/>
        <v>Monday</v>
      </c>
      <c r="J6795" s="2">
        <f t="shared" si="534"/>
        <v>2240000</v>
      </c>
      <c r="K6795" s="2"/>
    </row>
    <row r="6796" spans="1:11" x14ac:dyDescent="0.3">
      <c r="A6796" s="1">
        <v>45411</v>
      </c>
      <c r="B6796" t="s">
        <v>9</v>
      </c>
      <c r="C6796" t="s">
        <v>10</v>
      </c>
      <c r="D6796">
        <v>102</v>
      </c>
      <c r="E6796" s="2">
        <v>45000</v>
      </c>
      <c r="F6796">
        <f t="shared" si="530"/>
        <v>2024</v>
      </c>
      <c r="G6796" t="str">
        <f t="shared" si="531"/>
        <v>April</v>
      </c>
      <c r="H6796">
        <f t="shared" si="532"/>
        <v>2</v>
      </c>
      <c r="I6796" t="str">
        <f t="shared" si="533"/>
        <v>Monday</v>
      </c>
      <c r="J6796" s="2">
        <f t="shared" si="534"/>
        <v>4590000</v>
      </c>
      <c r="K6796" s="2"/>
    </row>
    <row r="6797" spans="1:11" x14ac:dyDescent="0.3">
      <c r="A6797" s="1">
        <v>45411</v>
      </c>
      <c r="B6797" t="s">
        <v>11</v>
      </c>
      <c r="C6797" t="s">
        <v>12</v>
      </c>
      <c r="D6797">
        <v>57</v>
      </c>
      <c r="E6797" s="2">
        <v>60000</v>
      </c>
      <c r="F6797">
        <f t="shared" si="530"/>
        <v>2024</v>
      </c>
      <c r="G6797" t="str">
        <f t="shared" si="531"/>
        <v>April</v>
      </c>
      <c r="H6797">
        <f t="shared" si="532"/>
        <v>2</v>
      </c>
      <c r="I6797" t="str">
        <f t="shared" si="533"/>
        <v>Monday</v>
      </c>
      <c r="J6797" s="2">
        <f t="shared" si="534"/>
        <v>3420000</v>
      </c>
      <c r="K6797" s="2"/>
    </row>
    <row r="6798" spans="1:11" x14ac:dyDescent="0.3">
      <c r="A6798" s="1">
        <v>45411</v>
      </c>
      <c r="B6798" t="s">
        <v>13</v>
      </c>
      <c r="C6798" t="s">
        <v>14</v>
      </c>
      <c r="D6798">
        <v>128</v>
      </c>
      <c r="E6798" s="2">
        <v>20000</v>
      </c>
      <c r="F6798">
        <f t="shared" si="530"/>
        <v>2024</v>
      </c>
      <c r="G6798" t="str">
        <f t="shared" si="531"/>
        <v>April</v>
      </c>
      <c r="H6798">
        <f t="shared" si="532"/>
        <v>2</v>
      </c>
      <c r="I6798" t="str">
        <f t="shared" si="533"/>
        <v>Monday</v>
      </c>
      <c r="J6798" s="2">
        <f t="shared" si="534"/>
        <v>2560000</v>
      </c>
      <c r="K6798" s="2"/>
    </row>
    <row r="6799" spans="1:11" x14ac:dyDescent="0.3">
      <c r="A6799" s="1">
        <v>45411</v>
      </c>
      <c r="B6799" t="s">
        <v>15</v>
      </c>
      <c r="C6799" t="s">
        <v>16</v>
      </c>
      <c r="D6799">
        <v>156</v>
      </c>
      <c r="E6799" s="2">
        <v>5000</v>
      </c>
      <c r="F6799">
        <f t="shared" si="530"/>
        <v>2024</v>
      </c>
      <c r="G6799" t="str">
        <f t="shared" si="531"/>
        <v>April</v>
      </c>
      <c r="H6799">
        <f t="shared" si="532"/>
        <v>2</v>
      </c>
      <c r="I6799" t="str">
        <f t="shared" si="533"/>
        <v>Monday</v>
      </c>
      <c r="J6799" s="2">
        <f t="shared" si="534"/>
        <v>780000</v>
      </c>
      <c r="K6799" s="2"/>
    </row>
    <row r="6800" spans="1:11" x14ac:dyDescent="0.3">
      <c r="A6800" s="1">
        <v>45411</v>
      </c>
      <c r="B6800" t="s">
        <v>17</v>
      </c>
      <c r="C6800" t="s">
        <v>18</v>
      </c>
      <c r="D6800">
        <v>102</v>
      </c>
      <c r="E6800" s="2">
        <v>25000</v>
      </c>
      <c r="F6800">
        <f t="shared" si="530"/>
        <v>2024</v>
      </c>
      <c r="G6800" t="str">
        <f t="shared" si="531"/>
        <v>April</v>
      </c>
      <c r="H6800">
        <f t="shared" si="532"/>
        <v>2</v>
      </c>
      <c r="I6800" t="str">
        <f t="shared" si="533"/>
        <v>Monday</v>
      </c>
      <c r="J6800" s="2">
        <f t="shared" si="534"/>
        <v>2550000</v>
      </c>
      <c r="K6800" s="2"/>
    </row>
    <row r="6801" spans="1:11" x14ac:dyDescent="0.3">
      <c r="A6801" s="1">
        <v>45411</v>
      </c>
      <c r="B6801" t="s">
        <v>19</v>
      </c>
      <c r="C6801" t="s">
        <v>20</v>
      </c>
      <c r="D6801">
        <v>52</v>
      </c>
      <c r="E6801" s="2">
        <v>30000</v>
      </c>
      <c r="F6801">
        <f t="shared" si="530"/>
        <v>2024</v>
      </c>
      <c r="G6801" t="str">
        <f t="shared" si="531"/>
        <v>April</v>
      </c>
      <c r="H6801">
        <f t="shared" si="532"/>
        <v>2</v>
      </c>
      <c r="I6801" t="str">
        <f t="shared" si="533"/>
        <v>Monday</v>
      </c>
      <c r="J6801" s="2">
        <f t="shared" si="534"/>
        <v>1560000</v>
      </c>
      <c r="K6801" s="2"/>
    </row>
    <row r="6802" spans="1:11" x14ac:dyDescent="0.3">
      <c r="A6802" s="1">
        <v>45412</v>
      </c>
      <c r="B6802" t="s">
        <v>5</v>
      </c>
      <c r="C6802" t="s">
        <v>6</v>
      </c>
      <c r="D6802">
        <v>93</v>
      </c>
      <c r="E6802" s="2">
        <v>50000</v>
      </c>
      <c r="F6802">
        <f t="shared" si="530"/>
        <v>2024</v>
      </c>
      <c r="G6802" t="str">
        <f t="shared" si="531"/>
        <v>April</v>
      </c>
      <c r="H6802">
        <f t="shared" si="532"/>
        <v>2</v>
      </c>
      <c r="I6802" t="str">
        <f t="shared" si="533"/>
        <v>Tuesday</v>
      </c>
      <c r="J6802" s="2">
        <f t="shared" si="534"/>
        <v>4650000</v>
      </c>
      <c r="K6802" s="2"/>
    </row>
    <row r="6803" spans="1:11" x14ac:dyDescent="0.3">
      <c r="A6803" s="1">
        <v>45412</v>
      </c>
      <c r="B6803" t="s">
        <v>7</v>
      </c>
      <c r="C6803" t="s">
        <v>8</v>
      </c>
      <c r="D6803">
        <v>66</v>
      </c>
      <c r="E6803" s="2">
        <v>35000</v>
      </c>
      <c r="F6803">
        <f t="shared" si="530"/>
        <v>2024</v>
      </c>
      <c r="G6803" t="str">
        <f t="shared" si="531"/>
        <v>April</v>
      </c>
      <c r="H6803">
        <f t="shared" si="532"/>
        <v>2</v>
      </c>
      <c r="I6803" t="str">
        <f t="shared" si="533"/>
        <v>Tuesday</v>
      </c>
      <c r="J6803" s="2">
        <f t="shared" si="534"/>
        <v>2310000</v>
      </c>
      <c r="K6803" s="2"/>
    </row>
    <row r="6804" spans="1:11" x14ac:dyDescent="0.3">
      <c r="A6804" s="1">
        <v>45412</v>
      </c>
      <c r="B6804" t="s">
        <v>9</v>
      </c>
      <c r="C6804" t="s">
        <v>10</v>
      </c>
      <c r="D6804">
        <v>110</v>
      </c>
      <c r="E6804" s="2">
        <v>45000</v>
      </c>
      <c r="F6804">
        <f t="shared" si="530"/>
        <v>2024</v>
      </c>
      <c r="G6804" t="str">
        <f t="shared" si="531"/>
        <v>April</v>
      </c>
      <c r="H6804">
        <f t="shared" si="532"/>
        <v>2</v>
      </c>
      <c r="I6804" t="str">
        <f t="shared" si="533"/>
        <v>Tuesday</v>
      </c>
      <c r="J6804" s="2">
        <f t="shared" si="534"/>
        <v>4950000</v>
      </c>
      <c r="K6804" s="2"/>
    </row>
    <row r="6805" spans="1:11" x14ac:dyDescent="0.3">
      <c r="A6805" s="1">
        <v>45412</v>
      </c>
      <c r="B6805" t="s">
        <v>11</v>
      </c>
      <c r="C6805" t="s">
        <v>12</v>
      </c>
      <c r="D6805">
        <v>61</v>
      </c>
      <c r="E6805" s="2">
        <v>60000</v>
      </c>
      <c r="F6805">
        <f t="shared" si="530"/>
        <v>2024</v>
      </c>
      <c r="G6805" t="str">
        <f t="shared" si="531"/>
        <v>April</v>
      </c>
      <c r="H6805">
        <f t="shared" si="532"/>
        <v>2</v>
      </c>
      <c r="I6805" t="str">
        <f t="shared" si="533"/>
        <v>Tuesday</v>
      </c>
      <c r="J6805" s="2">
        <f t="shared" si="534"/>
        <v>3660000</v>
      </c>
      <c r="K6805" s="2"/>
    </row>
    <row r="6806" spans="1:11" x14ac:dyDescent="0.3">
      <c r="A6806" s="1">
        <v>45412</v>
      </c>
      <c r="B6806" t="s">
        <v>13</v>
      </c>
      <c r="C6806" t="s">
        <v>14</v>
      </c>
      <c r="D6806">
        <v>142</v>
      </c>
      <c r="E6806" s="2">
        <v>20000</v>
      </c>
      <c r="F6806">
        <f t="shared" si="530"/>
        <v>2024</v>
      </c>
      <c r="G6806" t="str">
        <f t="shared" si="531"/>
        <v>April</v>
      </c>
      <c r="H6806">
        <f t="shared" si="532"/>
        <v>2</v>
      </c>
      <c r="I6806" t="str">
        <f t="shared" si="533"/>
        <v>Tuesday</v>
      </c>
      <c r="J6806" s="2">
        <f t="shared" si="534"/>
        <v>2840000</v>
      </c>
      <c r="K6806" s="2"/>
    </row>
    <row r="6807" spans="1:11" x14ac:dyDescent="0.3">
      <c r="A6807" s="1">
        <v>45412</v>
      </c>
      <c r="B6807" t="s">
        <v>15</v>
      </c>
      <c r="C6807" t="s">
        <v>16</v>
      </c>
      <c r="D6807">
        <v>196</v>
      </c>
      <c r="E6807" s="2">
        <v>5000</v>
      </c>
      <c r="F6807">
        <f t="shared" si="530"/>
        <v>2024</v>
      </c>
      <c r="G6807" t="str">
        <f t="shared" si="531"/>
        <v>April</v>
      </c>
      <c r="H6807">
        <f t="shared" si="532"/>
        <v>2</v>
      </c>
      <c r="I6807" t="str">
        <f t="shared" si="533"/>
        <v>Tuesday</v>
      </c>
      <c r="J6807" s="2">
        <f t="shared" si="534"/>
        <v>980000</v>
      </c>
      <c r="K6807" s="2"/>
    </row>
    <row r="6808" spans="1:11" x14ac:dyDescent="0.3">
      <c r="A6808" s="1">
        <v>45412</v>
      </c>
      <c r="B6808" t="s">
        <v>17</v>
      </c>
      <c r="C6808" t="s">
        <v>18</v>
      </c>
      <c r="D6808">
        <v>96</v>
      </c>
      <c r="E6808" s="2">
        <v>25000</v>
      </c>
      <c r="F6808">
        <f t="shared" si="530"/>
        <v>2024</v>
      </c>
      <c r="G6808" t="str">
        <f t="shared" si="531"/>
        <v>April</v>
      </c>
      <c r="H6808">
        <f t="shared" si="532"/>
        <v>2</v>
      </c>
      <c r="I6808" t="str">
        <f t="shared" si="533"/>
        <v>Tuesday</v>
      </c>
      <c r="J6808" s="2">
        <f t="shared" si="534"/>
        <v>2400000</v>
      </c>
      <c r="K6808" s="2"/>
    </row>
    <row r="6809" spans="1:11" x14ac:dyDescent="0.3">
      <c r="A6809" s="1">
        <v>45412</v>
      </c>
      <c r="B6809" t="s">
        <v>19</v>
      </c>
      <c r="C6809" t="s">
        <v>20</v>
      </c>
      <c r="D6809">
        <v>53</v>
      </c>
      <c r="E6809" s="2">
        <v>30000</v>
      </c>
      <c r="F6809">
        <f t="shared" si="530"/>
        <v>2024</v>
      </c>
      <c r="G6809" t="str">
        <f t="shared" si="531"/>
        <v>April</v>
      </c>
      <c r="H6809">
        <f t="shared" si="532"/>
        <v>2</v>
      </c>
      <c r="I6809" t="str">
        <f t="shared" si="533"/>
        <v>Tuesday</v>
      </c>
      <c r="J6809" s="2">
        <f t="shared" si="534"/>
        <v>1590000</v>
      </c>
      <c r="K6809" s="2"/>
    </row>
    <row r="6810" spans="1:11" x14ac:dyDescent="0.3">
      <c r="A6810" s="1">
        <v>45413</v>
      </c>
      <c r="B6810" t="s">
        <v>5</v>
      </c>
      <c r="C6810" t="s">
        <v>6</v>
      </c>
      <c r="D6810">
        <v>105</v>
      </c>
      <c r="E6810" s="2">
        <v>50000</v>
      </c>
      <c r="F6810">
        <f t="shared" si="530"/>
        <v>2024</v>
      </c>
      <c r="G6810" t="str">
        <f t="shared" si="531"/>
        <v>May</v>
      </c>
      <c r="H6810">
        <f t="shared" si="532"/>
        <v>2</v>
      </c>
      <c r="I6810" t="str">
        <f t="shared" si="533"/>
        <v>Wednesday</v>
      </c>
      <c r="J6810" s="2">
        <f t="shared" si="534"/>
        <v>5250000</v>
      </c>
      <c r="K6810" s="2"/>
    </row>
    <row r="6811" spans="1:11" x14ac:dyDescent="0.3">
      <c r="A6811" s="1">
        <v>45413</v>
      </c>
      <c r="B6811" t="s">
        <v>7</v>
      </c>
      <c r="C6811" t="s">
        <v>8</v>
      </c>
      <c r="D6811">
        <v>67</v>
      </c>
      <c r="E6811" s="2">
        <v>35000</v>
      </c>
      <c r="F6811">
        <f t="shared" si="530"/>
        <v>2024</v>
      </c>
      <c r="G6811" t="str">
        <f t="shared" si="531"/>
        <v>May</v>
      </c>
      <c r="H6811">
        <f t="shared" si="532"/>
        <v>2</v>
      </c>
      <c r="I6811" t="str">
        <f t="shared" si="533"/>
        <v>Wednesday</v>
      </c>
      <c r="J6811" s="2">
        <f t="shared" si="534"/>
        <v>2345000</v>
      </c>
      <c r="K6811" s="2"/>
    </row>
    <row r="6812" spans="1:11" x14ac:dyDescent="0.3">
      <c r="A6812" s="1">
        <v>45413</v>
      </c>
      <c r="B6812" t="s">
        <v>9</v>
      </c>
      <c r="C6812" t="s">
        <v>10</v>
      </c>
      <c r="D6812">
        <v>68</v>
      </c>
      <c r="E6812" s="2">
        <v>45000</v>
      </c>
      <c r="F6812">
        <f t="shared" si="530"/>
        <v>2024</v>
      </c>
      <c r="G6812" t="str">
        <f t="shared" si="531"/>
        <v>May</v>
      </c>
      <c r="H6812">
        <f t="shared" si="532"/>
        <v>2</v>
      </c>
      <c r="I6812" t="str">
        <f t="shared" si="533"/>
        <v>Wednesday</v>
      </c>
      <c r="J6812" s="2">
        <f t="shared" si="534"/>
        <v>3060000</v>
      </c>
      <c r="K6812" s="2"/>
    </row>
    <row r="6813" spans="1:11" x14ac:dyDescent="0.3">
      <c r="A6813" s="1">
        <v>45413</v>
      </c>
      <c r="B6813" t="s">
        <v>11</v>
      </c>
      <c r="C6813" t="s">
        <v>12</v>
      </c>
      <c r="D6813">
        <v>57</v>
      </c>
      <c r="E6813" s="2">
        <v>60000</v>
      </c>
      <c r="F6813">
        <f t="shared" si="530"/>
        <v>2024</v>
      </c>
      <c r="G6813" t="str">
        <f t="shared" si="531"/>
        <v>May</v>
      </c>
      <c r="H6813">
        <f t="shared" si="532"/>
        <v>2</v>
      </c>
      <c r="I6813" t="str">
        <f t="shared" si="533"/>
        <v>Wednesday</v>
      </c>
      <c r="J6813" s="2">
        <f t="shared" si="534"/>
        <v>3420000</v>
      </c>
      <c r="K6813" s="2"/>
    </row>
    <row r="6814" spans="1:11" x14ac:dyDescent="0.3">
      <c r="A6814" s="1">
        <v>45413</v>
      </c>
      <c r="B6814" t="s">
        <v>13</v>
      </c>
      <c r="C6814" t="s">
        <v>14</v>
      </c>
      <c r="D6814">
        <v>141</v>
      </c>
      <c r="E6814" s="2">
        <v>20000</v>
      </c>
      <c r="F6814">
        <f t="shared" si="530"/>
        <v>2024</v>
      </c>
      <c r="G6814" t="str">
        <f t="shared" si="531"/>
        <v>May</v>
      </c>
      <c r="H6814">
        <f t="shared" si="532"/>
        <v>2</v>
      </c>
      <c r="I6814" t="str">
        <f t="shared" si="533"/>
        <v>Wednesday</v>
      </c>
      <c r="J6814" s="2">
        <f t="shared" si="534"/>
        <v>2820000</v>
      </c>
      <c r="K6814" s="2"/>
    </row>
    <row r="6815" spans="1:11" x14ac:dyDescent="0.3">
      <c r="A6815" s="1">
        <v>45413</v>
      </c>
      <c r="B6815" t="s">
        <v>15</v>
      </c>
      <c r="C6815" t="s">
        <v>16</v>
      </c>
      <c r="D6815">
        <v>163</v>
      </c>
      <c r="E6815" s="2">
        <v>5000</v>
      </c>
      <c r="F6815">
        <f t="shared" si="530"/>
        <v>2024</v>
      </c>
      <c r="G6815" t="str">
        <f t="shared" si="531"/>
        <v>May</v>
      </c>
      <c r="H6815">
        <f t="shared" si="532"/>
        <v>2</v>
      </c>
      <c r="I6815" t="str">
        <f t="shared" si="533"/>
        <v>Wednesday</v>
      </c>
      <c r="J6815" s="2">
        <f t="shared" si="534"/>
        <v>815000</v>
      </c>
      <c r="K6815" s="2"/>
    </row>
    <row r="6816" spans="1:11" x14ac:dyDescent="0.3">
      <c r="A6816" s="1">
        <v>45413</v>
      </c>
      <c r="B6816" t="s">
        <v>17</v>
      </c>
      <c r="C6816" t="s">
        <v>18</v>
      </c>
      <c r="D6816">
        <v>106</v>
      </c>
      <c r="E6816" s="2">
        <v>25000</v>
      </c>
      <c r="F6816">
        <f t="shared" si="530"/>
        <v>2024</v>
      </c>
      <c r="G6816" t="str">
        <f t="shared" si="531"/>
        <v>May</v>
      </c>
      <c r="H6816">
        <f t="shared" si="532"/>
        <v>2</v>
      </c>
      <c r="I6816" t="str">
        <f t="shared" si="533"/>
        <v>Wednesday</v>
      </c>
      <c r="J6816" s="2">
        <f t="shared" si="534"/>
        <v>2650000</v>
      </c>
      <c r="K6816" s="2"/>
    </row>
    <row r="6817" spans="1:11" x14ac:dyDescent="0.3">
      <c r="A6817" s="1">
        <v>45413</v>
      </c>
      <c r="B6817" t="s">
        <v>19</v>
      </c>
      <c r="C6817" t="s">
        <v>20</v>
      </c>
      <c r="D6817">
        <v>52</v>
      </c>
      <c r="E6817" s="2">
        <v>30000</v>
      </c>
      <c r="F6817">
        <f t="shared" si="530"/>
        <v>2024</v>
      </c>
      <c r="G6817" t="str">
        <f t="shared" si="531"/>
        <v>May</v>
      </c>
      <c r="H6817">
        <f t="shared" si="532"/>
        <v>2</v>
      </c>
      <c r="I6817" t="str">
        <f t="shared" si="533"/>
        <v>Wednesday</v>
      </c>
      <c r="J6817" s="2">
        <f t="shared" si="534"/>
        <v>1560000</v>
      </c>
      <c r="K6817" s="2"/>
    </row>
    <row r="6818" spans="1:11" x14ac:dyDescent="0.3">
      <c r="A6818" s="1">
        <v>45414</v>
      </c>
      <c r="B6818" t="s">
        <v>5</v>
      </c>
      <c r="C6818" t="s">
        <v>6</v>
      </c>
      <c r="D6818">
        <v>95</v>
      </c>
      <c r="E6818" s="2">
        <v>50000</v>
      </c>
      <c r="F6818">
        <f t="shared" si="530"/>
        <v>2024</v>
      </c>
      <c r="G6818" t="str">
        <f t="shared" si="531"/>
        <v>May</v>
      </c>
      <c r="H6818">
        <f t="shared" si="532"/>
        <v>2</v>
      </c>
      <c r="I6818" t="str">
        <f t="shared" si="533"/>
        <v>Thursday</v>
      </c>
      <c r="J6818" s="2">
        <f t="shared" si="534"/>
        <v>4750000</v>
      </c>
      <c r="K6818" s="2"/>
    </row>
    <row r="6819" spans="1:11" x14ac:dyDescent="0.3">
      <c r="A6819" s="1">
        <v>45414</v>
      </c>
      <c r="B6819" t="s">
        <v>7</v>
      </c>
      <c r="C6819" t="s">
        <v>8</v>
      </c>
      <c r="D6819">
        <v>65</v>
      </c>
      <c r="E6819" s="2">
        <v>35000</v>
      </c>
      <c r="F6819">
        <f t="shared" si="530"/>
        <v>2024</v>
      </c>
      <c r="G6819" t="str">
        <f t="shared" si="531"/>
        <v>May</v>
      </c>
      <c r="H6819">
        <f t="shared" si="532"/>
        <v>2</v>
      </c>
      <c r="I6819" t="str">
        <f t="shared" si="533"/>
        <v>Thursday</v>
      </c>
      <c r="J6819" s="2">
        <f t="shared" si="534"/>
        <v>2275000</v>
      </c>
      <c r="K6819" s="2"/>
    </row>
    <row r="6820" spans="1:11" x14ac:dyDescent="0.3">
      <c r="A6820" s="1">
        <v>45414</v>
      </c>
      <c r="B6820" t="s">
        <v>9</v>
      </c>
      <c r="C6820" t="s">
        <v>10</v>
      </c>
      <c r="D6820">
        <v>62</v>
      </c>
      <c r="E6820" s="2">
        <v>45000</v>
      </c>
      <c r="F6820">
        <f t="shared" si="530"/>
        <v>2024</v>
      </c>
      <c r="G6820" t="str">
        <f t="shared" si="531"/>
        <v>May</v>
      </c>
      <c r="H6820">
        <f t="shared" si="532"/>
        <v>2</v>
      </c>
      <c r="I6820" t="str">
        <f t="shared" si="533"/>
        <v>Thursday</v>
      </c>
      <c r="J6820" s="2">
        <f t="shared" si="534"/>
        <v>2790000</v>
      </c>
      <c r="K6820" s="2"/>
    </row>
    <row r="6821" spans="1:11" x14ac:dyDescent="0.3">
      <c r="A6821" s="1">
        <v>45414</v>
      </c>
      <c r="B6821" t="s">
        <v>11</v>
      </c>
      <c r="C6821" t="s">
        <v>12</v>
      </c>
      <c r="D6821">
        <v>64</v>
      </c>
      <c r="E6821" s="2">
        <v>60000</v>
      </c>
      <c r="F6821">
        <f t="shared" si="530"/>
        <v>2024</v>
      </c>
      <c r="G6821" t="str">
        <f t="shared" si="531"/>
        <v>May</v>
      </c>
      <c r="H6821">
        <f t="shared" si="532"/>
        <v>2</v>
      </c>
      <c r="I6821" t="str">
        <f t="shared" si="533"/>
        <v>Thursday</v>
      </c>
      <c r="J6821" s="2">
        <f t="shared" si="534"/>
        <v>3840000</v>
      </c>
      <c r="K6821" s="2"/>
    </row>
    <row r="6822" spans="1:11" x14ac:dyDescent="0.3">
      <c r="A6822" s="1">
        <v>45414</v>
      </c>
      <c r="B6822" t="s">
        <v>13</v>
      </c>
      <c r="C6822" t="s">
        <v>14</v>
      </c>
      <c r="D6822">
        <v>125</v>
      </c>
      <c r="E6822" s="2">
        <v>20000</v>
      </c>
      <c r="F6822">
        <f t="shared" si="530"/>
        <v>2024</v>
      </c>
      <c r="G6822" t="str">
        <f t="shared" si="531"/>
        <v>May</v>
      </c>
      <c r="H6822">
        <f t="shared" si="532"/>
        <v>2</v>
      </c>
      <c r="I6822" t="str">
        <f t="shared" si="533"/>
        <v>Thursday</v>
      </c>
      <c r="J6822" s="2">
        <f t="shared" si="534"/>
        <v>2500000</v>
      </c>
      <c r="K6822" s="2"/>
    </row>
    <row r="6823" spans="1:11" x14ac:dyDescent="0.3">
      <c r="A6823" s="1">
        <v>45414</v>
      </c>
      <c r="B6823" t="s">
        <v>15</v>
      </c>
      <c r="C6823" t="s">
        <v>16</v>
      </c>
      <c r="D6823">
        <v>178</v>
      </c>
      <c r="E6823" s="2">
        <v>5000</v>
      </c>
      <c r="F6823">
        <f t="shared" si="530"/>
        <v>2024</v>
      </c>
      <c r="G6823" t="str">
        <f t="shared" si="531"/>
        <v>May</v>
      </c>
      <c r="H6823">
        <f t="shared" si="532"/>
        <v>2</v>
      </c>
      <c r="I6823" t="str">
        <f t="shared" si="533"/>
        <v>Thursday</v>
      </c>
      <c r="J6823" s="2">
        <f t="shared" si="534"/>
        <v>890000</v>
      </c>
      <c r="K6823" s="2"/>
    </row>
    <row r="6824" spans="1:11" x14ac:dyDescent="0.3">
      <c r="A6824" s="1">
        <v>45414</v>
      </c>
      <c r="B6824" t="s">
        <v>17</v>
      </c>
      <c r="C6824" t="s">
        <v>18</v>
      </c>
      <c r="D6824">
        <v>101</v>
      </c>
      <c r="E6824" s="2">
        <v>25000</v>
      </c>
      <c r="F6824">
        <f t="shared" si="530"/>
        <v>2024</v>
      </c>
      <c r="G6824" t="str">
        <f t="shared" si="531"/>
        <v>May</v>
      </c>
      <c r="H6824">
        <f t="shared" si="532"/>
        <v>2</v>
      </c>
      <c r="I6824" t="str">
        <f t="shared" si="533"/>
        <v>Thursday</v>
      </c>
      <c r="J6824" s="2">
        <f t="shared" si="534"/>
        <v>2525000</v>
      </c>
      <c r="K6824" s="2"/>
    </row>
    <row r="6825" spans="1:11" x14ac:dyDescent="0.3">
      <c r="A6825" s="1">
        <v>45414</v>
      </c>
      <c r="B6825" t="s">
        <v>19</v>
      </c>
      <c r="C6825" t="s">
        <v>20</v>
      </c>
      <c r="D6825">
        <v>53</v>
      </c>
      <c r="E6825" s="2">
        <v>30000</v>
      </c>
      <c r="F6825">
        <f t="shared" si="530"/>
        <v>2024</v>
      </c>
      <c r="G6825" t="str">
        <f t="shared" si="531"/>
        <v>May</v>
      </c>
      <c r="H6825">
        <f t="shared" si="532"/>
        <v>2</v>
      </c>
      <c r="I6825" t="str">
        <f t="shared" si="533"/>
        <v>Thursday</v>
      </c>
      <c r="J6825" s="2">
        <f t="shared" si="534"/>
        <v>1590000</v>
      </c>
      <c r="K6825" s="2"/>
    </row>
    <row r="6826" spans="1:11" x14ac:dyDescent="0.3">
      <c r="A6826" s="1">
        <v>45415</v>
      </c>
      <c r="B6826" t="s">
        <v>5</v>
      </c>
      <c r="C6826" t="s">
        <v>6</v>
      </c>
      <c r="D6826">
        <v>95</v>
      </c>
      <c r="E6826" s="2">
        <v>50000</v>
      </c>
      <c r="F6826">
        <f t="shared" si="530"/>
        <v>2024</v>
      </c>
      <c r="G6826" t="str">
        <f t="shared" si="531"/>
        <v>May</v>
      </c>
      <c r="H6826">
        <f t="shared" si="532"/>
        <v>2</v>
      </c>
      <c r="I6826" t="str">
        <f t="shared" si="533"/>
        <v>Friday</v>
      </c>
      <c r="J6826" s="2">
        <f t="shared" si="534"/>
        <v>4750000</v>
      </c>
      <c r="K6826" s="2"/>
    </row>
    <row r="6827" spans="1:11" x14ac:dyDescent="0.3">
      <c r="A6827" s="1">
        <v>45415</v>
      </c>
      <c r="B6827" t="s">
        <v>7</v>
      </c>
      <c r="C6827" t="s">
        <v>8</v>
      </c>
      <c r="D6827">
        <v>62</v>
      </c>
      <c r="E6827" s="2">
        <v>35000</v>
      </c>
      <c r="F6827">
        <f t="shared" si="530"/>
        <v>2024</v>
      </c>
      <c r="G6827" t="str">
        <f t="shared" si="531"/>
        <v>May</v>
      </c>
      <c r="H6827">
        <f t="shared" si="532"/>
        <v>2</v>
      </c>
      <c r="I6827" t="str">
        <f t="shared" si="533"/>
        <v>Friday</v>
      </c>
      <c r="J6827" s="2">
        <f t="shared" si="534"/>
        <v>2170000</v>
      </c>
      <c r="K6827" s="2"/>
    </row>
    <row r="6828" spans="1:11" x14ac:dyDescent="0.3">
      <c r="A6828" s="1">
        <v>45415</v>
      </c>
      <c r="B6828" t="s">
        <v>9</v>
      </c>
      <c r="C6828" t="s">
        <v>10</v>
      </c>
      <c r="D6828">
        <v>71</v>
      </c>
      <c r="E6828" s="2">
        <v>45000</v>
      </c>
      <c r="F6828">
        <f t="shared" si="530"/>
        <v>2024</v>
      </c>
      <c r="G6828" t="str">
        <f t="shared" si="531"/>
        <v>May</v>
      </c>
      <c r="H6828">
        <f t="shared" si="532"/>
        <v>2</v>
      </c>
      <c r="I6828" t="str">
        <f t="shared" si="533"/>
        <v>Friday</v>
      </c>
      <c r="J6828" s="2">
        <f t="shared" si="534"/>
        <v>3195000</v>
      </c>
      <c r="K6828" s="2"/>
    </row>
    <row r="6829" spans="1:11" x14ac:dyDescent="0.3">
      <c r="A6829" s="1">
        <v>45415</v>
      </c>
      <c r="B6829" t="s">
        <v>11</v>
      </c>
      <c r="C6829" t="s">
        <v>12</v>
      </c>
      <c r="D6829">
        <v>58</v>
      </c>
      <c r="E6829" s="2">
        <v>60000</v>
      </c>
      <c r="F6829">
        <f t="shared" si="530"/>
        <v>2024</v>
      </c>
      <c r="G6829" t="str">
        <f t="shared" si="531"/>
        <v>May</v>
      </c>
      <c r="H6829">
        <f t="shared" si="532"/>
        <v>2</v>
      </c>
      <c r="I6829" t="str">
        <f t="shared" si="533"/>
        <v>Friday</v>
      </c>
      <c r="J6829" s="2">
        <f t="shared" si="534"/>
        <v>3480000</v>
      </c>
      <c r="K6829" s="2"/>
    </row>
    <row r="6830" spans="1:11" x14ac:dyDescent="0.3">
      <c r="A6830" s="1">
        <v>45415</v>
      </c>
      <c r="B6830" t="s">
        <v>13</v>
      </c>
      <c r="C6830" t="s">
        <v>14</v>
      </c>
      <c r="D6830">
        <v>135</v>
      </c>
      <c r="E6830" s="2">
        <v>20000</v>
      </c>
      <c r="F6830">
        <f t="shared" si="530"/>
        <v>2024</v>
      </c>
      <c r="G6830" t="str">
        <f t="shared" si="531"/>
        <v>May</v>
      </c>
      <c r="H6830">
        <f t="shared" si="532"/>
        <v>2</v>
      </c>
      <c r="I6830" t="str">
        <f t="shared" si="533"/>
        <v>Friday</v>
      </c>
      <c r="J6830" s="2">
        <f t="shared" si="534"/>
        <v>2700000</v>
      </c>
      <c r="K6830" s="2"/>
    </row>
    <row r="6831" spans="1:11" x14ac:dyDescent="0.3">
      <c r="A6831" s="1">
        <v>45415</v>
      </c>
      <c r="B6831" t="s">
        <v>15</v>
      </c>
      <c r="C6831" t="s">
        <v>16</v>
      </c>
      <c r="D6831">
        <v>172</v>
      </c>
      <c r="E6831" s="2">
        <v>5000</v>
      </c>
      <c r="F6831">
        <f t="shared" si="530"/>
        <v>2024</v>
      </c>
      <c r="G6831" t="str">
        <f t="shared" si="531"/>
        <v>May</v>
      </c>
      <c r="H6831">
        <f t="shared" si="532"/>
        <v>2</v>
      </c>
      <c r="I6831" t="str">
        <f t="shared" si="533"/>
        <v>Friday</v>
      </c>
      <c r="J6831" s="2">
        <f t="shared" si="534"/>
        <v>860000</v>
      </c>
      <c r="K6831" s="2"/>
    </row>
    <row r="6832" spans="1:11" x14ac:dyDescent="0.3">
      <c r="A6832" s="1">
        <v>45415</v>
      </c>
      <c r="B6832" t="s">
        <v>17</v>
      </c>
      <c r="C6832" t="s">
        <v>18</v>
      </c>
      <c r="D6832">
        <v>94</v>
      </c>
      <c r="E6832" s="2">
        <v>25000</v>
      </c>
      <c r="F6832">
        <f t="shared" si="530"/>
        <v>2024</v>
      </c>
      <c r="G6832" t="str">
        <f t="shared" si="531"/>
        <v>May</v>
      </c>
      <c r="H6832">
        <f t="shared" si="532"/>
        <v>2</v>
      </c>
      <c r="I6832" t="str">
        <f t="shared" si="533"/>
        <v>Friday</v>
      </c>
      <c r="J6832" s="2">
        <f t="shared" si="534"/>
        <v>2350000</v>
      </c>
      <c r="K6832" s="2"/>
    </row>
    <row r="6833" spans="1:11" x14ac:dyDescent="0.3">
      <c r="A6833" s="1">
        <v>45415</v>
      </c>
      <c r="B6833" t="s">
        <v>19</v>
      </c>
      <c r="C6833" t="s">
        <v>20</v>
      </c>
      <c r="D6833">
        <v>59</v>
      </c>
      <c r="E6833" s="2">
        <v>30000</v>
      </c>
      <c r="F6833">
        <f t="shared" si="530"/>
        <v>2024</v>
      </c>
      <c r="G6833" t="str">
        <f t="shared" si="531"/>
        <v>May</v>
      </c>
      <c r="H6833">
        <f t="shared" si="532"/>
        <v>2</v>
      </c>
      <c r="I6833" t="str">
        <f t="shared" si="533"/>
        <v>Friday</v>
      </c>
      <c r="J6833" s="2">
        <f t="shared" si="534"/>
        <v>1770000</v>
      </c>
      <c r="K6833" s="2"/>
    </row>
    <row r="6834" spans="1:11" x14ac:dyDescent="0.3">
      <c r="A6834" s="1">
        <v>45416</v>
      </c>
      <c r="B6834" t="s">
        <v>5</v>
      </c>
      <c r="C6834" t="s">
        <v>6</v>
      </c>
      <c r="D6834">
        <v>108</v>
      </c>
      <c r="E6834" s="2">
        <v>50000</v>
      </c>
      <c r="F6834">
        <f t="shared" si="530"/>
        <v>2024</v>
      </c>
      <c r="G6834" t="str">
        <f t="shared" si="531"/>
        <v>May</v>
      </c>
      <c r="H6834">
        <f t="shared" si="532"/>
        <v>2</v>
      </c>
      <c r="I6834" t="str">
        <f t="shared" si="533"/>
        <v>Saturday</v>
      </c>
      <c r="J6834" s="2">
        <f t="shared" si="534"/>
        <v>5400000</v>
      </c>
      <c r="K6834" s="2"/>
    </row>
    <row r="6835" spans="1:11" x14ac:dyDescent="0.3">
      <c r="A6835" s="1">
        <v>45416</v>
      </c>
      <c r="B6835" t="s">
        <v>7</v>
      </c>
      <c r="C6835" t="s">
        <v>8</v>
      </c>
      <c r="D6835">
        <v>61</v>
      </c>
      <c r="E6835" s="2">
        <v>35000</v>
      </c>
      <c r="F6835">
        <f t="shared" si="530"/>
        <v>2024</v>
      </c>
      <c r="G6835" t="str">
        <f t="shared" si="531"/>
        <v>May</v>
      </c>
      <c r="H6835">
        <f t="shared" si="532"/>
        <v>2</v>
      </c>
      <c r="I6835" t="str">
        <f t="shared" si="533"/>
        <v>Saturday</v>
      </c>
      <c r="J6835" s="2">
        <f t="shared" si="534"/>
        <v>2135000</v>
      </c>
      <c r="K6835" s="2"/>
    </row>
    <row r="6836" spans="1:11" x14ac:dyDescent="0.3">
      <c r="A6836" s="1">
        <v>45416</v>
      </c>
      <c r="B6836" t="s">
        <v>9</v>
      </c>
      <c r="C6836" t="s">
        <v>10</v>
      </c>
      <c r="D6836">
        <v>69</v>
      </c>
      <c r="E6836" s="2">
        <v>45000</v>
      </c>
      <c r="F6836">
        <f t="shared" si="530"/>
        <v>2024</v>
      </c>
      <c r="G6836" t="str">
        <f t="shared" si="531"/>
        <v>May</v>
      </c>
      <c r="H6836">
        <f t="shared" si="532"/>
        <v>2</v>
      </c>
      <c r="I6836" t="str">
        <f t="shared" si="533"/>
        <v>Saturday</v>
      </c>
      <c r="J6836" s="2">
        <f t="shared" si="534"/>
        <v>3105000</v>
      </c>
      <c r="K6836" s="2"/>
    </row>
    <row r="6837" spans="1:11" x14ac:dyDescent="0.3">
      <c r="A6837" s="1">
        <v>45416</v>
      </c>
      <c r="B6837" t="s">
        <v>11</v>
      </c>
      <c r="C6837" t="s">
        <v>12</v>
      </c>
      <c r="D6837">
        <v>57</v>
      </c>
      <c r="E6837" s="2">
        <v>60000</v>
      </c>
      <c r="F6837">
        <f t="shared" si="530"/>
        <v>2024</v>
      </c>
      <c r="G6837" t="str">
        <f t="shared" si="531"/>
        <v>May</v>
      </c>
      <c r="H6837">
        <f t="shared" si="532"/>
        <v>2</v>
      </c>
      <c r="I6837" t="str">
        <f t="shared" si="533"/>
        <v>Saturday</v>
      </c>
      <c r="J6837" s="2">
        <f t="shared" si="534"/>
        <v>3420000</v>
      </c>
      <c r="K6837" s="2"/>
    </row>
    <row r="6838" spans="1:11" x14ac:dyDescent="0.3">
      <c r="A6838" s="1">
        <v>45416</v>
      </c>
      <c r="B6838" t="s">
        <v>13</v>
      </c>
      <c r="C6838" t="s">
        <v>14</v>
      </c>
      <c r="D6838">
        <v>133</v>
      </c>
      <c r="E6838" s="2">
        <v>20000</v>
      </c>
      <c r="F6838">
        <f t="shared" si="530"/>
        <v>2024</v>
      </c>
      <c r="G6838" t="str">
        <f t="shared" si="531"/>
        <v>May</v>
      </c>
      <c r="H6838">
        <f t="shared" si="532"/>
        <v>2</v>
      </c>
      <c r="I6838" t="str">
        <f t="shared" si="533"/>
        <v>Saturday</v>
      </c>
      <c r="J6838" s="2">
        <f t="shared" si="534"/>
        <v>2660000</v>
      </c>
      <c r="K6838" s="2"/>
    </row>
    <row r="6839" spans="1:11" x14ac:dyDescent="0.3">
      <c r="A6839" s="1">
        <v>45416</v>
      </c>
      <c r="B6839" t="s">
        <v>15</v>
      </c>
      <c r="C6839" t="s">
        <v>16</v>
      </c>
      <c r="D6839">
        <v>151</v>
      </c>
      <c r="E6839" s="2">
        <v>5000</v>
      </c>
      <c r="F6839">
        <f t="shared" si="530"/>
        <v>2024</v>
      </c>
      <c r="G6839" t="str">
        <f t="shared" si="531"/>
        <v>May</v>
      </c>
      <c r="H6839">
        <f t="shared" si="532"/>
        <v>2</v>
      </c>
      <c r="I6839" t="str">
        <f t="shared" si="533"/>
        <v>Saturday</v>
      </c>
      <c r="J6839" s="2">
        <f t="shared" si="534"/>
        <v>755000</v>
      </c>
      <c r="K6839" s="2"/>
    </row>
    <row r="6840" spans="1:11" x14ac:dyDescent="0.3">
      <c r="A6840" s="1">
        <v>45416</v>
      </c>
      <c r="B6840" t="s">
        <v>17</v>
      </c>
      <c r="C6840" t="s">
        <v>18</v>
      </c>
      <c r="D6840">
        <v>93</v>
      </c>
      <c r="E6840" s="2">
        <v>25000</v>
      </c>
      <c r="F6840">
        <f t="shared" si="530"/>
        <v>2024</v>
      </c>
      <c r="G6840" t="str">
        <f t="shared" si="531"/>
        <v>May</v>
      </c>
      <c r="H6840">
        <f t="shared" si="532"/>
        <v>2</v>
      </c>
      <c r="I6840" t="str">
        <f t="shared" si="533"/>
        <v>Saturday</v>
      </c>
      <c r="J6840" s="2">
        <f t="shared" si="534"/>
        <v>2325000</v>
      </c>
      <c r="K6840" s="2"/>
    </row>
    <row r="6841" spans="1:11" x14ac:dyDescent="0.3">
      <c r="A6841" s="1">
        <v>45416</v>
      </c>
      <c r="B6841" t="s">
        <v>19</v>
      </c>
      <c r="C6841" t="s">
        <v>20</v>
      </c>
      <c r="D6841">
        <v>53</v>
      </c>
      <c r="E6841" s="2">
        <v>30000</v>
      </c>
      <c r="F6841">
        <f t="shared" si="530"/>
        <v>2024</v>
      </c>
      <c r="G6841" t="str">
        <f t="shared" si="531"/>
        <v>May</v>
      </c>
      <c r="H6841">
        <f t="shared" si="532"/>
        <v>2</v>
      </c>
      <c r="I6841" t="str">
        <f t="shared" si="533"/>
        <v>Saturday</v>
      </c>
      <c r="J6841" s="2">
        <f t="shared" si="534"/>
        <v>1590000</v>
      </c>
      <c r="K6841" s="2"/>
    </row>
    <row r="6842" spans="1:11" x14ac:dyDescent="0.3">
      <c r="A6842" s="1">
        <v>45417</v>
      </c>
      <c r="B6842" t="s">
        <v>5</v>
      </c>
      <c r="C6842" t="s">
        <v>6</v>
      </c>
      <c r="D6842">
        <v>100</v>
      </c>
      <c r="E6842" s="2">
        <v>50000</v>
      </c>
      <c r="F6842">
        <f t="shared" si="530"/>
        <v>2024</v>
      </c>
      <c r="G6842" t="str">
        <f t="shared" si="531"/>
        <v>May</v>
      </c>
      <c r="H6842">
        <f t="shared" si="532"/>
        <v>2</v>
      </c>
      <c r="I6842" t="str">
        <f t="shared" si="533"/>
        <v>Sunday</v>
      </c>
      <c r="J6842" s="2">
        <f t="shared" si="534"/>
        <v>5000000</v>
      </c>
      <c r="K6842" s="2"/>
    </row>
    <row r="6843" spans="1:11" x14ac:dyDescent="0.3">
      <c r="A6843" s="1">
        <v>45417</v>
      </c>
      <c r="B6843" t="s">
        <v>7</v>
      </c>
      <c r="C6843" t="s">
        <v>8</v>
      </c>
      <c r="D6843">
        <v>62</v>
      </c>
      <c r="E6843" s="2">
        <v>35000</v>
      </c>
      <c r="F6843">
        <f t="shared" si="530"/>
        <v>2024</v>
      </c>
      <c r="G6843" t="str">
        <f t="shared" si="531"/>
        <v>May</v>
      </c>
      <c r="H6843">
        <f t="shared" si="532"/>
        <v>2</v>
      </c>
      <c r="I6843" t="str">
        <f t="shared" si="533"/>
        <v>Sunday</v>
      </c>
      <c r="J6843" s="2">
        <f t="shared" si="534"/>
        <v>2170000</v>
      </c>
      <c r="K6843" s="2"/>
    </row>
    <row r="6844" spans="1:11" x14ac:dyDescent="0.3">
      <c r="A6844" s="1">
        <v>45417</v>
      </c>
      <c r="B6844" t="s">
        <v>9</v>
      </c>
      <c r="C6844" t="s">
        <v>10</v>
      </c>
      <c r="D6844">
        <v>70</v>
      </c>
      <c r="E6844" s="2">
        <v>45000</v>
      </c>
      <c r="F6844">
        <f t="shared" si="530"/>
        <v>2024</v>
      </c>
      <c r="G6844" t="str">
        <f t="shared" si="531"/>
        <v>May</v>
      </c>
      <c r="H6844">
        <f t="shared" si="532"/>
        <v>2</v>
      </c>
      <c r="I6844" t="str">
        <f t="shared" si="533"/>
        <v>Sunday</v>
      </c>
      <c r="J6844" s="2">
        <f t="shared" si="534"/>
        <v>3150000</v>
      </c>
      <c r="K6844" s="2"/>
    </row>
    <row r="6845" spans="1:11" x14ac:dyDescent="0.3">
      <c r="A6845" s="1">
        <v>45417</v>
      </c>
      <c r="B6845" t="s">
        <v>11</v>
      </c>
      <c r="C6845" t="s">
        <v>12</v>
      </c>
      <c r="D6845">
        <v>62</v>
      </c>
      <c r="E6845" s="2">
        <v>60000</v>
      </c>
      <c r="F6845">
        <f t="shared" si="530"/>
        <v>2024</v>
      </c>
      <c r="G6845" t="str">
        <f t="shared" si="531"/>
        <v>May</v>
      </c>
      <c r="H6845">
        <f t="shared" si="532"/>
        <v>2</v>
      </c>
      <c r="I6845" t="str">
        <f t="shared" si="533"/>
        <v>Sunday</v>
      </c>
      <c r="J6845" s="2">
        <f t="shared" si="534"/>
        <v>3720000</v>
      </c>
      <c r="K6845" s="2"/>
    </row>
    <row r="6846" spans="1:11" x14ac:dyDescent="0.3">
      <c r="A6846" s="1">
        <v>45417</v>
      </c>
      <c r="B6846" t="s">
        <v>13</v>
      </c>
      <c r="C6846" t="s">
        <v>14</v>
      </c>
      <c r="D6846">
        <v>140</v>
      </c>
      <c r="E6846" s="2">
        <v>20000</v>
      </c>
      <c r="F6846">
        <f t="shared" si="530"/>
        <v>2024</v>
      </c>
      <c r="G6846" t="str">
        <f t="shared" si="531"/>
        <v>May</v>
      </c>
      <c r="H6846">
        <f t="shared" si="532"/>
        <v>2</v>
      </c>
      <c r="I6846" t="str">
        <f t="shared" si="533"/>
        <v>Sunday</v>
      </c>
      <c r="J6846" s="2">
        <f t="shared" si="534"/>
        <v>2800000</v>
      </c>
      <c r="K6846" s="2"/>
    </row>
    <row r="6847" spans="1:11" x14ac:dyDescent="0.3">
      <c r="A6847" s="1">
        <v>45417</v>
      </c>
      <c r="B6847" t="s">
        <v>15</v>
      </c>
      <c r="C6847" t="s">
        <v>16</v>
      </c>
      <c r="D6847">
        <v>176</v>
      </c>
      <c r="E6847" s="2">
        <v>5000</v>
      </c>
      <c r="F6847">
        <f t="shared" si="530"/>
        <v>2024</v>
      </c>
      <c r="G6847" t="str">
        <f t="shared" si="531"/>
        <v>May</v>
      </c>
      <c r="H6847">
        <f t="shared" si="532"/>
        <v>2</v>
      </c>
      <c r="I6847" t="str">
        <f t="shared" si="533"/>
        <v>Sunday</v>
      </c>
      <c r="J6847" s="2">
        <f t="shared" si="534"/>
        <v>880000</v>
      </c>
      <c r="K6847" s="2"/>
    </row>
    <row r="6848" spans="1:11" x14ac:dyDescent="0.3">
      <c r="A6848" s="1">
        <v>45417</v>
      </c>
      <c r="B6848" t="s">
        <v>17</v>
      </c>
      <c r="C6848" t="s">
        <v>18</v>
      </c>
      <c r="D6848">
        <v>96</v>
      </c>
      <c r="E6848" s="2">
        <v>25000</v>
      </c>
      <c r="F6848">
        <f t="shared" si="530"/>
        <v>2024</v>
      </c>
      <c r="G6848" t="str">
        <f t="shared" si="531"/>
        <v>May</v>
      </c>
      <c r="H6848">
        <f t="shared" si="532"/>
        <v>2</v>
      </c>
      <c r="I6848" t="str">
        <f t="shared" si="533"/>
        <v>Sunday</v>
      </c>
      <c r="J6848" s="2">
        <f t="shared" si="534"/>
        <v>2400000</v>
      </c>
      <c r="K6848" s="2"/>
    </row>
    <row r="6849" spans="1:11" x14ac:dyDescent="0.3">
      <c r="A6849" s="1">
        <v>45417</v>
      </c>
      <c r="B6849" t="s">
        <v>19</v>
      </c>
      <c r="C6849" t="s">
        <v>20</v>
      </c>
      <c r="D6849">
        <v>56</v>
      </c>
      <c r="E6849" s="2">
        <v>30000</v>
      </c>
      <c r="F6849">
        <f t="shared" si="530"/>
        <v>2024</v>
      </c>
      <c r="G6849" t="str">
        <f t="shared" si="531"/>
        <v>May</v>
      </c>
      <c r="H6849">
        <f t="shared" si="532"/>
        <v>2</v>
      </c>
      <c r="I6849" t="str">
        <f t="shared" si="533"/>
        <v>Sunday</v>
      </c>
      <c r="J6849" s="2">
        <f t="shared" si="534"/>
        <v>1680000</v>
      </c>
      <c r="K6849" s="2"/>
    </row>
    <row r="6850" spans="1:11" x14ac:dyDescent="0.3">
      <c r="A6850" s="1">
        <v>45418</v>
      </c>
      <c r="B6850" t="s">
        <v>5</v>
      </c>
      <c r="C6850" t="s">
        <v>6</v>
      </c>
      <c r="D6850">
        <v>100</v>
      </c>
      <c r="E6850" s="2">
        <v>50000</v>
      </c>
      <c r="F6850">
        <f t="shared" ref="F6850:F6913" si="535">YEAR(A6850)</f>
        <v>2024</v>
      </c>
      <c r="G6850" t="str">
        <f t="shared" ref="G6850:G6913" si="536">TEXT(A6850,"mmmm")</f>
        <v>May</v>
      </c>
      <c r="H6850">
        <f t="shared" ref="H6850:H6913" si="537">ROUNDUP(MONTH(A6850)/3,0)</f>
        <v>2</v>
      </c>
      <c r="I6850" t="str">
        <f t="shared" ref="I6850:I6913" si="538">TEXT(A6850,"dddd")</f>
        <v>Monday</v>
      </c>
      <c r="J6850" s="2">
        <f t="shared" ref="J6850:J6913" si="539">D6850*E6850</f>
        <v>5000000</v>
      </c>
      <c r="K6850" s="2"/>
    </row>
    <row r="6851" spans="1:11" x14ac:dyDescent="0.3">
      <c r="A6851" s="1">
        <v>45418</v>
      </c>
      <c r="B6851" t="s">
        <v>7</v>
      </c>
      <c r="C6851" t="s">
        <v>8</v>
      </c>
      <c r="D6851">
        <v>62</v>
      </c>
      <c r="E6851" s="2">
        <v>35000</v>
      </c>
      <c r="F6851">
        <f t="shared" si="535"/>
        <v>2024</v>
      </c>
      <c r="G6851" t="str">
        <f t="shared" si="536"/>
        <v>May</v>
      </c>
      <c r="H6851">
        <f t="shared" si="537"/>
        <v>2</v>
      </c>
      <c r="I6851" t="str">
        <f t="shared" si="538"/>
        <v>Monday</v>
      </c>
      <c r="J6851" s="2">
        <f t="shared" si="539"/>
        <v>2170000</v>
      </c>
      <c r="K6851" s="2"/>
    </row>
    <row r="6852" spans="1:11" x14ac:dyDescent="0.3">
      <c r="A6852" s="1">
        <v>45418</v>
      </c>
      <c r="B6852" t="s">
        <v>9</v>
      </c>
      <c r="C6852" t="s">
        <v>10</v>
      </c>
      <c r="D6852">
        <v>64</v>
      </c>
      <c r="E6852" s="2">
        <v>45000</v>
      </c>
      <c r="F6852">
        <f t="shared" si="535"/>
        <v>2024</v>
      </c>
      <c r="G6852" t="str">
        <f t="shared" si="536"/>
        <v>May</v>
      </c>
      <c r="H6852">
        <f t="shared" si="537"/>
        <v>2</v>
      </c>
      <c r="I6852" t="str">
        <f t="shared" si="538"/>
        <v>Monday</v>
      </c>
      <c r="J6852" s="2">
        <f t="shared" si="539"/>
        <v>2880000</v>
      </c>
      <c r="K6852" s="2"/>
    </row>
    <row r="6853" spans="1:11" x14ac:dyDescent="0.3">
      <c r="A6853" s="1">
        <v>45418</v>
      </c>
      <c r="B6853" t="s">
        <v>11</v>
      </c>
      <c r="C6853" t="s">
        <v>12</v>
      </c>
      <c r="D6853">
        <v>62</v>
      </c>
      <c r="E6853" s="2">
        <v>60000</v>
      </c>
      <c r="F6853">
        <f t="shared" si="535"/>
        <v>2024</v>
      </c>
      <c r="G6853" t="str">
        <f t="shared" si="536"/>
        <v>May</v>
      </c>
      <c r="H6853">
        <f t="shared" si="537"/>
        <v>2</v>
      </c>
      <c r="I6853" t="str">
        <f t="shared" si="538"/>
        <v>Monday</v>
      </c>
      <c r="J6853" s="2">
        <f t="shared" si="539"/>
        <v>3720000</v>
      </c>
      <c r="K6853" s="2"/>
    </row>
    <row r="6854" spans="1:11" x14ac:dyDescent="0.3">
      <c r="A6854" s="1">
        <v>45418</v>
      </c>
      <c r="B6854" t="s">
        <v>13</v>
      </c>
      <c r="C6854" t="s">
        <v>14</v>
      </c>
      <c r="D6854">
        <v>135</v>
      </c>
      <c r="E6854" s="2">
        <v>20000</v>
      </c>
      <c r="F6854">
        <f t="shared" si="535"/>
        <v>2024</v>
      </c>
      <c r="G6854" t="str">
        <f t="shared" si="536"/>
        <v>May</v>
      </c>
      <c r="H6854">
        <f t="shared" si="537"/>
        <v>2</v>
      </c>
      <c r="I6854" t="str">
        <f t="shared" si="538"/>
        <v>Monday</v>
      </c>
      <c r="J6854" s="2">
        <f t="shared" si="539"/>
        <v>2700000</v>
      </c>
      <c r="K6854" s="2"/>
    </row>
    <row r="6855" spans="1:11" x14ac:dyDescent="0.3">
      <c r="A6855" s="1">
        <v>45418</v>
      </c>
      <c r="B6855" t="s">
        <v>15</v>
      </c>
      <c r="C6855" t="s">
        <v>16</v>
      </c>
      <c r="D6855">
        <v>183</v>
      </c>
      <c r="E6855" s="2">
        <v>5000</v>
      </c>
      <c r="F6855">
        <f t="shared" si="535"/>
        <v>2024</v>
      </c>
      <c r="G6855" t="str">
        <f t="shared" si="536"/>
        <v>May</v>
      </c>
      <c r="H6855">
        <f t="shared" si="537"/>
        <v>2</v>
      </c>
      <c r="I6855" t="str">
        <f t="shared" si="538"/>
        <v>Monday</v>
      </c>
      <c r="J6855" s="2">
        <f t="shared" si="539"/>
        <v>915000</v>
      </c>
      <c r="K6855" s="2"/>
    </row>
    <row r="6856" spans="1:11" x14ac:dyDescent="0.3">
      <c r="A6856" s="1">
        <v>45418</v>
      </c>
      <c r="B6856" t="s">
        <v>17</v>
      </c>
      <c r="C6856" t="s">
        <v>18</v>
      </c>
      <c r="D6856">
        <v>93</v>
      </c>
      <c r="E6856" s="2">
        <v>25000</v>
      </c>
      <c r="F6856">
        <f t="shared" si="535"/>
        <v>2024</v>
      </c>
      <c r="G6856" t="str">
        <f t="shared" si="536"/>
        <v>May</v>
      </c>
      <c r="H6856">
        <f t="shared" si="537"/>
        <v>2</v>
      </c>
      <c r="I6856" t="str">
        <f t="shared" si="538"/>
        <v>Monday</v>
      </c>
      <c r="J6856" s="2">
        <f t="shared" si="539"/>
        <v>2325000</v>
      </c>
      <c r="K6856" s="2"/>
    </row>
    <row r="6857" spans="1:11" x14ac:dyDescent="0.3">
      <c r="A6857" s="1">
        <v>45418</v>
      </c>
      <c r="B6857" t="s">
        <v>19</v>
      </c>
      <c r="C6857" t="s">
        <v>20</v>
      </c>
      <c r="D6857">
        <v>59</v>
      </c>
      <c r="E6857" s="2">
        <v>30000</v>
      </c>
      <c r="F6857">
        <f t="shared" si="535"/>
        <v>2024</v>
      </c>
      <c r="G6857" t="str">
        <f t="shared" si="536"/>
        <v>May</v>
      </c>
      <c r="H6857">
        <f t="shared" si="537"/>
        <v>2</v>
      </c>
      <c r="I6857" t="str">
        <f t="shared" si="538"/>
        <v>Monday</v>
      </c>
      <c r="J6857" s="2">
        <f t="shared" si="539"/>
        <v>1770000</v>
      </c>
      <c r="K6857" s="2"/>
    </row>
    <row r="6858" spans="1:11" x14ac:dyDescent="0.3">
      <c r="A6858" s="1">
        <v>45419</v>
      </c>
      <c r="B6858" t="s">
        <v>5</v>
      </c>
      <c r="C6858" t="s">
        <v>6</v>
      </c>
      <c r="D6858">
        <v>95</v>
      </c>
      <c r="E6858" s="2">
        <v>50000</v>
      </c>
      <c r="F6858">
        <f t="shared" si="535"/>
        <v>2024</v>
      </c>
      <c r="G6858" t="str">
        <f t="shared" si="536"/>
        <v>May</v>
      </c>
      <c r="H6858">
        <f t="shared" si="537"/>
        <v>2</v>
      </c>
      <c r="I6858" t="str">
        <f t="shared" si="538"/>
        <v>Tuesday</v>
      </c>
      <c r="J6858" s="2">
        <f t="shared" si="539"/>
        <v>4750000</v>
      </c>
      <c r="K6858" s="2"/>
    </row>
    <row r="6859" spans="1:11" x14ac:dyDescent="0.3">
      <c r="A6859" s="1">
        <v>45419</v>
      </c>
      <c r="B6859" t="s">
        <v>7</v>
      </c>
      <c r="C6859" t="s">
        <v>8</v>
      </c>
      <c r="D6859">
        <v>67</v>
      </c>
      <c r="E6859" s="2">
        <v>35000</v>
      </c>
      <c r="F6859">
        <f t="shared" si="535"/>
        <v>2024</v>
      </c>
      <c r="G6859" t="str">
        <f t="shared" si="536"/>
        <v>May</v>
      </c>
      <c r="H6859">
        <f t="shared" si="537"/>
        <v>2</v>
      </c>
      <c r="I6859" t="str">
        <f t="shared" si="538"/>
        <v>Tuesday</v>
      </c>
      <c r="J6859" s="2">
        <f t="shared" si="539"/>
        <v>2345000</v>
      </c>
      <c r="K6859" s="2"/>
    </row>
    <row r="6860" spans="1:11" x14ac:dyDescent="0.3">
      <c r="A6860" s="1">
        <v>45419</v>
      </c>
      <c r="B6860" t="s">
        <v>9</v>
      </c>
      <c r="C6860" t="s">
        <v>10</v>
      </c>
      <c r="D6860">
        <v>65</v>
      </c>
      <c r="E6860" s="2">
        <v>45000</v>
      </c>
      <c r="F6860">
        <f t="shared" si="535"/>
        <v>2024</v>
      </c>
      <c r="G6860" t="str">
        <f t="shared" si="536"/>
        <v>May</v>
      </c>
      <c r="H6860">
        <f t="shared" si="537"/>
        <v>2</v>
      </c>
      <c r="I6860" t="str">
        <f t="shared" si="538"/>
        <v>Tuesday</v>
      </c>
      <c r="J6860" s="2">
        <f t="shared" si="539"/>
        <v>2925000</v>
      </c>
      <c r="K6860" s="2"/>
    </row>
    <row r="6861" spans="1:11" x14ac:dyDescent="0.3">
      <c r="A6861" s="1">
        <v>45419</v>
      </c>
      <c r="B6861" t="s">
        <v>11</v>
      </c>
      <c r="C6861" t="s">
        <v>12</v>
      </c>
      <c r="D6861">
        <v>61</v>
      </c>
      <c r="E6861" s="2">
        <v>60000</v>
      </c>
      <c r="F6861">
        <f t="shared" si="535"/>
        <v>2024</v>
      </c>
      <c r="G6861" t="str">
        <f t="shared" si="536"/>
        <v>May</v>
      </c>
      <c r="H6861">
        <f t="shared" si="537"/>
        <v>2</v>
      </c>
      <c r="I6861" t="str">
        <f t="shared" si="538"/>
        <v>Tuesday</v>
      </c>
      <c r="J6861" s="2">
        <f t="shared" si="539"/>
        <v>3660000</v>
      </c>
      <c r="K6861" s="2"/>
    </row>
    <row r="6862" spans="1:11" x14ac:dyDescent="0.3">
      <c r="A6862" s="1">
        <v>45419</v>
      </c>
      <c r="B6862" t="s">
        <v>13</v>
      </c>
      <c r="C6862" t="s">
        <v>14</v>
      </c>
      <c r="D6862">
        <v>141</v>
      </c>
      <c r="E6862" s="2">
        <v>20000</v>
      </c>
      <c r="F6862">
        <f t="shared" si="535"/>
        <v>2024</v>
      </c>
      <c r="G6862" t="str">
        <f t="shared" si="536"/>
        <v>May</v>
      </c>
      <c r="H6862">
        <f t="shared" si="537"/>
        <v>2</v>
      </c>
      <c r="I6862" t="str">
        <f t="shared" si="538"/>
        <v>Tuesday</v>
      </c>
      <c r="J6862" s="2">
        <f t="shared" si="539"/>
        <v>2820000</v>
      </c>
      <c r="K6862" s="2"/>
    </row>
    <row r="6863" spans="1:11" x14ac:dyDescent="0.3">
      <c r="A6863" s="1">
        <v>45419</v>
      </c>
      <c r="B6863" t="s">
        <v>15</v>
      </c>
      <c r="C6863" t="s">
        <v>16</v>
      </c>
      <c r="D6863">
        <v>181</v>
      </c>
      <c r="E6863" s="2">
        <v>5000</v>
      </c>
      <c r="F6863">
        <f t="shared" si="535"/>
        <v>2024</v>
      </c>
      <c r="G6863" t="str">
        <f t="shared" si="536"/>
        <v>May</v>
      </c>
      <c r="H6863">
        <f t="shared" si="537"/>
        <v>2</v>
      </c>
      <c r="I6863" t="str">
        <f t="shared" si="538"/>
        <v>Tuesday</v>
      </c>
      <c r="J6863" s="2">
        <f t="shared" si="539"/>
        <v>905000</v>
      </c>
      <c r="K6863" s="2"/>
    </row>
    <row r="6864" spans="1:11" x14ac:dyDescent="0.3">
      <c r="A6864" s="1">
        <v>45419</v>
      </c>
      <c r="B6864" t="s">
        <v>17</v>
      </c>
      <c r="C6864" t="s">
        <v>18</v>
      </c>
      <c r="D6864">
        <v>100</v>
      </c>
      <c r="E6864" s="2">
        <v>25000</v>
      </c>
      <c r="F6864">
        <f t="shared" si="535"/>
        <v>2024</v>
      </c>
      <c r="G6864" t="str">
        <f t="shared" si="536"/>
        <v>May</v>
      </c>
      <c r="H6864">
        <f t="shared" si="537"/>
        <v>2</v>
      </c>
      <c r="I6864" t="str">
        <f t="shared" si="538"/>
        <v>Tuesday</v>
      </c>
      <c r="J6864" s="2">
        <f t="shared" si="539"/>
        <v>2500000</v>
      </c>
      <c r="K6864" s="2"/>
    </row>
    <row r="6865" spans="1:11" x14ac:dyDescent="0.3">
      <c r="A6865" s="1">
        <v>45419</v>
      </c>
      <c r="B6865" t="s">
        <v>19</v>
      </c>
      <c r="C6865" t="s">
        <v>20</v>
      </c>
      <c r="D6865">
        <v>53</v>
      </c>
      <c r="E6865" s="2">
        <v>30000</v>
      </c>
      <c r="F6865">
        <f t="shared" si="535"/>
        <v>2024</v>
      </c>
      <c r="G6865" t="str">
        <f t="shared" si="536"/>
        <v>May</v>
      </c>
      <c r="H6865">
        <f t="shared" si="537"/>
        <v>2</v>
      </c>
      <c r="I6865" t="str">
        <f t="shared" si="538"/>
        <v>Tuesday</v>
      </c>
      <c r="J6865" s="2">
        <f t="shared" si="539"/>
        <v>1590000</v>
      </c>
      <c r="K6865" s="2"/>
    </row>
    <row r="6866" spans="1:11" x14ac:dyDescent="0.3">
      <c r="A6866" s="1">
        <v>45420</v>
      </c>
      <c r="B6866" t="s">
        <v>5</v>
      </c>
      <c r="C6866" t="s">
        <v>6</v>
      </c>
      <c r="D6866">
        <v>96</v>
      </c>
      <c r="E6866" s="2">
        <v>50000</v>
      </c>
      <c r="F6866">
        <f t="shared" si="535"/>
        <v>2024</v>
      </c>
      <c r="G6866" t="str">
        <f t="shared" si="536"/>
        <v>May</v>
      </c>
      <c r="H6866">
        <f t="shared" si="537"/>
        <v>2</v>
      </c>
      <c r="I6866" t="str">
        <f t="shared" si="538"/>
        <v>Wednesday</v>
      </c>
      <c r="J6866" s="2">
        <f t="shared" si="539"/>
        <v>4800000</v>
      </c>
      <c r="K6866" s="2"/>
    </row>
    <row r="6867" spans="1:11" x14ac:dyDescent="0.3">
      <c r="A6867" s="1">
        <v>45420</v>
      </c>
      <c r="B6867" t="s">
        <v>7</v>
      </c>
      <c r="C6867" t="s">
        <v>8</v>
      </c>
      <c r="D6867">
        <v>62</v>
      </c>
      <c r="E6867" s="2">
        <v>35000</v>
      </c>
      <c r="F6867">
        <f t="shared" si="535"/>
        <v>2024</v>
      </c>
      <c r="G6867" t="str">
        <f t="shared" si="536"/>
        <v>May</v>
      </c>
      <c r="H6867">
        <f t="shared" si="537"/>
        <v>2</v>
      </c>
      <c r="I6867" t="str">
        <f t="shared" si="538"/>
        <v>Wednesday</v>
      </c>
      <c r="J6867" s="2">
        <f t="shared" si="539"/>
        <v>2170000</v>
      </c>
      <c r="K6867" s="2"/>
    </row>
    <row r="6868" spans="1:11" x14ac:dyDescent="0.3">
      <c r="A6868" s="1">
        <v>45420</v>
      </c>
      <c r="B6868" t="s">
        <v>9</v>
      </c>
      <c r="C6868" t="s">
        <v>10</v>
      </c>
      <c r="D6868">
        <v>78</v>
      </c>
      <c r="E6868" s="2">
        <v>45000</v>
      </c>
      <c r="F6868">
        <f t="shared" si="535"/>
        <v>2024</v>
      </c>
      <c r="G6868" t="str">
        <f t="shared" si="536"/>
        <v>May</v>
      </c>
      <c r="H6868">
        <f t="shared" si="537"/>
        <v>2</v>
      </c>
      <c r="I6868" t="str">
        <f t="shared" si="538"/>
        <v>Wednesday</v>
      </c>
      <c r="J6868" s="2">
        <f t="shared" si="539"/>
        <v>3510000</v>
      </c>
      <c r="K6868" s="2"/>
    </row>
    <row r="6869" spans="1:11" x14ac:dyDescent="0.3">
      <c r="A6869" s="1">
        <v>45420</v>
      </c>
      <c r="B6869" t="s">
        <v>11</v>
      </c>
      <c r="C6869" t="s">
        <v>12</v>
      </c>
      <c r="D6869">
        <v>56</v>
      </c>
      <c r="E6869" s="2">
        <v>60000</v>
      </c>
      <c r="F6869">
        <f t="shared" si="535"/>
        <v>2024</v>
      </c>
      <c r="G6869" t="str">
        <f t="shared" si="536"/>
        <v>May</v>
      </c>
      <c r="H6869">
        <f t="shared" si="537"/>
        <v>2</v>
      </c>
      <c r="I6869" t="str">
        <f t="shared" si="538"/>
        <v>Wednesday</v>
      </c>
      <c r="J6869" s="2">
        <f t="shared" si="539"/>
        <v>3360000</v>
      </c>
      <c r="K6869" s="2"/>
    </row>
    <row r="6870" spans="1:11" x14ac:dyDescent="0.3">
      <c r="A6870" s="1">
        <v>45420</v>
      </c>
      <c r="B6870" t="s">
        <v>13</v>
      </c>
      <c r="C6870" t="s">
        <v>14</v>
      </c>
      <c r="D6870">
        <v>138</v>
      </c>
      <c r="E6870" s="2">
        <v>20000</v>
      </c>
      <c r="F6870">
        <f t="shared" si="535"/>
        <v>2024</v>
      </c>
      <c r="G6870" t="str">
        <f t="shared" si="536"/>
        <v>May</v>
      </c>
      <c r="H6870">
        <f t="shared" si="537"/>
        <v>2</v>
      </c>
      <c r="I6870" t="str">
        <f t="shared" si="538"/>
        <v>Wednesday</v>
      </c>
      <c r="J6870" s="2">
        <f t="shared" si="539"/>
        <v>2760000</v>
      </c>
      <c r="K6870" s="2"/>
    </row>
    <row r="6871" spans="1:11" x14ac:dyDescent="0.3">
      <c r="A6871" s="1">
        <v>45420</v>
      </c>
      <c r="B6871" t="s">
        <v>15</v>
      </c>
      <c r="C6871" t="s">
        <v>16</v>
      </c>
      <c r="D6871">
        <v>182</v>
      </c>
      <c r="E6871" s="2">
        <v>5000</v>
      </c>
      <c r="F6871">
        <f t="shared" si="535"/>
        <v>2024</v>
      </c>
      <c r="G6871" t="str">
        <f t="shared" si="536"/>
        <v>May</v>
      </c>
      <c r="H6871">
        <f t="shared" si="537"/>
        <v>2</v>
      </c>
      <c r="I6871" t="str">
        <f t="shared" si="538"/>
        <v>Wednesday</v>
      </c>
      <c r="J6871" s="2">
        <f t="shared" si="539"/>
        <v>910000</v>
      </c>
      <c r="K6871" s="2"/>
    </row>
    <row r="6872" spans="1:11" x14ac:dyDescent="0.3">
      <c r="A6872" s="1">
        <v>45420</v>
      </c>
      <c r="B6872" t="s">
        <v>17</v>
      </c>
      <c r="C6872" t="s">
        <v>18</v>
      </c>
      <c r="D6872">
        <v>97</v>
      </c>
      <c r="E6872" s="2">
        <v>25000</v>
      </c>
      <c r="F6872">
        <f t="shared" si="535"/>
        <v>2024</v>
      </c>
      <c r="G6872" t="str">
        <f t="shared" si="536"/>
        <v>May</v>
      </c>
      <c r="H6872">
        <f t="shared" si="537"/>
        <v>2</v>
      </c>
      <c r="I6872" t="str">
        <f t="shared" si="538"/>
        <v>Wednesday</v>
      </c>
      <c r="J6872" s="2">
        <f t="shared" si="539"/>
        <v>2425000</v>
      </c>
      <c r="K6872" s="2"/>
    </row>
    <row r="6873" spans="1:11" x14ac:dyDescent="0.3">
      <c r="A6873" s="1">
        <v>45420</v>
      </c>
      <c r="B6873" t="s">
        <v>19</v>
      </c>
      <c r="C6873" t="s">
        <v>20</v>
      </c>
      <c r="D6873">
        <v>49</v>
      </c>
      <c r="E6873" s="2">
        <v>30000</v>
      </c>
      <c r="F6873">
        <f t="shared" si="535"/>
        <v>2024</v>
      </c>
      <c r="G6873" t="str">
        <f t="shared" si="536"/>
        <v>May</v>
      </c>
      <c r="H6873">
        <f t="shared" si="537"/>
        <v>2</v>
      </c>
      <c r="I6873" t="str">
        <f t="shared" si="538"/>
        <v>Wednesday</v>
      </c>
      <c r="J6873" s="2">
        <f t="shared" si="539"/>
        <v>1470000</v>
      </c>
      <c r="K6873" s="2"/>
    </row>
    <row r="6874" spans="1:11" x14ac:dyDescent="0.3">
      <c r="A6874" s="1">
        <v>45421</v>
      </c>
      <c r="B6874" t="s">
        <v>5</v>
      </c>
      <c r="C6874" t="s">
        <v>6</v>
      </c>
      <c r="D6874">
        <v>101</v>
      </c>
      <c r="E6874" s="2">
        <v>50000</v>
      </c>
      <c r="F6874">
        <f t="shared" si="535"/>
        <v>2024</v>
      </c>
      <c r="G6874" t="str">
        <f t="shared" si="536"/>
        <v>May</v>
      </c>
      <c r="H6874">
        <f t="shared" si="537"/>
        <v>2</v>
      </c>
      <c r="I6874" t="str">
        <f t="shared" si="538"/>
        <v>Thursday</v>
      </c>
      <c r="J6874" s="2">
        <f t="shared" si="539"/>
        <v>5050000</v>
      </c>
      <c r="K6874" s="2"/>
    </row>
    <row r="6875" spans="1:11" x14ac:dyDescent="0.3">
      <c r="A6875" s="1">
        <v>45421</v>
      </c>
      <c r="B6875" t="s">
        <v>7</v>
      </c>
      <c r="C6875" t="s">
        <v>8</v>
      </c>
      <c r="D6875">
        <v>65</v>
      </c>
      <c r="E6875" s="2">
        <v>35000</v>
      </c>
      <c r="F6875">
        <f t="shared" si="535"/>
        <v>2024</v>
      </c>
      <c r="G6875" t="str">
        <f t="shared" si="536"/>
        <v>May</v>
      </c>
      <c r="H6875">
        <f t="shared" si="537"/>
        <v>2</v>
      </c>
      <c r="I6875" t="str">
        <f t="shared" si="538"/>
        <v>Thursday</v>
      </c>
      <c r="J6875" s="2">
        <f t="shared" si="539"/>
        <v>2275000</v>
      </c>
      <c r="K6875" s="2"/>
    </row>
    <row r="6876" spans="1:11" x14ac:dyDescent="0.3">
      <c r="A6876" s="1">
        <v>45421</v>
      </c>
      <c r="B6876" t="s">
        <v>9</v>
      </c>
      <c r="C6876" t="s">
        <v>10</v>
      </c>
      <c r="D6876">
        <v>73</v>
      </c>
      <c r="E6876" s="2">
        <v>45000</v>
      </c>
      <c r="F6876">
        <f t="shared" si="535"/>
        <v>2024</v>
      </c>
      <c r="G6876" t="str">
        <f t="shared" si="536"/>
        <v>May</v>
      </c>
      <c r="H6876">
        <f t="shared" si="537"/>
        <v>2</v>
      </c>
      <c r="I6876" t="str">
        <f t="shared" si="538"/>
        <v>Thursday</v>
      </c>
      <c r="J6876" s="2">
        <f t="shared" si="539"/>
        <v>3285000</v>
      </c>
      <c r="K6876" s="2"/>
    </row>
    <row r="6877" spans="1:11" x14ac:dyDescent="0.3">
      <c r="A6877" s="1">
        <v>45421</v>
      </c>
      <c r="B6877" t="s">
        <v>11</v>
      </c>
      <c r="C6877" t="s">
        <v>12</v>
      </c>
      <c r="D6877">
        <v>61</v>
      </c>
      <c r="E6877" s="2">
        <v>60000</v>
      </c>
      <c r="F6877">
        <f t="shared" si="535"/>
        <v>2024</v>
      </c>
      <c r="G6877" t="str">
        <f t="shared" si="536"/>
        <v>May</v>
      </c>
      <c r="H6877">
        <f t="shared" si="537"/>
        <v>2</v>
      </c>
      <c r="I6877" t="str">
        <f t="shared" si="538"/>
        <v>Thursday</v>
      </c>
      <c r="J6877" s="2">
        <f t="shared" si="539"/>
        <v>3660000</v>
      </c>
      <c r="K6877" s="2"/>
    </row>
    <row r="6878" spans="1:11" x14ac:dyDescent="0.3">
      <c r="A6878" s="1">
        <v>45421</v>
      </c>
      <c r="B6878" t="s">
        <v>13</v>
      </c>
      <c r="C6878" t="s">
        <v>14</v>
      </c>
      <c r="D6878">
        <v>129</v>
      </c>
      <c r="E6878" s="2">
        <v>20000</v>
      </c>
      <c r="F6878">
        <f t="shared" si="535"/>
        <v>2024</v>
      </c>
      <c r="G6878" t="str">
        <f t="shared" si="536"/>
        <v>May</v>
      </c>
      <c r="H6878">
        <f t="shared" si="537"/>
        <v>2</v>
      </c>
      <c r="I6878" t="str">
        <f t="shared" si="538"/>
        <v>Thursday</v>
      </c>
      <c r="J6878" s="2">
        <f t="shared" si="539"/>
        <v>2580000</v>
      </c>
      <c r="K6878" s="2"/>
    </row>
    <row r="6879" spans="1:11" x14ac:dyDescent="0.3">
      <c r="A6879" s="1">
        <v>45421</v>
      </c>
      <c r="B6879" t="s">
        <v>15</v>
      </c>
      <c r="C6879" t="s">
        <v>16</v>
      </c>
      <c r="D6879">
        <v>172</v>
      </c>
      <c r="E6879" s="2">
        <v>5000</v>
      </c>
      <c r="F6879">
        <f t="shared" si="535"/>
        <v>2024</v>
      </c>
      <c r="G6879" t="str">
        <f t="shared" si="536"/>
        <v>May</v>
      </c>
      <c r="H6879">
        <f t="shared" si="537"/>
        <v>2</v>
      </c>
      <c r="I6879" t="str">
        <f t="shared" si="538"/>
        <v>Thursday</v>
      </c>
      <c r="J6879" s="2">
        <f t="shared" si="539"/>
        <v>860000</v>
      </c>
      <c r="K6879" s="2"/>
    </row>
    <row r="6880" spans="1:11" x14ac:dyDescent="0.3">
      <c r="A6880" s="1">
        <v>45421</v>
      </c>
      <c r="B6880" t="s">
        <v>17</v>
      </c>
      <c r="C6880" t="s">
        <v>18</v>
      </c>
      <c r="D6880">
        <v>99</v>
      </c>
      <c r="E6880" s="2">
        <v>25000</v>
      </c>
      <c r="F6880">
        <f t="shared" si="535"/>
        <v>2024</v>
      </c>
      <c r="G6880" t="str">
        <f t="shared" si="536"/>
        <v>May</v>
      </c>
      <c r="H6880">
        <f t="shared" si="537"/>
        <v>2</v>
      </c>
      <c r="I6880" t="str">
        <f t="shared" si="538"/>
        <v>Thursday</v>
      </c>
      <c r="J6880" s="2">
        <f t="shared" si="539"/>
        <v>2475000</v>
      </c>
      <c r="K6880" s="2"/>
    </row>
    <row r="6881" spans="1:11" x14ac:dyDescent="0.3">
      <c r="A6881" s="1">
        <v>45421</v>
      </c>
      <c r="B6881" t="s">
        <v>19</v>
      </c>
      <c r="C6881" t="s">
        <v>20</v>
      </c>
      <c r="D6881">
        <v>57</v>
      </c>
      <c r="E6881" s="2">
        <v>30000</v>
      </c>
      <c r="F6881">
        <f t="shared" si="535"/>
        <v>2024</v>
      </c>
      <c r="G6881" t="str">
        <f t="shared" si="536"/>
        <v>May</v>
      </c>
      <c r="H6881">
        <f t="shared" si="537"/>
        <v>2</v>
      </c>
      <c r="I6881" t="str">
        <f t="shared" si="538"/>
        <v>Thursday</v>
      </c>
      <c r="J6881" s="2">
        <f t="shared" si="539"/>
        <v>1710000</v>
      </c>
      <c r="K6881" s="2"/>
    </row>
    <row r="6882" spans="1:11" x14ac:dyDescent="0.3">
      <c r="A6882" s="1">
        <v>45422</v>
      </c>
      <c r="B6882" t="s">
        <v>5</v>
      </c>
      <c r="C6882" t="s">
        <v>6</v>
      </c>
      <c r="D6882">
        <v>101</v>
      </c>
      <c r="E6882" s="2">
        <v>50000</v>
      </c>
      <c r="F6882">
        <f t="shared" si="535"/>
        <v>2024</v>
      </c>
      <c r="G6882" t="str">
        <f t="shared" si="536"/>
        <v>May</v>
      </c>
      <c r="H6882">
        <f t="shared" si="537"/>
        <v>2</v>
      </c>
      <c r="I6882" t="str">
        <f t="shared" si="538"/>
        <v>Friday</v>
      </c>
      <c r="J6882" s="2">
        <f t="shared" si="539"/>
        <v>5050000</v>
      </c>
      <c r="K6882" s="2"/>
    </row>
    <row r="6883" spans="1:11" x14ac:dyDescent="0.3">
      <c r="A6883" s="1">
        <v>45422</v>
      </c>
      <c r="B6883" t="s">
        <v>7</v>
      </c>
      <c r="C6883" t="s">
        <v>8</v>
      </c>
      <c r="D6883">
        <v>67</v>
      </c>
      <c r="E6883" s="2">
        <v>35000</v>
      </c>
      <c r="F6883">
        <f t="shared" si="535"/>
        <v>2024</v>
      </c>
      <c r="G6883" t="str">
        <f t="shared" si="536"/>
        <v>May</v>
      </c>
      <c r="H6883">
        <f t="shared" si="537"/>
        <v>2</v>
      </c>
      <c r="I6883" t="str">
        <f t="shared" si="538"/>
        <v>Friday</v>
      </c>
      <c r="J6883" s="2">
        <f t="shared" si="539"/>
        <v>2345000</v>
      </c>
      <c r="K6883" s="2"/>
    </row>
    <row r="6884" spans="1:11" x14ac:dyDescent="0.3">
      <c r="A6884" s="1">
        <v>45422</v>
      </c>
      <c r="B6884" t="s">
        <v>9</v>
      </c>
      <c r="C6884" t="s">
        <v>10</v>
      </c>
      <c r="D6884">
        <v>67</v>
      </c>
      <c r="E6884" s="2">
        <v>45000</v>
      </c>
      <c r="F6884">
        <f t="shared" si="535"/>
        <v>2024</v>
      </c>
      <c r="G6884" t="str">
        <f t="shared" si="536"/>
        <v>May</v>
      </c>
      <c r="H6884">
        <f t="shared" si="537"/>
        <v>2</v>
      </c>
      <c r="I6884" t="str">
        <f t="shared" si="538"/>
        <v>Friday</v>
      </c>
      <c r="J6884" s="2">
        <f t="shared" si="539"/>
        <v>3015000</v>
      </c>
      <c r="K6884" s="2"/>
    </row>
    <row r="6885" spans="1:11" x14ac:dyDescent="0.3">
      <c r="A6885" s="1">
        <v>45422</v>
      </c>
      <c r="B6885" t="s">
        <v>11</v>
      </c>
      <c r="C6885" t="s">
        <v>12</v>
      </c>
      <c r="D6885">
        <v>58</v>
      </c>
      <c r="E6885" s="2">
        <v>60000</v>
      </c>
      <c r="F6885">
        <f t="shared" si="535"/>
        <v>2024</v>
      </c>
      <c r="G6885" t="str">
        <f t="shared" si="536"/>
        <v>May</v>
      </c>
      <c r="H6885">
        <f t="shared" si="537"/>
        <v>2</v>
      </c>
      <c r="I6885" t="str">
        <f t="shared" si="538"/>
        <v>Friday</v>
      </c>
      <c r="J6885" s="2">
        <f t="shared" si="539"/>
        <v>3480000</v>
      </c>
      <c r="K6885" s="2"/>
    </row>
    <row r="6886" spans="1:11" x14ac:dyDescent="0.3">
      <c r="A6886" s="1">
        <v>45422</v>
      </c>
      <c r="B6886" t="s">
        <v>13</v>
      </c>
      <c r="C6886" t="s">
        <v>14</v>
      </c>
      <c r="D6886">
        <v>139</v>
      </c>
      <c r="E6886" s="2">
        <v>20000</v>
      </c>
      <c r="F6886">
        <f t="shared" si="535"/>
        <v>2024</v>
      </c>
      <c r="G6886" t="str">
        <f t="shared" si="536"/>
        <v>May</v>
      </c>
      <c r="H6886">
        <f t="shared" si="537"/>
        <v>2</v>
      </c>
      <c r="I6886" t="str">
        <f t="shared" si="538"/>
        <v>Friday</v>
      </c>
      <c r="J6886" s="2">
        <f t="shared" si="539"/>
        <v>2780000</v>
      </c>
      <c r="K6886" s="2"/>
    </row>
    <row r="6887" spans="1:11" x14ac:dyDescent="0.3">
      <c r="A6887" s="1">
        <v>45422</v>
      </c>
      <c r="B6887" t="s">
        <v>15</v>
      </c>
      <c r="C6887" t="s">
        <v>16</v>
      </c>
      <c r="D6887">
        <v>193</v>
      </c>
      <c r="E6887" s="2">
        <v>5000</v>
      </c>
      <c r="F6887">
        <f t="shared" si="535"/>
        <v>2024</v>
      </c>
      <c r="G6887" t="str">
        <f t="shared" si="536"/>
        <v>May</v>
      </c>
      <c r="H6887">
        <f t="shared" si="537"/>
        <v>2</v>
      </c>
      <c r="I6887" t="str">
        <f t="shared" si="538"/>
        <v>Friday</v>
      </c>
      <c r="J6887" s="2">
        <f t="shared" si="539"/>
        <v>965000</v>
      </c>
      <c r="K6887" s="2"/>
    </row>
    <row r="6888" spans="1:11" x14ac:dyDescent="0.3">
      <c r="A6888" s="1">
        <v>45422</v>
      </c>
      <c r="B6888" t="s">
        <v>17</v>
      </c>
      <c r="C6888" t="s">
        <v>18</v>
      </c>
      <c r="D6888">
        <v>100</v>
      </c>
      <c r="E6888" s="2">
        <v>25000</v>
      </c>
      <c r="F6888">
        <f t="shared" si="535"/>
        <v>2024</v>
      </c>
      <c r="G6888" t="str">
        <f t="shared" si="536"/>
        <v>May</v>
      </c>
      <c r="H6888">
        <f t="shared" si="537"/>
        <v>2</v>
      </c>
      <c r="I6888" t="str">
        <f t="shared" si="538"/>
        <v>Friday</v>
      </c>
      <c r="J6888" s="2">
        <f t="shared" si="539"/>
        <v>2500000</v>
      </c>
      <c r="K6888" s="2"/>
    </row>
    <row r="6889" spans="1:11" x14ac:dyDescent="0.3">
      <c r="A6889" s="1">
        <v>45422</v>
      </c>
      <c r="B6889" t="s">
        <v>19</v>
      </c>
      <c r="C6889" t="s">
        <v>20</v>
      </c>
      <c r="D6889">
        <v>58</v>
      </c>
      <c r="E6889" s="2">
        <v>30000</v>
      </c>
      <c r="F6889">
        <f t="shared" si="535"/>
        <v>2024</v>
      </c>
      <c r="G6889" t="str">
        <f t="shared" si="536"/>
        <v>May</v>
      </c>
      <c r="H6889">
        <f t="shared" si="537"/>
        <v>2</v>
      </c>
      <c r="I6889" t="str">
        <f t="shared" si="538"/>
        <v>Friday</v>
      </c>
      <c r="J6889" s="2">
        <f t="shared" si="539"/>
        <v>1740000</v>
      </c>
      <c r="K6889" s="2"/>
    </row>
    <row r="6890" spans="1:11" x14ac:dyDescent="0.3">
      <c r="A6890" s="1">
        <v>45423</v>
      </c>
      <c r="B6890" t="s">
        <v>5</v>
      </c>
      <c r="C6890" t="s">
        <v>6</v>
      </c>
      <c r="D6890">
        <v>112</v>
      </c>
      <c r="E6890" s="2">
        <v>50000</v>
      </c>
      <c r="F6890">
        <f t="shared" si="535"/>
        <v>2024</v>
      </c>
      <c r="G6890" t="str">
        <f t="shared" si="536"/>
        <v>May</v>
      </c>
      <c r="H6890">
        <f t="shared" si="537"/>
        <v>2</v>
      </c>
      <c r="I6890" t="str">
        <f t="shared" si="538"/>
        <v>Saturday</v>
      </c>
      <c r="J6890" s="2">
        <f t="shared" si="539"/>
        <v>5600000</v>
      </c>
      <c r="K6890" s="2"/>
    </row>
    <row r="6891" spans="1:11" x14ac:dyDescent="0.3">
      <c r="A6891" s="1">
        <v>45423</v>
      </c>
      <c r="B6891" t="s">
        <v>7</v>
      </c>
      <c r="C6891" t="s">
        <v>8</v>
      </c>
      <c r="D6891">
        <v>70</v>
      </c>
      <c r="E6891" s="2">
        <v>35000</v>
      </c>
      <c r="F6891">
        <f t="shared" si="535"/>
        <v>2024</v>
      </c>
      <c r="G6891" t="str">
        <f t="shared" si="536"/>
        <v>May</v>
      </c>
      <c r="H6891">
        <f t="shared" si="537"/>
        <v>2</v>
      </c>
      <c r="I6891" t="str">
        <f t="shared" si="538"/>
        <v>Saturday</v>
      </c>
      <c r="J6891" s="2">
        <f t="shared" si="539"/>
        <v>2450000</v>
      </c>
      <c r="K6891" s="2"/>
    </row>
    <row r="6892" spans="1:11" x14ac:dyDescent="0.3">
      <c r="A6892" s="1">
        <v>45423</v>
      </c>
      <c r="B6892" t="s">
        <v>9</v>
      </c>
      <c r="C6892" t="s">
        <v>10</v>
      </c>
      <c r="D6892">
        <v>73</v>
      </c>
      <c r="E6892" s="2">
        <v>45000</v>
      </c>
      <c r="F6892">
        <f t="shared" si="535"/>
        <v>2024</v>
      </c>
      <c r="G6892" t="str">
        <f t="shared" si="536"/>
        <v>May</v>
      </c>
      <c r="H6892">
        <f t="shared" si="537"/>
        <v>2</v>
      </c>
      <c r="I6892" t="str">
        <f t="shared" si="538"/>
        <v>Saturday</v>
      </c>
      <c r="J6892" s="2">
        <f t="shared" si="539"/>
        <v>3285000</v>
      </c>
      <c r="K6892" s="2"/>
    </row>
    <row r="6893" spans="1:11" x14ac:dyDescent="0.3">
      <c r="A6893" s="1">
        <v>45423</v>
      </c>
      <c r="B6893" t="s">
        <v>11</v>
      </c>
      <c r="C6893" t="s">
        <v>12</v>
      </c>
      <c r="D6893">
        <v>62</v>
      </c>
      <c r="E6893" s="2">
        <v>60000</v>
      </c>
      <c r="F6893">
        <f t="shared" si="535"/>
        <v>2024</v>
      </c>
      <c r="G6893" t="str">
        <f t="shared" si="536"/>
        <v>May</v>
      </c>
      <c r="H6893">
        <f t="shared" si="537"/>
        <v>2</v>
      </c>
      <c r="I6893" t="str">
        <f t="shared" si="538"/>
        <v>Saturday</v>
      </c>
      <c r="J6893" s="2">
        <f t="shared" si="539"/>
        <v>3720000</v>
      </c>
      <c r="K6893" s="2"/>
    </row>
    <row r="6894" spans="1:11" x14ac:dyDescent="0.3">
      <c r="A6894" s="1">
        <v>45423</v>
      </c>
      <c r="B6894" t="s">
        <v>13</v>
      </c>
      <c r="C6894" t="s">
        <v>14</v>
      </c>
      <c r="D6894">
        <v>128</v>
      </c>
      <c r="E6894" s="2">
        <v>20000</v>
      </c>
      <c r="F6894">
        <f t="shared" si="535"/>
        <v>2024</v>
      </c>
      <c r="G6894" t="str">
        <f t="shared" si="536"/>
        <v>May</v>
      </c>
      <c r="H6894">
        <f t="shared" si="537"/>
        <v>2</v>
      </c>
      <c r="I6894" t="str">
        <f t="shared" si="538"/>
        <v>Saturday</v>
      </c>
      <c r="J6894" s="2">
        <f t="shared" si="539"/>
        <v>2560000</v>
      </c>
      <c r="K6894" s="2"/>
    </row>
    <row r="6895" spans="1:11" x14ac:dyDescent="0.3">
      <c r="A6895" s="1">
        <v>45423</v>
      </c>
      <c r="B6895" t="s">
        <v>15</v>
      </c>
      <c r="C6895" t="s">
        <v>16</v>
      </c>
      <c r="D6895">
        <v>170</v>
      </c>
      <c r="E6895" s="2">
        <v>5000</v>
      </c>
      <c r="F6895">
        <f t="shared" si="535"/>
        <v>2024</v>
      </c>
      <c r="G6895" t="str">
        <f t="shared" si="536"/>
        <v>May</v>
      </c>
      <c r="H6895">
        <f t="shared" si="537"/>
        <v>2</v>
      </c>
      <c r="I6895" t="str">
        <f t="shared" si="538"/>
        <v>Saturday</v>
      </c>
      <c r="J6895" s="2">
        <f t="shared" si="539"/>
        <v>850000</v>
      </c>
      <c r="K6895" s="2"/>
    </row>
    <row r="6896" spans="1:11" x14ac:dyDescent="0.3">
      <c r="A6896" s="1">
        <v>45423</v>
      </c>
      <c r="B6896" t="s">
        <v>17</v>
      </c>
      <c r="C6896" t="s">
        <v>18</v>
      </c>
      <c r="D6896">
        <v>98</v>
      </c>
      <c r="E6896" s="2">
        <v>25000</v>
      </c>
      <c r="F6896">
        <f t="shared" si="535"/>
        <v>2024</v>
      </c>
      <c r="G6896" t="str">
        <f t="shared" si="536"/>
        <v>May</v>
      </c>
      <c r="H6896">
        <f t="shared" si="537"/>
        <v>2</v>
      </c>
      <c r="I6896" t="str">
        <f t="shared" si="538"/>
        <v>Saturday</v>
      </c>
      <c r="J6896" s="2">
        <f t="shared" si="539"/>
        <v>2450000</v>
      </c>
      <c r="K6896" s="2"/>
    </row>
    <row r="6897" spans="1:11" x14ac:dyDescent="0.3">
      <c r="A6897" s="1">
        <v>45423</v>
      </c>
      <c r="B6897" t="s">
        <v>19</v>
      </c>
      <c r="C6897" t="s">
        <v>20</v>
      </c>
      <c r="D6897">
        <v>54</v>
      </c>
      <c r="E6897" s="2">
        <v>30000</v>
      </c>
      <c r="F6897">
        <f t="shared" si="535"/>
        <v>2024</v>
      </c>
      <c r="G6897" t="str">
        <f t="shared" si="536"/>
        <v>May</v>
      </c>
      <c r="H6897">
        <f t="shared" si="537"/>
        <v>2</v>
      </c>
      <c r="I6897" t="str">
        <f t="shared" si="538"/>
        <v>Saturday</v>
      </c>
      <c r="J6897" s="2">
        <f t="shared" si="539"/>
        <v>1620000</v>
      </c>
      <c r="K6897" s="2"/>
    </row>
    <row r="6898" spans="1:11" x14ac:dyDescent="0.3">
      <c r="A6898" s="1">
        <v>45424</v>
      </c>
      <c r="B6898" t="s">
        <v>5</v>
      </c>
      <c r="C6898" t="s">
        <v>6</v>
      </c>
      <c r="D6898">
        <v>105</v>
      </c>
      <c r="E6898" s="2">
        <v>50000</v>
      </c>
      <c r="F6898">
        <f t="shared" si="535"/>
        <v>2024</v>
      </c>
      <c r="G6898" t="str">
        <f t="shared" si="536"/>
        <v>May</v>
      </c>
      <c r="H6898">
        <f t="shared" si="537"/>
        <v>2</v>
      </c>
      <c r="I6898" t="str">
        <f t="shared" si="538"/>
        <v>Sunday</v>
      </c>
      <c r="J6898" s="2">
        <f t="shared" si="539"/>
        <v>5250000</v>
      </c>
      <c r="K6898" s="2"/>
    </row>
    <row r="6899" spans="1:11" x14ac:dyDescent="0.3">
      <c r="A6899" s="1">
        <v>45424</v>
      </c>
      <c r="B6899" t="s">
        <v>7</v>
      </c>
      <c r="C6899" t="s">
        <v>8</v>
      </c>
      <c r="D6899">
        <v>62</v>
      </c>
      <c r="E6899" s="2">
        <v>35000</v>
      </c>
      <c r="F6899">
        <f t="shared" si="535"/>
        <v>2024</v>
      </c>
      <c r="G6899" t="str">
        <f t="shared" si="536"/>
        <v>May</v>
      </c>
      <c r="H6899">
        <f t="shared" si="537"/>
        <v>2</v>
      </c>
      <c r="I6899" t="str">
        <f t="shared" si="538"/>
        <v>Sunday</v>
      </c>
      <c r="J6899" s="2">
        <f t="shared" si="539"/>
        <v>2170000</v>
      </c>
      <c r="K6899" s="2"/>
    </row>
    <row r="6900" spans="1:11" x14ac:dyDescent="0.3">
      <c r="A6900" s="1">
        <v>45424</v>
      </c>
      <c r="B6900" t="s">
        <v>9</v>
      </c>
      <c r="C6900" t="s">
        <v>10</v>
      </c>
      <c r="D6900">
        <v>73</v>
      </c>
      <c r="E6900" s="2">
        <v>45000</v>
      </c>
      <c r="F6900">
        <f t="shared" si="535"/>
        <v>2024</v>
      </c>
      <c r="G6900" t="str">
        <f t="shared" si="536"/>
        <v>May</v>
      </c>
      <c r="H6900">
        <f t="shared" si="537"/>
        <v>2</v>
      </c>
      <c r="I6900" t="str">
        <f t="shared" si="538"/>
        <v>Sunday</v>
      </c>
      <c r="J6900" s="2">
        <f t="shared" si="539"/>
        <v>3285000</v>
      </c>
      <c r="K6900" s="2"/>
    </row>
    <row r="6901" spans="1:11" x14ac:dyDescent="0.3">
      <c r="A6901" s="1">
        <v>45424</v>
      </c>
      <c r="B6901" t="s">
        <v>11</v>
      </c>
      <c r="C6901" t="s">
        <v>12</v>
      </c>
      <c r="D6901">
        <v>59</v>
      </c>
      <c r="E6901" s="2">
        <v>60000</v>
      </c>
      <c r="F6901">
        <f t="shared" si="535"/>
        <v>2024</v>
      </c>
      <c r="G6901" t="str">
        <f t="shared" si="536"/>
        <v>May</v>
      </c>
      <c r="H6901">
        <f t="shared" si="537"/>
        <v>2</v>
      </c>
      <c r="I6901" t="str">
        <f t="shared" si="538"/>
        <v>Sunday</v>
      </c>
      <c r="J6901" s="2">
        <f t="shared" si="539"/>
        <v>3540000</v>
      </c>
      <c r="K6901" s="2"/>
    </row>
    <row r="6902" spans="1:11" x14ac:dyDescent="0.3">
      <c r="A6902" s="1">
        <v>45424</v>
      </c>
      <c r="B6902" t="s">
        <v>13</v>
      </c>
      <c r="C6902" t="s">
        <v>14</v>
      </c>
      <c r="D6902">
        <v>142</v>
      </c>
      <c r="E6902" s="2">
        <v>20000</v>
      </c>
      <c r="F6902">
        <f t="shared" si="535"/>
        <v>2024</v>
      </c>
      <c r="G6902" t="str">
        <f t="shared" si="536"/>
        <v>May</v>
      </c>
      <c r="H6902">
        <f t="shared" si="537"/>
        <v>2</v>
      </c>
      <c r="I6902" t="str">
        <f t="shared" si="538"/>
        <v>Sunday</v>
      </c>
      <c r="J6902" s="2">
        <f t="shared" si="539"/>
        <v>2840000</v>
      </c>
      <c r="K6902" s="2"/>
    </row>
    <row r="6903" spans="1:11" x14ac:dyDescent="0.3">
      <c r="A6903" s="1">
        <v>45424</v>
      </c>
      <c r="B6903" t="s">
        <v>15</v>
      </c>
      <c r="C6903" t="s">
        <v>16</v>
      </c>
      <c r="D6903">
        <v>175</v>
      </c>
      <c r="E6903" s="2">
        <v>5000</v>
      </c>
      <c r="F6903">
        <f t="shared" si="535"/>
        <v>2024</v>
      </c>
      <c r="G6903" t="str">
        <f t="shared" si="536"/>
        <v>May</v>
      </c>
      <c r="H6903">
        <f t="shared" si="537"/>
        <v>2</v>
      </c>
      <c r="I6903" t="str">
        <f t="shared" si="538"/>
        <v>Sunday</v>
      </c>
      <c r="J6903" s="2">
        <f t="shared" si="539"/>
        <v>875000</v>
      </c>
      <c r="K6903" s="2"/>
    </row>
    <row r="6904" spans="1:11" x14ac:dyDescent="0.3">
      <c r="A6904" s="1">
        <v>45424</v>
      </c>
      <c r="B6904" t="s">
        <v>17</v>
      </c>
      <c r="C6904" t="s">
        <v>18</v>
      </c>
      <c r="D6904">
        <v>98</v>
      </c>
      <c r="E6904" s="2">
        <v>25000</v>
      </c>
      <c r="F6904">
        <f t="shared" si="535"/>
        <v>2024</v>
      </c>
      <c r="G6904" t="str">
        <f t="shared" si="536"/>
        <v>May</v>
      </c>
      <c r="H6904">
        <f t="shared" si="537"/>
        <v>2</v>
      </c>
      <c r="I6904" t="str">
        <f t="shared" si="538"/>
        <v>Sunday</v>
      </c>
      <c r="J6904" s="2">
        <f t="shared" si="539"/>
        <v>2450000</v>
      </c>
      <c r="K6904" s="2"/>
    </row>
    <row r="6905" spans="1:11" x14ac:dyDescent="0.3">
      <c r="A6905" s="1">
        <v>45424</v>
      </c>
      <c r="B6905" t="s">
        <v>19</v>
      </c>
      <c r="C6905" t="s">
        <v>20</v>
      </c>
      <c r="D6905">
        <v>55</v>
      </c>
      <c r="E6905" s="2">
        <v>30000</v>
      </c>
      <c r="F6905">
        <f t="shared" si="535"/>
        <v>2024</v>
      </c>
      <c r="G6905" t="str">
        <f t="shared" si="536"/>
        <v>May</v>
      </c>
      <c r="H6905">
        <f t="shared" si="537"/>
        <v>2</v>
      </c>
      <c r="I6905" t="str">
        <f t="shared" si="538"/>
        <v>Sunday</v>
      </c>
      <c r="J6905" s="2">
        <f t="shared" si="539"/>
        <v>1650000</v>
      </c>
      <c r="K6905" s="2"/>
    </row>
    <row r="6906" spans="1:11" x14ac:dyDescent="0.3">
      <c r="A6906" s="1">
        <v>45425</v>
      </c>
      <c r="B6906" t="s">
        <v>5</v>
      </c>
      <c r="C6906" t="s">
        <v>6</v>
      </c>
      <c r="D6906">
        <v>86</v>
      </c>
      <c r="E6906" s="2">
        <v>50000</v>
      </c>
      <c r="F6906">
        <f t="shared" si="535"/>
        <v>2024</v>
      </c>
      <c r="G6906" t="str">
        <f t="shared" si="536"/>
        <v>May</v>
      </c>
      <c r="H6906">
        <f t="shared" si="537"/>
        <v>2</v>
      </c>
      <c r="I6906" t="str">
        <f t="shared" si="538"/>
        <v>Monday</v>
      </c>
      <c r="J6906" s="2">
        <f t="shared" si="539"/>
        <v>4300000</v>
      </c>
      <c r="K6906" s="2"/>
    </row>
    <row r="6907" spans="1:11" x14ac:dyDescent="0.3">
      <c r="A6907" s="1">
        <v>45425</v>
      </c>
      <c r="B6907" t="s">
        <v>7</v>
      </c>
      <c r="C6907" t="s">
        <v>8</v>
      </c>
      <c r="D6907">
        <v>65</v>
      </c>
      <c r="E6907" s="2">
        <v>35000</v>
      </c>
      <c r="F6907">
        <f t="shared" si="535"/>
        <v>2024</v>
      </c>
      <c r="G6907" t="str">
        <f t="shared" si="536"/>
        <v>May</v>
      </c>
      <c r="H6907">
        <f t="shared" si="537"/>
        <v>2</v>
      </c>
      <c r="I6907" t="str">
        <f t="shared" si="538"/>
        <v>Monday</v>
      </c>
      <c r="J6907" s="2">
        <f t="shared" si="539"/>
        <v>2275000</v>
      </c>
      <c r="K6907" s="2"/>
    </row>
    <row r="6908" spans="1:11" x14ac:dyDescent="0.3">
      <c r="A6908" s="1">
        <v>45425</v>
      </c>
      <c r="B6908" t="s">
        <v>9</v>
      </c>
      <c r="C6908" t="s">
        <v>10</v>
      </c>
      <c r="D6908">
        <v>69</v>
      </c>
      <c r="E6908" s="2">
        <v>45000</v>
      </c>
      <c r="F6908">
        <f t="shared" si="535"/>
        <v>2024</v>
      </c>
      <c r="G6908" t="str">
        <f t="shared" si="536"/>
        <v>May</v>
      </c>
      <c r="H6908">
        <f t="shared" si="537"/>
        <v>2</v>
      </c>
      <c r="I6908" t="str">
        <f t="shared" si="538"/>
        <v>Monday</v>
      </c>
      <c r="J6908" s="2">
        <f t="shared" si="539"/>
        <v>3105000</v>
      </c>
      <c r="K6908" s="2"/>
    </row>
    <row r="6909" spans="1:11" x14ac:dyDescent="0.3">
      <c r="A6909" s="1">
        <v>45425</v>
      </c>
      <c r="B6909" t="s">
        <v>11</v>
      </c>
      <c r="C6909" t="s">
        <v>12</v>
      </c>
      <c r="D6909">
        <v>58</v>
      </c>
      <c r="E6909" s="2">
        <v>60000</v>
      </c>
      <c r="F6909">
        <f t="shared" si="535"/>
        <v>2024</v>
      </c>
      <c r="G6909" t="str">
        <f t="shared" si="536"/>
        <v>May</v>
      </c>
      <c r="H6909">
        <f t="shared" si="537"/>
        <v>2</v>
      </c>
      <c r="I6909" t="str">
        <f t="shared" si="538"/>
        <v>Monday</v>
      </c>
      <c r="J6909" s="2">
        <f t="shared" si="539"/>
        <v>3480000</v>
      </c>
      <c r="K6909" s="2"/>
    </row>
    <row r="6910" spans="1:11" x14ac:dyDescent="0.3">
      <c r="A6910" s="1">
        <v>45425</v>
      </c>
      <c r="B6910" t="s">
        <v>13</v>
      </c>
      <c r="C6910" t="s">
        <v>14</v>
      </c>
      <c r="D6910">
        <v>141</v>
      </c>
      <c r="E6910" s="2">
        <v>20000</v>
      </c>
      <c r="F6910">
        <f t="shared" si="535"/>
        <v>2024</v>
      </c>
      <c r="G6910" t="str">
        <f t="shared" si="536"/>
        <v>May</v>
      </c>
      <c r="H6910">
        <f t="shared" si="537"/>
        <v>2</v>
      </c>
      <c r="I6910" t="str">
        <f t="shared" si="538"/>
        <v>Monday</v>
      </c>
      <c r="J6910" s="2">
        <f t="shared" si="539"/>
        <v>2820000</v>
      </c>
      <c r="K6910" s="2"/>
    </row>
    <row r="6911" spans="1:11" x14ac:dyDescent="0.3">
      <c r="A6911" s="1">
        <v>45425</v>
      </c>
      <c r="B6911" t="s">
        <v>15</v>
      </c>
      <c r="C6911" t="s">
        <v>16</v>
      </c>
      <c r="D6911">
        <v>181</v>
      </c>
      <c r="E6911" s="2">
        <v>5000</v>
      </c>
      <c r="F6911">
        <f t="shared" si="535"/>
        <v>2024</v>
      </c>
      <c r="G6911" t="str">
        <f t="shared" si="536"/>
        <v>May</v>
      </c>
      <c r="H6911">
        <f t="shared" si="537"/>
        <v>2</v>
      </c>
      <c r="I6911" t="str">
        <f t="shared" si="538"/>
        <v>Monday</v>
      </c>
      <c r="J6911" s="2">
        <f t="shared" si="539"/>
        <v>905000</v>
      </c>
      <c r="K6911" s="2"/>
    </row>
    <row r="6912" spans="1:11" x14ac:dyDescent="0.3">
      <c r="A6912" s="1">
        <v>45425</v>
      </c>
      <c r="B6912" t="s">
        <v>17</v>
      </c>
      <c r="C6912" t="s">
        <v>18</v>
      </c>
      <c r="D6912">
        <v>95</v>
      </c>
      <c r="E6912" s="2">
        <v>25000</v>
      </c>
      <c r="F6912">
        <f t="shared" si="535"/>
        <v>2024</v>
      </c>
      <c r="G6912" t="str">
        <f t="shared" si="536"/>
        <v>May</v>
      </c>
      <c r="H6912">
        <f t="shared" si="537"/>
        <v>2</v>
      </c>
      <c r="I6912" t="str">
        <f t="shared" si="538"/>
        <v>Monday</v>
      </c>
      <c r="J6912" s="2">
        <f t="shared" si="539"/>
        <v>2375000</v>
      </c>
      <c r="K6912" s="2"/>
    </row>
    <row r="6913" spans="1:11" x14ac:dyDescent="0.3">
      <c r="A6913" s="1">
        <v>45425</v>
      </c>
      <c r="B6913" t="s">
        <v>19</v>
      </c>
      <c r="C6913" t="s">
        <v>20</v>
      </c>
      <c r="D6913">
        <v>57</v>
      </c>
      <c r="E6913" s="2">
        <v>30000</v>
      </c>
      <c r="F6913">
        <f t="shared" si="535"/>
        <v>2024</v>
      </c>
      <c r="G6913" t="str">
        <f t="shared" si="536"/>
        <v>May</v>
      </c>
      <c r="H6913">
        <f t="shared" si="537"/>
        <v>2</v>
      </c>
      <c r="I6913" t="str">
        <f t="shared" si="538"/>
        <v>Monday</v>
      </c>
      <c r="J6913" s="2">
        <f t="shared" si="539"/>
        <v>1710000</v>
      </c>
      <c r="K6913" s="2"/>
    </row>
    <row r="6914" spans="1:11" x14ac:dyDescent="0.3">
      <c r="A6914" s="1">
        <v>45426</v>
      </c>
      <c r="B6914" t="s">
        <v>5</v>
      </c>
      <c r="C6914" t="s">
        <v>6</v>
      </c>
      <c r="D6914">
        <v>96</v>
      </c>
      <c r="E6914" s="2">
        <v>50000</v>
      </c>
      <c r="F6914">
        <f t="shared" ref="F6914:F6977" si="540">YEAR(A6914)</f>
        <v>2024</v>
      </c>
      <c r="G6914" t="str">
        <f t="shared" ref="G6914:G6977" si="541">TEXT(A6914,"mmmm")</f>
        <v>May</v>
      </c>
      <c r="H6914">
        <f t="shared" ref="H6914:H6977" si="542">ROUNDUP(MONTH(A6914)/3,0)</f>
        <v>2</v>
      </c>
      <c r="I6914" t="str">
        <f t="shared" ref="I6914:I6977" si="543">TEXT(A6914,"dddd")</f>
        <v>Tuesday</v>
      </c>
      <c r="J6914" s="2">
        <f t="shared" ref="J6914:J6977" si="544">D6914*E6914</f>
        <v>4800000</v>
      </c>
      <c r="K6914" s="2"/>
    </row>
    <row r="6915" spans="1:11" x14ac:dyDescent="0.3">
      <c r="A6915" s="1">
        <v>45426</v>
      </c>
      <c r="B6915" t="s">
        <v>7</v>
      </c>
      <c r="C6915" t="s">
        <v>8</v>
      </c>
      <c r="D6915">
        <v>58</v>
      </c>
      <c r="E6915" s="2">
        <v>35000</v>
      </c>
      <c r="F6915">
        <f t="shared" si="540"/>
        <v>2024</v>
      </c>
      <c r="G6915" t="str">
        <f t="shared" si="541"/>
        <v>May</v>
      </c>
      <c r="H6915">
        <f t="shared" si="542"/>
        <v>2</v>
      </c>
      <c r="I6915" t="str">
        <f t="shared" si="543"/>
        <v>Tuesday</v>
      </c>
      <c r="J6915" s="2">
        <f t="shared" si="544"/>
        <v>2030000</v>
      </c>
      <c r="K6915" s="2"/>
    </row>
    <row r="6916" spans="1:11" x14ac:dyDescent="0.3">
      <c r="A6916" s="1">
        <v>45426</v>
      </c>
      <c r="B6916" t="s">
        <v>9</v>
      </c>
      <c r="C6916" t="s">
        <v>10</v>
      </c>
      <c r="D6916">
        <v>75</v>
      </c>
      <c r="E6916" s="2">
        <v>45000</v>
      </c>
      <c r="F6916">
        <f t="shared" si="540"/>
        <v>2024</v>
      </c>
      <c r="G6916" t="str">
        <f t="shared" si="541"/>
        <v>May</v>
      </c>
      <c r="H6916">
        <f t="shared" si="542"/>
        <v>2</v>
      </c>
      <c r="I6916" t="str">
        <f t="shared" si="543"/>
        <v>Tuesday</v>
      </c>
      <c r="J6916" s="2">
        <f t="shared" si="544"/>
        <v>3375000</v>
      </c>
      <c r="K6916" s="2"/>
    </row>
    <row r="6917" spans="1:11" x14ac:dyDescent="0.3">
      <c r="A6917" s="1">
        <v>45426</v>
      </c>
      <c r="B6917" t="s">
        <v>11</v>
      </c>
      <c r="C6917" t="s">
        <v>12</v>
      </c>
      <c r="D6917">
        <v>59</v>
      </c>
      <c r="E6917" s="2">
        <v>60000</v>
      </c>
      <c r="F6917">
        <f t="shared" si="540"/>
        <v>2024</v>
      </c>
      <c r="G6917" t="str">
        <f t="shared" si="541"/>
        <v>May</v>
      </c>
      <c r="H6917">
        <f t="shared" si="542"/>
        <v>2</v>
      </c>
      <c r="I6917" t="str">
        <f t="shared" si="543"/>
        <v>Tuesday</v>
      </c>
      <c r="J6917" s="2">
        <f t="shared" si="544"/>
        <v>3540000</v>
      </c>
      <c r="K6917" s="2"/>
    </row>
    <row r="6918" spans="1:11" x14ac:dyDescent="0.3">
      <c r="A6918" s="1">
        <v>45426</v>
      </c>
      <c r="B6918" t="s">
        <v>13</v>
      </c>
      <c r="C6918" t="s">
        <v>14</v>
      </c>
      <c r="D6918">
        <v>138</v>
      </c>
      <c r="E6918" s="2">
        <v>20000</v>
      </c>
      <c r="F6918">
        <f t="shared" si="540"/>
        <v>2024</v>
      </c>
      <c r="G6918" t="str">
        <f t="shared" si="541"/>
        <v>May</v>
      </c>
      <c r="H6918">
        <f t="shared" si="542"/>
        <v>2</v>
      </c>
      <c r="I6918" t="str">
        <f t="shared" si="543"/>
        <v>Tuesday</v>
      </c>
      <c r="J6918" s="2">
        <f t="shared" si="544"/>
        <v>2760000</v>
      </c>
      <c r="K6918" s="2"/>
    </row>
    <row r="6919" spans="1:11" x14ac:dyDescent="0.3">
      <c r="A6919" s="1">
        <v>45426</v>
      </c>
      <c r="B6919" t="s">
        <v>15</v>
      </c>
      <c r="C6919" t="s">
        <v>16</v>
      </c>
      <c r="D6919">
        <v>176</v>
      </c>
      <c r="E6919" s="2">
        <v>5000</v>
      </c>
      <c r="F6919">
        <f t="shared" si="540"/>
        <v>2024</v>
      </c>
      <c r="G6919" t="str">
        <f t="shared" si="541"/>
        <v>May</v>
      </c>
      <c r="H6919">
        <f t="shared" si="542"/>
        <v>2</v>
      </c>
      <c r="I6919" t="str">
        <f t="shared" si="543"/>
        <v>Tuesday</v>
      </c>
      <c r="J6919" s="2">
        <f t="shared" si="544"/>
        <v>880000</v>
      </c>
      <c r="K6919" s="2"/>
    </row>
    <row r="6920" spans="1:11" x14ac:dyDescent="0.3">
      <c r="A6920" s="1">
        <v>45426</v>
      </c>
      <c r="B6920" t="s">
        <v>17</v>
      </c>
      <c r="C6920" t="s">
        <v>18</v>
      </c>
      <c r="D6920">
        <v>106</v>
      </c>
      <c r="E6920" s="2">
        <v>25000</v>
      </c>
      <c r="F6920">
        <f t="shared" si="540"/>
        <v>2024</v>
      </c>
      <c r="G6920" t="str">
        <f t="shared" si="541"/>
        <v>May</v>
      </c>
      <c r="H6920">
        <f t="shared" si="542"/>
        <v>2</v>
      </c>
      <c r="I6920" t="str">
        <f t="shared" si="543"/>
        <v>Tuesday</v>
      </c>
      <c r="J6920" s="2">
        <f t="shared" si="544"/>
        <v>2650000</v>
      </c>
      <c r="K6920" s="2"/>
    </row>
    <row r="6921" spans="1:11" x14ac:dyDescent="0.3">
      <c r="A6921" s="1">
        <v>45426</v>
      </c>
      <c r="B6921" t="s">
        <v>19</v>
      </c>
      <c r="C6921" t="s">
        <v>20</v>
      </c>
      <c r="D6921">
        <v>55</v>
      </c>
      <c r="E6921" s="2">
        <v>30000</v>
      </c>
      <c r="F6921">
        <f t="shared" si="540"/>
        <v>2024</v>
      </c>
      <c r="G6921" t="str">
        <f t="shared" si="541"/>
        <v>May</v>
      </c>
      <c r="H6921">
        <f t="shared" si="542"/>
        <v>2</v>
      </c>
      <c r="I6921" t="str">
        <f t="shared" si="543"/>
        <v>Tuesday</v>
      </c>
      <c r="J6921" s="2">
        <f t="shared" si="544"/>
        <v>1650000</v>
      </c>
      <c r="K6921" s="2"/>
    </row>
    <row r="6922" spans="1:11" x14ac:dyDescent="0.3">
      <c r="A6922" s="1">
        <v>45427</v>
      </c>
      <c r="B6922" t="s">
        <v>5</v>
      </c>
      <c r="C6922" t="s">
        <v>6</v>
      </c>
      <c r="D6922">
        <v>98</v>
      </c>
      <c r="E6922" s="2">
        <v>50000</v>
      </c>
      <c r="F6922">
        <f t="shared" si="540"/>
        <v>2024</v>
      </c>
      <c r="G6922" t="str">
        <f t="shared" si="541"/>
        <v>May</v>
      </c>
      <c r="H6922">
        <f t="shared" si="542"/>
        <v>2</v>
      </c>
      <c r="I6922" t="str">
        <f t="shared" si="543"/>
        <v>Wednesday</v>
      </c>
      <c r="J6922" s="2">
        <f t="shared" si="544"/>
        <v>4900000</v>
      </c>
      <c r="K6922" s="2"/>
    </row>
    <row r="6923" spans="1:11" x14ac:dyDescent="0.3">
      <c r="A6923" s="1">
        <v>45427</v>
      </c>
      <c r="B6923" t="s">
        <v>7</v>
      </c>
      <c r="C6923" t="s">
        <v>8</v>
      </c>
      <c r="D6923">
        <v>65</v>
      </c>
      <c r="E6923" s="2">
        <v>35000</v>
      </c>
      <c r="F6923">
        <f t="shared" si="540"/>
        <v>2024</v>
      </c>
      <c r="G6923" t="str">
        <f t="shared" si="541"/>
        <v>May</v>
      </c>
      <c r="H6923">
        <f t="shared" si="542"/>
        <v>2</v>
      </c>
      <c r="I6923" t="str">
        <f t="shared" si="543"/>
        <v>Wednesday</v>
      </c>
      <c r="J6923" s="2">
        <f t="shared" si="544"/>
        <v>2275000</v>
      </c>
      <c r="K6923" s="2"/>
    </row>
    <row r="6924" spans="1:11" x14ac:dyDescent="0.3">
      <c r="A6924" s="1">
        <v>45427</v>
      </c>
      <c r="B6924" t="s">
        <v>9</v>
      </c>
      <c r="C6924" t="s">
        <v>10</v>
      </c>
      <c r="D6924">
        <v>67</v>
      </c>
      <c r="E6924" s="2">
        <v>45000</v>
      </c>
      <c r="F6924">
        <f t="shared" si="540"/>
        <v>2024</v>
      </c>
      <c r="G6924" t="str">
        <f t="shared" si="541"/>
        <v>May</v>
      </c>
      <c r="H6924">
        <f t="shared" si="542"/>
        <v>2</v>
      </c>
      <c r="I6924" t="str">
        <f t="shared" si="543"/>
        <v>Wednesday</v>
      </c>
      <c r="J6924" s="2">
        <f t="shared" si="544"/>
        <v>3015000</v>
      </c>
      <c r="K6924" s="2"/>
    </row>
    <row r="6925" spans="1:11" x14ac:dyDescent="0.3">
      <c r="A6925" s="1">
        <v>45427</v>
      </c>
      <c r="B6925" t="s">
        <v>11</v>
      </c>
      <c r="C6925" t="s">
        <v>12</v>
      </c>
      <c r="D6925">
        <v>58</v>
      </c>
      <c r="E6925" s="2">
        <v>60000</v>
      </c>
      <c r="F6925">
        <f t="shared" si="540"/>
        <v>2024</v>
      </c>
      <c r="G6925" t="str">
        <f t="shared" si="541"/>
        <v>May</v>
      </c>
      <c r="H6925">
        <f t="shared" si="542"/>
        <v>2</v>
      </c>
      <c r="I6925" t="str">
        <f t="shared" si="543"/>
        <v>Wednesday</v>
      </c>
      <c r="J6925" s="2">
        <f t="shared" si="544"/>
        <v>3480000</v>
      </c>
      <c r="K6925" s="2"/>
    </row>
    <row r="6926" spans="1:11" x14ac:dyDescent="0.3">
      <c r="A6926" s="1">
        <v>45427</v>
      </c>
      <c r="B6926" t="s">
        <v>13</v>
      </c>
      <c r="C6926" t="s">
        <v>14</v>
      </c>
      <c r="D6926">
        <v>128</v>
      </c>
      <c r="E6926" s="2">
        <v>20000</v>
      </c>
      <c r="F6926">
        <f t="shared" si="540"/>
        <v>2024</v>
      </c>
      <c r="G6926" t="str">
        <f t="shared" si="541"/>
        <v>May</v>
      </c>
      <c r="H6926">
        <f t="shared" si="542"/>
        <v>2</v>
      </c>
      <c r="I6926" t="str">
        <f t="shared" si="543"/>
        <v>Wednesday</v>
      </c>
      <c r="J6926" s="2">
        <f t="shared" si="544"/>
        <v>2560000</v>
      </c>
      <c r="K6926" s="2"/>
    </row>
    <row r="6927" spans="1:11" x14ac:dyDescent="0.3">
      <c r="A6927" s="1">
        <v>45427</v>
      </c>
      <c r="B6927" t="s">
        <v>15</v>
      </c>
      <c r="C6927" t="s">
        <v>16</v>
      </c>
      <c r="D6927">
        <v>175</v>
      </c>
      <c r="E6927" s="2">
        <v>5000</v>
      </c>
      <c r="F6927">
        <f t="shared" si="540"/>
        <v>2024</v>
      </c>
      <c r="G6927" t="str">
        <f t="shared" si="541"/>
        <v>May</v>
      </c>
      <c r="H6927">
        <f t="shared" si="542"/>
        <v>2</v>
      </c>
      <c r="I6927" t="str">
        <f t="shared" si="543"/>
        <v>Wednesday</v>
      </c>
      <c r="J6927" s="2">
        <f t="shared" si="544"/>
        <v>875000</v>
      </c>
      <c r="K6927" s="2"/>
    </row>
    <row r="6928" spans="1:11" x14ac:dyDescent="0.3">
      <c r="A6928" s="1">
        <v>45427</v>
      </c>
      <c r="B6928" t="s">
        <v>17</v>
      </c>
      <c r="C6928" t="s">
        <v>18</v>
      </c>
      <c r="D6928">
        <v>100</v>
      </c>
      <c r="E6928" s="2">
        <v>25000</v>
      </c>
      <c r="F6928">
        <f t="shared" si="540"/>
        <v>2024</v>
      </c>
      <c r="G6928" t="str">
        <f t="shared" si="541"/>
        <v>May</v>
      </c>
      <c r="H6928">
        <f t="shared" si="542"/>
        <v>2</v>
      </c>
      <c r="I6928" t="str">
        <f t="shared" si="543"/>
        <v>Wednesday</v>
      </c>
      <c r="J6928" s="2">
        <f t="shared" si="544"/>
        <v>2500000</v>
      </c>
      <c r="K6928" s="2"/>
    </row>
    <row r="6929" spans="1:11" x14ac:dyDescent="0.3">
      <c r="A6929" s="1">
        <v>45427</v>
      </c>
      <c r="B6929" t="s">
        <v>19</v>
      </c>
      <c r="C6929" t="s">
        <v>20</v>
      </c>
      <c r="D6929">
        <v>63</v>
      </c>
      <c r="E6929" s="2">
        <v>30000</v>
      </c>
      <c r="F6929">
        <f t="shared" si="540"/>
        <v>2024</v>
      </c>
      <c r="G6929" t="str">
        <f t="shared" si="541"/>
        <v>May</v>
      </c>
      <c r="H6929">
        <f t="shared" si="542"/>
        <v>2</v>
      </c>
      <c r="I6929" t="str">
        <f t="shared" si="543"/>
        <v>Wednesday</v>
      </c>
      <c r="J6929" s="2">
        <f t="shared" si="544"/>
        <v>1890000</v>
      </c>
      <c r="K6929" s="2"/>
    </row>
    <row r="6930" spans="1:11" x14ac:dyDescent="0.3">
      <c r="A6930" s="1">
        <v>45428</v>
      </c>
      <c r="B6930" t="s">
        <v>5</v>
      </c>
      <c r="C6930" t="s">
        <v>6</v>
      </c>
      <c r="D6930">
        <v>106</v>
      </c>
      <c r="E6930" s="2">
        <v>50000</v>
      </c>
      <c r="F6930">
        <f t="shared" si="540"/>
        <v>2024</v>
      </c>
      <c r="G6930" t="str">
        <f t="shared" si="541"/>
        <v>May</v>
      </c>
      <c r="H6930">
        <f t="shared" si="542"/>
        <v>2</v>
      </c>
      <c r="I6930" t="str">
        <f t="shared" si="543"/>
        <v>Thursday</v>
      </c>
      <c r="J6930" s="2">
        <f t="shared" si="544"/>
        <v>5300000</v>
      </c>
      <c r="K6930" s="2"/>
    </row>
    <row r="6931" spans="1:11" x14ac:dyDescent="0.3">
      <c r="A6931" s="1">
        <v>45428</v>
      </c>
      <c r="B6931" t="s">
        <v>7</v>
      </c>
      <c r="C6931" t="s">
        <v>8</v>
      </c>
      <c r="D6931">
        <v>63</v>
      </c>
      <c r="E6931" s="2">
        <v>35000</v>
      </c>
      <c r="F6931">
        <f t="shared" si="540"/>
        <v>2024</v>
      </c>
      <c r="G6931" t="str">
        <f t="shared" si="541"/>
        <v>May</v>
      </c>
      <c r="H6931">
        <f t="shared" si="542"/>
        <v>2</v>
      </c>
      <c r="I6931" t="str">
        <f t="shared" si="543"/>
        <v>Thursday</v>
      </c>
      <c r="J6931" s="2">
        <f t="shared" si="544"/>
        <v>2205000</v>
      </c>
      <c r="K6931" s="2"/>
    </row>
    <row r="6932" spans="1:11" x14ac:dyDescent="0.3">
      <c r="A6932" s="1">
        <v>45428</v>
      </c>
      <c r="B6932" t="s">
        <v>9</v>
      </c>
      <c r="C6932" t="s">
        <v>10</v>
      </c>
      <c r="D6932">
        <v>67</v>
      </c>
      <c r="E6932" s="2">
        <v>45000</v>
      </c>
      <c r="F6932">
        <f t="shared" si="540"/>
        <v>2024</v>
      </c>
      <c r="G6932" t="str">
        <f t="shared" si="541"/>
        <v>May</v>
      </c>
      <c r="H6932">
        <f t="shared" si="542"/>
        <v>2</v>
      </c>
      <c r="I6932" t="str">
        <f t="shared" si="543"/>
        <v>Thursday</v>
      </c>
      <c r="J6932" s="2">
        <f t="shared" si="544"/>
        <v>3015000</v>
      </c>
      <c r="K6932" s="2"/>
    </row>
    <row r="6933" spans="1:11" x14ac:dyDescent="0.3">
      <c r="A6933" s="1">
        <v>45428</v>
      </c>
      <c r="B6933" t="s">
        <v>11</v>
      </c>
      <c r="C6933" t="s">
        <v>12</v>
      </c>
      <c r="D6933">
        <v>53</v>
      </c>
      <c r="E6933" s="2">
        <v>60000</v>
      </c>
      <c r="F6933">
        <f t="shared" si="540"/>
        <v>2024</v>
      </c>
      <c r="G6933" t="str">
        <f t="shared" si="541"/>
        <v>May</v>
      </c>
      <c r="H6933">
        <f t="shared" si="542"/>
        <v>2</v>
      </c>
      <c r="I6933" t="str">
        <f t="shared" si="543"/>
        <v>Thursday</v>
      </c>
      <c r="J6933" s="2">
        <f t="shared" si="544"/>
        <v>3180000</v>
      </c>
      <c r="K6933" s="2"/>
    </row>
    <row r="6934" spans="1:11" x14ac:dyDescent="0.3">
      <c r="A6934" s="1">
        <v>45428</v>
      </c>
      <c r="B6934" t="s">
        <v>13</v>
      </c>
      <c r="C6934" t="s">
        <v>14</v>
      </c>
      <c r="D6934">
        <v>134</v>
      </c>
      <c r="E6934" s="2">
        <v>20000</v>
      </c>
      <c r="F6934">
        <f t="shared" si="540"/>
        <v>2024</v>
      </c>
      <c r="G6934" t="str">
        <f t="shared" si="541"/>
        <v>May</v>
      </c>
      <c r="H6934">
        <f t="shared" si="542"/>
        <v>2</v>
      </c>
      <c r="I6934" t="str">
        <f t="shared" si="543"/>
        <v>Thursday</v>
      </c>
      <c r="J6934" s="2">
        <f t="shared" si="544"/>
        <v>2680000</v>
      </c>
      <c r="K6934" s="2"/>
    </row>
    <row r="6935" spans="1:11" x14ac:dyDescent="0.3">
      <c r="A6935" s="1">
        <v>45428</v>
      </c>
      <c r="B6935" t="s">
        <v>15</v>
      </c>
      <c r="C6935" t="s">
        <v>16</v>
      </c>
      <c r="D6935">
        <v>165</v>
      </c>
      <c r="E6935" s="2">
        <v>5000</v>
      </c>
      <c r="F6935">
        <f t="shared" si="540"/>
        <v>2024</v>
      </c>
      <c r="G6935" t="str">
        <f t="shared" si="541"/>
        <v>May</v>
      </c>
      <c r="H6935">
        <f t="shared" si="542"/>
        <v>2</v>
      </c>
      <c r="I6935" t="str">
        <f t="shared" si="543"/>
        <v>Thursday</v>
      </c>
      <c r="J6935" s="2">
        <f t="shared" si="544"/>
        <v>825000</v>
      </c>
      <c r="K6935" s="2"/>
    </row>
    <row r="6936" spans="1:11" x14ac:dyDescent="0.3">
      <c r="A6936" s="1">
        <v>45428</v>
      </c>
      <c r="B6936" t="s">
        <v>17</v>
      </c>
      <c r="C6936" t="s">
        <v>18</v>
      </c>
      <c r="D6936">
        <v>92</v>
      </c>
      <c r="E6936" s="2">
        <v>25000</v>
      </c>
      <c r="F6936">
        <f t="shared" si="540"/>
        <v>2024</v>
      </c>
      <c r="G6936" t="str">
        <f t="shared" si="541"/>
        <v>May</v>
      </c>
      <c r="H6936">
        <f t="shared" si="542"/>
        <v>2</v>
      </c>
      <c r="I6936" t="str">
        <f t="shared" si="543"/>
        <v>Thursday</v>
      </c>
      <c r="J6936" s="2">
        <f t="shared" si="544"/>
        <v>2300000</v>
      </c>
      <c r="K6936" s="2"/>
    </row>
    <row r="6937" spans="1:11" x14ac:dyDescent="0.3">
      <c r="A6937" s="1">
        <v>45428</v>
      </c>
      <c r="B6937" t="s">
        <v>19</v>
      </c>
      <c r="C6937" t="s">
        <v>20</v>
      </c>
      <c r="D6937">
        <v>56</v>
      </c>
      <c r="E6937" s="2">
        <v>30000</v>
      </c>
      <c r="F6937">
        <f t="shared" si="540"/>
        <v>2024</v>
      </c>
      <c r="G6937" t="str">
        <f t="shared" si="541"/>
        <v>May</v>
      </c>
      <c r="H6937">
        <f t="shared" si="542"/>
        <v>2</v>
      </c>
      <c r="I6937" t="str">
        <f t="shared" si="543"/>
        <v>Thursday</v>
      </c>
      <c r="J6937" s="2">
        <f t="shared" si="544"/>
        <v>1680000</v>
      </c>
      <c r="K6937" s="2"/>
    </row>
    <row r="6938" spans="1:11" x14ac:dyDescent="0.3">
      <c r="A6938" s="1">
        <v>45429</v>
      </c>
      <c r="B6938" t="s">
        <v>5</v>
      </c>
      <c r="C6938" t="s">
        <v>6</v>
      </c>
      <c r="D6938">
        <v>91</v>
      </c>
      <c r="E6938" s="2">
        <v>50000</v>
      </c>
      <c r="F6938">
        <f t="shared" si="540"/>
        <v>2024</v>
      </c>
      <c r="G6938" t="str">
        <f t="shared" si="541"/>
        <v>May</v>
      </c>
      <c r="H6938">
        <f t="shared" si="542"/>
        <v>2</v>
      </c>
      <c r="I6938" t="str">
        <f t="shared" si="543"/>
        <v>Friday</v>
      </c>
      <c r="J6938" s="2">
        <f t="shared" si="544"/>
        <v>4550000</v>
      </c>
      <c r="K6938" s="2"/>
    </row>
    <row r="6939" spans="1:11" x14ac:dyDescent="0.3">
      <c r="A6939" s="1">
        <v>45429</v>
      </c>
      <c r="B6939" t="s">
        <v>7</v>
      </c>
      <c r="C6939" t="s">
        <v>8</v>
      </c>
      <c r="D6939">
        <v>68</v>
      </c>
      <c r="E6939" s="2">
        <v>35000</v>
      </c>
      <c r="F6939">
        <f t="shared" si="540"/>
        <v>2024</v>
      </c>
      <c r="G6939" t="str">
        <f t="shared" si="541"/>
        <v>May</v>
      </c>
      <c r="H6939">
        <f t="shared" si="542"/>
        <v>2</v>
      </c>
      <c r="I6939" t="str">
        <f t="shared" si="543"/>
        <v>Friday</v>
      </c>
      <c r="J6939" s="2">
        <f t="shared" si="544"/>
        <v>2380000</v>
      </c>
      <c r="K6939" s="2"/>
    </row>
    <row r="6940" spans="1:11" x14ac:dyDescent="0.3">
      <c r="A6940" s="1">
        <v>45429</v>
      </c>
      <c r="B6940" t="s">
        <v>9</v>
      </c>
      <c r="C6940" t="s">
        <v>10</v>
      </c>
      <c r="D6940">
        <v>70</v>
      </c>
      <c r="E6940" s="2">
        <v>45000</v>
      </c>
      <c r="F6940">
        <f t="shared" si="540"/>
        <v>2024</v>
      </c>
      <c r="G6940" t="str">
        <f t="shared" si="541"/>
        <v>May</v>
      </c>
      <c r="H6940">
        <f t="shared" si="542"/>
        <v>2</v>
      </c>
      <c r="I6940" t="str">
        <f t="shared" si="543"/>
        <v>Friday</v>
      </c>
      <c r="J6940" s="2">
        <f t="shared" si="544"/>
        <v>3150000</v>
      </c>
      <c r="K6940" s="2"/>
    </row>
    <row r="6941" spans="1:11" x14ac:dyDescent="0.3">
      <c r="A6941" s="1">
        <v>45429</v>
      </c>
      <c r="B6941" t="s">
        <v>11</v>
      </c>
      <c r="C6941" t="s">
        <v>12</v>
      </c>
      <c r="D6941">
        <v>61</v>
      </c>
      <c r="E6941" s="2">
        <v>60000</v>
      </c>
      <c r="F6941">
        <f t="shared" si="540"/>
        <v>2024</v>
      </c>
      <c r="G6941" t="str">
        <f t="shared" si="541"/>
        <v>May</v>
      </c>
      <c r="H6941">
        <f t="shared" si="542"/>
        <v>2</v>
      </c>
      <c r="I6941" t="str">
        <f t="shared" si="543"/>
        <v>Friday</v>
      </c>
      <c r="J6941" s="2">
        <f t="shared" si="544"/>
        <v>3660000</v>
      </c>
      <c r="K6941" s="2"/>
    </row>
    <row r="6942" spans="1:11" x14ac:dyDescent="0.3">
      <c r="A6942" s="1">
        <v>45429</v>
      </c>
      <c r="B6942" t="s">
        <v>13</v>
      </c>
      <c r="C6942" t="s">
        <v>14</v>
      </c>
      <c r="D6942">
        <v>138</v>
      </c>
      <c r="E6942" s="2">
        <v>20000</v>
      </c>
      <c r="F6942">
        <f t="shared" si="540"/>
        <v>2024</v>
      </c>
      <c r="G6942" t="str">
        <f t="shared" si="541"/>
        <v>May</v>
      </c>
      <c r="H6942">
        <f t="shared" si="542"/>
        <v>2</v>
      </c>
      <c r="I6942" t="str">
        <f t="shared" si="543"/>
        <v>Friday</v>
      </c>
      <c r="J6942" s="2">
        <f t="shared" si="544"/>
        <v>2760000</v>
      </c>
      <c r="K6942" s="2"/>
    </row>
    <row r="6943" spans="1:11" x14ac:dyDescent="0.3">
      <c r="A6943" s="1">
        <v>45429</v>
      </c>
      <c r="B6943" t="s">
        <v>15</v>
      </c>
      <c r="C6943" t="s">
        <v>16</v>
      </c>
      <c r="D6943">
        <v>176</v>
      </c>
      <c r="E6943" s="2">
        <v>5000</v>
      </c>
      <c r="F6943">
        <f t="shared" si="540"/>
        <v>2024</v>
      </c>
      <c r="G6943" t="str">
        <f t="shared" si="541"/>
        <v>May</v>
      </c>
      <c r="H6943">
        <f t="shared" si="542"/>
        <v>2</v>
      </c>
      <c r="I6943" t="str">
        <f t="shared" si="543"/>
        <v>Friday</v>
      </c>
      <c r="J6943" s="2">
        <f t="shared" si="544"/>
        <v>880000</v>
      </c>
      <c r="K6943" s="2"/>
    </row>
    <row r="6944" spans="1:11" x14ac:dyDescent="0.3">
      <c r="A6944" s="1">
        <v>45429</v>
      </c>
      <c r="B6944" t="s">
        <v>17</v>
      </c>
      <c r="C6944" t="s">
        <v>18</v>
      </c>
      <c r="D6944">
        <v>101</v>
      </c>
      <c r="E6944" s="2">
        <v>25000</v>
      </c>
      <c r="F6944">
        <f t="shared" si="540"/>
        <v>2024</v>
      </c>
      <c r="G6944" t="str">
        <f t="shared" si="541"/>
        <v>May</v>
      </c>
      <c r="H6944">
        <f t="shared" si="542"/>
        <v>2</v>
      </c>
      <c r="I6944" t="str">
        <f t="shared" si="543"/>
        <v>Friday</v>
      </c>
      <c r="J6944" s="2">
        <f t="shared" si="544"/>
        <v>2525000</v>
      </c>
      <c r="K6944" s="2"/>
    </row>
    <row r="6945" spans="1:11" x14ac:dyDescent="0.3">
      <c r="A6945" s="1">
        <v>45429</v>
      </c>
      <c r="B6945" t="s">
        <v>19</v>
      </c>
      <c r="C6945" t="s">
        <v>20</v>
      </c>
      <c r="D6945">
        <v>54</v>
      </c>
      <c r="E6945" s="2">
        <v>30000</v>
      </c>
      <c r="F6945">
        <f t="shared" si="540"/>
        <v>2024</v>
      </c>
      <c r="G6945" t="str">
        <f t="shared" si="541"/>
        <v>May</v>
      </c>
      <c r="H6945">
        <f t="shared" si="542"/>
        <v>2</v>
      </c>
      <c r="I6945" t="str">
        <f t="shared" si="543"/>
        <v>Friday</v>
      </c>
      <c r="J6945" s="2">
        <f t="shared" si="544"/>
        <v>1620000</v>
      </c>
      <c r="K6945" s="2"/>
    </row>
    <row r="6946" spans="1:11" x14ac:dyDescent="0.3">
      <c r="A6946" s="1">
        <v>45430</v>
      </c>
      <c r="B6946" t="s">
        <v>5</v>
      </c>
      <c r="C6946" t="s">
        <v>6</v>
      </c>
      <c r="D6946">
        <v>97</v>
      </c>
      <c r="E6946" s="2">
        <v>50000</v>
      </c>
      <c r="F6946">
        <f t="shared" si="540"/>
        <v>2024</v>
      </c>
      <c r="G6946" t="str">
        <f t="shared" si="541"/>
        <v>May</v>
      </c>
      <c r="H6946">
        <f t="shared" si="542"/>
        <v>2</v>
      </c>
      <c r="I6946" t="str">
        <f t="shared" si="543"/>
        <v>Saturday</v>
      </c>
      <c r="J6946" s="2">
        <f t="shared" si="544"/>
        <v>4850000</v>
      </c>
      <c r="K6946" s="2"/>
    </row>
    <row r="6947" spans="1:11" x14ac:dyDescent="0.3">
      <c r="A6947" s="1">
        <v>45430</v>
      </c>
      <c r="B6947" t="s">
        <v>7</v>
      </c>
      <c r="C6947" t="s">
        <v>8</v>
      </c>
      <c r="D6947">
        <v>58</v>
      </c>
      <c r="E6947" s="2">
        <v>35000</v>
      </c>
      <c r="F6947">
        <f t="shared" si="540"/>
        <v>2024</v>
      </c>
      <c r="G6947" t="str">
        <f t="shared" si="541"/>
        <v>May</v>
      </c>
      <c r="H6947">
        <f t="shared" si="542"/>
        <v>2</v>
      </c>
      <c r="I6947" t="str">
        <f t="shared" si="543"/>
        <v>Saturday</v>
      </c>
      <c r="J6947" s="2">
        <f t="shared" si="544"/>
        <v>2030000</v>
      </c>
      <c r="K6947" s="2"/>
    </row>
    <row r="6948" spans="1:11" x14ac:dyDescent="0.3">
      <c r="A6948" s="1">
        <v>45430</v>
      </c>
      <c r="B6948" t="s">
        <v>9</v>
      </c>
      <c r="C6948" t="s">
        <v>10</v>
      </c>
      <c r="D6948">
        <v>69</v>
      </c>
      <c r="E6948" s="2">
        <v>45000</v>
      </c>
      <c r="F6948">
        <f t="shared" si="540"/>
        <v>2024</v>
      </c>
      <c r="G6948" t="str">
        <f t="shared" si="541"/>
        <v>May</v>
      </c>
      <c r="H6948">
        <f t="shared" si="542"/>
        <v>2</v>
      </c>
      <c r="I6948" t="str">
        <f t="shared" si="543"/>
        <v>Saturday</v>
      </c>
      <c r="J6948" s="2">
        <f t="shared" si="544"/>
        <v>3105000</v>
      </c>
      <c r="K6948" s="2"/>
    </row>
    <row r="6949" spans="1:11" x14ac:dyDescent="0.3">
      <c r="A6949" s="1">
        <v>45430</v>
      </c>
      <c r="B6949" t="s">
        <v>11</v>
      </c>
      <c r="C6949" t="s">
        <v>12</v>
      </c>
      <c r="D6949">
        <v>57</v>
      </c>
      <c r="E6949" s="2">
        <v>60000</v>
      </c>
      <c r="F6949">
        <f t="shared" si="540"/>
        <v>2024</v>
      </c>
      <c r="G6949" t="str">
        <f t="shared" si="541"/>
        <v>May</v>
      </c>
      <c r="H6949">
        <f t="shared" si="542"/>
        <v>2</v>
      </c>
      <c r="I6949" t="str">
        <f t="shared" si="543"/>
        <v>Saturday</v>
      </c>
      <c r="J6949" s="2">
        <f t="shared" si="544"/>
        <v>3420000</v>
      </c>
      <c r="K6949" s="2"/>
    </row>
    <row r="6950" spans="1:11" x14ac:dyDescent="0.3">
      <c r="A6950" s="1">
        <v>45430</v>
      </c>
      <c r="B6950" t="s">
        <v>13</v>
      </c>
      <c r="C6950" t="s">
        <v>14</v>
      </c>
      <c r="D6950">
        <v>128</v>
      </c>
      <c r="E6950" s="2">
        <v>20000</v>
      </c>
      <c r="F6950">
        <f t="shared" si="540"/>
        <v>2024</v>
      </c>
      <c r="G6950" t="str">
        <f t="shared" si="541"/>
        <v>May</v>
      </c>
      <c r="H6950">
        <f t="shared" si="542"/>
        <v>2</v>
      </c>
      <c r="I6950" t="str">
        <f t="shared" si="543"/>
        <v>Saturday</v>
      </c>
      <c r="J6950" s="2">
        <f t="shared" si="544"/>
        <v>2560000</v>
      </c>
      <c r="K6950" s="2"/>
    </row>
    <row r="6951" spans="1:11" x14ac:dyDescent="0.3">
      <c r="A6951" s="1">
        <v>45430</v>
      </c>
      <c r="B6951" t="s">
        <v>15</v>
      </c>
      <c r="C6951" t="s">
        <v>16</v>
      </c>
      <c r="D6951">
        <v>172</v>
      </c>
      <c r="E6951" s="2">
        <v>5000</v>
      </c>
      <c r="F6951">
        <f t="shared" si="540"/>
        <v>2024</v>
      </c>
      <c r="G6951" t="str">
        <f t="shared" si="541"/>
        <v>May</v>
      </c>
      <c r="H6951">
        <f t="shared" si="542"/>
        <v>2</v>
      </c>
      <c r="I6951" t="str">
        <f t="shared" si="543"/>
        <v>Saturday</v>
      </c>
      <c r="J6951" s="2">
        <f t="shared" si="544"/>
        <v>860000</v>
      </c>
      <c r="K6951" s="2"/>
    </row>
    <row r="6952" spans="1:11" x14ac:dyDescent="0.3">
      <c r="A6952" s="1">
        <v>45430</v>
      </c>
      <c r="B6952" t="s">
        <v>17</v>
      </c>
      <c r="C6952" t="s">
        <v>18</v>
      </c>
      <c r="D6952">
        <v>97</v>
      </c>
      <c r="E6952" s="2">
        <v>25000</v>
      </c>
      <c r="F6952">
        <f t="shared" si="540"/>
        <v>2024</v>
      </c>
      <c r="G6952" t="str">
        <f t="shared" si="541"/>
        <v>May</v>
      </c>
      <c r="H6952">
        <f t="shared" si="542"/>
        <v>2</v>
      </c>
      <c r="I6952" t="str">
        <f t="shared" si="543"/>
        <v>Saturday</v>
      </c>
      <c r="J6952" s="2">
        <f t="shared" si="544"/>
        <v>2425000</v>
      </c>
      <c r="K6952" s="2"/>
    </row>
    <row r="6953" spans="1:11" x14ac:dyDescent="0.3">
      <c r="A6953" s="1">
        <v>45430</v>
      </c>
      <c r="B6953" t="s">
        <v>19</v>
      </c>
      <c r="C6953" t="s">
        <v>20</v>
      </c>
      <c r="D6953">
        <v>62</v>
      </c>
      <c r="E6953" s="2">
        <v>30000</v>
      </c>
      <c r="F6953">
        <f t="shared" si="540"/>
        <v>2024</v>
      </c>
      <c r="G6953" t="str">
        <f t="shared" si="541"/>
        <v>May</v>
      </c>
      <c r="H6953">
        <f t="shared" si="542"/>
        <v>2</v>
      </c>
      <c r="I6953" t="str">
        <f t="shared" si="543"/>
        <v>Saturday</v>
      </c>
      <c r="J6953" s="2">
        <f t="shared" si="544"/>
        <v>1860000</v>
      </c>
      <c r="K6953" s="2"/>
    </row>
    <row r="6954" spans="1:11" x14ac:dyDescent="0.3">
      <c r="A6954" s="1">
        <v>45431</v>
      </c>
      <c r="B6954" t="s">
        <v>5</v>
      </c>
      <c r="C6954" t="s">
        <v>6</v>
      </c>
      <c r="D6954">
        <v>107</v>
      </c>
      <c r="E6954" s="2">
        <v>50000</v>
      </c>
      <c r="F6954">
        <f t="shared" si="540"/>
        <v>2024</v>
      </c>
      <c r="G6954" t="str">
        <f t="shared" si="541"/>
        <v>May</v>
      </c>
      <c r="H6954">
        <f t="shared" si="542"/>
        <v>2</v>
      </c>
      <c r="I6954" t="str">
        <f t="shared" si="543"/>
        <v>Sunday</v>
      </c>
      <c r="J6954" s="2">
        <f t="shared" si="544"/>
        <v>5350000</v>
      </c>
      <c r="K6954" s="2"/>
    </row>
    <row r="6955" spans="1:11" x14ac:dyDescent="0.3">
      <c r="A6955" s="1">
        <v>45431</v>
      </c>
      <c r="B6955" t="s">
        <v>7</v>
      </c>
      <c r="C6955" t="s">
        <v>8</v>
      </c>
      <c r="D6955">
        <v>66</v>
      </c>
      <c r="E6955" s="2">
        <v>35000</v>
      </c>
      <c r="F6955">
        <f t="shared" si="540"/>
        <v>2024</v>
      </c>
      <c r="G6955" t="str">
        <f t="shared" si="541"/>
        <v>May</v>
      </c>
      <c r="H6955">
        <f t="shared" si="542"/>
        <v>2</v>
      </c>
      <c r="I6955" t="str">
        <f t="shared" si="543"/>
        <v>Sunday</v>
      </c>
      <c r="J6955" s="2">
        <f t="shared" si="544"/>
        <v>2310000</v>
      </c>
      <c r="K6955" s="2"/>
    </row>
    <row r="6956" spans="1:11" x14ac:dyDescent="0.3">
      <c r="A6956" s="1">
        <v>45431</v>
      </c>
      <c r="B6956" t="s">
        <v>9</v>
      </c>
      <c r="C6956" t="s">
        <v>10</v>
      </c>
      <c r="D6956">
        <v>69</v>
      </c>
      <c r="E6956" s="2">
        <v>45000</v>
      </c>
      <c r="F6956">
        <f t="shared" si="540"/>
        <v>2024</v>
      </c>
      <c r="G6956" t="str">
        <f t="shared" si="541"/>
        <v>May</v>
      </c>
      <c r="H6956">
        <f t="shared" si="542"/>
        <v>2</v>
      </c>
      <c r="I6956" t="str">
        <f t="shared" si="543"/>
        <v>Sunday</v>
      </c>
      <c r="J6956" s="2">
        <f t="shared" si="544"/>
        <v>3105000</v>
      </c>
      <c r="K6956" s="2"/>
    </row>
    <row r="6957" spans="1:11" x14ac:dyDescent="0.3">
      <c r="A6957" s="1">
        <v>45431</v>
      </c>
      <c r="B6957" t="s">
        <v>11</v>
      </c>
      <c r="C6957" t="s">
        <v>12</v>
      </c>
      <c r="D6957">
        <v>51</v>
      </c>
      <c r="E6957" s="2">
        <v>60000</v>
      </c>
      <c r="F6957">
        <f t="shared" si="540"/>
        <v>2024</v>
      </c>
      <c r="G6957" t="str">
        <f t="shared" si="541"/>
        <v>May</v>
      </c>
      <c r="H6957">
        <f t="shared" si="542"/>
        <v>2</v>
      </c>
      <c r="I6957" t="str">
        <f t="shared" si="543"/>
        <v>Sunday</v>
      </c>
      <c r="J6957" s="2">
        <f t="shared" si="544"/>
        <v>3060000</v>
      </c>
      <c r="K6957" s="2"/>
    </row>
    <row r="6958" spans="1:11" x14ac:dyDescent="0.3">
      <c r="A6958" s="1">
        <v>45431</v>
      </c>
      <c r="B6958" t="s">
        <v>13</v>
      </c>
      <c r="C6958" t="s">
        <v>14</v>
      </c>
      <c r="D6958">
        <v>123</v>
      </c>
      <c r="E6958" s="2">
        <v>20000</v>
      </c>
      <c r="F6958">
        <f t="shared" si="540"/>
        <v>2024</v>
      </c>
      <c r="G6958" t="str">
        <f t="shared" si="541"/>
        <v>May</v>
      </c>
      <c r="H6958">
        <f t="shared" si="542"/>
        <v>2</v>
      </c>
      <c r="I6958" t="str">
        <f t="shared" si="543"/>
        <v>Sunday</v>
      </c>
      <c r="J6958" s="2">
        <f t="shared" si="544"/>
        <v>2460000</v>
      </c>
      <c r="K6958" s="2"/>
    </row>
    <row r="6959" spans="1:11" x14ac:dyDescent="0.3">
      <c r="A6959" s="1">
        <v>45431</v>
      </c>
      <c r="B6959" t="s">
        <v>15</v>
      </c>
      <c r="C6959" t="s">
        <v>16</v>
      </c>
      <c r="D6959">
        <v>188</v>
      </c>
      <c r="E6959" s="2">
        <v>5000</v>
      </c>
      <c r="F6959">
        <f t="shared" si="540"/>
        <v>2024</v>
      </c>
      <c r="G6959" t="str">
        <f t="shared" si="541"/>
        <v>May</v>
      </c>
      <c r="H6959">
        <f t="shared" si="542"/>
        <v>2</v>
      </c>
      <c r="I6959" t="str">
        <f t="shared" si="543"/>
        <v>Sunday</v>
      </c>
      <c r="J6959" s="2">
        <f t="shared" si="544"/>
        <v>940000</v>
      </c>
      <c r="K6959" s="2"/>
    </row>
    <row r="6960" spans="1:11" x14ac:dyDescent="0.3">
      <c r="A6960" s="1">
        <v>45431</v>
      </c>
      <c r="B6960" t="s">
        <v>17</v>
      </c>
      <c r="C6960" t="s">
        <v>18</v>
      </c>
      <c r="D6960">
        <v>89</v>
      </c>
      <c r="E6960" s="2">
        <v>25000</v>
      </c>
      <c r="F6960">
        <f t="shared" si="540"/>
        <v>2024</v>
      </c>
      <c r="G6960" t="str">
        <f t="shared" si="541"/>
        <v>May</v>
      </c>
      <c r="H6960">
        <f t="shared" si="542"/>
        <v>2</v>
      </c>
      <c r="I6960" t="str">
        <f t="shared" si="543"/>
        <v>Sunday</v>
      </c>
      <c r="J6960" s="2">
        <f t="shared" si="544"/>
        <v>2225000</v>
      </c>
      <c r="K6960" s="2"/>
    </row>
    <row r="6961" spans="1:11" x14ac:dyDescent="0.3">
      <c r="A6961" s="1">
        <v>45431</v>
      </c>
      <c r="B6961" t="s">
        <v>19</v>
      </c>
      <c r="C6961" t="s">
        <v>20</v>
      </c>
      <c r="D6961">
        <v>59</v>
      </c>
      <c r="E6961" s="2">
        <v>30000</v>
      </c>
      <c r="F6961">
        <f t="shared" si="540"/>
        <v>2024</v>
      </c>
      <c r="G6961" t="str">
        <f t="shared" si="541"/>
        <v>May</v>
      </c>
      <c r="H6961">
        <f t="shared" si="542"/>
        <v>2</v>
      </c>
      <c r="I6961" t="str">
        <f t="shared" si="543"/>
        <v>Sunday</v>
      </c>
      <c r="J6961" s="2">
        <f t="shared" si="544"/>
        <v>1770000</v>
      </c>
      <c r="K6961" s="2"/>
    </row>
    <row r="6962" spans="1:11" x14ac:dyDescent="0.3">
      <c r="A6962" s="1">
        <v>45432</v>
      </c>
      <c r="B6962" t="s">
        <v>5</v>
      </c>
      <c r="C6962" t="s">
        <v>6</v>
      </c>
      <c r="D6962">
        <v>103</v>
      </c>
      <c r="E6962" s="2">
        <v>50000</v>
      </c>
      <c r="F6962">
        <f t="shared" si="540"/>
        <v>2024</v>
      </c>
      <c r="G6962" t="str">
        <f t="shared" si="541"/>
        <v>May</v>
      </c>
      <c r="H6962">
        <f t="shared" si="542"/>
        <v>2</v>
      </c>
      <c r="I6962" t="str">
        <f t="shared" si="543"/>
        <v>Monday</v>
      </c>
      <c r="J6962" s="2">
        <f t="shared" si="544"/>
        <v>5150000</v>
      </c>
      <c r="K6962" s="2"/>
    </row>
    <row r="6963" spans="1:11" x14ac:dyDescent="0.3">
      <c r="A6963" s="1">
        <v>45432</v>
      </c>
      <c r="B6963" t="s">
        <v>7</v>
      </c>
      <c r="C6963" t="s">
        <v>8</v>
      </c>
      <c r="D6963">
        <v>59</v>
      </c>
      <c r="E6963" s="2">
        <v>35000</v>
      </c>
      <c r="F6963">
        <f t="shared" si="540"/>
        <v>2024</v>
      </c>
      <c r="G6963" t="str">
        <f t="shared" si="541"/>
        <v>May</v>
      </c>
      <c r="H6963">
        <f t="shared" si="542"/>
        <v>2</v>
      </c>
      <c r="I6963" t="str">
        <f t="shared" si="543"/>
        <v>Monday</v>
      </c>
      <c r="J6963" s="2">
        <f t="shared" si="544"/>
        <v>2065000</v>
      </c>
      <c r="K6963" s="2"/>
    </row>
    <row r="6964" spans="1:11" x14ac:dyDescent="0.3">
      <c r="A6964" s="1">
        <v>45432</v>
      </c>
      <c r="B6964" t="s">
        <v>9</v>
      </c>
      <c r="C6964" t="s">
        <v>10</v>
      </c>
      <c r="D6964">
        <v>65</v>
      </c>
      <c r="E6964" s="2">
        <v>45000</v>
      </c>
      <c r="F6964">
        <f t="shared" si="540"/>
        <v>2024</v>
      </c>
      <c r="G6964" t="str">
        <f t="shared" si="541"/>
        <v>May</v>
      </c>
      <c r="H6964">
        <f t="shared" si="542"/>
        <v>2</v>
      </c>
      <c r="I6964" t="str">
        <f t="shared" si="543"/>
        <v>Monday</v>
      </c>
      <c r="J6964" s="2">
        <f t="shared" si="544"/>
        <v>2925000</v>
      </c>
      <c r="K6964" s="2"/>
    </row>
    <row r="6965" spans="1:11" x14ac:dyDescent="0.3">
      <c r="A6965" s="1">
        <v>45432</v>
      </c>
      <c r="B6965" t="s">
        <v>11</v>
      </c>
      <c r="C6965" t="s">
        <v>12</v>
      </c>
      <c r="D6965">
        <v>52</v>
      </c>
      <c r="E6965" s="2">
        <v>60000</v>
      </c>
      <c r="F6965">
        <f t="shared" si="540"/>
        <v>2024</v>
      </c>
      <c r="G6965" t="str">
        <f t="shared" si="541"/>
        <v>May</v>
      </c>
      <c r="H6965">
        <f t="shared" si="542"/>
        <v>2</v>
      </c>
      <c r="I6965" t="str">
        <f t="shared" si="543"/>
        <v>Monday</v>
      </c>
      <c r="J6965" s="2">
        <f t="shared" si="544"/>
        <v>3120000</v>
      </c>
      <c r="K6965" s="2"/>
    </row>
    <row r="6966" spans="1:11" x14ac:dyDescent="0.3">
      <c r="A6966" s="1">
        <v>45432</v>
      </c>
      <c r="B6966" t="s">
        <v>13</v>
      </c>
      <c r="C6966" t="s">
        <v>14</v>
      </c>
      <c r="D6966">
        <v>130</v>
      </c>
      <c r="E6966" s="2">
        <v>20000</v>
      </c>
      <c r="F6966">
        <f t="shared" si="540"/>
        <v>2024</v>
      </c>
      <c r="G6966" t="str">
        <f t="shared" si="541"/>
        <v>May</v>
      </c>
      <c r="H6966">
        <f t="shared" si="542"/>
        <v>2</v>
      </c>
      <c r="I6966" t="str">
        <f t="shared" si="543"/>
        <v>Monday</v>
      </c>
      <c r="J6966" s="2">
        <f t="shared" si="544"/>
        <v>2600000</v>
      </c>
      <c r="K6966" s="2"/>
    </row>
    <row r="6967" spans="1:11" x14ac:dyDescent="0.3">
      <c r="A6967" s="1">
        <v>45432</v>
      </c>
      <c r="B6967" t="s">
        <v>15</v>
      </c>
      <c r="C6967" t="s">
        <v>16</v>
      </c>
      <c r="D6967">
        <v>174</v>
      </c>
      <c r="E6967" s="2">
        <v>5000</v>
      </c>
      <c r="F6967">
        <f t="shared" si="540"/>
        <v>2024</v>
      </c>
      <c r="G6967" t="str">
        <f t="shared" si="541"/>
        <v>May</v>
      </c>
      <c r="H6967">
        <f t="shared" si="542"/>
        <v>2</v>
      </c>
      <c r="I6967" t="str">
        <f t="shared" si="543"/>
        <v>Monday</v>
      </c>
      <c r="J6967" s="2">
        <f t="shared" si="544"/>
        <v>870000</v>
      </c>
      <c r="K6967" s="2"/>
    </row>
    <row r="6968" spans="1:11" x14ac:dyDescent="0.3">
      <c r="A6968" s="1">
        <v>45432</v>
      </c>
      <c r="B6968" t="s">
        <v>17</v>
      </c>
      <c r="C6968" t="s">
        <v>18</v>
      </c>
      <c r="D6968">
        <v>97</v>
      </c>
      <c r="E6968" s="2">
        <v>25000</v>
      </c>
      <c r="F6968">
        <f t="shared" si="540"/>
        <v>2024</v>
      </c>
      <c r="G6968" t="str">
        <f t="shared" si="541"/>
        <v>May</v>
      </c>
      <c r="H6968">
        <f t="shared" si="542"/>
        <v>2</v>
      </c>
      <c r="I6968" t="str">
        <f t="shared" si="543"/>
        <v>Monday</v>
      </c>
      <c r="J6968" s="2">
        <f t="shared" si="544"/>
        <v>2425000</v>
      </c>
      <c r="K6968" s="2"/>
    </row>
    <row r="6969" spans="1:11" x14ac:dyDescent="0.3">
      <c r="A6969" s="1">
        <v>45432</v>
      </c>
      <c r="B6969" t="s">
        <v>19</v>
      </c>
      <c r="C6969" t="s">
        <v>20</v>
      </c>
      <c r="D6969">
        <v>61</v>
      </c>
      <c r="E6969" s="2">
        <v>30000</v>
      </c>
      <c r="F6969">
        <f t="shared" si="540"/>
        <v>2024</v>
      </c>
      <c r="G6969" t="str">
        <f t="shared" si="541"/>
        <v>May</v>
      </c>
      <c r="H6969">
        <f t="shared" si="542"/>
        <v>2</v>
      </c>
      <c r="I6969" t="str">
        <f t="shared" si="543"/>
        <v>Monday</v>
      </c>
      <c r="J6969" s="2">
        <f t="shared" si="544"/>
        <v>1830000</v>
      </c>
      <c r="K6969" s="2"/>
    </row>
    <row r="6970" spans="1:11" x14ac:dyDescent="0.3">
      <c r="A6970" s="1">
        <v>45433</v>
      </c>
      <c r="B6970" t="s">
        <v>5</v>
      </c>
      <c r="C6970" t="s">
        <v>6</v>
      </c>
      <c r="D6970">
        <v>105</v>
      </c>
      <c r="E6970" s="2">
        <v>50000</v>
      </c>
      <c r="F6970">
        <f t="shared" si="540"/>
        <v>2024</v>
      </c>
      <c r="G6970" t="str">
        <f t="shared" si="541"/>
        <v>May</v>
      </c>
      <c r="H6970">
        <f t="shared" si="542"/>
        <v>2</v>
      </c>
      <c r="I6970" t="str">
        <f t="shared" si="543"/>
        <v>Tuesday</v>
      </c>
      <c r="J6970" s="2">
        <f t="shared" si="544"/>
        <v>5250000</v>
      </c>
      <c r="K6970" s="2"/>
    </row>
    <row r="6971" spans="1:11" x14ac:dyDescent="0.3">
      <c r="A6971" s="1">
        <v>45433</v>
      </c>
      <c r="B6971" t="s">
        <v>7</v>
      </c>
      <c r="C6971" t="s">
        <v>8</v>
      </c>
      <c r="D6971">
        <v>66</v>
      </c>
      <c r="E6971" s="2">
        <v>35000</v>
      </c>
      <c r="F6971">
        <f t="shared" si="540"/>
        <v>2024</v>
      </c>
      <c r="G6971" t="str">
        <f t="shared" si="541"/>
        <v>May</v>
      </c>
      <c r="H6971">
        <f t="shared" si="542"/>
        <v>2</v>
      </c>
      <c r="I6971" t="str">
        <f t="shared" si="543"/>
        <v>Tuesday</v>
      </c>
      <c r="J6971" s="2">
        <f t="shared" si="544"/>
        <v>2310000</v>
      </c>
      <c r="K6971" s="2"/>
    </row>
    <row r="6972" spans="1:11" x14ac:dyDescent="0.3">
      <c r="A6972" s="1">
        <v>45433</v>
      </c>
      <c r="B6972" t="s">
        <v>9</v>
      </c>
      <c r="C6972" t="s">
        <v>10</v>
      </c>
      <c r="D6972">
        <v>65</v>
      </c>
      <c r="E6972" s="2">
        <v>45000</v>
      </c>
      <c r="F6972">
        <f t="shared" si="540"/>
        <v>2024</v>
      </c>
      <c r="G6972" t="str">
        <f t="shared" si="541"/>
        <v>May</v>
      </c>
      <c r="H6972">
        <f t="shared" si="542"/>
        <v>2</v>
      </c>
      <c r="I6972" t="str">
        <f t="shared" si="543"/>
        <v>Tuesday</v>
      </c>
      <c r="J6972" s="2">
        <f t="shared" si="544"/>
        <v>2925000</v>
      </c>
      <c r="K6972" s="2"/>
    </row>
    <row r="6973" spans="1:11" x14ac:dyDescent="0.3">
      <c r="A6973" s="1">
        <v>45433</v>
      </c>
      <c r="B6973" t="s">
        <v>11</v>
      </c>
      <c r="C6973" t="s">
        <v>12</v>
      </c>
      <c r="D6973">
        <v>54</v>
      </c>
      <c r="E6973" s="2">
        <v>60000</v>
      </c>
      <c r="F6973">
        <f t="shared" si="540"/>
        <v>2024</v>
      </c>
      <c r="G6973" t="str">
        <f t="shared" si="541"/>
        <v>May</v>
      </c>
      <c r="H6973">
        <f t="shared" si="542"/>
        <v>2</v>
      </c>
      <c r="I6973" t="str">
        <f t="shared" si="543"/>
        <v>Tuesday</v>
      </c>
      <c r="J6973" s="2">
        <f t="shared" si="544"/>
        <v>3240000</v>
      </c>
      <c r="K6973" s="2"/>
    </row>
    <row r="6974" spans="1:11" x14ac:dyDescent="0.3">
      <c r="A6974" s="1">
        <v>45433</v>
      </c>
      <c r="B6974" t="s">
        <v>13</v>
      </c>
      <c r="C6974" t="s">
        <v>14</v>
      </c>
      <c r="D6974">
        <v>126</v>
      </c>
      <c r="E6974" s="2">
        <v>20000</v>
      </c>
      <c r="F6974">
        <f t="shared" si="540"/>
        <v>2024</v>
      </c>
      <c r="G6974" t="str">
        <f t="shared" si="541"/>
        <v>May</v>
      </c>
      <c r="H6974">
        <f t="shared" si="542"/>
        <v>2</v>
      </c>
      <c r="I6974" t="str">
        <f t="shared" si="543"/>
        <v>Tuesday</v>
      </c>
      <c r="J6974" s="2">
        <f t="shared" si="544"/>
        <v>2520000</v>
      </c>
      <c r="K6974" s="2"/>
    </row>
    <row r="6975" spans="1:11" x14ac:dyDescent="0.3">
      <c r="A6975" s="1">
        <v>45433</v>
      </c>
      <c r="B6975" t="s">
        <v>15</v>
      </c>
      <c r="C6975" t="s">
        <v>16</v>
      </c>
      <c r="D6975">
        <v>190</v>
      </c>
      <c r="E6975" s="2">
        <v>5000</v>
      </c>
      <c r="F6975">
        <f t="shared" si="540"/>
        <v>2024</v>
      </c>
      <c r="G6975" t="str">
        <f t="shared" si="541"/>
        <v>May</v>
      </c>
      <c r="H6975">
        <f t="shared" si="542"/>
        <v>2</v>
      </c>
      <c r="I6975" t="str">
        <f t="shared" si="543"/>
        <v>Tuesday</v>
      </c>
      <c r="J6975" s="2">
        <f t="shared" si="544"/>
        <v>950000</v>
      </c>
      <c r="K6975" s="2"/>
    </row>
    <row r="6976" spans="1:11" x14ac:dyDescent="0.3">
      <c r="A6976" s="1">
        <v>45433</v>
      </c>
      <c r="B6976" t="s">
        <v>17</v>
      </c>
      <c r="C6976" t="s">
        <v>18</v>
      </c>
      <c r="D6976">
        <v>98</v>
      </c>
      <c r="E6976" s="2">
        <v>25000</v>
      </c>
      <c r="F6976">
        <f t="shared" si="540"/>
        <v>2024</v>
      </c>
      <c r="G6976" t="str">
        <f t="shared" si="541"/>
        <v>May</v>
      </c>
      <c r="H6976">
        <f t="shared" si="542"/>
        <v>2</v>
      </c>
      <c r="I6976" t="str">
        <f t="shared" si="543"/>
        <v>Tuesday</v>
      </c>
      <c r="J6976" s="2">
        <f t="shared" si="544"/>
        <v>2450000</v>
      </c>
      <c r="K6976" s="2"/>
    </row>
    <row r="6977" spans="1:11" x14ac:dyDescent="0.3">
      <c r="A6977" s="1">
        <v>45433</v>
      </c>
      <c r="B6977" t="s">
        <v>19</v>
      </c>
      <c r="C6977" t="s">
        <v>20</v>
      </c>
      <c r="D6977">
        <v>62</v>
      </c>
      <c r="E6977" s="2">
        <v>30000</v>
      </c>
      <c r="F6977">
        <f t="shared" si="540"/>
        <v>2024</v>
      </c>
      <c r="G6977" t="str">
        <f t="shared" si="541"/>
        <v>May</v>
      </c>
      <c r="H6977">
        <f t="shared" si="542"/>
        <v>2</v>
      </c>
      <c r="I6977" t="str">
        <f t="shared" si="543"/>
        <v>Tuesday</v>
      </c>
      <c r="J6977" s="2">
        <f t="shared" si="544"/>
        <v>1860000</v>
      </c>
      <c r="K6977" s="2"/>
    </row>
    <row r="6978" spans="1:11" x14ac:dyDescent="0.3">
      <c r="A6978" s="1">
        <v>45434</v>
      </c>
      <c r="B6978" t="s">
        <v>5</v>
      </c>
      <c r="C6978" t="s">
        <v>6</v>
      </c>
      <c r="D6978">
        <v>101</v>
      </c>
      <c r="E6978" s="2">
        <v>50000</v>
      </c>
      <c r="F6978">
        <f t="shared" ref="F6978:F7041" si="545">YEAR(A6978)</f>
        <v>2024</v>
      </c>
      <c r="G6978" t="str">
        <f t="shared" ref="G6978:G7041" si="546">TEXT(A6978,"mmmm")</f>
        <v>May</v>
      </c>
      <c r="H6978">
        <f t="shared" ref="H6978:H7041" si="547">ROUNDUP(MONTH(A6978)/3,0)</f>
        <v>2</v>
      </c>
      <c r="I6978" t="str">
        <f t="shared" ref="I6978:I7041" si="548">TEXT(A6978,"dddd")</f>
        <v>Wednesday</v>
      </c>
      <c r="J6978" s="2">
        <f t="shared" ref="J6978:J7041" si="549">D6978*E6978</f>
        <v>5050000</v>
      </c>
      <c r="K6978" s="2"/>
    </row>
    <row r="6979" spans="1:11" x14ac:dyDescent="0.3">
      <c r="A6979" s="1">
        <v>45434</v>
      </c>
      <c r="B6979" t="s">
        <v>7</v>
      </c>
      <c r="C6979" t="s">
        <v>8</v>
      </c>
      <c r="D6979">
        <v>62</v>
      </c>
      <c r="E6979" s="2">
        <v>35000</v>
      </c>
      <c r="F6979">
        <f t="shared" si="545"/>
        <v>2024</v>
      </c>
      <c r="G6979" t="str">
        <f t="shared" si="546"/>
        <v>May</v>
      </c>
      <c r="H6979">
        <f t="shared" si="547"/>
        <v>2</v>
      </c>
      <c r="I6979" t="str">
        <f t="shared" si="548"/>
        <v>Wednesday</v>
      </c>
      <c r="J6979" s="2">
        <f t="shared" si="549"/>
        <v>2170000</v>
      </c>
      <c r="K6979" s="2"/>
    </row>
    <row r="6980" spans="1:11" x14ac:dyDescent="0.3">
      <c r="A6980" s="1">
        <v>45434</v>
      </c>
      <c r="B6980" t="s">
        <v>9</v>
      </c>
      <c r="C6980" t="s">
        <v>10</v>
      </c>
      <c r="D6980">
        <v>67</v>
      </c>
      <c r="E6980" s="2">
        <v>45000</v>
      </c>
      <c r="F6980">
        <f t="shared" si="545"/>
        <v>2024</v>
      </c>
      <c r="G6980" t="str">
        <f t="shared" si="546"/>
        <v>May</v>
      </c>
      <c r="H6980">
        <f t="shared" si="547"/>
        <v>2</v>
      </c>
      <c r="I6980" t="str">
        <f t="shared" si="548"/>
        <v>Wednesday</v>
      </c>
      <c r="J6980" s="2">
        <f t="shared" si="549"/>
        <v>3015000</v>
      </c>
      <c r="K6980" s="2"/>
    </row>
    <row r="6981" spans="1:11" x14ac:dyDescent="0.3">
      <c r="A6981" s="1">
        <v>45434</v>
      </c>
      <c r="B6981" t="s">
        <v>11</v>
      </c>
      <c r="C6981" t="s">
        <v>12</v>
      </c>
      <c r="D6981">
        <v>63</v>
      </c>
      <c r="E6981" s="2">
        <v>60000</v>
      </c>
      <c r="F6981">
        <f t="shared" si="545"/>
        <v>2024</v>
      </c>
      <c r="G6981" t="str">
        <f t="shared" si="546"/>
        <v>May</v>
      </c>
      <c r="H6981">
        <f t="shared" si="547"/>
        <v>2</v>
      </c>
      <c r="I6981" t="str">
        <f t="shared" si="548"/>
        <v>Wednesday</v>
      </c>
      <c r="J6981" s="2">
        <f t="shared" si="549"/>
        <v>3780000</v>
      </c>
      <c r="K6981" s="2"/>
    </row>
    <row r="6982" spans="1:11" x14ac:dyDescent="0.3">
      <c r="A6982" s="1">
        <v>45434</v>
      </c>
      <c r="B6982" t="s">
        <v>13</v>
      </c>
      <c r="C6982" t="s">
        <v>14</v>
      </c>
      <c r="D6982">
        <v>132</v>
      </c>
      <c r="E6982" s="2">
        <v>20000</v>
      </c>
      <c r="F6982">
        <f t="shared" si="545"/>
        <v>2024</v>
      </c>
      <c r="G6982" t="str">
        <f t="shared" si="546"/>
        <v>May</v>
      </c>
      <c r="H6982">
        <f t="shared" si="547"/>
        <v>2</v>
      </c>
      <c r="I6982" t="str">
        <f t="shared" si="548"/>
        <v>Wednesday</v>
      </c>
      <c r="J6982" s="2">
        <f t="shared" si="549"/>
        <v>2640000</v>
      </c>
      <c r="K6982" s="2"/>
    </row>
    <row r="6983" spans="1:11" x14ac:dyDescent="0.3">
      <c r="A6983" s="1">
        <v>45434</v>
      </c>
      <c r="B6983" t="s">
        <v>15</v>
      </c>
      <c r="C6983" t="s">
        <v>16</v>
      </c>
      <c r="D6983">
        <v>175</v>
      </c>
      <c r="E6983" s="2">
        <v>5000</v>
      </c>
      <c r="F6983">
        <f t="shared" si="545"/>
        <v>2024</v>
      </c>
      <c r="G6983" t="str">
        <f t="shared" si="546"/>
        <v>May</v>
      </c>
      <c r="H6983">
        <f t="shared" si="547"/>
        <v>2</v>
      </c>
      <c r="I6983" t="str">
        <f t="shared" si="548"/>
        <v>Wednesday</v>
      </c>
      <c r="J6983" s="2">
        <f t="shared" si="549"/>
        <v>875000</v>
      </c>
      <c r="K6983" s="2"/>
    </row>
    <row r="6984" spans="1:11" x14ac:dyDescent="0.3">
      <c r="A6984" s="1">
        <v>45434</v>
      </c>
      <c r="B6984" t="s">
        <v>17</v>
      </c>
      <c r="C6984" t="s">
        <v>18</v>
      </c>
      <c r="D6984">
        <v>93</v>
      </c>
      <c r="E6984" s="2">
        <v>25000</v>
      </c>
      <c r="F6984">
        <f t="shared" si="545"/>
        <v>2024</v>
      </c>
      <c r="G6984" t="str">
        <f t="shared" si="546"/>
        <v>May</v>
      </c>
      <c r="H6984">
        <f t="shared" si="547"/>
        <v>2</v>
      </c>
      <c r="I6984" t="str">
        <f t="shared" si="548"/>
        <v>Wednesday</v>
      </c>
      <c r="J6984" s="2">
        <f t="shared" si="549"/>
        <v>2325000</v>
      </c>
      <c r="K6984" s="2"/>
    </row>
    <row r="6985" spans="1:11" x14ac:dyDescent="0.3">
      <c r="A6985" s="1">
        <v>45434</v>
      </c>
      <c r="B6985" t="s">
        <v>19</v>
      </c>
      <c r="C6985" t="s">
        <v>20</v>
      </c>
      <c r="D6985">
        <v>58</v>
      </c>
      <c r="E6985" s="2">
        <v>30000</v>
      </c>
      <c r="F6985">
        <f t="shared" si="545"/>
        <v>2024</v>
      </c>
      <c r="G6985" t="str">
        <f t="shared" si="546"/>
        <v>May</v>
      </c>
      <c r="H6985">
        <f t="shared" si="547"/>
        <v>2</v>
      </c>
      <c r="I6985" t="str">
        <f t="shared" si="548"/>
        <v>Wednesday</v>
      </c>
      <c r="J6985" s="2">
        <f t="shared" si="549"/>
        <v>1740000</v>
      </c>
      <c r="K6985" s="2"/>
    </row>
    <row r="6986" spans="1:11" x14ac:dyDescent="0.3">
      <c r="A6986" s="1">
        <v>45435</v>
      </c>
      <c r="B6986" t="s">
        <v>5</v>
      </c>
      <c r="C6986" t="s">
        <v>6</v>
      </c>
      <c r="D6986">
        <v>85</v>
      </c>
      <c r="E6986" s="2">
        <v>50000</v>
      </c>
      <c r="F6986">
        <f t="shared" si="545"/>
        <v>2024</v>
      </c>
      <c r="G6986" t="str">
        <f t="shared" si="546"/>
        <v>May</v>
      </c>
      <c r="H6986">
        <f t="shared" si="547"/>
        <v>2</v>
      </c>
      <c r="I6986" t="str">
        <f t="shared" si="548"/>
        <v>Thursday</v>
      </c>
      <c r="J6986" s="2">
        <f t="shared" si="549"/>
        <v>4250000</v>
      </c>
      <c r="K6986" s="2"/>
    </row>
    <row r="6987" spans="1:11" x14ac:dyDescent="0.3">
      <c r="A6987" s="1">
        <v>45435</v>
      </c>
      <c r="B6987" t="s">
        <v>7</v>
      </c>
      <c r="C6987" t="s">
        <v>8</v>
      </c>
      <c r="D6987">
        <v>65</v>
      </c>
      <c r="E6987" s="2">
        <v>35000</v>
      </c>
      <c r="F6987">
        <f t="shared" si="545"/>
        <v>2024</v>
      </c>
      <c r="G6987" t="str">
        <f t="shared" si="546"/>
        <v>May</v>
      </c>
      <c r="H6987">
        <f t="shared" si="547"/>
        <v>2</v>
      </c>
      <c r="I6987" t="str">
        <f t="shared" si="548"/>
        <v>Thursday</v>
      </c>
      <c r="J6987" s="2">
        <f t="shared" si="549"/>
        <v>2275000</v>
      </c>
      <c r="K6987" s="2"/>
    </row>
    <row r="6988" spans="1:11" x14ac:dyDescent="0.3">
      <c r="A6988" s="1">
        <v>45435</v>
      </c>
      <c r="B6988" t="s">
        <v>9</v>
      </c>
      <c r="C6988" t="s">
        <v>10</v>
      </c>
      <c r="D6988">
        <v>73</v>
      </c>
      <c r="E6988" s="2">
        <v>45000</v>
      </c>
      <c r="F6988">
        <f t="shared" si="545"/>
        <v>2024</v>
      </c>
      <c r="G6988" t="str">
        <f t="shared" si="546"/>
        <v>May</v>
      </c>
      <c r="H6988">
        <f t="shared" si="547"/>
        <v>2</v>
      </c>
      <c r="I6988" t="str">
        <f t="shared" si="548"/>
        <v>Thursday</v>
      </c>
      <c r="J6988" s="2">
        <f t="shared" si="549"/>
        <v>3285000</v>
      </c>
      <c r="K6988" s="2"/>
    </row>
    <row r="6989" spans="1:11" x14ac:dyDescent="0.3">
      <c r="A6989" s="1">
        <v>45435</v>
      </c>
      <c r="B6989" t="s">
        <v>11</v>
      </c>
      <c r="C6989" t="s">
        <v>12</v>
      </c>
      <c r="D6989">
        <v>56</v>
      </c>
      <c r="E6989" s="2">
        <v>60000</v>
      </c>
      <c r="F6989">
        <f t="shared" si="545"/>
        <v>2024</v>
      </c>
      <c r="G6989" t="str">
        <f t="shared" si="546"/>
        <v>May</v>
      </c>
      <c r="H6989">
        <f t="shared" si="547"/>
        <v>2</v>
      </c>
      <c r="I6989" t="str">
        <f t="shared" si="548"/>
        <v>Thursday</v>
      </c>
      <c r="J6989" s="2">
        <f t="shared" si="549"/>
        <v>3360000</v>
      </c>
      <c r="K6989" s="2"/>
    </row>
    <row r="6990" spans="1:11" x14ac:dyDescent="0.3">
      <c r="A6990" s="1">
        <v>45435</v>
      </c>
      <c r="B6990" t="s">
        <v>13</v>
      </c>
      <c r="C6990" t="s">
        <v>14</v>
      </c>
      <c r="D6990">
        <v>131</v>
      </c>
      <c r="E6990" s="2">
        <v>20000</v>
      </c>
      <c r="F6990">
        <f t="shared" si="545"/>
        <v>2024</v>
      </c>
      <c r="G6990" t="str">
        <f t="shared" si="546"/>
        <v>May</v>
      </c>
      <c r="H6990">
        <f t="shared" si="547"/>
        <v>2</v>
      </c>
      <c r="I6990" t="str">
        <f t="shared" si="548"/>
        <v>Thursday</v>
      </c>
      <c r="J6990" s="2">
        <f t="shared" si="549"/>
        <v>2620000</v>
      </c>
      <c r="K6990" s="2"/>
    </row>
    <row r="6991" spans="1:11" x14ac:dyDescent="0.3">
      <c r="A6991" s="1">
        <v>45435</v>
      </c>
      <c r="B6991" t="s">
        <v>15</v>
      </c>
      <c r="C6991" t="s">
        <v>16</v>
      </c>
      <c r="D6991">
        <v>190</v>
      </c>
      <c r="E6991" s="2">
        <v>5000</v>
      </c>
      <c r="F6991">
        <f t="shared" si="545"/>
        <v>2024</v>
      </c>
      <c r="G6991" t="str">
        <f t="shared" si="546"/>
        <v>May</v>
      </c>
      <c r="H6991">
        <f t="shared" si="547"/>
        <v>2</v>
      </c>
      <c r="I6991" t="str">
        <f t="shared" si="548"/>
        <v>Thursday</v>
      </c>
      <c r="J6991" s="2">
        <f t="shared" si="549"/>
        <v>950000</v>
      </c>
      <c r="K6991" s="2"/>
    </row>
    <row r="6992" spans="1:11" x14ac:dyDescent="0.3">
      <c r="A6992" s="1">
        <v>45435</v>
      </c>
      <c r="B6992" t="s">
        <v>17</v>
      </c>
      <c r="C6992" t="s">
        <v>18</v>
      </c>
      <c r="D6992">
        <v>91</v>
      </c>
      <c r="E6992" s="2">
        <v>25000</v>
      </c>
      <c r="F6992">
        <f t="shared" si="545"/>
        <v>2024</v>
      </c>
      <c r="G6992" t="str">
        <f t="shared" si="546"/>
        <v>May</v>
      </c>
      <c r="H6992">
        <f t="shared" si="547"/>
        <v>2</v>
      </c>
      <c r="I6992" t="str">
        <f t="shared" si="548"/>
        <v>Thursday</v>
      </c>
      <c r="J6992" s="2">
        <f t="shared" si="549"/>
        <v>2275000</v>
      </c>
      <c r="K6992" s="2"/>
    </row>
    <row r="6993" spans="1:11" x14ac:dyDescent="0.3">
      <c r="A6993" s="1">
        <v>45435</v>
      </c>
      <c r="B6993" t="s">
        <v>19</v>
      </c>
      <c r="C6993" t="s">
        <v>20</v>
      </c>
      <c r="D6993">
        <v>53</v>
      </c>
      <c r="E6993" s="2">
        <v>30000</v>
      </c>
      <c r="F6993">
        <f t="shared" si="545"/>
        <v>2024</v>
      </c>
      <c r="G6993" t="str">
        <f t="shared" si="546"/>
        <v>May</v>
      </c>
      <c r="H6993">
        <f t="shared" si="547"/>
        <v>2</v>
      </c>
      <c r="I6993" t="str">
        <f t="shared" si="548"/>
        <v>Thursday</v>
      </c>
      <c r="J6993" s="2">
        <f t="shared" si="549"/>
        <v>1590000</v>
      </c>
      <c r="K6993" s="2"/>
    </row>
    <row r="6994" spans="1:11" x14ac:dyDescent="0.3">
      <c r="A6994" s="1">
        <v>45436</v>
      </c>
      <c r="B6994" t="s">
        <v>5</v>
      </c>
      <c r="C6994" t="s">
        <v>6</v>
      </c>
      <c r="D6994">
        <v>100</v>
      </c>
      <c r="E6994" s="2">
        <v>50000</v>
      </c>
      <c r="F6994">
        <f t="shared" si="545"/>
        <v>2024</v>
      </c>
      <c r="G6994" t="str">
        <f t="shared" si="546"/>
        <v>May</v>
      </c>
      <c r="H6994">
        <f t="shared" si="547"/>
        <v>2</v>
      </c>
      <c r="I6994" t="str">
        <f t="shared" si="548"/>
        <v>Friday</v>
      </c>
      <c r="J6994" s="2">
        <f t="shared" si="549"/>
        <v>5000000</v>
      </c>
      <c r="K6994" s="2"/>
    </row>
    <row r="6995" spans="1:11" x14ac:dyDescent="0.3">
      <c r="A6995" s="1">
        <v>45436</v>
      </c>
      <c r="B6995" t="s">
        <v>7</v>
      </c>
      <c r="C6995" t="s">
        <v>8</v>
      </c>
      <c r="D6995">
        <v>56</v>
      </c>
      <c r="E6995" s="2">
        <v>35000</v>
      </c>
      <c r="F6995">
        <f t="shared" si="545"/>
        <v>2024</v>
      </c>
      <c r="G6995" t="str">
        <f t="shared" si="546"/>
        <v>May</v>
      </c>
      <c r="H6995">
        <f t="shared" si="547"/>
        <v>2</v>
      </c>
      <c r="I6995" t="str">
        <f t="shared" si="548"/>
        <v>Friday</v>
      </c>
      <c r="J6995" s="2">
        <f t="shared" si="549"/>
        <v>1960000</v>
      </c>
      <c r="K6995" s="2"/>
    </row>
    <row r="6996" spans="1:11" x14ac:dyDescent="0.3">
      <c r="A6996" s="1">
        <v>45436</v>
      </c>
      <c r="B6996" t="s">
        <v>9</v>
      </c>
      <c r="C6996" t="s">
        <v>10</v>
      </c>
      <c r="D6996">
        <v>70</v>
      </c>
      <c r="E6996" s="2">
        <v>45000</v>
      </c>
      <c r="F6996">
        <f t="shared" si="545"/>
        <v>2024</v>
      </c>
      <c r="G6996" t="str">
        <f t="shared" si="546"/>
        <v>May</v>
      </c>
      <c r="H6996">
        <f t="shared" si="547"/>
        <v>2</v>
      </c>
      <c r="I6996" t="str">
        <f t="shared" si="548"/>
        <v>Friday</v>
      </c>
      <c r="J6996" s="2">
        <f t="shared" si="549"/>
        <v>3150000</v>
      </c>
      <c r="K6996" s="2"/>
    </row>
    <row r="6997" spans="1:11" x14ac:dyDescent="0.3">
      <c r="A6997" s="1">
        <v>45436</v>
      </c>
      <c r="B6997" t="s">
        <v>11</v>
      </c>
      <c r="C6997" t="s">
        <v>12</v>
      </c>
      <c r="D6997">
        <v>54</v>
      </c>
      <c r="E6997" s="2">
        <v>60000</v>
      </c>
      <c r="F6997">
        <f t="shared" si="545"/>
        <v>2024</v>
      </c>
      <c r="G6997" t="str">
        <f t="shared" si="546"/>
        <v>May</v>
      </c>
      <c r="H6997">
        <f t="shared" si="547"/>
        <v>2</v>
      </c>
      <c r="I6997" t="str">
        <f t="shared" si="548"/>
        <v>Friday</v>
      </c>
      <c r="J6997" s="2">
        <f t="shared" si="549"/>
        <v>3240000</v>
      </c>
      <c r="K6997" s="2"/>
    </row>
    <row r="6998" spans="1:11" x14ac:dyDescent="0.3">
      <c r="A6998" s="1">
        <v>45436</v>
      </c>
      <c r="B6998" t="s">
        <v>13</v>
      </c>
      <c r="C6998" t="s">
        <v>14</v>
      </c>
      <c r="D6998">
        <v>117</v>
      </c>
      <c r="E6998" s="2">
        <v>20000</v>
      </c>
      <c r="F6998">
        <f t="shared" si="545"/>
        <v>2024</v>
      </c>
      <c r="G6998" t="str">
        <f t="shared" si="546"/>
        <v>May</v>
      </c>
      <c r="H6998">
        <f t="shared" si="547"/>
        <v>2</v>
      </c>
      <c r="I6998" t="str">
        <f t="shared" si="548"/>
        <v>Friday</v>
      </c>
      <c r="J6998" s="2">
        <f t="shared" si="549"/>
        <v>2340000</v>
      </c>
      <c r="K6998" s="2"/>
    </row>
    <row r="6999" spans="1:11" x14ac:dyDescent="0.3">
      <c r="A6999" s="1">
        <v>45436</v>
      </c>
      <c r="B6999" t="s">
        <v>15</v>
      </c>
      <c r="C6999" t="s">
        <v>16</v>
      </c>
      <c r="D6999">
        <v>169</v>
      </c>
      <c r="E6999" s="2">
        <v>5000</v>
      </c>
      <c r="F6999">
        <f t="shared" si="545"/>
        <v>2024</v>
      </c>
      <c r="G6999" t="str">
        <f t="shared" si="546"/>
        <v>May</v>
      </c>
      <c r="H6999">
        <f t="shared" si="547"/>
        <v>2</v>
      </c>
      <c r="I6999" t="str">
        <f t="shared" si="548"/>
        <v>Friday</v>
      </c>
      <c r="J6999" s="2">
        <f t="shared" si="549"/>
        <v>845000</v>
      </c>
      <c r="K6999" s="2"/>
    </row>
    <row r="7000" spans="1:11" x14ac:dyDescent="0.3">
      <c r="A7000" s="1">
        <v>45436</v>
      </c>
      <c r="B7000" t="s">
        <v>17</v>
      </c>
      <c r="C7000" t="s">
        <v>18</v>
      </c>
      <c r="D7000">
        <v>96</v>
      </c>
      <c r="E7000" s="2">
        <v>25000</v>
      </c>
      <c r="F7000">
        <f t="shared" si="545"/>
        <v>2024</v>
      </c>
      <c r="G7000" t="str">
        <f t="shared" si="546"/>
        <v>May</v>
      </c>
      <c r="H7000">
        <f t="shared" si="547"/>
        <v>2</v>
      </c>
      <c r="I7000" t="str">
        <f t="shared" si="548"/>
        <v>Friday</v>
      </c>
      <c r="J7000" s="2">
        <f t="shared" si="549"/>
        <v>2400000</v>
      </c>
      <c r="K7000" s="2"/>
    </row>
    <row r="7001" spans="1:11" x14ac:dyDescent="0.3">
      <c r="A7001" s="1">
        <v>45436</v>
      </c>
      <c r="B7001" t="s">
        <v>19</v>
      </c>
      <c r="C7001" t="s">
        <v>20</v>
      </c>
      <c r="D7001">
        <v>57</v>
      </c>
      <c r="E7001" s="2">
        <v>30000</v>
      </c>
      <c r="F7001">
        <f t="shared" si="545"/>
        <v>2024</v>
      </c>
      <c r="G7001" t="str">
        <f t="shared" si="546"/>
        <v>May</v>
      </c>
      <c r="H7001">
        <f t="shared" si="547"/>
        <v>2</v>
      </c>
      <c r="I7001" t="str">
        <f t="shared" si="548"/>
        <v>Friday</v>
      </c>
      <c r="J7001" s="2">
        <f t="shared" si="549"/>
        <v>1710000</v>
      </c>
      <c r="K7001" s="2"/>
    </row>
    <row r="7002" spans="1:11" x14ac:dyDescent="0.3">
      <c r="A7002" s="1">
        <v>45437</v>
      </c>
      <c r="B7002" t="s">
        <v>5</v>
      </c>
      <c r="C7002" t="s">
        <v>6</v>
      </c>
      <c r="D7002">
        <v>89</v>
      </c>
      <c r="E7002" s="2">
        <v>50000</v>
      </c>
      <c r="F7002">
        <f t="shared" si="545"/>
        <v>2024</v>
      </c>
      <c r="G7002" t="str">
        <f t="shared" si="546"/>
        <v>May</v>
      </c>
      <c r="H7002">
        <f t="shared" si="547"/>
        <v>2</v>
      </c>
      <c r="I7002" t="str">
        <f t="shared" si="548"/>
        <v>Saturday</v>
      </c>
      <c r="J7002" s="2">
        <f t="shared" si="549"/>
        <v>4450000</v>
      </c>
      <c r="K7002" s="2"/>
    </row>
    <row r="7003" spans="1:11" x14ac:dyDescent="0.3">
      <c r="A7003" s="1">
        <v>45437</v>
      </c>
      <c r="B7003" t="s">
        <v>7</v>
      </c>
      <c r="C7003" t="s">
        <v>8</v>
      </c>
      <c r="D7003">
        <v>54</v>
      </c>
      <c r="E7003" s="2">
        <v>35000</v>
      </c>
      <c r="F7003">
        <f t="shared" si="545"/>
        <v>2024</v>
      </c>
      <c r="G7003" t="str">
        <f t="shared" si="546"/>
        <v>May</v>
      </c>
      <c r="H7003">
        <f t="shared" si="547"/>
        <v>2</v>
      </c>
      <c r="I7003" t="str">
        <f t="shared" si="548"/>
        <v>Saturday</v>
      </c>
      <c r="J7003" s="2">
        <f t="shared" si="549"/>
        <v>1890000</v>
      </c>
      <c r="K7003" s="2"/>
    </row>
    <row r="7004" spans="1:11" x14ac:dyDescent="0.3">
      <c r="A7004" s="1">
        <v>45437</v>
      </c>
      <c r="B7004" t="s">
        <v>9</v>
      </c>
      <c r="C7004" t="s">
        <v>10</v>
      </c>
      <c r="D7004">
        <v>64</v>
      </c>
      <c r="E7004" s="2">
        <v>45000</v>
      </c>
      <c r="F7004">
        <f t="shared" si="545"/>
        <v>2024</v>
      </c>
      <c r="G7004" t="str">
        <f t="shared" si="546"/>
        <v>May</v>
      </c>
      <c r="H7004">
        <f t="shared" si="547"/>
        <v>2</v>
      </c>
      <c r="I7004" t="str">
        <f t="shared" si="548"/>
        <v>Saturday</v>
      </c>
      <c r="J7004" s="2">
        <f t="shared" si="549"/>
        <v>2880000</v>
      </c>
      <c r="K7004" s="2"/>
    </row>
    <row r="7005" spans="1:11" x14ac:dyDescent="0.3">
      <c r="A7005" s="1">
        <v>45437</v>
      </c>
      <c r="B7005" t="s">
        <v>11</v>
      </c>
      <c r="C7005" t="s">
        <v>12</v>
      </c>
      <c r="D7005">
        <v>56</v>
      </c>
      <c r="E7005" s="2">
        <v>60000</v>
      </c>
      <c r="F7005">
        <f t="shared" si="545"/>
        <v>2024</v>
      </c>
      <c r="G7005" t="str">
        <f t="shared" si="546"/>
        <v>May</v>
      </c>
      <c r="H7005">
        <f t="shared" si="547"/>
        <v>2</v>
      </c>
      <c r="I7005" t="str">
        <f t="shared" si="548"/>
        <v>Saturday</v>
      </c>
      <c r="J7005" s="2">
        <f t="shared" si="549"/>
        <v>3360000</v>
      </c>
      <c r="K7005" s="2"/>
    </row>
    <row r="7006" spans="1:11" x14ac:dyDescent="0.3">
      <c r="A7006" s="1">
        <v>45437</v>
      </c>
      <c r="B7006" t="s">
        <v>13</v>
      </c>
      <c r="C7006" t="s">
        <v>14</v>
      </c>
      <c r="D7006">
        <v>133</v>
      </c>
      <c r="E7006" s="2">
        <v>20000</v>
      </c>
      <c r="F7006">
        <f t="shared" si="545"/>
        <v>2024</v>
      </c>
      <c r="G7006" t="str">
        <f t="shared" si="546"/>
        <v>May</v>
      </c>
      <c r="H7006">
        <f t="shared" si="547"/>
        <v>2</v>
      </c>
      <c r="I7006" t="str">
        <f t="shared" si="548"/>
        <v>Saturday</v>
      </c>
      <c r="J7006" s="2">
        <f t="shared" si="549"/>
        <v>2660000</v>
      </c>
      <c r="K7006" s="2"/>
    </row>
    <row r="7007" spans="1:11" x14ac:dyDescent="0.3">
      <c r="A7007" s="1">
        <v>45437</v>
      </c>
      <c r="B7007" t="s">
        <v>15</v>
      </c>
      <c r="C7007" t="s">
        <v>16</v>
      </c>
      <c r="D7007">
        <v>186</v>
      </c>
      <c r="E7007" s="2">
        <v>5000</v>
      </c>
      <c r="F7007">
        <f t="shared" si="545"/>
        <v>2024</v>
      </c>
      <c r="G7007" t="str">
        <f t="shared" si="546"/>
        <v>May</v>
      </c>
      <c r="H7007">
        <f t="shared" si="547"/>
        <v>2</v>
      </c>
      <c r="I7007" t="str">
        <f t="shared" si="548"/>
        <v>Saturday</v>
      </c>
      <c r="J7007" s="2">
        <f t="shared" si="549"/>
        <v>930000</v>
      </c>
      <c r="K7007" s="2"/>
    </row>
    <row r="7008" spans="1:11" x14ac:dyDescent="0.3">
      <c r="A7008" s="1">
        <v>45437</v>
      </c>
      <c r="B7008" t="s">
        <v>17</v>
      </c>
      <c r="C7008" t="s">
        <v>18</v>
      </c>
      <c r="D7008">
        <v>90</v>
      </c>
      <c r="E7008" s="2">
        <v>25000</v>
      </c>
      <c r="F7008">
        <f t="shared" si="545"/>
        <v>2024</v>
      </c>
      <c r="G7008" t="str">
        <f t="shared" si="546"/>
        <v>May</v>
      </c>
      <c r="H7008">
        <f t="shared" si="547"/>
        <v>2</v>
      </c>
      <c r="I7008" t="str">
        <f t="shared" si="548"/>
        <v>Saturday</v>
      </c>
      <c r="J7008" s="2">
        <f t="shared" si="549"/>
        <v>2250000</v>
      </c>
      <c r="K7008" s="2"/>
    </row>
    <row r="7009" spans="1:11" x14ac:dyDescent="0.3">
      <c r="A7009" s="1">
        <v>45437</v>
      </c>
      <c r="B7009" t="s">
        <v>19</v>
      </c>
      <c r="C7009" t="s">
        <v>20</v>
      </c>
      <c r="D7009">
        <v>60</v>
      </c>
      <c r="E7009" s="2">
        <v>30000</v>
      </c>
      <c r="F7009">
        <f t="shared" si="545"/>
        <v>2024</v>
      </c>
      <c r="G7009" t="str">
        <f t="shared" si="546"/>
        <v>May</v>
      </c>
      <c r="H7009">
        <f t="shared" si="547"/>
        <v>2</v>
      </c>
      <c r="I7009" t="str">
        <f t="shared" si="548"/>
        <v>Saturday</v>
      </c>
      <c r="J7009" s="2">
        <f t="shared" si="549"/>
        <v>1800000</v>
      </c>
      <c r="K7009" s="2"/>
    </row>
    <row r="7010" spans="1:11" x14ac:dyDescent="0.3">
      <c r="A7010" s="1">
        <v>45438</v>
      </c>
      <c r="B7010" t="s">
        <v>5</v>
      </c>
      <c r="C7010" t="s">
        <v>6</v>
      </c>
      <c r="D7010">
        <v>92</v>
      </c>
      <c r="E7010" s="2">
        <v>50000</v>
      </c>
      <c r="F7010">
        <f t="shared" si="545"/>
        <v>2024</v>
      </c>
      <c r="G7010" t="str">
        <f t="shared" si="546"/>
        <v>May</v>
      </c>
      <c r="H7010">
        <f t="shared" si="547"/>
        <v>2</v>
      </c>
      <c r="I7010" t="str">
        <f t="shared" si="548"/>
        <v>Sunday</v>
      </c>
      <c r="J7010" s="2">
        <f t="shared" si="549"/>
        <v>4600000</v>
      </c>
      <c r="K7010" s="2"/>
    </row>
    <row r="7011" spans="1:11" x14ac:dyDescent="0.3">
      <c r="A7011" s="1">
        <v>45438</v>
      </c>
      <c r="B7011" t="s">
        <v>7</v>
      </c>
      <c r="C7011" t="s">
        <v>8</v>
      </c>
      <c r="D7011">
        <v>63</v>
      </c>
      <c r="E7011" s="2">
        <v>35000</v>
      </c>
      <c r="F7011">
        <f t="shared" si="545"/>
        <v>2024</v>
      </c>
      <c r="G7011" t="str">
        <f t="shared" si="546"/>
        <v>May</v>
      </c>
      <c r="H7011">
        <f t="shared" si="547"/>
        <v>2</v>
      </c>
      <c r="I7011" t="str">
        <f t="shared" si="548"/>
        <v>Sunday</v>
      </c>
      <c r="J7011" s="2">
        <f t="shared" si="549"/>
        <v>2205000</v>
      </c>
      <c r="K7011" s="2"/>
    </row>
    <row r="7012" spans="1:11" x14ac:dyDescent="0.3">
      <c r="A7012" s="1">
        <v>45438</v>
      </c>
      <c r="B7012" t="s">
        <v>9</v>
      </c>
      <c r="C7012" t="s">
        <v>10</v>
      </c>
      <c r="D7012">
        <v>67</v>
      </c>
      <c r="E7012" s="2">
        <v>45000</v>
      </c>
      <c r="F7012">
        <f t="shared" si="545"/>
        <v>2024</v>
      </c>
      <c r="G7012" t="str">
        <f t="shared" si="546"/>
        <v>May</v>
      </c>
      <c r="H7012">
        <f t="shared" si="547"/>
        <v>2</v>
      </c>
      <c r="I7012" t="str">
        <f t="shared" si="548"/>
        <v>Sunday</v>
      </c>
      <c r="J7012" s="2">
        <f t="shared" si="549"/>
        <v>3015000</v>
      </c>
      <c r="K7012" s="2"/>
    </row>
    <row r="7013" spans="1:11" x14ac:dyDescent="0.3">
      <c r="A7013" s="1">
        <v>45438</v>
      </c>
      <c r="B7013" t="s">
        <v>11</v>
      </c>
      <c r="C7013" t="s">
        <v>12</v>
      </c>
      <c r="D7013">
        <v>55</v>
      </c>
      <c r="E7013" s="2">
        <v>60000</v>
      </c>
      <c r="F7013">
        <f t="shared" si="545"/>
        <v>2024</v>
      </c>
      <c r="G7013" t="str">
        <f t="shared" si="546"/>
        <v>May</v>
      </c>
      <c r="H7013">
        <f t="shared" si="547"/>
        <v>2</v>
      </c>
      <c r="I7013" t="str">
        <f t="shared" si="548"/>
        <v>Sunday</v>
      </c>
      <c r="J7013" s="2">
        <f t="shared" si="549"/>
        <v>3300000</v>
      </c>
      <c r="K7013" s="2"/>
    </row>
    <row r="7014" spans="1:11" x14ac:dyDescent="0.3">
      <c r="A7014" s="1">
        <v>45438</v>
      </c>
      <c r="B7014" t="s">
        <v>13</v>
      </c>
      <c r="C7014" t="s">
        <v>14</v>
      </c>
      <c r="D7014">
        <v>133</v>
      </c>
      <c r="E7014" s="2">
        <v>20000</v>
      </c>
      <c r="F7014">
        <f t="shared" si="545"/>
        <v>2024</v>
      </c>
      <c r="G7014" t="str">
        <f t="shared" si="546"/>
        <v>May</v>
      </c>
      <c r="H7014">
        <f t="shared" si="547"/>
        <v>2</v>
      </c>
      <c r="I7014" t="str">
        <f t="shared" si="548"/>
        <v>Sunday</v>
      </c>
      <c r="J7014" s="2">
        <f t="shared" si="549"/>
        <v>2660000</v>
      </c>
      <c r="K7014" s="2"/>
    </row>
    <row r="7015" spans="1:11" x14ac:dyDescent="0.3">
      <c r="A7015" s="1">
        <v>45438</v>
      </c>
      <c r="B7015" t="s">
        <v>15</v>
      </c>
      <c r="C7015" t="s">
        <v>16</v>
      </c>
      <c r="D7015">
        <v>186</v>
      </c>
      <c r="E7015" s="2">
        <v>5000</v>
      </c>
      <c r="F7015">
        <f t="shared" si="545"/>
        <v>2024</v>
      </c>
      <c r="G7015" t="str">
        <f t="shared" si="546"/>
        <v>May</v>
      </c>
      <c r="H7015">
        <f t="shared" si="547"/>
        <v>2</v>
      </c>
      <c r="I7015" t="str">
        <f t="shared" si="548"/>
        <v>Sunday</v>
      </c>
      <c r="J7015" s="2">
        <f t="shared" si="549"/>
        <v>930000</v>
      </c>
      <c r="K7015" s="2"/>
    </row>
    <row r="7016" spans="1:11" x14ac:dyDescent="0.3">
      <c r="A7016" s="1">
        <v>45438</v>
      </c>
      <c r="B7016" t="s">
        <v>17</v>
      </c>
      <c r="C7016" t="s">
        <v>18</v>
      </c>
      <c r="D7016">
        <v>94</v>
      </c>
      <c r="E7016" s="2">
        <v>25000</v>
      </c>
      <c r="F7016">
        <f t="shared" si="545"/>
        <v>2024</v>
      </c>
      <c r="G7016" t="str">
        <f t="shared" si="546"/>
        <v>May</v>
      </c>
      <c r="H7016">
        <f t="shared" si="547"/>
        <v>2</v>
      </c>
      <c r="I7016" t="str">
        <f t="shared" si="548"/>
        <v>Sunday</v>
      </c>
      <c r="J7016" s="2">
        <f t="shared" si="549"/>
        <v>2350000</v>
      </c>
      <c r="K7016" s="2"/>
    </row>
    <row r="7017" spans="1:11" x14ac:dyDescent="0.3">
      <c r="A7017" s="1">
        <v>45438</v>
      </c>
      <c r="B7017" t="s">
        <v>19</v>
      </c>
      <c r="C7017" t="s">
        <v>20</v>
      </c>
      <c r="D7017">
        <v>59</v>
      </c>
      <c r="E7017" s="2">
        <v>30000</v>
      </c>
      <c r="F7017">
        <f t="shared" si="545"/>
        <v>2024</v>
      </c>
      <c r="G7017" t="str">
        <f t="shared" si="546"/>
        <v>May</v>
      </c>
      <c r="H7017">
        <f t="shared" si="547"/>
        <v>2</v>
      </c>
      <c r="I7017" t="str">
        <f t="shared" si="548"/>
        <v>Sunday</v>
      </c>
      <c r="J7017" s="2">
        <f t="shared" si="549"/>
        <v>1770000</v>
      </c>
      <c r="K7017" s="2"/>
    </row>
    <row r="7018" spans="1:11" x14ac:dyDescent="0.3">
      <c r="A7018" s="1">
        <v>45439</v>
      </c>
      <c r="B7018" t="s">
        <v>5</v>
      </c>
      <c r="C7018" t="s">
        <v>6</v>
      </c>
      <c r="D7018">
        <v>98</v>
      </c>
      <c r="E7018" s="2">
        <v>50000</v>
      </c>
      <c r="F7018">
        <f t="shared" si="545"/>
        <v>2024</v>
      </c>
      <c r="G7018" t="str">
        <f t="shared" si="546"/>
        <v>May</v>
      </c>
      <c r="H7018">
        <f t="shared" si="547"/>
        <v>2</v>
      </c>
      <c r="I7018" t="str">
        <f t="shared" si="548"/>
        <v>Monday</v>
      </c>
      <c r="J7018" s="2">
        <f t="shared" si="549"/>
        <v>4900000</v>
      </c>
      <c r="K7018" s="2"/>
    </row>
    <row r="7019" spans="1:11" x14ac:dyDescent="0.3">
      <c r="A7019" s="1">
        <v>45439</v>
      </c>
      <c r="B7019" t="s">
        <v>7</v>
      </c>
      <c r="C7019" t="s">
        <v>8</v>
      </c>
      <c r="D7019">
        <v>50</v>
      </c>
      <c r="E7019" s="2">
        <v>35000</v>
      </c>
      <c r="F7019">
        <f t="shared" si="545"/>
        <v>2024</v>
      </c>
      <c r="G7019" t="str">
        <f t="shared" si="546"/>
        <v>May</v>
      </c>
      <c r="H7019">
        <f t="shared" si="547"/>
        <v>2</v>
      </c>
      <c r="I7019" t="str">
        <f t="shared" si="548"/>
        <v>Monday</v>
      </c>
      <c r="J7019" s="2">
        <f t="shared" si="549"/>
        <v>1750000</v>
      </c>
      <c r="K7019" s="2"/>
    </row>
    <row r="7020" spans="1:11" x14ac:dyDescent="0.3">
      <c r="A7020" s="1">
        <v>45439</v>
      </c>
      <c r="B7020" t="s">
        <v>9</v>
      </c>
      <c r="C7020" t="s">
        <v>10</v>
      </c>
      <c r="D7020">
        <v>65</v>
      </c>
      <c r="E7020" s="2">
        <v>45000</v>
      </c>
      <c r="F7020">
        <f t="shared" si="545"/>
        <v>2024</v>
      </c>
      <c r="G7020" t="str">
        <f t="shared" si="546"/>
        <v>May</v>
      </c>
      <c r="H7020">
        <f t="shared" si="547"/>
        <v>2</v>
      </c>
      <c r="I7020" t="str">
        <f t="shared" si="548"/>
        <v>Monday</v>
      </c>
      <c r="J7020" s="2">
        <f t="shared" si="549"/>
        <v>2925000</v>
      </c>
      <c r="K7020" s="2"/>
    </row>
    <row r="7021" spans="1:11" x14ac:dyDescent="0.3">
      <c r="A7021" s="1">
        <v>45439</v>
      </c>
      <c r="B7021" t="s">
        <v>11</v>
      </c>
      <c r="C7021" t="s">
        <v>12</v>
      </c>
      <c r="D7021">
        <v>55</v>
      </c>
      <c r="E7021" s="2">
        <v>60000</v>
      </c>
      <c r="F7021">
        <f t="shared" si="545"/>
        <v>2024</v>
      </c>
      <c r="G7021" t="str">
        <f t="shared" si="546"/>
        <v>May</v>
      </c>
      <c r="H7021">
        <f t="shared" si="547"/>
        <v>2</v>
      </c>
      <c r="I7021" t="str">
        <f t="shared" si="548"/>
        <v>Monday</v>
      </c>
      <c r="J7021" s="2">
        <f t="shared" si="549"/>
        <v>3300000</v>
      </c>
      <c r="K7021" s="2"/>
    </row>
    <row r="7022" spans="1:11" x14ac:dyDescent="0.3">
      <c r="A7022" s="1">
        <v>45439</v>
      </c>
      <c r="B7022" t="s">
        <v>13</v>
      </c>
      <c r="C7022" t="s">
        <v>14</v>
      </c>
      <c r="D7022">
        <v>137</v>
      </c>
      <c r="E7022" s="2">
        <v>20000</v>
      </c>
      <c r="F7022">
        <f t="shared" si="545"/>
        <v>2024</v>
      </c>
      <c r="G7022" t="str">
        <f t="shared" si="546"/>
        <v>May</v>
      </c>
      <c r="H7022">
        <f t="shared" si="547"/>
        <v>2</v>
      </c>
      <c r="I7022" t="str">
        <f t="shared" si="548"/>
        <v>Monday</v>
      </c>
      <c r="J7022" s="2">
        <f t="shared" si="549"/>
        <v>2740000</v>
      </c>
      <c r="K7022" s="2"/>
    </row>
    <row r="7023" spans="1:11" x14ac:dyDescent="0.3">
      <c r="A7023" s="1">
        <v>45439</v>
      </c>
      <c r="B7023" t="s">
        <v>15</v>
      </c>
      <c r="C7023" t="s">
        <v>16</v>
      </c>
      <c r="D7023">
        <v>186</v>
      </c>
      <c r="E7023" s="2">
        <v>5000</v>
      </c>
      <c r="F7023">
        <f t="shared" si="545"/>
        <v>2024</v>
      </c>
      <c r="G7023" t="str">
        <f t="shared" si="546"/>
        <v>May</v>
      </c>
      <c r="H7023">
        <f t="shared" si="547"/>
        <v>2</v>
      </c>
      <c r="I7023" t="str">
        <f t="shared" si="548"/>
        <v>Monday</v>
      </c>
      <c r="J7023" s="2">
        <f t="shared" si="549"/>
        <v>930000</v>
      </c>
      <c r="K7023" s="2"/>
    </row>
    <row r="7024" spans="1:11" x14ac:dyDescent="0.3">
      <c r="A7024" s="1">
        <v>45439</v>
      </c>
      <c r="B7024" t="s">
        <v>17</v>
      </c>
      <c r="C7024" t="s">
        <v>18</v>
      </c>
      <c r="D7024">
        <v>96</v>
      </c>
      <c r="E7024" s="2">
        <v>25000</v>
      </c>
      <c r="F7024">
        <f t="shared" si="545"/>
        <v>2024</v>
      </c>
      <c r="G7024" t="str">
        <f t="shared" si="546"/>
        <v>May</v>
      </c>
      <c r="H7024">
        <f t="shared" si="547"/>
        <v>2</v>
      </c>
      <c r="I7024" t="str">
        <f t="shared" si="548"/>
        <v>Monday</v>
      </c>
      <c r="J7024" s="2">
        <f t="shared" si="549"/>
        <v>2400000</v>
      </c>
      <c r="K7024" s="2"/>
    </row>
    <row r="7025" spans="1:11" x14ac:dyDescent="0.3">
      <c r="A7025" s="1">
        <v>45439</v>
      </c>
      <c r="B7025" t="s">
        <v>19</v>
      </c>
      <c r="C7025" t="s">
        <v>20</v>
      </c>
      <c r="D7025">
        <v>65</v>
      </c>
      <c r="E7025" s="2">
        <v>30000</v>
      </c>
      <c r="F7025">
        <f t="shared" si="545"/>
        <v>2024</v>
      </c>
      <c r="G7025" t="str">
        <f t="shared" si="546"/>
        <v>May</v>
      </c>
      <c r="H7025">
        <f t="shared" si="547"/>
        <v>2</v>
      </c>
      <c r="I7025" t="str">
        <f t="shared" si="548"/>
        <v>Monday</v>
      </c>
      <c r="J7025" s="2">
        <f t="shared" si="549"/>
        <v>1950000</v>
      </c>
      <c r="K7025" s="2"/>
    </row>
    <row r="7026" spans="1:11" x14ac:dyDescent="0.3">
      <c r="A7026" s="1">
        <v>45440</v>
      </c>
      <c r="B7026" t="s">
        <v>5</v>
      </c>
      <c r="C7026" t="s">
        <v>6</v>
      </c>
      <c r="D7026">
        <v>98</v>
      </c>
      <c r="E7026" s="2">
        <v>50000</v>
      </c>
      <c r="F7026">
        <f t="shared" si="545"/>
        <v>2024</v>
      </c>
      <c r="G7026" t="str">
        <f t="shared" si="546"/>
        <v>May</v>
      </c>
      <c r="H7026">
        <f t="shared" si="547"/>
        <v>2</v>
      </c>
      <c r="I7026" t="str">
        <f t="shared" si="548"/>
        <v>Tuesday</v>
      </c>
      <c r="J7026" s="2">
        <f t="shared" si="549"/>
        <v>4900000</v>
      </c>
      <c r="K7026" s="2"/>
    </row>
    <row r="7027" spans="1:11" x14ac:dyDescent="0.3">
      <c r="A7027" s="1">
        <v>45440</v>
      </c>
      <c r="B7027" t="s">
        <v>7</v>
      </c>
      <c r="C7027" t="s">
        <v>8</v>
      </c>
      <c r="D7027">
        <v>58</v>
      </c>
      <c r="E7027" s="2">
        <v>35000</v>
      </c>
      <c r="F7027">
        <f t="shared" si="545"/>
        <v>2024</v>
      </c>
      <c r="G7027" t="str">
        <f t="shared" si="546"/>
        <v>May</v>
      </c>
      <c r="H7027">
        <f t="shared" si="547"/>
        <v>2</v>
      </c>
      <c r="I7027" t="str">
        <f t="shared" si="548"/>
        <v>Tuesday</v>
      </c>
      <c r="J7027" s="2">
        <f t="shared" si="549"/>
        <v>2030000</v>
      </c>
      <c r="K7027" s="2"/>
    </row>
    <row r="7028" spans="1:11" x14ac:dyDescent="0.3">
      <c r="A7028" s="1">
        <v>45440</v>
      </c>
      <c r="B7028" t="s">
        <v>9</v>
      </c>
      <c r="C7028" t="s">
        <v>10</v>
      </c>
      <c r="D7028">
        <v>70</v>
      </c>
      <c r="E7028" s="2">
        <v>45000</v>
      </c>
      <c r="F7028">
        <f t="shared" si="545"/>
        <v>2024</v>
      </c>
      <c r="G7028" t="str">
        <f t="shared" si="546"/>
        <v>May</v>
      </c>
      <c r="H7028">
        <f t="shared" si="547"/>
        <v>2</v>
      </c>
      <c r="I7028" t="str">
        <f t="shared" si="548"/>
        <v>Tuesday</v>
      </c>
      <c r="J7028" s="2">
        <f t="shared" si="549"/>
        <v>3150000</v>
      </c>
      <c r="K7028" s="2"/>
    </row>
    <row r="7029" spans="1:11" x14ac:dyDescent="0.3">
      <c r="A7029" s="1">
        <v>45440</v>
      </c>
      <c r="B7029" t="s">
        <v>11</v>
      </c>
      <c r="C7029" t="s">
        <v>12</v>
      </c>
      <c r="D7029">
        <v>58</v>
      </c>
      <c r="E7029" s="2">
        <v>60000</v>
      </c>
      <c r="F7029">
        <f t="shared" si="545"/>
        <v>2024</v>
      </c>
      <c r="G7029" t="str">
        <f t="shared" si="546"/>
        <v>May</v>
      </c>
      <c r="H7029">
        <f t="shared" si="547"/>
        <v>2</v>
      </c>
      <c r="I7029" t="str">
        <f t="shared" si="548"/>
        <v>Tuesday</v>
      </c>
      <c r="J7029" s="2">
        <f t="shared" si="549"/>
        <v>3480000</v>
      </c>
      <c r="K7029" s="2"/>
    </row>
    <row r="7030" spans="1:11" x14ac:dyDescent="0.3">
      <c r="A7030" s="1">
        <v>45440</v>
      </c>
      <c r="B7030" t="s">
        <v>13</v>
      </c>
      <c r="C7030" t="s">
        <v>14</v>
      </c>
      <c r="D7030">
        <v>137</v>
      </c>
      <c r="E7030" s="2">
        <v>20000</v>
      </c>
      <c r="F7030">
        <f t="shared" si="545"/>
        <v>2024</v>
      </c>
      <c r="G7030" t="str">
        <f t="shared" si="546"/>
        <v>May</v>
      </c>
      <c r="H7030">
        <f t="shared" si="547"/>
        <v>2</v>
      </c>
      <c r="I7030" t="str">
        <f t="shared" si="548"/>
        <v>Tuesday</v>
      </c>
      <c r="J7030" s="2">
        <f t="shared" si="549"/>
        <v>2740000</v>
      </c>
      <c r="K7030" s="2"/>
    </row>
    <row r="7031" spans="1:11" x14ac:dyDescent="0.3">
      <c r="A7031" s="1">
        <v>45440</v>
      </c>
      <c r="B7031" t="s">
        <v>15</v>
      </c>
      <c r="C7031" t="s">
        <v>16</v>
      </c>
      <c r="D7031">
        <v>178</v>
      </c>
      <c r="E7031" s="2">
        <v>5000</v>
      </c>
      <c r="F7031">
        <f t="shared" si="545"/>
        <v>2024</v>
      </c>
      <c r="G7031" t="str">
        <f t="shared" si="546"/>
        <v>May</v>
      </c>
      <c r="H7031">
        <f t="shared" si="547"/>
        <v>2</v>
      </c>
      <c r="I7031" t="str">
        <f t="shared" si="548"/>
        <v>Tuesday</v>
      </c>
      <c r="J7031" s="2">
        <f t="shared" si="549"/>
        <v>890000</v>
      </c>
      <c r="K7031" s="2"/>
    </row>
    <row r="7032" spans="1:11" x14ac:dyDescent="0.3">
      <c r="A7032" s="1">
        <v>45440</v>
      </c>
      <c r="B7032" t="s">
        <v>17</v>
      </c>
      <c r="C7032" t="s">
        <v>18</v>
      </c>
      <c r="D7032">
        <v>95</v>
      </c>
      <c r="E7032" s="2">
        <v>25000</v>
      </c>
      <c r="F7032">
        <f t="shared" si="545"/>
        <v>2024</v>
      </c>
      <c r="G7032" t="str">
        <f t="shared" si="546"/>
        <v>May</v>
      </c>
      <c r="H7032">
        <f t="shared" si="547"/>
        <v>2</v>
      </c>
      <c r="I7032" t="str">
        <f t="shared" si="548"/>
        <v>Tuesday</v>
      </c>
      <c r="J7032" s="2">
        <f t="shared" si="549"/>
        <v>2375000</v>
      </c>
      <c r="K7032" s="2"/>
    </row>
    <row r="7033" spans="1:11" x14ac:dyDescent="0.3">
      <c r="A7033" s="1">
        <v>45440</v>
      </c>
      <c r="B7033" t="s">
        <v>19</v>
      </c>
      <c r="C7033" t="s">
        <v>20</v>
      </c>
      <c r="D7033">
        <v>61</v>
      </c>
      <c r="E7033" s="2">
        <v>30000</v>
      </c>
      <c r="F7033">
        <f t="shared" si="545"/>
        <v>2024</v>
      </c>
      <c r="G7033" t="str">
        <f t="shared" si="546"/>
        <v>May</v>
      </c>
      <c r="H7033">
        <f t="shared" si="547"/>
        <v>2</v>
      </c>
      <c r="I7033" t="str">
        <f t="shared" si="548"/>
        <v>Tuesday</v>
      </c>
      <c r="J7033" s="2">
        <f t="shared" si="549"/>
        <v>1830000</v>
      </c>
      <c r="K7033" s="2"/>
    </row>
    <row r="7034" spans="1:11" x14ac:dyDescent="0.3">
      <c r="A7034" s="1">
        <v>45441</v>
      </c>
      <c r="B7034" t="s">
        <v>5</v>
      </c>
      <c r="C7034" t="s">
        <v>6</v>
      </c>
      <c r="D7034">
        <v>100</v>
      </c>
      <c r="E7034" s="2">
        <v>50000</v>
      </c>
      <c r="F7034">
        <f t="shared" si="545"/>
        <v>2024</v>
      </c>
      <c r="G7034" t="str">
        <f t="shared" si="546"/>
        <v>May</v>
      </c>
      <c r="H7034">
        <f t="shared" si="547"/>
        <v>2</v>
      </c>
      <c r="I7034" t="str">
        <f t="shared" si="548"/>
        <v>Wednesday</v>
      </c>
      <c r="J7034" s="2">
        <f t="shared" si="549"/>
        <v>5000000</v>
      </c>
      <c r="K7034" s="2"/>
    </row>
    <row r="7035" spans="1:11" x14ac:dyDescent="0.3">
      <c r="A7035" s="1">
        <v>45441</v>
      </c>
      <c r="B7035" t="s">
        <v>7</v>
      </c>
      <c r="C7035" t="s">
        <v>8</v>
      </c>
      <c r="D7035">
        <v>62</v>
      </c>
      <c r="E7035" s="2">
        <v>35000</v>
      </c>
      <c r="F7035">
        <f t="shared" si="545"/>
        <v>2024</v>
      </c>
      <c r="G7035" t="str">
        <f t="shared" si="546"/>
        <v>May</v>
      </c>
      <c r="H7035">
        <f t="shared" si="547"/>
        <v>2</v>
      </c>
      <c r="I7035" t="str">
        <f t="shared" si="548"/>
        <v>Wednesday</v>
      </c>
      <c r="J7035" s="2">
        <f t="shared" si="549"/>
        <v>2170000</v>
      </c>
      <c r="K7035" s="2"/>
    </row>
    <row r="7036" spans="1:11" x14ac:dyDescent="0.3">
      <c r="A7036" s="1">
        <v>45441</v>
      </c>
      <c r="B7036" t="s">
        <v>9</v>
      </c>
      <c r="C7036" t="s">
        <v>10</v>
      </c>
      <c r="D7036">
        <v>72</v>
      </c>
      <c r="E7036" s="2">
        <v>45000</v>
      </c>
      <c r="F7036">
        <f t="shared" si="545"/>
        <v>2024</v>
      </c>
      <c r="G7036" t="str">
        <f t="shared" si="546"/>
        <v>May</v>
      </c>
      <c r="H7036">
        <f t="shared" si="547"/>
        <v>2</v>
      </c>
      <c r="I7036" t="str">
        <f t="shared" si="548"/>
        <v>Wednesday</v>
      </c>
      <c r="J7036" s="2">
        <f t="shared" si="549"/>
        <v>3240000</v>
      </c>
      <c r="K7036" s="2"/>
    </row>
    <row r="7037" spans="1:11" x14ac:dyDescent="0.3">
      <c r="A7037" s="1">
        <v>45441</v>
      </c>
      <c r="B7037" t="s">
        <v>11</v>
      </c>
      <c r="C7037" t="s">
        <v>12</v>
      </c>
      <c r="D7037">
        <v>62</v>
      </c>
      <c r="E7037" s="2">
        <v>60000</v>
      </c>
      <c r="F7037">
        <f t="shared" si="545"/>
        <v>2024</v>
      </c>
      <c r="G7037" t="str">
        <f t="shared" si="546"/>
        <v>May</v>
      </c>
      <c r="H7037">
        <f t="shared" si="547"/>
        <v>2</v>
      </c>
      <c r="I7037" t="str">
        <f t="shared" si="548"/>
        <v>Wednesday</v>
      </c>
      <c r="J7037" s="2">
        <f t="shared" si="549"/>
        <v>3720000</v>
      </c>
      <c r="K7037" s="2"/>
    </row>
    <row r="7038" spans="1:11" x14ac:dyDescent="0.3">
      <c r="A7038" s="1">
        <v>45441</v>
      </c>
      <c r="B7038" t="s">
        <v>13</v>
      </c>
      <c r="C7038" t="s">
        <v>14</v>
      </c>
      <c r="D7038">
        <v>129</v>
      </c>
      <c r="E7038" s="2">
        <v>20000</v>
      </c>
      <c r="F7038">
        <f t="shared" si="545"/>
        <v>2024</v>
      </c>
      <c r="G7038" t="str">
        <f t="shared" si="546"/>
        <v>May</v>
      </c>
      <c r="H7038">
        <f t="shared" si="547"/>
        <v>2</v>
      </c>
      <c r="I7038" t="str">
        <f t="shared" si="548"/>
        <v>Wednesday</v>
      </c>
      <c r="J7038" s="2">
        <f t="shared" si="549"/>
        <v>2580000</v>
      </c>
      <c r="K7038" s="2"/>
    </row>
    <row r="7039" spans="1:11" x14ac:dyDescent="0.3">
      <c r="A7039" s="1">
        <v>45441</v>
      </c>
      <c r="B7039" t="s">
        <v>15</v>
      </c>
      <c r="C7039" t="s">
        <v>16</v>
      </c>
      <c r="D7039">
        <v>165</v>
      </c>
      <c r="E7039" s="2">
        <v>5000</v>
      </c>
      <c r="F7039">
        <f t="shared" si="545"/>
        <v>2024</v>
      </c>
      <c r="G7039" t="str">
        <f t="shared" si="546"/>
        <v>May</v>
      </c>
      <c r="H7039">
        <f t="shared" si="547"/>
        <v>2</v>
      </c>
      <c r="I7039" t="str">
        <f t="shared" si="548"/>
        <v>Wednesday</v>
      </c>
      <c r="J7039" s="2">
        <f t="shared" si="549"/>
        <v>825000</v>
      </c>
      <c r="K7039" s="2"/>
    </row>
    <row r="7040" spans="1:11" x14ac:dyDescent="0.3">
      <c r="A7040" s="1">
        <v>45441</v>
      </c>
      <c r="B7040" t="s">
        <v>17</v>
      </c>
      <c r="C7040" t="s">
        <v>18</v>
      </c>
      <c r="D7040">
        <v>94</v>
      </c>
      <c r="E7040" s="2">
        <v>25000</v>
      </c>
      <c r="F7040">
        <f t="shared" si="545"/>
        <v>2024</v>
      </c>
      <c r="G7040" t="str">
        <f t="shared" si="546"/>
        <v>May</v>
      </c>
      <c r="H7040">
        <f t="shared" si="547"/>
        <v>2</v>
      </c>
      <c r="I7040" t="str">
        <f t="shared" si="548"/>
        <v>Wednesday</v>
      </c>
      <c r="J7040" s="2">
        <f t="shared" si="549"/>
        <v>2350000</v>
      </c>
      <c r="K7040" s="2"/>
    </row>
    <row r="7041" spans="1:11" x14ac:dyDescent="0.3">
      <c r="A7041" s="1">
        <v>45441</v>
      </c>
      <c r="B7041" t="s">
        <v>19</v>
      </c>
      <c r="C7041" t="s">
        <v>20</v>
      </c>
      <c r="D7041">
        <v>58</v>
      </c>
      <c r="E7041" s="2">
        <v>30000</v>
      </c>
      <c r="F7041">
        <f t="shared" si="545"/>
        <v>2024</v>
      </c>
      <c r="G7041" t="str">
        <f t="shared" si="546"/>
        <v>May</v>
      </c>
      <c r="H7041">
        <f t="shared" si="547"/>
        <v>2</v>
      </c>
      <c r="I7041" t="str">
        <f t="shared" si="548"/>
        <v>Wednesday</v>
      </c>
      <c r="J7041" s="2">
        <f t="shared" si="549"/>
        <v>1740000</v>
      </c>
      <c r="K7041" s="2"/>
    </row>
    <row r="7042" spans="1:11" x14ac:dyDescent="0.3">
      <c r="A7042" s="1">
        <v>45442</v>
      </c>
      <c r="B7042" t="s">
        <v>5</v>
      </c>
      <c r="C7042" t="s">
        <v>6</v>
      </c>
      <c r="D7042">
        <v>95</v>
      </c>
      <c r="E7042" s="2">
        <v>50000</v>
      </c>
      <c r="F7042">
        <f t="shared" ref="F7042:F7105" si="550">YEAR(A7042)</f>
        <v>2024</v>
      </c>
      <c r="G7042" t="str">
        <f t="shared" ref="G7042:G7105" si="551">TEXT(A7042,"mmmm")</f>
        <v>May</v>
      </c>
      <c r="H7042">
        <f t="shared" ref="H7042:H7105" si="552">ROUNDUP(MONTH(A7042)/3,0)</f>
        <v>2</v>
      </c>
      <c r="I7042" t="str">
        <f t="shared" ref="I7042:I7105" si="553">TEXT(A7042,"dddd")</f>
        <v>Thursday</v>
      </c>
      <c r="J7042" s="2">
        <f t="shared" ref="J7042:J7105" si="554">D7042*E7042</f>
        <v>4750000</v>
      </c>
      <c r="K7042" s="2"/>
    </row>
    <row r="7043" spans="1:11" x14ac:dyDescent="0.3">
      <c r="A7043" s="1">
        <v>45442</v>
      </c>
      <c r="B7043" t="s">
        <v>7</v>
      </c>
      <c r="C7043" t="s">
        <v>8</v>
      </c>
      <c r="D7043">
        <v>64</v>
      </c>
      <c r="E7043" s="2">
        <v>35000</v>
      </c>
      <c r="F7043">
        <f t="shared" si="550"/>
        <v>2024</v>
      </c>
      <c r="G7043" t="str">
        <f t="shared" si="551"/>
        <v>May</v>
      </c>
      <c r="H7043">
        <f t="shared" si="552"/>
        <v>2</v>
      </c>
      <c r="I7043" t="str">
        <f t="shared" si="553"/>
        <v>Thursday</v>
      </c>
      <c r="J7043" s="2">
        <f t="shared" si="554"/>
        <v>2240000</v>
      </c>
      <c r="K7043" s="2"/>
    </row>
    <row r="7044" spans="1:11" x14ac:dyDescent="0.3">
      <c r="A7044" s="1">
        <v>45442</v>
      </c>
      <c r="B7044" t="s">
        <v>9</v>
      </c>
      <c r="C7044" t="s">
        <v>10</v>
      </c>
      <c r="D7044">
        <v>72</v>
      </c>
      <c r="E7044" s="2">
        <v>45000</v>
      </c>
      <c r="F7044">
        <f t="shared" si="550"/>
        <v>2024</v>
      </c>
      <c r="G7044" t="str">
        <f t="shared" si="551"/>
        <v>May</v>
      </c>
      <c r="H7044">
        <f t="shared" si="552"/>
        <v>2</v>
      </c>
      <c r="I7044" t="str">
        <f t="shared" si="553"/>
        <v>Thursday</v>
      </c>
      <c r="J7044" s="2">
        <f t="shared" si="554"/>
        <v>3240000</v>
      </c>
      <c r="K7044" s="2"/>
    </row>
    <row r="7045" spans="1:11" x14ac:dyDescent="0.3">
      <c r="A7045" s="1">
        <v>45442</v>
      </c>
      <c r="B7045" t="s">
        <v>11</v>
      </c>
      <c r="C7045" t="s">
        <v>12</v>
      </c>
      <c r="D7045">
        <v>55</v>
      </c>
      <c r="E7045" s="2">
        <v>60000</v>
      </c>
      <c r="F7045">
        <f t="shared" si="550"/>
        <v>2024</v>
      </c>
      <c r="G7045" t="str">
        <f t="shared" si="551"/>
        <v>May</v>
      </c>
      <c r="H7045">
        <f t="shared" si="552"/>
        <v>2</v>
      </c>
      <c r="I7045" t="str">
        <f t="shared" si="553"/>
        <v>Thursday</v>
      </c>
      <c r="J7045" s="2">
        <f t="shared" si="554"/>
        <v>3300000</v>
      </c>
      <c r="K7045" s="2"/>
    </row>
    <row r="7046" spans="1:11" x14ac:dyDescent="0.3">
      <c r="A7046" s="1">
        <v>45442</v>
      </c>
      <c r="B7046" t="s">
        <v>13</v>
      </c>
      <c r="C7046" t="s">
        <v>14</v>
      </c>
      <c r="D7046">
        <v>129</v>
      </c>
      <c r="E7046" s="2">
        <v>20000</v>
      </c>
      <c r="F7046">
        <f t="shared" si="550"/>
        <v>2024</v>
      </c>
      <c r="G7046" t="str">
        <f t="shared" si="551"/>
        <v>May</v>
      </c>
      <c r="H7046">
        <f t="shared" si="552"/>
        <v>2</v>
      </c>
      <c r="I7046" t="str">
        <f t="shared" si="553"/>
        <v>Thursday</v>
      </c>
      <c r="J7046" s="2">
        <f t="shared" si="554"/>
        <v>2580000</v>
      </c>
      <c r="K7046" s="2"/>
    </row>
    <row r="7047" spans="1:11" x14ac:dyDescent="0.3">
      <c r="A7047" s="1">
        <v>45442</v>
      </c>
      <c r="B7047" t="s">
        <v>15</v>
      </c>
      <c r="C7047" t="s">
        <v>16</v>
      </c>
      <c r="D7047">
        <v>190</v>
      </c>
      <c r="E7047" s="2">
        <v>5000</v>
      </c>
      <c r="F7047">
        <f t="shared" si="550"/>
        <v>2024</v>
      </c>
      <c r="G7047" t="str">
        <f t="shared" si="551"/>
        <v>May</v>
      </c>
      <c r="H7047">
        <f t="shared" si="552"/>
        <v>2</v>
      </c>
      <c r="I7047" t="str">
        <f t="shared" si="553"/>
        <v>Thursday</v>
      </c>
      <c r="J7047" s="2">
        <f t="shared" si="554"/>
        <v>950000</v>
      </c>
      <c r="K7047" s="2"/>
    </row>
    <row r="7048" spans="1:11" x14ac:dyDescent="0.3">
      <c r="A7048" s="1">
        <v>45442</v>
      </c>
      <c r="B7048" t="s">
        <v>17</v>
      </c>
      <c r="C7048" t="s">
        <v>18</v>
      </c>
      <c r="D7048">
        <v>89</v>
      </c>
      <c r="E7048" s="2">
        <v>25000</v>
      </c>
      <c r="F7048">
        <f t="shared" si="550"/>
        <v>2024</v>
      </c>
      <c r="G7048" t="str">
        <f t="shared" si="551"/>
        <v>May</v>
      </c>
      <c r="H7048">
        <f t="shared" si="552"/>
        <v>2</v>
      </c>
      <c r="I7048" t="str">
        <f t="shared" si="553"/>
        <v>Thursday</v>
      </c>
      <c r="J7048" s="2">
        <f t="shared" si="554"/>
        <v>2225000</v>
      </c>
      <c r="K7048" s="2"/>
    </row>
    <row r="7049" spans="1:11" x14ac:dyDescent="0.3">
      <c r="A7049" s="1">
        <v>45442</v>
      </c>
      <c r="B7049" t="s">
        <v>19</v>
      </c>
      <c r="C7049" t="s">
        <v>20</v>
      </c>
      <c r="D7049">
        <v>55</v>
      </c>
      <c r="E7049" s="2">
        <v>30000</v>
      </c>
      <c r="F7049">
        <f t="shared" si="550"/>
        <v>2024</v>
      </c>
      <c r="G7049" t="str">
        <f t="shared" si="551"/>
        <v>May</v>
      </c>
      <c r="H7049">
        <f t="shared" si="552"/>
        <v>2</v>
      </c>
      <c r="I7049" t="str">
        <f t="shared" si="553"/>
        <v>Thursday</v>
      </c>
      <c r="J7049" s="2">
        <f t="shared" si="554"/>
        <v>1650000</v>
      </c>
      <c r="K7049" s="2"/>
    </row>
    <row r="7050" spans="1:11" x14ac:dyDescent="0.3">
      <c r="A7050" s="1">
        <v>45443</v>
      </c>
      <c r="B7050" t="s">
        <v>5</v>
      </c>
      <c r="C7050" t="s">
        <v>6</v>
      </c>
      <c r="D7050">
        <v>93</v>
      </c>
      <c r="E7050" s="2">
        <v>50000</v>
      </c>
      <c r="F7050">
        <f t="shared" si="550"/>
        <v>2024</v>
      </c>
      <c r="G7050" t="str">
        <f t="shared" si="551"/>
        <v>May</v>
      </c>
      <c r="H7050">
        <f t="shared" si="552"/>
        <v>2</v>
      </c>
      <c r="I7050" t="str">
        <f t="shared" si="553"/>
        <v>Friday</v>
      </c>
      <c r="J7050" s="2">
        <f t="shared" si="554"/>
        <v>4650000</v>
      </c>
      <c r="K7050" s="2"/>
    </row>
    <row r="7051" spans="1:11" x14ac:dyDescent="0.3">
      <c r="A7051" s="1">
        <v>45443</v>
      </c>
      <c r="B7051" t="s">
        <v>7</v>
      </c>
      <c r="C7051" t="s">
        <v>8</v>
      </c>
      <c r="D7051">
        <v>68</v>
      </c>
      <c r="E7051" s="2">
        <v>35000</v>
      </c>
      <c r="F7051">
        <f t="shared" si="550"/>
        <v>2024</v>
      </c>
      <c r="G7051" t="str">
        <f t="shared" si="551"/>
        <v>May</v>
      </c>
      <c r="H7051">
        <f t="shared" si="552"/>
        <v>2</v>
      </c>
      <c r="I7051" t="str">
        <f t="shared" si="553"/>
        <v>Friday</v>
      </c>
      <c r="J7051" s="2">
        <f t="shared" si="554"/>
        <v>2380000</v>
      </c>
      <c r="K7051" s="2"/>
    </row>
    <row r="7052" spans="1:11" x14ac:dyDescent="0.3">
      <c r="A7052" s="1">
        <v>45443</v>
      </c>
      <c r="B7052" t="s">
        <v>9</v>
      </c>
      <c r="C7052" t="s">
        <v>10</v>
      </c>
      <c r="D7052">
        <v>75</v>
      </c>
      <c r="E7052" s="2">
        <v>45000</v>
      </c>
      <c r="F7052">
        <f t="shared" si="550"/>
        <v>2024</v>
      </c>
      <c r="G7052" t="str">
        <f t="shared" si="551"/>
        <v>May</v>
      </c>
      <c r="H7052">
        <f t="shared" si="552"/>
        <v>2</v>
      </c>
      <c r="I7052" t="str">
        <f t="shared" si="553"/>
        <v>Friday</v>
      </c>
      <c r="J7052" s="2">
        <f t="shared" si="554"/>
        <v>3375000</v>
      </c>
      <c r="K7052" s="2"/>
    </row>
    <row r="7053" spans="1:11" x14ac:dyDescent="0.3">
      <c r="A7053" s="1">
        <v>45443</v>
      </c>
      <c r="B7053" t="s">
        <v>11</v>
      </c>
      <c r="C7053" t="s">
        <v>12</v>
      </c>
      <c r="D7053">
        <v>62</v>
      </c>
      <c r="E7053" s="2">
        <v>60000</v>
      </c>
      <c r="F7053">
        <f t="shared" si="550"/>
        <v>2024</v>
      </c>
      <c r="G7053" t="str">
        <f t="shared" si="551"/>
        <v>May</v>
      </c>
      <c r="H7053">
        <f t="shared" si="552"/>
        <v>2</v>
      </c>
      <c r="I7053" t="str">
        <f t="shared" si="553"/>
        <v>Friday</v>
      </c>
      <c r="J7053" s="2">
        <f t="shared" si="554"/>
        <v>3720000</v>
      </c>
      <c r="K7053" s="2"/>
    </row>
    <row r="7054" spans="1:11" x14ac:dyDescent="0.3">
      <c r="A7054" s="1">
        <v>45443</v>
      </c>
      <c r="B7054" t="s">
        <v>13</v>
      </c>
      <c r="C7054" t="s">
        <v>14</v>
      </c>
      <c r="D7054">
        <v>128</v>
      </c>
      <c r="E7054" s="2">
        <v>20000</v>
      </c>
      <c r="F7054">
        <f t="shared" si="550"/>
        <v>2024</v>
      </c>
      <c r="G7054" t="str">
        <f t="shared" si="551"/>
        <v>May</v>
      </c>
      <c r="H7054">
        <f t="shared" si="552"/>
        <v>2</v>
      </c>
      <c r="I7054" t="str">
        <f t="shared" si="553"/>
        <v>Friday</v>
      </c>
      <c r="J7054" s="2">
        <f t="shared" si="554"/>
        <v>2560000</v>
      </c>
      <c r="K7054" s="2"/>
    </row>
    <row r="7055" spans="1:11" x14ac:dyDescent="0.3">
      <c r="A7055" s="1">
        <v>45443</v>
      </c>
      <c r="B7055" t="s">
        <v>15</v>
      </c>
      <c r="C7055" t="s">
        <v>16</v>
      </c>
      <c r="D7055">
        <v>191</v>
      </c>
      <c r="E7055" s="2">
        <v>5000</v>
      </c>
      <c r="F7055">
        <f t="shared" si="550"/>
        <v>2024</v>
      </c>
      <c r="G7055" t="str">
        <f t="shared" si="551"/>
        <v>May</v>
      </c>
      <c r="H7055">
        <f t="shared" si="552"/>
        <v>2</v>
      </c>
      <c r="I7055" t="str">
        <f t="shared" si="553"/>
        <v>Friday</v>
      </c>
      <c r="J7055" s="2">
        <f t="shared" si="554"/>
        <v>955000</v>
      </c>
      <c r="K7055" s="2"/>
    </row>
    <row r="7056" spans="1:11" x14ac:dyDescent="0.3">
      <c r="A7056" s="1">
        <v>45443</v>
      </c>
      <c r="B7056" t="s">
        <v>17</v>
      </c>
      <c r="C7056" t="s">
        <v>18</v>
      </c>
      <c r="D7056">
        <v>94</v>
      </c>
      <c r="E7056" s="2">
        <v>25000</v>
      </c>
      <c r="F7056">
        <f t="shared" si="550"/>
        <v>2024</v>
      </c>
      <c r="G7056" t="str">
        <f t="shared" si="551"/>
        <v>May</v>
      </c>
      <c r="H7056">
        <f t="shared" si="552"/>
        <v>2</v>
      </c>
      <c r="I7056" t="str">
        <f t="shared" si="553"/>
        <v>Friday</v>
      </c>
      <c r="J7056" s="2">
        <f t="shared" si="554"/>
        <v>2350000</v>
      </c>
      <c r="K7056" s="2"/>
    </row>
    <row r="7057" spans="1:11" x14ac:dyDescent="0.3">
      <c r="A7057" s="1">
        <v>45443</v>
      </c>
      <c r="B7057" t="s">
        <v>19</v>
      </c>
      <c r="C7057" t="s">
        <v>20</v>
      </c>
      <c r="D7057">
        <v>64</v>
      </c>
      <c r="E7057" s="2">
        <v>30000</v>
      </c>
      <c r="F7057">
        <f t="shared" si="550"/>
        <v>2024</v>
      </c>
      <c r="G7057" t="str">
        <f t="shared" si="551"/>
        <v>May</v>
      </c>
      <c r="H7057">
        <f t="shared" si="552"/>
        <v>2</v>
      </c>
      <c r="I7057" t="str">
        <f t="shared" si="553"/>
        <v>Friday</v>
      </c>
      <c r="J7057" s="2">
        <f t="shared" si="554"/>
        <v>1920000</v>
      </c>
      <c r="K7057" s="2"/>
    </row>
    <row r="7058" spans="1:11" x14ac:dyDescent="0.3">
      <c r="A7058" s="1">
        <v>45444</v>
      </c>
      <c r="B7058" t="s">
        <v>5</v>
      </c>
      <c r="C7058" t="s">
        <v>6</v>
      </c>
      <c r="D7058">
        <v>97</v>
      </c>
      <c r="E7058" s="2">
        <v>50000</v>
      </c>
      <c r="F7058">
        <f t="shared" si="550"/>
        <v>2024</v>
      </c>
      <c r="G7058" t="str">
        <f t="shared" si="551"/>
        <v>June</v>
      </c>
      <c r="H7058">
        <f t="shared" si="552"/>
        <v>2</v>
      </c>
      <c r="I7058" t="str">
        <f t="shared" si="553"/>
        <v>Saturday</v>
      </c>
      <c r="J7058" s="2">
        <f t="shared" si="554"/>
        <v>4850000</v>
      </c>
      <c r="K7058" s="2"/>
    </row>
    <row r="7059" spans="1:11" x14ac:dyDescent="0.3">
      <c r="A7059" s="1">
        <v>45444</v>
      </c>
      <c r="B7059" t="s">
        <v>7</v>
      </c>
      <c r="C7059" t="s">
        <v>8</v>
      </c>
      <c r="D7059">
        <v>62</v>
      </c>
      <c r="E7059" s="2">
        <v>35000</v>
      </c>
      <c r="F7059">
        <f t="shared" si="550"/>
        <v>2024</v>
      </c>
      <c r="G7059" t="str">
        <f t="shared" si="551"/>
        <v>June</v>
      </c>
      <c r="H7059">
        <f t="shared" si="552"/>
        <v>2</v>
      </c>
      <c r="I7059" t="str">
        <f t="shared" si="553"/>
        <v>Saturday</v>
      </c>
      <c r="J7059" s="2">
        <f t="shared" si="554"/>
        <v>2170000</v>
      </c>
      <c r="K7059" s="2"/>
    </row>
    <row r="7060" spans="1:11" x14ac:dyDescent="0.3">
      <c r="A7060" s="1">
        <v>45444</v>
      </c>
      <c r="B7060" t="s">
        <v>9</v>
      </c>
      <c r="C7060" t="s">
        <v>10</v>
      </c>
      <c r="D7060">
        <v>67</v>
      </c>
      <c r="E7060" s="2">
        <v>45000</v>
      </c>
      <c r="F7060">
        <f t="shared" si="550"/>
        <v>2024</v>
      </c>
      <c r="G7060" t="str">
        <f t="shared" si="551"/>
        <v>June</v>
      </c>
      <c r="H7060">
        <f t="shared" si="552"/>
        <v>2</v>
      </c>
      <c r="I7060" t="str">
        <f t="shared" si="553"/>
        <v>Saturday</v>
      </c>
      <c r="J7060" s="2">
        <f t="shared" si="554"/>
        <v>3015000</v>
      </c>
      <c r="K7060" s="2"/>
    </row>
    <row r="7061" spans="1:11" x14ac:dyDescent="0.3">
      <c r="A7061" s="1">
        <v>45444</v>
      </c>
      <c r="B7061" t="s">
        <v>11</v>
      </c>
      <c r="C7061" t="s">
        <v>12</v>
      </c>
      <c r="D7061">
        <v>60</v>
      </c>
      <c r="E7061" s="2">
        <v>60000</v>
      </c>
      <c r="F7061">
        <f t="shared" si="550"/>
        <v>2024</v>
      </c>
      <c r="G7061" t="str">
        <f t="shared" si="551"/>
        <v>June</v>
      </c>
      <c r="H7061">
        <f t="shared" si="552"/>
        <v>2</v>
      </c>
      <c r="I7061" t="str">
        <f t="shared" si="553"/>
        <v>Saturday</v>
      </c>
      <c r="J7061" s="2">
        <f t="shared" si="554"/>
        <v>3600000</v>
      </c>
      <c r="K7061" s="2"/>
    </row>
    <row r="7062" spans="1:11" x14ac:dyDescent="0.3">
      <c r="A7062" s="1">
        <v>45444</v>
      </c>
      <c r="B7062" t="s">
        <v>13</v>
      </c>
      <c r="C7062" t="s">
        <v>14</v>
      </c>
      <c r="D7062">
        <v>126</v>
      </c>
      <c r="E7062" s="2">
        <v>20000</v>
      </c>
      <c r="F7062">
        <f t="shared" si="550"/>
        <v>2024</v>
      </c>
      <c r="G7062" t="str">
        <f t="shared" si="551"/>
        <v>June</v>
      </c>
      <c r="H7062">
        <f t="shared" si="552"/>
        <v>2</v>
      </c>
      <c r="I7062" t="str">
        <f t="shared" si="553"/>
        <v>Saturday</v>
      </c>
      <c r="J7062" s="2">
        <f t="shared" si="554"/>
        <v>2520000</v>
      </c>
      <c r="K7062" s="2"/>
    </row>
    <row r="7063" spans="1:11" x14ac:dyDescent="0.3">
      <c r="A7063" s="1">
        <v>45444</v>
      </c>
      <c r="B7063" t="s">
        <v>15</v>
      </c>
      <c r="C7063" t="s">
        <v>16</v>
      </c>
      <c r="D7063">
        <v>183</v>
      </c>
      <c r="E7063" s="2">
        <v>5000</v>
      </c>
      <c r="F7063">
        <f t="shared" si="550"/>
        <v>2024</v>
      </c>
      <c r="G7063" t="str">
        <f t="shared" si="551"/>
        <v>June</v>
      </c>
      <c r="H7063">
        <f t="shared" si="552"/>
        <v>2</v>
      </c>
      <c r="I7063" t="str">
        <f t="shared" si="553"/>
        <v>Saturday</v>
      </c>
      <c r="J7063" s="2">
        <f t="shared" si="554"/>
        <v>915000</v>
      </c>
      <c r="K7063" s="2"/>
    </row>
    <row r="7064" spans="1:11" x14ac:dyDescent="0.3">
      <c r="A7064" s="1">
        <v>45444</v>
      </c>
      <c r="B7064" t="s">
        <v>17</v>
      </c>
      <c r="C7064" t="s">
        <v>18</v>
      </c>
      <c r="D7064">
        <v>101</v>
      </c>
      <c r="E7064" s="2">
        <v>25000</v>
      </c>
      <c r="F7064">
        <f t="shared" si="550"/>
        <v>2024</v>
      </c>
      <c r="G7064" t="str">
        <f t="shared" si="551"/>
        <v>June</v>
      </c>
      <c r="H7064">
        <f t="shared" si="552"/>
        <v>2</v>
      </c>
      <c r="I7064" t="str">
        <f t="shared" si="553"/>
        <v>Saturday</v>
      </c>
      <c r="J7064" s="2">
        <f t="shared" si="554"/>
        <v>2525000</v>
      </c>
      <c r="K7064" s="2"/>
    </row>
    <row r="7065" spans="1:11" x14ac:dyDescent="0.3">
      <c r="A7065" s="1">
        <v>45444</v>
      </c>
      <c r="B7065" t="s">
        <v>19</v>
      </c>
      <c r="C7065" t="s">
        <v>20</v>
      </c>
      <c r="D7065">
        <v>59</v>
      </c>
      <c r="E7065" s="2">
        <v>30000</v>
      </c>
      <c r="F7065">
        <f t="shared" si="550"/>
        <v>2024</v>
      </c>
      <c r="G7065" t="str">
        <f t="shared" si="551"/>
        <v>June</v>
      </c>
      <c r="H7065">
        <f t="shared" si="552"/>
        <v>2</v>
      </c>
      <c r="I7065" t="str">
        <f t="shared" si="553"/>
        <v>Saturday</v>
      </c>
      <c r="J7065" s="2">
        <f t="shared" si="554"/>
        <v>1770000</v>
      </c>
      <c r="K7065" s="2"/>
    </row>
    <row r="7066" spans="1:11" x14ac:dyDescent="0.3">
      <c r="A7066" s="1">
        <v>45445</v>
      </c>
      <c r="B7066" t="s">
        <v>5</v>
      </c>
      <c r="C7066" t="s">
        <v>6</v>
      </c>
      <c r="D7066">
        <v>99</v>
      </c>
      <c r="E7066" s="2">
        <v>50000</v>
      </c>
      <c r="F7066">
        <f t="shared" si="550"/>
        <v>2024</v>
      </c>
      <c r="G7066" t="str">
        <f t="shared" si="551"/>
        <v>June</v>
      </c>
      <c r="H7066">
        <f t="shared" si="552"/>
        <v>2</v>
      </c>
      <c r="I7066" t="str">
        <f t="shared" si="553"/>
        <v>Sunday</v>
      </c>
      <c r="J7066" s="2">
        <f t="shared" si="554"/>
        <v>4950000</v>
      </c>
      <c r="K7066" s="2"/>
    </row>
    <row r="7067" spans="1:11" x14ac:dyDescent="0.3">
      <c r="A7067" s="1">
        <v>45445</v>
      </c>
      <c r="B7067" t="s">
        <v>7</v>
      </c>
      <c r="C7067" t="s">
        <v>8</v>
      </c>
      <c r="D7067">
        <v>61</v>
      </c>
      <c r="E7067" s="2">
        <v>35000</v>
      </c>
      <c r="F7067">
        <f t="shared" si="550"/>
        <v>2024</v>
      </c>
      <c r="G7067" t="str">
        <f t="shared" si="551"/>
        <v>June</v>
      </c>
      <c r="H7067">
        <f t="shared" si="552"/>
        <v>2</v>
      </c>
      <c r="I7067" t="str">
        <f t="shared" si="553"/>
        <v>Sunday</v>
      </c>
      <c r="J7067" s="2">
        <f t="shared" si="554"/>
        <v>2135000</v>
      </c>
      <c r="K7067" s="2"/>
    </row>
    <row r="7068" spans="1:11" x14ac:dyDescent="0.3">
      <c r="A7068" s="1">
        <v>45445</v>
      </c>
      <c r="B7068" t="s">
        <v>9</v>
      </c>
      <c r="C7068" t="s">
        <v>10</v>
      </c>
      <c r="D7068">
        <v>73</v>
      </c>
      <c r="E7068" s="2">
        <v>45000</v>
      </c>
      <c r="F7068">
        <f t="shared" si="550"/>
        <v>2024</v>
      </c>
      <c r="G7068" t="str">
        <f t="shared" si="551"/>
        <v>June</v>
      </c>
      <c r="H7068">
        <f t="shared" si="552"/>
        <v>2</v>
      </c>
      <c r="I7068" t="str">
        <f t="shared" si="553"/>
        <v>Sunday</v>
      </c>
      <c r="J7068" s="2">
        <f t="shared" si="554"/>
        <v>3285000</v>
      </c>
      <c r="K7068" s="2"/>
    </row>
    <row r="7069" spans="1:11" x14ac:dyDescent="0.3">
      <c r="A7069" s="1">
        <v>45445</v>
      </c>
      <c r="B7069" t="s">
        <v>11</v>
      </c>
      <c r="C7069" t="s">
        <v>12</v>
      </c>
      <c r="D7069">
        <v>53</v>
      </c>
      <c r="E7069" s="2">
        <v>60000</v>
      </c>
      <c r="F7069">
        <f t="shared" si="550"/>
        <v>2024</v>
      </c>
      <c r="G7069" t="str">
        <f t="shared" si="551"/>
        <v>June</v>
      </c>
      <c r="H7069">
        <f t="shared" si="552"/>
        <v>2</v>
      </c>
      <c r="I7069" t="str">
        <f t="shared" si="553"/>
        <v>Sunday</v>
      </c>
      <c r="J7069" s="2">
        <f t="shared" si="554"/>
        <v>3180000</v>
      </c>
      <c r="K7069" s="2"/>
    </row>
    <row r="7070" spans="1:11" x14ac:dyDescent="0.3">
      <c r="A7070" s="1">
        <v>45445</v>
      </c>
      <c r="B7070" t="s">
        <v>13</v>
      </c>
      <c r="C7070" t="s">
        <v>14</v>
      </c>
      <c r="D7070">
        <v>127</v>
      </c>
      <c r="E7070" s="2">
        <v>20000</v>
      </c>
      <c r="F7070">
        <f t="shared" si="550"/>
        <v>2024</v>
      </c>
      <c r="G7070" t="str">
        <f t="shared" si="551"/>
        <v>June</v>
      </c>
      <c r="H7070">
        <f t="shared" si="552"/>
        <v>2</v>
      </c>
      <c r="I7070" t="str">
        <f t="shared" si="553"/>
        <v>Sunday</v>
      </c>
      <c r="J7070" s="2">
        <f t="shared" si="554"/>
        <v>2540000</v>
      </c>
      <c r="K7070" s="2"/>
    </row>
    <row r="7071" spans="1:11" x14ac:dyDescent="0.3">
      <c r="A7071" s="1">
        <v>45445</v>
      </c>
      <c r="B7071" t="s">
        <v>15</v>
      </c>
      <c r="C7071" t="s">
        <v>16</v>
      </c>
      <c r="D7071">
        <v>184</v>
      </c>
      <c r="E7071" s="2">
        <v>5000</v>
      </c>
      <c r="F7071">
        <f t="shared" si="550"/>
        <v>2024</v>
      </c>
      <c r="G7071" t="str">
        <f t="shared" si="551"/>
        <v>June</v>
      </c>
      <c r="H7071">
        <f t="shared" si="552"/>
        <v>2</v>
      </c>
      <c r="I7071" t="str">
        <f t="shared" si="553"/>
        <v>Sunday</v>
      </c>
      <c r="J7071" s="2">
        <f t="shared" si="554"/>
        <v>920000</v>
      </c>
      <c r="K7071" s="2"/>
    </row>
    <row r="7072" spans="1:11" x14ac:dyDescent="0.3">
      <c r="A7072" s="1">
        <v>45445</v>
      </c>
      <c r="B7072" t="s">
        <v>17</v>
      </c>
      <c r="C7072" t="s">
        <v>18</v>
      </c>
      <c r="D7072">
        <v>99</v>
      </c>
      <c r="E7072" s="2">
        <v>25000</v>
      </c>
      <c r="F7072">
        <f t="shared" si="550"/>
        <v>2024</v>
      </c>
      <c r="G7072" t="str">
        <f t="shared" si="551"/>
        <v>June</v>
      </c>
      <c r="H7072">
        <f t="shared" si="552"/>
        <v>2</v>
      </c>
      <c r="I7072" t="str">
        <f t="shared" si="553"/>
        <v>Sunday</v>
      </c>
      <c r="J7072" s="2">
        <f t="shared" si="554"/>
        <v>2475000</v>
      </c>
      <c r="K7072" s="2"/>
    </row>
    <row r="7073" spans="1:11" x14ac:dyDescent="0.3">
      <c r="A7073" s="1">
        <v>45445</v>
      </c>
      <c r="B7073" t="s">
        <v>19</v>
      </c>
      <c r="C7073" t="s">
        <v>20</v>
      </c>
      <c r="D7073">
        <v>65</v>
      </c>
      <c r="E7073" s="2">
        <v>30000</v>
      </c>
      <c r="F7073">
        <f t="shared" si="550"/>
        <v>2024</v>
      </c>
      <c r="G7073" t="str">
        <f t="shared" si="551"/>
        <v>June</v>
      </c>
      <c r="H7073">
        <f t="shared" si="552"/>
        <v>2</v>
      </c>
      <c r="I7073" t="str">
        <f t="shared" si="553"/>
        <v>Sunday</v>
      </c>
      <c r="J7073" s="2">
        <f t="shared" si="554"/>
        <v>1950000</v>
      </c>
      <c r="K7073" s="2"/>
    </row>
    <row r="7074" spans="1:11" x14ac:dyDescent="0.3">
      <c r="A7074" s="1">
        <v>45446</v>
      </c>
      <c r="B7074" t="s">
        <v>5</v>
      </c>
      <c r="C7074" t="s">
        <v>6</v>
      </c>
      <c r="D7074">
        <v>86</v>
      </c>
      <c r="E7074" s="2">
        <v>50000</v>
      </c>
      <c r="F7074">
        <f t="shared" si="550"/>
        <v>2024</v>
      </c>
      <c r="G7074" t="str">
        <f t="shared" si="551"/>
        <v>June</v>
      </c>
      <c r="H7074">
        <f t="shared" si="552"/>
        <v>2</v>
      </c>
      <c r="I7074" t="str">
        <f t="shared" si="553"/>
        <v>Monday</v>
      </c>
      <c r="J7074" s="2">
        <f t="shared" si="554"/>
        <v>4300000</v>
      </c>
      <c r="K7074" s="2"/>
    </row>
    <row r="7075" spans="1:11" x14ac:dyDescent="0.3">
      <c r="A7075" s="1">
        <v>45446</v>
      </c>
      <c r="B7075" t="s">
        <v>7</v>
      </c>
      <c r="C7075" t="s">
        <v>8</v>
      </c>
      <c r="D7075">
        <v>60</v>
      </c>
      <c r="E7075" s="2">
        <v>35000</v>
      </c>
      <c r="F7075">
        <f t="shared" si="550"/>
        <v>2024</v>
      </c>
      <c r="G7075" t="str">
        <f t="shared" si="551"/>
        <v>June</v>
      </c>
      <c r="H7075">
        <f t="shared" si="552"/>
        <v>2</v>
      </c>
      <c r="I7075" t="str">
        <f t="shared" si="553"/>
        <v>Monday</v>
      </c>
      <c r="J7075" s="2">
        <f t="shared" si="554"/>
        <v>2100000</v>
      </c>
      <c r="K7075" s="2"/>
    </row>
    <row r="7076" spans="1:11" x14ac:dyDescent="0.3">
      <c r="A7076" s="1">
        <v>45446</v>
      </c>
      <c r="B7076" t="s">
        <v>9</v>
      </c>
      <c r="C7076" t="s">
        <v>10</v>
      </c>
      <c r="D7076">
        <v>70</v>
      </c>
      <c r="E7076" s="2">
        <v>45000</v>
      </c>
      <c r="F7076">
        <f t="shared" si="550"/>
        <v>2024</v>
      </c>
      <c r="G7076" t="str">
        <f t="shared" si="551"/>
        <v>June</v>
      </c>
      <c r="H7076">
        <f t="shared" si="552"/>
        <v>2</v>
      </c>
      <c r="I7076" t="str">
        <f t="shared" si="553"/>
        <v>Monday</v>
      </c>
      <c r="J7076" s="2">
        <f t="shared" si="554"/>
        <v>3150000</v>
      </c>
      <c r="K7076" s="2"/>
    </row>
    <row r="7077" spans="1:11" x14ac:dyDescent="0.3">
      <c r="A7077" s="1">
        <v>45446</v>
      </c>
      <c r="B7077" t="s">
        <v>11</v>
      </c>
      <c r="C7077" t="s">
        <v>12</v>
      </c>
      <c r="D7077">
        <v>59</v>
      </c>
      <c r="E7077" s="2">
        <v>60000</v>
      </c>
      <c r="F7077">
        <f t="shared" si="550"/>
        <v>2024</v>
      </c>
      <c r="G7077" t="str">
        <f t="shared" si="551"/>
        <v>June</v>
      </c>
      <c r="H7077">
        <f t="shared" si="552"/>
        <v>2</v>
      </c>
      <c r="I7077" t="str">
        <f t="shared" si="553"/>
        <v>Monday</v>
      </c>
      <c r="J7077" s="2">
        <f t="shared" si="554"/>
        <v>3540000</v>
      </c>
      <c r="K7077" s="2"/>
    </row>
    <row r="7078" spans="1:11" x14ac:dyDescent="0.3">
      <c r="A7078" s="1">
        <v>45446</v>
      </c>
      <c r="B7078" t="s">
        <v>13</v>
      </c>
      <c r="C7078" t="s">
        <v>14</v>
      </c>
      <c r="D7078">
        <v>129</v>
      </c>
      <c r="E7078" s="2">
        <v>20000</v>
      </c>
      <c r="F7078">
        <f t="shared" si="550"/>
        <v>2024</v>
      </c>
      <c r="G7078" t="str">
        <f t="shared" si="551"/>
        <v>June</v>
      </c>
      <c r="H7078">
        <f t="shared" si="552"/>
        <v>2</v>
      </c>
      <c r="I7078" t="str">
        <f t="shared" si="553"/>
        <v>Monday</v>
      </c>
      <c r="J7078" s="2">
        <f t="shared" si="554"/>
        <v>2580000</v>
      </c>
      <c r="K7078" s="2"/>
    </row>
    <row r="7079" spans="1:11" x14ac:dyDescent="0.3">
      <c r="A7079" s="1">
        <v>45446</v>
      </c>
      <c r="B7079" t="s">
        <v>15</v>
      </c>
      <c r="C7079" t="s">
        <v>16</v>
      </c>
      <c r="D7079">
        <v>181</v>
      </c>
      <c r="E7079" s="2">
        <v>5000</v>
      </c>
      <c r="F7079">
        <f t="shared" si="550"/>
        <v>2024</v>
      </c>
      <c r="G7079" t="str">
        <f t="shared" si="551"/>
        <v>June</v>
      </c>
      <c r="H7079">
        <f t="shared" si="552"/>
        <v>2</v>
      </c>
      <c r="I7079" t="str">
        <f t="shared" si="553"/>
        <v>Monday</v>
      </c>
      <c r="J7079" s="2">
        <f t="shared" si="554"/>
        <v>905000</v>
      </c>
      <c r="K7079" s="2"/>
    </row>
    <row r="7080" spans="1:11" x14ac:dyDescent="0.3">
      <c r="A7080" s="1">
        <v>45446</v>
      </c>
      <c r="B7080" t="s">
        <v>17</v>
      </c>
      <c r="C7080" t="s">
        <v>18</v>
      </c>
      <c r="D7080">
        <v>95</v>
      </c>
      <c r="E7080" s="2">
        <v>25000</v>
      </c>
      <c r="F7080">
        <f t="shared" si="550"/>
        <v>2024</v>
      </c>
      <c r="G7080" t="str">
        <f t="shared" si="551"/>
        <v>June</v>
      </c>
      <c r="H7080">
        <f t="shared" si="552"/>
        <v>2</v>
      </c>
      <c r="I7080" t="str">
        <f t="shared" si="553"/>
        <v>Monday</v>
      </c>
      <c r="J7080" s="2">
        <f t="shared" si="554"/>
        <v>2375000</v>
      </c>
      <c r="K7080" s="2"/>
    </row>
    <row r="7081" spans="1:11" x14ac:dyDescent="0.3">
      <c r="A7081" s="1">
        <v>45446</v>
      </c>
      <c r="B7081" t="s">
        <v>19</v>
      </c>
      <c r="C7081" t="s">
        <v>20</v>
      </c>
      <c r="D7081">
        <v>62</v>
      </c>
      <c r="E7081" s="2">
        <v>30000</v>
      </c>
      <c r="F7081">
        <f t="shared" si="550"/>
        <v>2024</v>
      </c>
      <c r="G7081" t="str">
        <f t="shared" si="551"/>
        <v>June</v>
      </c>
      <c r="H7081">
        <f t="shared" si="552"/>
        <v>2</v>
      </c>
      <c r="I7081" t="str">
        <f t="shared" si="553"/>
        <v>Monday</v>
      </c>
      <c r="J7081" s="2">
        <f t="shared" si="554"/>
        <v>1860000</v>
      </c>
      <c r="K7081" s="2"/>
    </row>
    <row r="7082" spans="1:11" x14ac:dyDescent="0.3">
      <c r="A7082" s="1">
        <v>45447</v>
      </c>
      <c r="B7082" t="s">
        <v>5</v>
      </c>
      <c r="C7082" t="s">
        <v>6</v>
      </c>
      <c r="D7082">
        <v>100</v>
      </c>
      <c r="E7082" s="2">
        <v>50000</v>
      </c>
      <c r="F7082">
        <f t="shared" si="550"/>
        <v>2024</v>
      </c>
      <c r="G7082" t="str">
        <f t="shared" si="551"/>
        <v>June</v>
      </c>
      <c r="H7082">
        <f t="shared" si="552"/>
        <v>2</v>
      </c>
      <c r="I7082" t="str">
        <f t="shared" si="553"/>
        <v>Tuesday</v>
      </c>
      <c r="J7082" s="2">
        <f t="shared" si="554"/>
        <v>5000000</v>
      </c>
      <c r="K7082" s="2"/>
    </row>
    <row r="7083" spans="1:11" x14ac:dyDescent="0.3">
      <c r="A7083" s="1">
        <v>45447</v>
      </c>
      <c r="B7083" t="s">
        <v>7</v>
      </c>
      <c r="C7083" t="s">
        <v>8</v>
      </c>
      <c r="D7083">
        <v>64</v>
      </c>
      <c r="E7083" s="2">
        <v>35000</v>
      </c>
      <c r="F7083">
        <f t="shared" si="550"/>
        <v>2024</v>
      </c>
      <c r="G7083" t="str">
        <f t="shared" si="551"/>
        <v>June</v>
      </c>
      <c r="H7083">
        <f t="shared" si="552"/>
        <v>2</v>
      </c>
      <c r="I7083" t="str">
        <f t="shared" si="553"/>
        <v>Tuesday</v>
      </c>
      <c r="J7083" s="2">
        <f t="shared" si="554"/>
        <v>2240000</v>
      </c>
      <c r="K7083" s="2"/>
    </row>
    <row r="7084" spans="1:11" x14ac:dyDescent="0.3">
      <c r="A7084" s="1">
        <v>45447</v>
      </c>
      <c r="B7084" t="s">
        <v>9</v>
      </c>
      <c r="C7084" t="s">
        <v>10</v>
      </c>
      <c r="D7084">
        <v>67</v>
      </c>
      <c r="E7084" s="2">
        <v>45000</v>
      </c>
      <c r="F7084">
        <f t="shared" si="550"/>
        <v>2024</v>
      </c>
      <c r="G7084" t="str">
        <f t="shared" si="551"/>
        <v>June</v>
      </c>
      <c r="H7084">
        <f t="shared" si="552"/>
        <v>2</v>
      </c>
      <c r="I7084" t="str">
        <f t="shared" si="553"/>
        <v>Tuesday</v>
      </c>
      <c r="J7084" s="2">
        <f t="shared" si="554"/>
        <v>3015000</v>
      </c>
      <c r="K7084" s="2"/>
    </row>
    <row r="7085" spans="1:11" x14ac:dyDescent="0.3">
      <c r="A7085" s="1">
        <v>45447</v>
      </c>
      <c r="B7085" t="s">
        <v>11</v>
      </c>
      <c r="C7085" t="s">
        <v>12</v>
      </c>
      <c r="D7085">
        <v>62</v>
      </c>
      <c r="E7085" s="2">
        <v>60000</v>
      </c>
      <c r="F7085">
        <f t="shared" si="550"/>
        <v>2024</v>
      </c>
      <c r="G7085" t="str">
        <f t="shared" si="551"/>
        <v>June</v>
      </c>
      <c r="H7085">
        <f t="shared" si="552"/>
        <v>2</v>
      </c>
      <c r="I7085" t="str">
        <f t="shared" si="553"/>
        <v>Tuesday</v>
      </c>
      <c r="J7085" s="2">
        <f t="shared" si="554"/>
        <v>3720000</v>
      </c>
      <c r="K7085" s="2"/>
    </row>
    <row r="7086" spans="1:11" x14ac:dyDescent="0.3">
      <c r="A7086" s="1">
        <v>45447</v>
      </c>
      <c r="B7086" t="s">
        <v>13</v>
      </c>
      <c r="C7086" t="s">
        <v>14</v>
      </c>
      <c r="D7086">
        <v>128</v>
      </c>
      <c r="E7086" s="2">
        <v>20000</v>
      </c>
      <c r="F7086">
        <f t="shared" si="550"/>
        <v>2024</v>
      </c>
      <c r="G7086" t="str">
        <f t="shared" si="551"/>
        <v>June</v>
      </c>
      <c r="H7086">
        <f t="shared" si="552"/>
        <v>2</v>
      </c>
      <c r="I7086" t="str">
        <f t="shared" si="553"/>
        <v>Tuesday</v>
      </c>
      <c r="J7086" s="2">
        <f t="shared" si="554"/>
        <v>2560000</v>
      </c>
      <c r="K7086" s="2"/>
    </row>
    <row r="7087" spans="1:11" x14ac:dyDescent="0.3">
      <c r="A7087" s="1">
        <v>45447</v>
      </c>
      <c r="B7087" t="s">
        <v>15</v>
      </c>
      <c r="C7087" t="s">
        <v>16</v>
      </c>
      <c r="D7087">
        <v>183</v>
      </c>
      <c r="E7087" s="2">
        <v>5000</v>
      </c>
      <c r="F7087">
        <f t="shared" si="550"/>
        <v>2024</v>
      </c>
      <c r="G7087" t="str">
        <f t="shared" si="551"/>
        <v>June</v>
      </c>
      <c r="H7087">
        <f t="shared" si="552"/>
        <v>2</v>
      </c>
      <c r="I7087" t="str">
        <f t="shared" si="553"/>
        <v>Tuesday</v>
      </c>
      <c r="J7087" s="2">
        <f t="shared" si="554"/>
        <v>915000</v>
      </c>
      <c r="K7087" s="2"/>
    </row>
    <row r="7088" spans="1:11" x14ac:dyDescent="0.3">
      <c r="A7088" s="1">
        <v>45447</v>
      </c>
      <c r="B7088" t="s">
        <v>17</v>
      </c>
      <c r="C7088" t="s">
        <v>18</v>
      </c>
      <c r="D7088">
        <v>94</v>
      </c>
      <c r="E7088" s="2">
        <v>25000</v>
      </c>
      <c r="F7088">
        <f t="shared" si="550"/>
        <v>2024</v>
      </c>
      <c r="G7088" t="str">
        <f t="shared" si="551"/>
        <v>June</v>
      </c>
      <c r="H7088">
        <f t="shared" si="552"/>
        <v>2</v>
      </c>
      <c r="I7088" t="str">
        <f t="shared" si="553"/>
        <v>Tuesday</v>
      </c>
      <c r="J7088" s="2">
        <f t="shared" si="554"/>
        <v>2350000</v>
      </c>
      <c r="K7088" s="2"/>
    </row>
    <row r="7089" spans="1:11" x14ac:dyDescent="0.3">
      <c r="A7089" s="1">
        <v>45447</v>
      </c>
      <c r="B7089" t="s">
        <v>19</v>
      </c>
      <c r="C7089" t="s">
        <v>20</v>
      </c>
      <c r="D7089">
        <v>65</v>
      </c>
      <c r="E7089" s="2">
        <v>30000</v>
      </c>
      <c r="F7089">
        <f t="shared" si="550"/>
        <v>2024</v>
      </c>
      <c r="G7089" t="str">
        <f t="shared" si="551"/>
        <v>June</v>
      </c>
      <c r="H7089">
        <f t="shared" si="552"/>
        <v>2</v>
      </c>
      <c r="I7089" t="str">
        <f t="shared" si="553"/>
        <v>Tuesday</v>
      </c>
      <c r="J7089" s="2">
        <f t="shared" si="554"/>
        <v>1950000</v>
      </c>
      <c r="K7089" s="2"/>
    </row>
    <row r="7090" spans="1:11" x14ac:dyDescent="0.3">
      <c r="A7090" s="1">
        <v>45448</v>
      </c>
      <c r="B7090" t="s">
        <v>5</v>
      </c>
      <c r="C7090" t="s">
        <v>6</v>
      </c>
      <c r="D7090">
        <v>91</v>
      </c>
      <c r="E7090" s="2">
        <v>50000</v>
      </c>
      <c r="F7090">
        <f t="shared" si="550"/>
        <v>2024</v>
      </c>
      <c r="G7090" t="str">
        <f t="shared" si="551"/>
        <v>June</v>
      </c>
      <c r="H7090">
        <f t="shared" si="552"/>
        <v>2</v>
      </c>
      <c r="I7090" t="str">
        <f t="shared" si="553"/>
        <v>Wednesday</v>
      </c>
      <c r="J7090" s="2">
        <f t="shared" si="554"/>
        <v>4550000</v>
      </c>
      <c r="K7090" s="2"/>
    </row>
    <row r="7091" spans="1:11" x14ac:dyDescent="0.3">
      <c r="A7091" s="1">
        <v>45448</v>
      </c>
      <c r="B7091" t="s">
        <v>7</v>
      </c>
      <c r="C7091" t="s">
        <v>8</v>
      </c>
      <c r="D7091">
        <v>67</v>
      </c>
      <c r="E7091" s="2">
        <v>35000</v>
      </c>
      <c r="F7091">
        <f t="shared" si="550"/>
        <v>2024</v>
      </c>
      <c r="G7091" t="str">
        <f t="shared" si="551"/>
        <v>June</v>
      </c>
      <c r="H7091">
        <f t="shared" si="552"/>
        <v>2</v>
      </c>
      <c r="I7091" t="str">
        <f t="shared" si="553"/>
        <v>Wednesday</v>
      </c>
      <c r="J7091" s="2">
        <f t="shared" si="554"/>
        <v>2345000</v>
      </c>
      <c r="K7091" s="2"/>
    </row>
    <row r="7092" spans="1:11" x14ac:dyDescent="0.3">
      <c r="A7092" s="1">
        <v>45448</v>
      </c>
      <c r="B7092" t="s">
        <v>9</v>
      </c>
      <c r="C7092" t="s">
        <v>10</v>
      </c>
      <c r="D7092">
        <v>71</v>
      </c>
      <c r="E7092" s="2">
        <v>45000</v>
      </c>
      <c r="F7092">
        <f t="shared" si="550"/>
        <v>2024</v>
      </c>
      <c r="G7092" t="str">
        <f t="shared" si="551"/>
        <v>June</v>
      </c>
      <c r="H7092">
        <f t="shared" si="552"/>
        <v>2</v>
      </c>
      <c r="I7092" t="str">
        <f t="shared" si="553"/>
        <v>Wednesday</v>
      </c>
      <c r="J7092" s="2">
        <f t="shared" si="554"/>
        <v>3195000</v>
      </c>
      <c r="K7092" s="2"/>
    </row>
    <row r="7093" spans="1:11" x14ac:dyDescent="0.3">
      <c r="A7093" s="1">
        <v>45448</v>
      </c>
      <c r="B7093" t="s">
        <v>11</v>
      </c>
      <c r="C7093" t="s">
        <v>12</v>
      </c>
      <c r="D7093">
        <v>57</v>
      </c>
      <c r="E7093" s="2">
        <v>60000</v>
      </c>
      <c r="F7093">
        <f t="shared" si="550"/>
        <v>2024</v>
      </c>
      <c r="G7093" t="str">
        <f t="shared" si="551"/>
        <v>June</v>
      </c>
      <c r="H7093">
        <f t="shared" si="552"/>
        <v>2</v>
      </c>
      <c r="I7093" t="str">
        <f t="shared" si="553"/>
        <v>Wednesday</v>
      </c>
      <c r="J7093" s="2">
        <f t="shared" si="554"/>
        <v>3420000</v>
      </c>
      <c r="K7093" s="2"/>
    </row>
    <row r="7094" spans="1:11" x14ac:dyDescent="0.3">
      <c r="A7094" s="1">
        <v>45448</v>
      </c>
      <c r="B7094" t="s">
        <v>13</v>
      </c>
      <c r="C7094" t="s">
        <v>14</v>
      </c>
      <c r="D7094">
        <v>126</v>
      </c>
      <c r="E7094" s="2">
        <v>20000</v>
      </c>
      <c r="F7094">
        <f t="shared" si="550"/>
        <v>2024</v>
      </c>
      <c r="G7094" t="str">
        <f t="shared" si="551"/>
        <v>June</v>
      </c>
      <c r="H7094">
        <f t="shared" si="552"/>
        <v>2</v>
      </c>
      <c r="I7094" t="str">
        <f t="shared" si="553"/>
        <v>Wednesday</v>
      </c>
      <c r="J7094" s="2">
        <f t="shared" si="554"/>
        <v>2520000</v>
      </c>
      <c r="K7094" s="2"/>
    </row>
    <row r="7095" spans="1:11" x14ac:dyDescent="0.3">
      <c r="A7095" s="1">
        <v>45448</v>
      </c>
      <c r="B7095" t="s">
        <v>15</v>
      </c>
      <c r="C7095" t="s">
        <v>16</v>
      </c>
      <c r="D7095">
        <v>185</v>
      </c>
      <c r="E7095" s="2">
        <v>5000</v>
      </c>
      <c r="F7095">
        <f t="shared" si="550"/>
        <v>2024</v>
      </c>
      <c r="G7095" t="str">
        <f t="shared" si="551"/>
        <v>June</v>
      </c>
      <c r="H7095">
        <f t="shared" si="552"/>
        <v>2</v>
      </c>
      <c r="I7095" t="str">
        <f t="shared" si="553"/>
        <v>Wednesday</v>
      </c>
      <c r="J7095" s="2">
        <f t="shared" si="554"/>
        <v>925000</v>
      </c>
      <c r="K7095" s="2"/>
    </row>
    <row r="7096" spans="1:11" x14ac:dyDescent="0.3">
      <c r="A7096" s="1">
        <v>45448</v>
      </c>
      <c r="B7096" t="s">
        <v>17</v>
      </c>
      <c r="C7096" t="s">
        <v>18</v>
      </c>
      <c r="D7096">
        <v>97</v>
      </c>
      <c r="E7096" s="2">
        <v>25000</v>
      </c>
      <c r="F7096">
        <f t="shared" si="550"/>
        <v>2024</v>
      </c>
      <c r="G7096" t="str">
        <f t="shared" si="551"/>
        <v>June</v>
      </c>
      <c r="H7096">
        <f t="shared" si="552"/>
        <v>2</v>
      </c>
      <c r="I7096" t="str">
        <f t="shared" si="553"/>
        <v>Wednesday</v>
      </c>
      <c r="J7096" s="2">
        <f t="shared" si="554"/>
        <v>2425000</v>
      </c>
      <c r="K7096" s="2"/>
    </row>
    <row r="7097" spans="1:11" x14ac:dyDescent="0.3">
      <c r="A7097" s="1">
        <v>45448</v>
      </c>
      <c r="B7097" t="s">
        <v>19</v>
      </c>
      <c r="C7097" t="s">
        <v>20</v>
      </c>
      <c r="D7097">
        <v>64</v>
      </c>
      <c r="E7097" s="2">
        <v>30000</v>
      </c>
      <c r="F7097">
        <f t="shared" si="550"/>
        <v>2024</v>
      </c>
      <c r="G7097" t="str">
        <f t="shared" si="551"/>
        <v>June</v>
      </c>
      <c r="H7097">
        <f t="shared" si="552"/>
        <v>2</v>
      </c>
      <c r="I7097" t="str">
        <f t="shared" si="553"/>
        <v>Wednesday</v>
      </c>
      <c r="J7097" s="2">
        <f t="shared" si="554"/>
        <v>1920000</v>
      </c>
      <c r="K7097" s="2"/>
    </row>
    <row r="7098" spans="1:11" x14ac:dyDescent="0.3">
      <c r="A7098" s="1">
        <v>45449</v>
      </c>
      <c r="B7098" t="s">
        <v>5</v>
      </c>
      <c r="C7098" t="s">
        <v>6</v>
      </c>
      <c r="D7098">
        <v>96</v>
      </c>
      <c r="E7098" s="2">
        <v>50000</v>
      </c>
      <c r="F7098">
        <f t="shared" si="550"/>
        <v>2024</v>
      </c>
      <c r="G7098" t="str">
        <f t="shared" si="551"/>
        <v>June</v>
      </c>
      <c r="H7098">
        <f t="shared" si="552"/>
        <v>2</v>
      </c>
      <c r="I7098" t="str">
        <f t="shared" si="553"/>
        <v>Thursday</v>
      </c>
      <c r="J7098" s="2">
        <f t="shared" si="554"/>
        <v>4800000</v>
      </c>
      <c r="K7098" s="2"/>
    </row>
    <row r="7099" spans="1:11" x14ac:dyDescent="0.3">
      <c r="A7099" s="1">
        <v>45449</v>
      </c>
      <c r="B7099" t="s">
        <v>7</v>
      </c>
      <c r="C7099" t="s">
        <v>8</v>
      </c>
      <c r="D7099">
        <v>61</v>
      </c>
      <c r="E7099" s="2">
        <v>35000</v>
      </c>
      <c r="F7099">
        <f t="shared" si="550"/>
        <v>2024</v>
      </c>
      <c r="G7099" t="str">
        <f t="shared" si="551"/>
        <v>June</v>
      </c>
      <c r="H7099">
        <f t="shared" si="552"/>
        <v>2</v>
      </c>
      <c r="I7099" t="str">
        <f t="shared" si="553"/>
        <v>Thursday</v>
      </c>
      <c r="J7099" s="2">
        <f t="shared" si="554"/>
        <v>2135000</v>
      </c>
      <c r="K7099" s="2"/>
    </row>
    <row r="7100" spans="1:11" x14ac:dyDescent="0.3">
      <c r="A7100" s="1">
        <v>45449</v>
      </c>
      <c r="B7100" t="s">
        <v>9</v>
      </c>
      <c r="C7100" t="s">
        <v>10</v>
      </c>
      <c r="D7100">
        <v>65</v>
      </c>
      <c r="E7100" s="2">
        <v>45000</v>
      </c>
      <c r="F7100">
        <f t="shared" si="550"/>
        <v>2024</v>
      </c>
      <c r="G7100" t="str">
        <f t="shared" si="551"/>
        <v>June</v>
      </c>
      <c r="H7100">
        <f t="shared" si="552"/>
        <v>2</v>
      </c>
      <c r="I7100" t="str">
        <f t="shared" si="553"/>
        <v>Thursday</v>
      </c>
      <c r="J7100" s="2">
        <f t="shared" si="554"/>
        <v>2925000</v>
      </c>
      <c r="K7100" s="2"/>
    </row>
    <row r="7101" spans="1:11" x14ac:dyDescent="0.3">
      <c r="A7101" s="1">
        <v>45449</v>
      </c>
      <c r="B7101" t="s">
        <v>11</v>
      </c>
      <c r="C7101" t="s">
        <v>12</v>
      </c>
      <c r="D7101">
        <v>58</v>
      </c>
      <c r="E7101" s="2">
        <v>60000</v>
      </c>
      <c r="F7101">
        <f t="shared" si="550"/>
        <v>2024</v>
      </c>
      <c r="G7101" t="str">
        <f t="shared" si="551"/>
        <v>June</v>
      </c>
      <c r="H7101">
        <f t="shared" si="552"/>
        <v>2</v>
      </c>
      <c r="I7101" t="str">
        <f t="shared" si="553"/>
        <v>Thursday</v>
      </c>
      <c r="J7101" s="2">
        <f t="shared" si="554"/>
        <v>3480000</v>
      </c>
      <c r="K7101" s="2"/>
    </row>
    <row r="7102" spans="1:11" x14ac:dyDescent="0.3">
      <c r="A7102" s="1">
        <v>45449</v>
      </c>
      <c r="B7102" t="s">
        <v>13</v>
      </c>
      <c r="C7102" t="s">
        <v>14</v>
      </c>
      <c r="D7102">
        <v>140</v>
      </c>
      <c r="E7102" s="2">
        <v>20000</v>
      </c>
      <c r="F7102">
        <f t="shared" si="550"/>
        <v>2024</v>
      </c>
      <c r="G7102" t="str">
        <f t="shared" si="551"/>
        <v>June</v>
      </c>
      <c r="H7102">
        <f t="shared" si="552"/>
        <v>2</v>
      </c>
      <c r="I7102" t="str">
        <f t="shared" si="553"/>
        <v>Thursday</v>
      </c>
      <c r="J7102" s="2">
        <f t="shared" si="554"/>
        <v>2800000</v>
      </c>
      <c r="K7102" s="2"/>
    </row>
    <row r="7103" spans="1:11" x14ac:dyDescent="0.3">
      <c r="A7103" s="1">
        <v>45449</v>
      </c>
      <c r="B7103" t="s">
        <v>15</v>
      </c>
      <c r="C7103" t="s">
        <v>16</v>
      </c>
      <c r="D7103">
        <v>189</v>
      </c>
      <c r="E7103" s="2">
        <v>5000</v>
      </c>
      <c r="F7103">
        <f t="shared" si="550"/>
        <v>2024</v>
      </c>
      <c r="G7103" t="str">
        <f t="shared" si="551"/>
        <v>June</v>
      </c>
      <c r="H7103">
        <f t="shared" si="552"/>
        <v>2</v>
      </c>
      <c r="I7103" t="str">
        <f t="shared" si="553"/>
        <v>Thursday</v>
      </c>
      <c r="J7103" s="2">
        <f t="shared" si="554"/>
        <v>945000</v>
      </c>
      <c r="K7103" s="2"/>
    </row>
    <row r="7104" spans="1:11" x14ac:dyDescent="0.3">
      <c r="A7104" s="1">
        <v>45449</v>
      </c>
      <c r="B7104" t="s">
        <v>17</v>
      </c>
      <c r="C7104" t="s">
        <v>18</v>
      </c>
      <c r="D7104">
        <v>100</v>
      </c>
      <c r="E7104" s="2">
        <v>25000</v>
      </c>
      <c r="F7104">
        <f t="shared" si="550"/>
        <v>2024</v>
      </c>
      <c r="G7104" t="str">
        <f t="shared" si="551"/>
        <v>June</v>
      </c>
      <c r="H7104">
        <f t="shared" si="552"/>
        <v>2</v>
      </c>
      <c r="I7104" t="str">
        <f t="shared" si="553"/>
        <v>Thursday</v>
      </c>
      <c r="J7104" s="2">
        <f t="shared" si="554"/>
        <v>2500000</v>
      </c>
      <c r="K7104" s="2"/>
    </row>
    <row r="7105" spans="1:11" x14ac:dyDescent="0.3">
      <c r="A7105" s="1">
        <v>45449</v>
      </c>
      <c r="B7105" t="s">
        <v>19</v>
      </c>
      <c r="C7105" t="s">
        <v>20</v>
      </c>
      <c r="D7105">
        <v>66</v>
      </c>
      <c r="E7105" s="2">
        <v>30000</v>
      </c>
      <c r="F7105">
        <f t="shared" si="550"/>
        <v>2024</v>
      </c>
      <c r="G7105" t="str">
        <f t="shared" si="551"/>
        <v>June</v>
      </c>
      <c r="H7105">
        <f t="shared" si="552"/>
        <v>2</v>
      </c>
      <c r="I7105" t="str">
        <f t="shared" si="553"/>
        <v>Thursday</v>
      </c>
      <c r="J7105" s="2">
        <f t="shared" si="554"/>
        <v>1980000</v>
      </c>
      <c r="K7105" s="2"/>
    </row>
    <row r="7106" spans="1:11" x14ac:dyDescent="0.3">
      <c r="A7106" s="1">
        <v>45450</v>
      </c>
      <c r="B7106" t="s">
        <v>5</v>
      </c>
      <c r="C7106" t="s">
        <v>6</v>
      </c>
      <c r="D7106">
        <v>100</v>
      </c>
      <c r="E7106" s="2">
        <v>50000</v>
      </c>
      <c r="F7106">
        <f t="shared" ref="F7106:F7169" si="555">YEAR(A7106)</f>
        <v>2024</v>
      </c>
      <c r="G7106" t="str">
        <f t="shared" ref="G7106:G7169" si="556">TEXT(A7106,"mmmm")</f>
        <v>June</v>
      </c>
      <c r="H7106">
        <f t="shared" ref="H7106:H7169" si="557">ROUNDUP(MONTH(A7106)/3,0)</f>
        <v>2</v>
      </c>
      <c r="I7106" t="str">
        <f t="shared" ref="I7106:I7169" si="558">TEXT(A7106,"dddd")</f>
        <v>Friday</v>
      </c>
      <c r="J7106" s="2">
        <f t="shared" ref="J7106:J7169" si="559">D7106*E7106</f>
        <v>5000000</v>
      </c>
      <c r="K7106" s="2"/>
    </row>
    <row r="7107" spans="1:11" x14ac:dyDescent="0.3">
      <c r="A7107" s="1">
        <v>45450</v>
      </c>
      <c r="B7107" t="s">
        <v>7</v>
      </c>
      <c r="C7107" t="s">
        <v>8</v>
      </c>
      <c r="D7107">
        <v>58</v>
      </c>
      <c r="E7107" s="2">
        <v>35000</v>
      </c>
      <c r="F7107">
        <f t="shared" si="555"/>
        <v>2024</v>
      </c>
      <c r="G7107" t="str">
        <f t="shared" si="556"/>
        <v>June</v>
      </c>
      <c r="H7107">
        <f t="shared" si="557"/>
        <v>2</v>
      </c>
      <c r="I7107" t="str">
        <f t="shared" si="558"/>
        <v>Friday</v>
      </c>
      <c r="J7107" s="2">
        <f t="shared" si="559"/>
        <v>2030000</v>
      </c>
      <c r="K7107" s="2"/>
    </row>
    <row r="7108" spans="1:11" x14ac:dyDescent="0.3">
      <c r="A7108" s="1">
        <v>45450</v>
      </c>
      <c r="B7108" t="s">
        <v>9</v>
      </c>
      <c r="C7108" t="s">
        <v>10</v>
      </c>
      <c r="D7108">
        <v>72</v>
      </c>
      <c r="E7108" s="2">
        <v>45000</v>
      </c>
      <c r="F7108">
        <f t="shared" si="555"/>
        <v>2024</v>
      </c>
      <c r="G7108" t="str">
        <f t="shared" si="556"/>
        <v>June</v>
      </c>
      <c r="H7108">
        <f t="shared" si="557"/>
        <v>2</v>
      </c>
      <c r="I7108" t="str">
        <f t="shared" si="558"/>
        <v>Friday</v>
      </c>
      <c r="J7108" s="2">
        <f t="shared" si="559"/>
        <v>3240000</v>
      </c>
      <c r="K7108" s="2"/>
    </row>
    <row r="7109" spans="1:11" x14ac:dyDescent="0.3">
      <c r="A7109" s="1">
        <v>45450</v>
      </c>
      <c r="B7109" t="s">
        <v>11</v>
      </c>
      <c r="C7109" t="s">
        <v>12</v>
      </c>
      <c r="D7109">
        <v>56</v>
      </c>
      <c r="E7109" s="2">
        <v>60000</v>
      </c>
      <c r="F7109">
        <f t="shared" si="555"/>
        <v>2024</v>
      </c>
      <c r="G7109" t="str">
        <f t="shared" si="556"/>
        <v>June</v>
      </c>
      <c r="H7109">
        <f t="shared" si="557"/>
        <v>2</v>
      </c>
      <c r="I7109" t="str">
        <f t="shared" si="558"/>
        <v>Friday</v>
      </c>
      <c r="J7109" s="2">
        <f t="shared" si="559"/>
        <v>3360000</v>
      </c>
      <c r="K7109" s="2"/>
    </row>
    <row r="7110" spans="1:11" x14ac:dyDescent="0.3">
      <c r="A7110" s="1">
        <v>45450</v>
      </c>
      <c r="B7110" t="s">
        <v>13</v>
      </c>
      <c r="C7110" t="s">
        <v>14</v>
      </c>
      <c r="D7110">
        <v>129</v>
      </c>
      <c r="E7110" s="2">
        <v>20000</v>
      </c>
      <c r="F7110">
        <f t="shared" si="555"/>
        <v>2024</v>
      </c>
      <c r="G7110" t="str">
        <f t="shared" si="556"/>
        <v>June</v>
      </c>
      <c r="H7110">
        <f t="shared" si="557"/>
        <v>2</v>
      </c>
      <c r="I7110" t="str">
        <f t="shared" si="558"/>
        <v>Friday</v>
      </c>
      <c r="J7110" s="2">
        <f t="shared" si="559"/>
        <v>2580000</v>
      </c>
      <c r="K7110" s="2"/>
    </row>
    <row r="7111" spans="1:11" x14ac:dyDescent="0.3">
      <c r="A7111" s="1">
        <v>45450</v>
      </c>
      <c r="B7111" t="s">
        <v>15</v>
      </c>
      <c r="C7111" t="s">
        <v>16</v>
      </c>
      <c r="D7111">
        <v>213</v>
      </c>
      <c r="E7111" s="2">
        <v>5000</v>
      </c>
      <c r="F7111">
        <f t="shared" si="555"/>
        <v>2024</v>
      </c>
      <c r="G7111" t="str">
        <f t="shared" si="556"/>
        <v>June</v>
      </c>
      <c r="H7111">
        <f t="shared" si="557"/>
        <v>2</v>
      </c>
      <c r="I7111" t="str">
        <f t="shared" si="558"/>
        <v>Friday</v>
      </c>
      <c r="J7111" s="2">
        <f t="shared" si="559"/>
        <v>1065000</v>
      </c>
      <c r="K7111" s="2"/>
    </row>
    <row r="7112" spans="1:11" x14ac:dyDescent="0.3">
      <c r="A7112" s="1">
        <v>45450</v>
      </c>
      <c r="B7112" t="s">
        <v>17</v>
      </c>
      <c r="C7112" t="s">
        <v>18</v>
      </c>
      <c r="D7112">
        <v>91</v>
      </c>
      <c r="E7112" s="2">
        <v>25000</v>
      </c>
      <c r="F7112">
        <f t="shared" si="555"/>
        <v>2024</v>
      </c>
      <c r="G7112" t="str">
        <f t="shared" si="556"/>
        <v>June</v>
      </c>
      <c r="H7112">
        <f t="shared" si="557"/>
        <v>2</v>
      </c>
      <c r="I7112" t="str">
        <f t="shared" si="558"/>
        <v>Friday</v>
      </c>
      <c r="J7112" s="2">
        <f t="shared" si="559"/>
        <v>2275000</v>
      </c>
      <c r="K7112" s="2"/>
    </row>
    <row r="7113" spans="1:11" x14ac:dyDescent="0.3">
      <c r="A7113" s="1">
        <v>45450</v>
      </c>
      <c r="B7113" t="s">
        <v>19</v>
      </c>
      <c r="C7113" t="s">
        <v>20</v>
      </c>
      <c r="D7113">
        <v>64</v>
      </c>
      <c r="E7113" s="2">
        <v>30000</v>
      </c>
      <c r="F7113">
        <f t="shared" si="555"/>
        <v>2024</v>
      </c>
      <c r="G7113" t="str">
        <f t="shared" si="556"/>
        <v>June</v>
      </c>
      <c r="H7113">
        <f t="shared" si="557"/>
        <v>2</v>
      </c>
      <c r="I7113" t="str">
        <f t="shared" si="558"/>
        <v>Friday</v>
      </c>
      <c r="J7113" s="2">
        <f t="shared" si="559"/>
        <v>1920000</v>
      </c>
      <c r="K7113" s="2"/>
    </row>
    <row r="7114" spans="1:11" x14ac:dyDescent="0.3">
      <c r="A7114" s="1">
        <v>45451</v>
      </c>
      <c r="B7114" t="s">
        <v>5</v>
      </c>
      <c r="C7114" t="s">
        <v>6</v>
      </c>
      <c r="D7114">
        <v>93</v>
      </c>
      <c r="E7114" s="2">
        <v>50000</v>
      </c>
      <c r="F7114">
        <f t="shared" si="555"/>
        <v>2024</v>
      </c>
      <c r="G7114" t="str">
        <f t="shared" si="556"/>
        <v>June</v>
      </c>
      <c r="H7114">
        <f t="shared" si="557"/>
        <v>2</v>
      </c>
      <c r="I7114" t="str">
        <f t="shared" si="558"/>
        <v>Saturday</v>
      </c>
      <c r="J7114" s="2">
        <f t="shared" si="559"/>
        <v>4650000</v>
      </c>
      <c r="K7114" s="2"/>
    </row>
    <row r="7115" spans="1:11" x14ac:dyDescent="0.3">
      <c r="A7115" s="1">
        <v>45451</v>
      </c>
      <c r="B7115" t="s">
        <v>7</v>
      </c>
      <c r="C7115" t="s">
        <v>8</v>
      </c>
      <c r="D7115">
        <v>56</v>
      </c>
      <c r="E7115" s="2">
        <v>35000</v>
      </c>
      <c r="F7115">
        <f t="shared" si="555"/>
        <v>2024</v>
      </c>
      <c r="G7115" t="str">
        <f t="shared" si="556"/>
        <v>June</v>
      </c>
      <c r="H7115">
        <f t="shared" si="557"/>
        <v>2</v>
      </c>
      <c r="I7115" t="str">
        <f t="shared" si="558"/>
        <v>Saturday</v>
      </c>
      <c r="J7115" s="2">
        <f t="shared" si="559"/>
        <v>1960000</v>
      </c>
      <c r="K7115" s="2"/>
    </row>
    <row r="7116" spans="1:11" x14ac:dyDescent="0.3">
      <c r="A7116" s="1">
        <v>45451</v>
      </c>
      <c r="B7116" t="s">
        <v>9</v>
      </c>
      <c r="C7116" t="s">
        <v>10</v>
      </c>
      <c r="D7116">
        <v>69</v>
      </c>
      <c r="E7116" s="2">
        <v>45000</v>
      </c>
      <c r="F7116">
        <f t="shared" si="555"/>
        <v>2024</v>
      </c>
      <c r="G7116" t="str">
        <f t="shared" si="556"/>
        <v>June</v>
      </c>
      <c r="H7116">
        <f t="shared" si="557"/>
        <v>2</v>
      </c>
      <c r="I7116" t="str">
        <f t="shared" si="558"/>
        <v>Saturday</v>
      </c>
      <c r="J7116" s="2">
        <f t="shared" si="559"/>
        <v>3105000</v>
      </c>
      <c r="K7116" s="2"/>
    </row>
    <row r="7117" spans="1:11" x14ac:dyDescent="0.3">
      <c r="A7117" s="1">
        <v>45451</v>
      </c>
      <c r="B7117" t="s">
        <v>11</v>
      </c>
      <c r="C7117" t="s">
        <v>12</v>
      </c>
      <c r="D7117">
        <v>58</v>
      </c>
      <c r="E7117" s="2">
        <v>60000</v>
      </c>
      <c r="F7117">
        <f t="shared" si="555"/>
        <v>2024</v>
      </c>
      <c r="G7117" t="str">
        <f t="shared" si="556"/>
        <v>June</v>
      </c>
      <c r="H7117">
        <f t="shared" si="557"/>
        <v>2</v>
      </c>
      <c r="I7117" t="str">
        <f t="shared" si="558"/>
        <v>Saturday</v>
      </c>
      <c r="J7117" s="2">
        <f t="shared" si="559"/>
        <v>3480000</v>
      </c>
      <c r="K7117" s="2"/>
    </row>
    <row r="7118" spans="1:11" x14ac:dyDescent="0.3">
      <c r="A7118" s="1">
        <v>45451</v>
      </c>
      <c r="B7118" t="s">
        <v>13</v>
      </c>
      <c r="C7118" t="s">
        <v>14</v>
      </c>
      <c r="D7118">
        <v>125</v>
      </c>
      <c r="E7118" s="2">
        <v>20000</v>
      </c>
      <c r="F7118">
        <f t="shared" si="555"/>
        <v>2024</v>
      </c>
      <c r="G7118" t="str">
        <f t="shared" si="556"/>
        <v>June</v>
      </c>
      <c r="H7118">
        <f t="shared" si="557"/>
        <v>2</v>
      </c>
      <c r="I7118" t="str">
        <f t="shared" si="558"/>
        <v>Saturday</v>
      </c>
      <c r="J7118" s="2">
        <f t="shared" si="559"/>
        <v>2500000</v>
      </c>
      <c r="K7118" s="2"/>
    </row>
    <row r="7119" spans="1:11" x14ac:dyDescent="0.3">
      <c r="A7119" s="1">
        <v>45451</v>
      </c>
      <c r="B7119" t="s">
        <v>15</v>
      </c>
      <c r="C7119" t="s">
        <v>16</v>
      </c>
      <c r="D7119">
        <v>200</v>
      </c>
      <c r="E7119" s="2">
        <v>5000</v>
      </c>
      <c r="F7119">
        <f t="shared" si="555"/>
        <v>2024</v>
      </c>
      <c r="G7119" t="str">
        <f t="shared" si="556"/>
        <v>June</v>
      </c>
      <c r="H7119">
        <f t="shared" si="557"/>
        <v>2</v>
      </c>
      <c r="I7119" t="str">
        <f t="shared" si="558"/>
        <v>Saturday</v>
      </c>
      <c r="J7119" s="2">
        <f t="shared" si="559"/>
        <v>1000000</v>
      </c>
      <c r="K7119" s="2"/>
    </row>
    <row r="7120" spans="1:11" x14ac:dyDescent="0.3">
      <c r="A7120" s="1">
        <v>45451</v>
      </c>
      <c r="B7120" t="s">
        <v>17</v>
      </c>
      <c r="C7120" t="s">
        <v>18</v>
      </c>
      <c r="D7120">
        <v>94</v>
      </c>
      <c r="E7120" s="2">
        <v>25000</v>
      </c>
      <c r="F7120">
        <f t="shared" si="555"/>
        <v>2024</v>
      </c>
      <c r="G7120" t="str">
        <f t="shared" si="556"/>
        <v>June</v>
      </c>
      <c r="H7120">
        <f t="shared" si="557"/>
        <v>2</v>
      </c>
      <c r="I7120" t="str">
        <f t="shared" si="558"/>
        <v>Saturday</v>
      </c>
      <c r="J7120" s="2">
        <f t="shared" si="559"/>
        <v>2350000</v>
      </c>
      <c r="K7120" s="2"/>
    </row>
    <row r="7121" spans="1:11" x14ac:dyDescent="0.3">
      <c r="A7121" s="1">
        <v>45451</v>
      </c>
      <c r="B7121" t="s">
        <v>19</v>
      </c>
      <c r="C7121" t="s">
        <v>20</v>
      </c>
      <c r="D7121">
        <v>62</v>
      </c>
      <c r="E7121" s="2">
        <v>30000</v>
      </c>
      <c r="F7121">
        <f t="shared" si="555"/>
        <v>2024</v>
      </c>
      <c r="G7121" t="str">
        <f t="shared" si="556"/>
        <v>June</v>
      </c>
      <c r="H7121">
        <f t="shared" si="557"/>
        <v>2</v>
      </c>
      <c r="I7121" t="str">
        <f t="shared" si="558"/>
        <v>Saturday</v>
      </c>
      <c r="J7121" s="2">
        <f t="shared" si="559"/>
        <v>1860000</v>
      </c>
      <c r="K7121" s="2"/>
    </row>
    <row r="7122" spans="1:11" x14ac:dyDescent="0.3">
      <c r="A7122" s="1">
        <v>45452</v>
      </c>
      <c r="B7122" t="s">
        <v>5</v>
      </c>
      <c r="C7122" t="s">
        <v>6</v>
      </c>
      <c r="D7122">
        <v>90</v>
      </c>
      <c r="E7122" s="2">
        <v>50000</v>
      </c>
      <c r="F7122">
        <f t="shared" si="555"/>
        <v>2024</v>
      </c>
      <c r="G7122" t="str">
        <f t="shared" si="556"/>
        <v>June</v>
      </c>
      <c r="H7122">
        <f t="shared" si="557"/>
        <v>2</v>
      </c>
      <c r="I7122" t="str">
        <f t="shared" si="558"/>
        <v>Sunday</v>
      </c>
      <c r="J7122" s="2">
        <f t="shared" si="559"/>
        <v>4500000</v>
      </c>
      <c r="K7122" s="2"/>
    </row>
    <row r="7123" spans="1:11" x14ac:dyDescent="0.3">
      <c r="A7123" s="1">
        <v>45452</v>
      </c>
      <c r="B7123" t="s">
        <v>7</v>
      </c>
      <c r="C7123" t="s">
        <v>8</v>
      </c>
      <c r="D7123">
        <v>62</v>
      </c>
      <c r="E7123" s="2">
        <v>35000</v>
      </c>
      <c r="F7123">
        <f t="shared" si="555"/>
        <v>2024</v>
      </c>
      <c r="G7123" t="str">
        <f t="shared" si="556"/>
        <v>June</v>
      </c>
      <c r="H7123">
        <f t="shared" si="557"/>
        <v>2</v>
      </c>
      <c r="I7123" t="str">
        <f t="shared" si="558"/>
        <v>Sunday</v>
      </c>
      <c r="J7123" s="2">
        <f t="shared" si="559"/>
        <v>2170000</v>
      </c>
      <c r="K7123" s="2"/>
    </row>
    <row r="7124" spans="1:11" x14ac:dyDescent="0.3">
      <c r="A7124" s="1">
        <v>45452</v>
      </c>
      <c r="B7124" t="s">
        <v>9</v>
      </c>
      <c r="C7124" t="s">
        <v>10</v>
      </c>
      <c r="D7124">
        <v>73</v>
      </c>
      <c r="E7124" s="2">
        <v>45000</v>
      </c>
      <c r="F7124">
        <f t="shared" si="555"/>
        <v>2024</v>
      </c>
      <c r="G7124" t="str">
        <f t="shared" si="556"/>
        <v>June</v>
      </c>
      <c r="H7124">
        <f t="shared" si="557"/>
        <v>2</v>
      </c>
      <c r="I7124" t="str">
        <f t="shared" si="558"/>
        <v>Sunday</v>
      </c>
      <c r="J7124" s="2">
        <f t="shared" si="559"/>
        <v>3285000</v>
      </c>
      <c r="K7124" s="2"/>
    </row>
    <row r="7125" spans="1:11" x14ac:dyDescent="0.3">
      <c r="A7125" s="1">
        <v>45452</v>
      </c>
      <c r="B7125" t="s">
        <v>11</v>
      </c>
      <c r="C7125" t="s">
        <v>12</v>
      </c>
      <c r="D7125">
        <v>59</v>
      </c>
      <c r="E7125" s="2">
        <v>60000</v>
      </c>
      <c r="F7125">
        <f t="shared" si="555"/>
        <v>2024</v>
      </c>
      <c r="G7125" t="str">
        <f t="shared" si="556"/>
        <v>June</v>
      </c>
      <c r="H7125">
        <f t="shared" si="557"/>
        <v>2</v>
      </c>
      <c r="I7125" t="str">
        <f t="shared" si="558"/>
        <v>Sunday</v>
      </c>
      <c r="J7125" s="2">
        <f t="shared" si="559"/>
        <v>3540000</v>
      </c>
      <c r="K7125" s="2"/>
    </row>
    <row r="7126" spans="1:11" x14ac:dyDescent="0.3">
      <c r="A7126" s="1">
        <v>45452</v>
      </c>
      <c r="B7126" t="s">
        <v>13</v>
      </c>
      <c r="C7126" t="s">
        <v>14</v>
      </c>
      <c r="D7126">
        <v>125</v>
      </c>
      <c r="E7126" s="2">
        <v>20000</v>
      </c>
      <c r="F7126">
        <f t="shared" si="555"/>
        <v>2024</v>
      </c>
      <c r="G7126" t="str">
        <f t="shared" si="556"/>
        <v>June</v>
      </c>
      <c r="H7126">
        <f t="shared" si="557"/>
        <v>2</v>
      </c>
      <c r="I7126" t="str">
        <f t="shared" si="558"/>
        <v>Sunday</v>
      </c>
      <c r="J7126" s="2">
        <f t="shared" si="559"/>
        <v>2500000</v>
      </c>
      <c r="K7126" s="2"/>
    </row>
    <row r="7127" spans="1:11" x14ac:dyDescent="0.3">
      <c r="A7127" s="1">
        <v>45452</v>
      </c>
      <c r="B7127" t="s">
        <v>15</v>
      </c>
      <c r="C7127" t="s">
        <v>16</v>
      </c>
      <c r="D7127">
        <v>200</v>
      </c>
      <c r="E7127" s="2">
        <v>5000</v>
      </c>
      <c r="F7127">
        <f t="shared" si="555"/>
        <v>2024</v>
      </c>
      <c r="G7127" t="str">
        <f t="shared" si="556"/>
        <v>June</v>
      </c>
      <c r="H7127">
        <f t="shared" si="557"/>
        <v>2</v>
      </c>
      <c r="I7127" t="str">
        <f t="shared" si="558"/>
        <v>Sunday</v>
      </c>
      <c r="J7127" s="2">
        <f t="shared" si="559"/>
        <v>1000000</v>
      </c>
      <c r="K7127" s="2"/>
    </row>
    <row r="7128" spans="1:11" x14ac:dyDescent="0.3">
      <c r="A7128" s="1">
        <v>45452</v>
      </c>
      <c r="B7128" t="s">
        <v>17</v>
      </c>
      <c r="C7128" t="s">
        <v>18</v>
      </c>
      <c r="D7128">
        <v>91</v>
      </c>
      <c r="E7128" s="2">
        <v>25000</v>
      </c>
      <c r="F7128">
        <f t="shared" si="555"/>
        <v>2024</v>
      </c>
      <c r="G7128" t="str">
        <f t="shared" si="556"/>
        <v>June</v>
      </c>
      <c r="H7128">
        <f t="shared" si="557"/>
        <v>2</v>
      </c>
      <c r="I7128" t="str">
        <f t="shared" si="558"/>
        <v>Sunday</v>
      </c>
      <c r="J7128" s="2">
        <f t="shared" si="559"/>
        <v>2275000</v>
      </c>
      <c r="K7128" s="2"/>
    </row>
    <row r="7129" spans="1:11" x14ac:dyDescent="0.3">
      <c r="A7129" s="1">
        <v>45452</v>
      </c>
      <c r="B7129" t="s">
        <v>19</v>
      </c>
      <c r="C7129" t="s">
        <v>20</v>
      </c>
      <c r="D7129">
        <v>66</v>
      </c>
      <c r="E7129" s="2">
        <v>30000</v>
      </c>
      <c r="F7129">
        <f t="shared" si="555"/>
        <v>2024</v>
      </c>
      <c r="G7129" t="str">
        <f t="shared" si="556"/>
        <v>June</v>
      </c>
      <c r="H7129">
        <f t="shared" si="557"/>
        <v>2</v>
      </c>
      <c r="I7129" t="str">
        <f t="shared" si="558"/>
        <v>Sunday</v>
      </c>
      <c r="J7129" s="2">
        <f t="shared" si="559"/>
        <v>1980000</v>
      </c>
      <c r="K7129" s="2"/>
    </row>
    <row r="7130" spans="1:11" x14ac:dyDescent="0.3">
      <c r="A7130" s="1">
        <v>45453</v>
      </c>
      <c r="B7130" t="s">
        <v>5</v>
      </c>
      <c r="C7130" t="s">
        <v>6</v>
      </c>
      <c r="D7130">
        <v>101</v>
      </c>
      <c r="E7130" s="2">
        <v>50000</v>
      </c>
      <c r="F7130">
        <f t="shared" si="555"/>
        <v>2024</v>
      </c>
      <c r="G7130" t="str">
        <f t="shared" si="556"/>
        <v>June</v>
      </c>
      <c r="H7130">
        <f t="shared" si="557"/>
        <v>2</v>
      </c>
      <c r="I7130" t="str">
        <f t="shared" si="558"/>
        <v>Monday</v>
      </c>
      <c r="J7130" s="2">
        <f t="shared" si="559"/>
        <v>5050000</v>
      </c>
      <c r="K7130" s="2"/>
    </row>
    <row r="7131" spans="1:11" x14ac:dyDescent="0.3">
      <c r="A7131" s="1">
        <v>45453</v>
      </c>
      <c r="B7131" t="s">
        <v>7</v>
      </c>
      <c r="C7131" t="s">
        <v>8</v>
      </c>
      <c r="D7131">
        <v>62</v>
      </c>
      <c r="E7131" s="2">
        <v>35000</v>
      </c>
      <c r="F7131">
        <f t="shared" si="555"/>
        <v>2024</v>
      </c>
      <c r="G7131" t="str">
        <f t="shared" si="556"/>
        <v>June</v>
      </c>
      <c r="H7131">
        <f t="shared" si="557"/>
        <v>2</v>
      </c>
      <c r="I7131" t="str">
        <f t="shared" si="558"/>
        <v>Monday</v>
      </c>
      <c r="J7131" s="2">
        <f t="shared" si="559"/>
        <v>2170000</v>
      </c>
      <c r="K7131" s="2"/>
    </row>
    <row r="7132" spans="1:11" x14ac:dyDescent="0.3">
      <c r="A7132" s="1">
        <v>45453</v>
      </c>
      <c r="B7132" t="s">
        <v>9</v>
      </c>
      <c r="C7132" t="s">
        <v>10</v>
      </c>
      <c r="D7132">
        <v>67</v>
      </c>
      <c r="E7132" s="2">
        <v>45000</v>
      </c>
      <c r="F7132">
        <f t="shared" si="555"/>
        <v>2024</v>
      </c>
      <c r="G7132" t="str">
        <f t="shared" si="556"/>
        <v>June</v>
      </c>
      <c r="H7132">
        <f t="shared" si="557"/>
        <v>2</v>
      </c>
      <c r="I7132" t="str">
        <f t="shared" si="558"/>
        <v>Monday</v>
      </c>
      <c r="J7132" s="2">
        <f t="shared" si="559"/>
        <v>3015000</v>
      </c>
      <c r="K7132" s="2"/>
    </row>
    <row r="7133" spans="1:11" x14ac:dyDescent="0.3">
      <c r="A7133" s="1">
        <v>45453</v>
      </c>
      <c r="B7133" t="s">
        <v>11</v>
      </c>
      <c r="C7133" t="s">
        <v>12</v>
      </c>
      <c r="D7133">
        <v>56</v>
      </c>
      <c r="E7133" s="2">
        <v>60000</v>
      </c>
      <c r="F7133">
        <f t="shared" si="555"/>
        <v>2024</v>
      </c>
      <c r="G7133" t="str">
        <f t="shared" si="556"/>
        <v>June</v>
      </c>
      <c r="H7133">
        <f t="shared" si="557"/>
        <v>2</v>
      </c>
      <c r="I7133" t="str">
        <f t="shared" si="558"/>
        <v>Monday</v>
      </c>
      <c r="J7133" s="2">
        <f t="shared" si="559"/>
        <v>3360000</v>
      </c>
      <c r="K7133" s="2"/>
    </row>
    <row r="7134" spans="1:11" x14ac:dyDescent="0.3">
      <c r="A7134" s="1">
        <v>45453</v>
      </c>
      <c r="B7134" t="s">
        <v>13</v>
      </c>
      <c r="C7134" t="s">
        <v>14</v>
      </c>
      <c r="D7134">
        <v>128</v>
      </c>
      <c r="E7134" s="2">
        <v>20000</v>
      </c>
      <c r="F7134">
        <f t="shared" si="555"/>
        <v>2024</v>
      </c>
      <c r="G7134" t="str">
        <f t="shared" si="556"/>
        <v>June</v>
      </c>
      <c r="H7134">
        <f t="shared" si="557"/>
        <v>2</v>
      </c>
      <c r="I7134" t="str">
        <f t="shared" si="558"/>
        <v>Monday</v>
      </c>
      <c r="J7134" s="2">
        <f t="shared" si="559"/>
        <v>2560000</v>
      </c>
      <c r="K7134" s="2"/>
    </row>
    <row r="7135" spans="1:11" x14ac:dyDescent="0.3">
      <c r="A7135" s="1">
        <v>45453</v>
      </c>
      <c r="B7135" t="s">
        <v>15</v>
      </c>
      <c r="C7135" t="s">
        <v>16</v>
      </c>
      <c r="D7135">
        <v>194</v>
      </c>
      <c r="E7135" s="2">
        <v>5000</v>
      </c>
      <c r="F7135">
        <f t="shared" si="555"/>
        <v>2024</v>
      </c>
      <c r="G7135" t="str">
        <f t="shared" si="556"/>
        <v>June</v>
      </c>
      <c r="H7135">
        <f t="shared" si="557"/>
        <v>2</v>
      </c>
      <c r="I7135" t="str">
        <f t="shared" si="558"/>
        <v>Monday</v>
      </c>
      <c r="J7135" s="2">
        <f t="shared" si="559"/>
        <v>970000</v>
      </c>
      <c r="K7135" s="2"/>
    </row>
    <row r="7136" spans="1:11" x14ac:dyDescent="0.3">
      <c r="A7136" s="1">
        <v>45453</v>
      </c>
      <c r="B7136" t="s">
        <v>17</v>
      </c>
      <c r="C7136" t="s">
        <v>18</v>
      </c>
      <c r="D7136">
        <v>92</v>
      </c>
      <c r="E7136" s="2">
        <v>25000</v>
      </c>
      <c r="F7136">
        <f t="shared" si="555"/>
        <v>2024</v>
      </c>
      <c r="G7136" t="str">
        <f t="shared" si="556"/>
        <v>June</v>
      </c>
      <c r="H7136">
        <f t="shared" si="557"/>
        <v>2</v>
      </c>
      <c r="I7136" t="str">
        <f t="shared" si="558"/>
        <v>Monday</v>
      </c>
      <c r="J7136" s="2">
        <f t="shared" si="559"/>
        <v>2300000</v>
      </c>
      <c r="K7136" s="2"/>
    </row>
    <row r="7137" spans="1:11" x14ac:dyDescent="0.3">
      <c r="A7137" s="1">
        <v>45453</v>
      </c>
      <c r="B7137" t="s">
        <v>19</v>
      </c>
      <c r="C7137" t="s">
        <v>20</v>
      </c>
      <c r="D7137">
        <v>58</v>
      </c>
      <c r="E7137" s="2">
        <v>30000</v>
      </c>
      <c r="F7137">
        <f t="shared" si="555"/>
        <v>2024</v>
      </c>
      <c r="G7137" t="str">
        <f t="shared" si="556"/>
        <v>June</v>
      </c>
      <c r="H7137">
        <f t="shared" si="557"/>
        <v>2</v>
      </c>
      <c r="I7137" t="str">
        <f t="shared" si="558"/>
        <v>Monday</v>
      </c>
      <c r="J7137" s="2">
        <f t="shared" si="559"/>
        <v>1740000</v>
      </c>
      <c r="K7137" s="2"/>
    </row>
    <row r="7138" spans="1:11" x14ac:dyDescent="0.3">
      <c r="A7138" s="1">
        <v>45454</v>
      </c>
      <c r="B7138" t="s">
        <v>5</v>
      </c>
      <c r="C7138" t="s">
        <v>6</v>
      </c>
      <c r="D7138">
        <v>85</v>
      </c>
      <c r="E7138" s="2">
        <v>50000</v>
      </c>
      <c r="F7138">
        <f t="shared" si="555"/>
        <v>2024</v>
      </c>
      <c r="G7138" t="str">
        <f t="shared" si="556"/>
        <v>June</v>
      </c>
      <c r="H7138">
        <f t="shared" si="557"/>
        <v>2</v>
      </c>
      <c r="I7138" t="str">
        <f t="shared" si="558"/>
        <v>Tuesday</v>
      </c>
      <c r="J7138" s="2">
        <f t="shared" si="559"/>
        <v>4250000</v>
      </c>
      <c r="K7138" s="2"/>
    </row>
    <row r="7139" spans="1:11" x14ac:dyDescent="0.3">
      <c r="A7139" s="1">
        <v>45454</v>
      </c>
      <c r="B7139" t="s">
        <v>7</v>
      </c>
      <c r="C7139" t="s">
        <v>8</v>
      </c>
      <c r="D7139">
        <v>69</v>
      </c>
      <c r="E7139" s="2">
        <v>35000</v>
      </c>
      <c r="F7139">
        <f t="shared" si="555"/>
        <v>2024</v>
      </c>
      <c r="G7139" t="str">
        <f t="shared" si="556"/>
        <v>June</v>
      </c>
      <c r="H7139">
        <f t="shared" si="557"/>
        <v>2</v>
      </c>
      <c r="I7139" t="str">
        <f t="shared" si="558"/>
        <v>Tuesday</v>
      </c>
      <c r="J7139" s="2">
        <f t="shared" si="559"/>
        <v>2415000</v>
      </c>
      <c r="K7139" s="2"/>
    </row>
    <row r="7140" spans="1:11" x14ac:dyDescent="0.3">
      <c r="A7140" s="1">
        <v>45454</v>
      </c>
      <c r="B7140" t="s">
        <v>9</v>
      </c>
      <c r="C7140" t="s">
        <v>10</v>
      </c>
      <c r="D7140">
        <v>66</v>
      </c>
      <c r="E7140" s="2">
        <v>45000</v>
      </c>
      <c r="F7140">
        <f t="shared" si="555"/>
        <v>2024</v>
      </c>
      <c r="G7140" t="str">
        <f t="shared" si="556"/>
        <v>June</v>
      </c>
      <c r="H7140">
        <f t="shared" si="557"/>
        <v>2</v>
      </c>
      <c r="I7140" t="str">
        <f t="shared" si="558"/>
        <v>Tuesday</v>
      </c>
      <c r="J7140" s="2">
        <f t="shared" si="559"/>
        <v>2970000</v>
      </c>
      <c r="K7140" s="2"/>
    </row>
    <row r="7141" spans="1:11" x14ac:dyDescent="0.3">
      <c r="A7141" s="1">
        <v>45454</v>
      </c>
      <c r="B7141" t="s">
        <v>11</v>
      </c>
      <c r="C7141" t="s">
        <v>12</v>
      </c>
      <c r="D7141">
        <v>56</v>
      </c>
      <c r="E7141" s="2">
        <v>60000</v>
      </c>
      <c r="F7141">
        <f t="shared" si="555"/>
        <v>2024</v>
      </c>
      <c r="G7141" t="str">
        <f t="shared" si="556"/>
        <v>June</v>
      </c>
      <c r="H7141">
        <f t="shared" si="557"/>
        <v>2</v>
      </c>
      <c r="I7141" t="str">
        <f t="shared" si="558"/>
        <v>Tuesday</v>
      </c>
      <c r="J7141" s="2">
        <f t="shared" si="559"/>
        <v>3360000</v>
      </c>
      <c r="K7141" s="2"/>
    </row>
    <row r="7142" spans="1:11" x14ac:dyDescent="0.3">
      <c r="A7142" s="1">
        <v>45454</v>
      </c>
      <c r="B7142" t="s">
        <v>13</v>
      </c>
      <c r="C7142" t="s">
        <v>14</v>
      </c>
      <c r="D7142">
        <v>131</v>
      </c>
      <c r="E7142" s="2">
        <v>20000</v>
      </c>
      <c r="F7142">
        <f t="shared" si="555"/>
        <v>2024</v>
      </c>
      <c r="G7142" t="str">
        <f t="shared" si="556"/>
        <v>June</v>
      </c>
      <c r="H7142">
        <f t="shared" si="557"/>
        <v>2</v>
      </c>
      <c r="I7142" t="str">
        <f t="shared" si="558"/>
        <v>Tuesday</v>
      </c>
      <c r="J7142" s="2">
        <f t="shared" si="559"/>
        <v>2620000</v>
      </c>
      <c r="K7142" s="2"/>
    </row>
    <row r="7143" spans="1:11" x14ac:dyDescent="0.3">
      <c r="A7143" s="1">
        <v>45454</v>
      </c>
      <c r="B7143" t="s">
        <v>15</v>
      </c>
      <c r="C7143" t="s">
        <v>16</v>
      </c>
      <c r="D7143">
        <v>199</v>
      </c>
      <c r="E7143" s="2">
        <v>5000</v>
      </c>
      <c r="F7143">
        <f t="shared" si="555"/>
        <v>2024</v>
      </c>
      <c r="G7143" t="str">
        <f t="shared" si="556"/>
        <v>June</v>
      </c>
      <c r="H7143">
        <f t="shared" si="557"/>
        <v>2</v>
      </c>
      <c r="I7143" t="str">
        <f t="shared" si="558"/>
        <v>Tuesday</v>
      </c>
      <c r="J7143" s="2">
        <f t="shared" si="559"/>
        <v>995000</v>
      </c>
      <c r="K7143" s="2"/>
    </row>
    <row r="7144" spans="1:11" x14ac:dyDescent="0.3">
      <c r="A7144" s="1">
        <v>45454</v>
      </c>
      <c r="B7144" t="s">
        <v>17</v>
      </c>
      <c r="C7144" t="s">
        <v>18</v>
      </c>
      <c r="D7144">
        <v>98</v>
      </c>
      <c r="E7144" s="2">
        <v>25000</v>
      </c>
      <c r="F7144">
        <f t="shared" si="555"/>
        <v>2024</v>
      </c>
      <c r="G7144" t="str">
        <f t="shared" si="556"/>
        <v>June</v>
      </c>
      <c r="H7144">
        <f t="shared" si="557"/>
        <v>2</v>
      </c>
      <c r="I7144" t="str">
        <f t="shared" si="558"/>
        <v>Tuesday</v>
      </c>
      <c r="J7144" s="2">
        <f t="shared" si="559"/>
        <v>2450000</v>
      </c>
      <c r="K7144" s="2"/>
    </row>
    <row r="7145" spans="1:11" x14ac:dyDescent="0.3">
      <c r="A7145" s="1">
        <v>45454</v>
      </c>
      <c r="B7145" t="s">
        <v>19</v>
      </c>
      <c r="C7145" t="s">
        <v>20</v>
      </c>
      <c r="D7145">
        <v>58</v>
      </c>
      <c r="E7145" s="2">
        <v>30000</v>
      </c>
      <c r="F7145">
        <f t="shared" si="555"/>
        <v>2024</v>
      </c>
      <c r="G7145" t="str">
        <f t="shared" si="556"/>
        <v>June</v>
      </c>
      <c r="H7145">
        <f t="shared" si="557"/>
        <v>2</v>
      </c>
      <c r="I7145" t="str">
        <f t="shared" si="558"/>
        <v>Tuesday</v>
      </c>
      <c r="J7145" s="2">
        <f t="shared" si="559"/>
        <v>1740000</v>
      </c>
      <c r="K7145" s="2"/>
    </row>
    <row r="7146" spans="1:11" x14ac:dyDescent="0.3">
      <c r="A7146" s="1">
        <v>45455</v>
      </c>
      <c r="B7146" t="s">
        <v>5</v>
      </c>
      <c r="C7146" t="s">
        <v>6</v>
      </c>
      <c r="D7146">
        <v>103</v>
      </c>
      <c r="E7146" s="2">
        <v>50000</v>
      </c>
      <c r="F7146">
        <f t="shared" si="555"/>
        <v>2024</v>
      </c>
      <c r="G7146" t="str">
        <f t="shared" si="556"/>
        <v>June</v>
      </c>
      <c r="H7146">
        <f t="shared" si="557"/>
        <v>2</v>
      </c>
      <c r="I7146" t="str">
        <f t="shared" si="558"/>
        <v>Wednesday</v>
      </c>
      <c r="J7146" s="2">
        <f t="shared" si="559"/>
        <v>5150000</v>
      </c>
      <c r="K7146" s="2"/>
    </row>
    <row r="7147" spans="1:11" x14ac:dyDescent="0.3">
      <c r="A7147" s="1">
        <v>45455</v>
      </c>
      <c r="B7147" t="s">
        <v>7</v>
      </c>
      <c r="C7147" t="s">
        <v>8</v>
      </c>
      <c r="D7147">
        <v>66</v>
      </c>
      <c r="E7147" s="2">
        <v>35000</v>
      </c>
      <c r="F7147">
        <f t="shared" si="555"/>
        <v>2024</v>
      </c>
      <c r="G7147" t="str">
        <f t="shared" si="556"/>
        <v>June</v>
      </c>
      <c r="H7147">
        <f t="shared" si="557"/>
        <v>2</v>
      </c>
      <c r="I7147" t="str">
        <f t="shared" si="558"/>
        <v>Wednesday</v>
      </c>
      <c r="J7147" s="2">
        <f t="shared" si="559"/>
        <v>2310000</v>
      </c>
      <c r="K7147" s="2"/>
    </row>
    <row r="7148" spans="1:11" x14ac:dyDescent="0.3">
      <c r="A7148" s="1">
        <v>45455</v>
      </c>
      <c r="B7148" t="s">
        <v>9</v>
      </c>
      <c r="C7148" t="s">
        <v>10</v>
      </c>
      <c r="D7148">
        <v>66</v>
      </c>
      <c r="E7148" s="2">
        <v>45000</v>
      </c>
      <c r="F7148">
        <f t="shared" si="555"/>
        <v>2024</v>
      </c>
      <c r="G7148" t="str">
        <f t="shared" si="556"/>
        <v>June</v>
      </c>
      <c r="H7148">
        <f t="shared" si="557"/>
        <v>2</v>
      </c>
      <c r="I7148" t="str">
        <f t="shared" si="558"/>
        <v>Wednesday</v>
      </c>
      <c r="J7148" s="2">
        <f t="shared" si="559"/>
        <v>2970000</v>
      </c>
      <c r="K7148" s="2"/>
    </row>
    <row r="7149" spans="1:11" x14ac:dyDescent="0.3">
      <c r="A7149" s="1">
        <v>45455</v>
      </c>
      <c r="B7149" t="s">
        <v>11</v>
      </c>
      <c r="C7149" t="s">
        <v>12</v>
      </c>
      <c r="D7149">
        <v>55</v>
      </c>
      <c r="E7149" s="2">
        <v>60000</v>
      </c>
      <c r="F7149">
        <f t="shared" si="555"/>
        <v>2024</v>
      </c>
      <c r="G7149" t="str">
        <f t="shared" si="556"/>
        <v>June</v>
      </c>
      <c r="H7149">
        <f t="shared" si="557"/>
        <v>2</v>
      </c>
      <c r="I7149" t="str">
        <f t="shared" si="558"/>
        <v>Wednesday</v>
      </c>
      <c r="J7149" s="2">
        <f t="shared" si="559"/>
        <v>3300000</v>
      </c>
      <c r="K7149" s="2"/>
    </row>
    <row r="7150" spans="1:11" x14ac:dyDescent="0.3">
      <c r="A7150" s="1">
        <v>45455</v>
      </c>
      <c r="B7150" t="s">
        <v>13</v>
      </c>
      <c r="C7150" t="s">
        <v>14</v>
      </c>
      <c r="D7150">
        <v>131</v>
      </c>
      <c r="E7150" s="2">
        <v>20000</v>
      </c>
      <c r="F7150">
        <f t="shared" si="555"/>
        <v>2024</v>
      </c>
      <c r="G7150" t="str">
        <f t="shared" si="556"/>
        <v>June</v>
      </c>
      <c r="H7150">
        <f t="shared" si="557"/>
        <v>2</v>
      </c>
      <c r="I7150" t="str">
        <f t="shared" si="558"/>
        <v>Wednesday</v>
      </c>
      <c r="J7150" s="2">
        <f t="shared" si="559"/>
        <v>2620000</v>
      </c>
      <c r="K7150" s="2"/>
    </row>
    <row r="7151" spans="1:11" x14ac:dyDescent="0.3">
      <c r="A7151" s="1">
        <v>45455</v>
      </c>
      <c r="B7151" t="s">
        <v>15</v>
      </c>
      <c r="C7151" t="s">
        <v>16</v>
      </c>
      <c r="D7151">
        <v>186</v>
      </c>
      <c r="E7151" s="2">
        <v>5000</v>
      </c>
      <c r="F7151">
        <f t="shared" si="555"/>
        <v>2024</v>
      </c>
      <c r="G7151" t="str">
        <f t="shared" si="556"/>
        <v>June</v>
      </c>
      <c r="H7151">
        <f t="shared" si="557"/>
        <v>2</v>
      </c>
      <c r="I7151" t="str">
        <f t="shared" si="558"/>
        <v>Wednesday</v>
      </c>
      <c r="J7151" s="2">
        <f t="shared" si="559"/>
        <v>930000</v>
      </c>
      <c r="K7151" s="2"/>
    </row>
    <row r="7152" spans="1:11" x14ac:dyDescent="0.3">
      <c r="A7152" s="1">
        <v>45455</v>
      </c>
      <c r="B7152" t="s">
        <v>17</v>
      </c>
      <c r="C7152" t="s">
        <v>18</v>
      </c>
      <c r="D7152">
        <v>91</v>
      </c>
      <c r="E7152" s="2">
        <v>25000</v>
      </c>
      <c r="F7152">
        <f t="shared" si="555"/>
        <v>2024</v>
      </c>
      <c r="G7152" t="str">
        <f t="shared" si="556"/>
        <v>June</v>
      </c>
      <c r="H7152">
        <f t="shared" si="557"/>
        <v>2</v>
      </c>
      <c r="I7152" t="str">
        <f t="shared" si="558"/>
        <v>Wednesday</v>
      </c>
      <c r="J7152" s="2">
        <f t="shared" si="559"/>
        <v>2275000</v>
      </c>
      <c r="K7152" s="2"/>
    </row>
    <row r="7153" spans="1:11" x14ac:dyDescent="0.3">
      <c r="A7153" s="1">
        <v>45455</v>
      </c>
      <c r="B7153" t="s">
        <v>19</v>
      </c>
      <c r="C7153" t="s">
        <v>20</v>
      </c>
      <c r="D7153">
        <v>66</v>
      </c>
      <c r="E7153" s="2">
        <v>30000</v>
      </c>
      <c r="F7153">
        <f t="shared" si="555"/>
        <v>2024</v>
      </c>
      <c r="G7153" t="str">
        <f t="shared" si="556"/>
        <v>June</v>
      </c>
      <c r="H7153">
        <f t="shared" si="557"/>
        <v>2</v>
      </c>
      <c r="I7153" t="str">
        <f t="shared" si="558"/>
        <v>Wednesday</v>
      </c>
      <c r="J7153" s="2">
        <f t="shared" si="559"/>
        <v>1980000</v>
      </c>
      <c r="K7153" s="2"/>
    </row>
    <row r="7154" spans="1:11" x14ac:dyDescent="0.3">
      <c r="A7154" s="1">
        <v>45456</v>
      </c>
      <c r="B7154" t="s">
        <v>5</v>
      </c>
      <c r="C7154" t="s">
        <v>6</v>
      </c>
      <c r="D7154">
        <v>94</v>
      </c>
      <c r="E7154" s="2">
        <v>50000</v>
      </c>
      <c r="F7154">
        <f t="shared" si="555"/>
        <v>2024</v>
      </c>
      <c r="G7154" t="str">
        <f t="shared" si="556"/>
        <v>June</v>
      </c>
      <c r="H7154">
        <f t="shared" si="557"/>
        <v>2</v>
      </c>
      <c r="I7154" t="str">
        <f t="shared" si="558"/>
        <v>Thursday</v>
      </c>
      <c r="J7154" s="2">
        <f t="shared" si="559"/>
        <v>4700000</v>
      </c>
      <c r="K7154" s="2"/>
    </row>
    <row r="7155" spans="1:11" x14ac:dyDescent="0.3">
      <c r="A7155" s="1">
        <v>45456</v>
      </c>
      <c r="B7155" t="s">
        <v>7</v>
      </c>
      <c r="C7155" t="s">
        <v>8</v>
      </c>
      <c r="D7155">
        <v>57</v>
      </c>
      <c r="E7155" s="2">
        <v>35000</v>
      </c>
      <c r="F7155">
        <f t="shared" si="555"/>
        <v>2024</v>
      </c>
      <c r="G7155" t="str">
        <f t="shared" si="556"/>
        <v>June</v>
      </c>
      <c r="H7155">
        <f t="shared" si="557"/>
        <v>2</v>
      </c>
      <c r="I7155" t="str">
        <f t="shared" si="558"/>
        <v>Thursday</v>
      </c>
      <c r="J7155" s="2">
        <f t="shared" si="559"/>
        <v>1995000</v>
      </c>
      <c r="K7155" s="2"/>
    </row>
    <row r="7156" spans="1:11" x14ac:dyDescent="0.3">
      <c r="A7156" s="1">
        <v>45456</v>
      </c>
      <c r="B7156" t="s">
        <v>9</v>
      </c>
      <c r="C7156" t="s">
        <v>10</v>
      </c>
      <c r="D7156">
        <v>64</v>
      </c>
      <c r="E7156" s="2">
        <v>45000</v>
      </c>
      <c r="F7156">
        <f t="shared" si="555"/>
        <v>2024</v>
      </c>
      <c r="G7156" t="str">
        <f t="shared" si="556"/>
        <v>June</v>
      </c>
      <c r="H7156">
        <f t="shared" si="557"/>
        <v>2</v>
      </c>
      <c r="I7156" t="str">
        <f t="shared" si="558"/>
        <v>Thursday</v>
      </c>
      <c r="J7156" s="2">
        <f t="shared" si="559"/>
        <v>2880000</v>
      </c>
      <c r="K7156" s="2"/>
    </row>
    <row r="7157" spans="1:11" x14ac:dyDescent="0.3">
      <c r="A7157" s="1">
        <v>45456</v>
      </c>
      <c r="B7157" t="s">
        <v>11</v>
      </c>
      <c r="C7157" t="s">
        <v>12</v>
      </c>
      <c r="D7157">
        <v>58</v>
      </c>
      <c r="E7157" s="2">
        <v>60000</v>
      </c>
      <c r="F7157">
        <f t="shared" si="555"/>
        <v>2024</v>
      </c>
      <c r="G7157" t="str">
        <f t="shared" si="556"/>
        <v>June</v>
      </c>
      <c r="H7157">
        <f t="shared" si="557"/>
        <v>2</v>
      </c>
      <c r="I7157" t="str">
        <f t="shared" si="558"/>
        <v>Thursday</v>
      </c>
      <c r="J7157" s="2">
        <f t="shared" si="559"/>
        <v>3480000</v>
      </c>
      <c r="K7157" s="2"/>
    </row>
    <row r="7158" spans="1:11" x14ac:dyDescent="0.3">
      <c r="A7158" s="1">
        <v>45456</v>
      </c>
      <c r="B7158" t="s">
        <v>13</v>
      </c>
      <c r="C7158" t="s">
        <v>14</v>
      </c>
      <c r="D7158">
        <v>122</v>
      </c>
      <c r="E7158" s="2">
        <v>20000</v>
      </c>
      <c r="F7158">
        <f t="shared" si="555"/>
        <v>2024</v>
      </c>
      <c r="G7158" t="str">
        <f t="shared" si="556"/>
        <v>June</v>
      </c>
      <c r="H7158">
        <f t="shared" si="557"/>
        <v>2</v>
      </c>
      <c r="I7158" t="str">
        <f t="shared" si="558"/>
        <v>Thursday</v>
      </c>
      <c r="J7158" s="2">
        <f t="shared" si="559"/>
        <v>2440000</v>
      </c>
      <c r="K7158" s="2"/>
    </row>
    <row r="7159" spans="1:11" x14ac:dyDescent="0.3">
      <c r="A7159" s="1">
        <v>45456</v>
      </c>
      <c r="B7159" t="s">
        <v>15</v>
      </c>
      <c r="C7159" t="s">
        <v>16</v>
      </c>
      <c r="D7159">
        <v>204</v>
      </c>
      <c r="E7159" s="2">
        <v>5000</v>
      </c>
      <c r="F7159">
        <f t="shared" si="555"/>
        <v>2024</v>
      </c>
      <c r="G7159" t="str">
        <f t="shared" si="556"/>
        <v>June</v>
      </c>
      <c r="H7159">
        <f t="shared" si="557"/>
        <v>2</v>
      </c>
      <c r="I7159" t="str">
        <f t="shared" si="558"/>
        <v>Thursday</v>
      </c>
      <c r="J7159" s="2">
        <f t="shared" si="559"/>
        <v>1020000</v>
      </c>
      <c r="K7159" s="2"/>
    </row>
    <row r="7160" spans="1:11" x14ac:dyDescent="0.3">
      <c r="A7160" s="1">
        <v>45456</v>
      </c>
      <c r="B7160" t="s">
        <v>17</v>
      </c>
      <c r="C7160" t="s">
        <v>18</v>
      </c>
      <c r="D7160">
        <v>94</v>
      </c>
      <c r="E7160" s="2">
        <v>25000</v>
      </c>
      <c r="F7160">
        <f t="shared" si="555"/>
        <v>2024</v>
      </c>
      <c r="G7160" t="str">
        <f t="shared" si="556"/>
        <v>June</v>
      </c>
      <c r="H7160">
        <f t="shared" si="557"/>
        <v>2</v>
      </c>
      <c r="I7160" t="str">
        <f t="shared" si="558"/>
        <v>Thursday</v>
      </c>
      <c r="J7160" s="2">
        <f t="shared" si="559"/>
        <v>2350000</v>
      </c>
      <c r="K7160" s="2"/>
    </row>
    <row r="7161" spans="1:11" x14ac:dyDescent="0.3">
      <c r="A7161" s="1">
        <v>45456</v>
      </c>
      <c r="B7161" t="s">
        <v>19</v>
      </c>
      <c r="C7161" t="s">
        <v>20</v>
      </c>
      <c r="D7161">
        <v>66</v>
      </c>
      <c r="E7161" s="2">
        <v>30000</v>
      </c>
      <c r="F7161">
        <f t="shared" si="555"/>
        <v>2024</v>
      </c>
      <c r="G7161" t="str">
        <f t="shared" si="556"/>
        <v>June</v>
      </c>
      <c r="H7161">
        <f t="shared" si="557"/>
        <v>2</v>
      </c>
      <c r="I7161" t="str">
        <f t="shared" si="558"/>
        <v>Thursday</v>
      </c>
      <c r="J7161" s="2">
        <f t="shared" si="559"/>
        <v>1980000</v>
      </c>
      <c r="K7161" s="2"/>
    </row>
    <row r="7162" spans="1:11" x14ac:dyDescent="0.3">
      <c r="A7162" s="1">
        <v>45457</v>
      </c>
      <c r="B7162" t="s">
        <v>5</v>
      </c>
      <c r="C7162" t="s">
        <v>6</v>
      </c>
      <c r="D7162">
        <v>96</v>
      </c>
      <c r="E7162" s="2">
        <v>50000</v>
      </c>
      <c r="F7162">
        <f t="shared" si="555"/>
        <v>2024</v>
      </c>
      <c r="G7162" t="str">
        <f t="shared" si="556"/>
        <v>June</v>
      </c>
      <c r="H7162">
        <f t="shared" si="557"/>
        <v>2</v>
      </c>
      <c r="I7162" t="str">
        <f t="shared" si="558"/>
        <v>Friday</v>
      </c>
      <c r="J7162" s="2">
        <f t="shared" si="559"/>
        <v>4800000</v>
      </c>
      <c r="K7162" s="2"/>
    </row>
    <row r="7163" spans="1:11" x14ac:dyDescent="0.3">
      <c r="A7163" s="1">
        <v>45457</v>
      </c>
      <c r="B7163" t="s">
        <v>7</v>
      </c>
      <c r="C7163" t="s">
        <v>8</v>
      </c>
      <c r="D7163">
        <v>56</v>
      </c>
      <c r="E7163" s="2">
        <v>35000</v>
      </c>
      <c r="F7163">
        <f t="shared" si="555"/>
        <v>2024</v>
      </c>
      <c r="G7163" t="str">
        <f t="shared" si="556"/>
        <v>June</v>
      </c>
      <c r="H7163">
        <f t="shared" si="557"/>
        <v>2</v>
      </c>
      <c r="I7163" t="str">
        <f t="shared" si="558"/>
        <v>Friday</v>
      </c>
      <c r="J7163" s="2">
        <f t="shared" si="559"/>
        <v>1960000</v>
      </c>
      <c r="K7163" s="2"/>
    </row>
    <row r="7164" spans="1:11" x14ac:dyDescent="0.3">
      <c r="A7164" s="1">
        <v>45457</v>
      </c>
      <c r="B7164" t="s">
        <v>9</v>
      </c>
      <c r="C7164" t="s">
        <v>10</v>
      </c>
      <c r="D7164">
        <v>71</v>
      </c>
      <c r="E7164" s="2">
        <v>45000</v>
      </c>
      <c r="F7164">
        <f t="shared" si="555"/>
        <v>2024</v>
      </c>
      <c r="G7164" t="str">
        <f t="shared" si="556"/>
        <v>June</v>
      </c>
      <c r="H7164">
        <f t="shared" si="557"/>
        <v>2</v>
      </c>
      <c r="I7164" t="str">
        <f t="shared" si="558"/>
        <v>Friday</v>
      </c>
      <c r="J7164" s="2">
        <f t="shared" si="559"/>
        <v>3195000</v>
      </c>
      <c r="K7164" s="2"/>
    </row>
    <row r="7165" spans="1:11" x14ac:dyDescent="0.3">
      <c r="A7165" s="1">
        <v>45457</v>
      </c>
      <c r="B7165" t="s">
        <v>11</v>
      </c>
      <c r="C7165" t="s">
        <v>12</v>
      </c>
      <c r="D7165">
        <v>55</v>
      </c>
      <c r="E7165" s="2">
        <v>60000</v>
      </c>
      <c r="F7165">
        <f t="shared" si="555"/>
        <v>2024</v>
      </c>
      <c r="G7165" t="str">
        <f t="shared" si="556"/>
        <v>June</v>
      </c>
      <c r="H7165">
        <f t="shared" si="557"/>
        <v>2</v>
      </c>
      <c r="I7165" t="str">
        <f t="shared" si="558"/>
        <v>Friday</v>
      </c>
      <c r="J7165" s="2">
        <f t="shared" si="559"/>
        <v>3300000</v>
      </c>
      <c r="K7165" s="2"/>
    </row>
    <row r="7166" spans="1:11" x14ac:dyDescent="0.3">
      <c r="A7166" s="1">
        <v>45457</v>
      </c>
      <c r="B7166" t="s">
        <v>13</v>
      </c>
      <c r="C7166" t="s">
        <v>14</v>
      </c>
      <c r="D7166">
        <v>131</v>
      </c>
      <c r="E7166" s="2">
        <v>20000</v>
      </c>
      <c r="F7166">
        <f t="shared" si="555"/>
        <v>2024</v>
      </c>
      <c r="G7166" t="str">
        <f t="shared" si="556"/>
        <v>June</v>
      </c>
      <c r="H7166">
        <f t="shared" si="557"/>
        <v>2</v>
      </c>
      <c r="I7166" t="str">
        <f t="shared" si="558"/>
        <v>Friday</v>
      </c>
      <c r="J7166" s="2">
        <f t="shared" si="559"/>
        <v>2620000</v>
      </c>
      <c r="K7166" s="2"/>
    </row>
    <row r="7167" spans="1:11" x14ac:dyDescent="0.3">
      <c r="A7167" s="1">
        <v>45457</v>
      </c>
      <c r="B7167" t="s">
        <v>15</v>
      </c>
      <c r="C7167" t="s">
        <v>16</v>
      </c>
      <c r="D7167">
        <v>193</v>
      </c>
      <c r="E7167" s="2">
        <v>5000</v>
      </c>
      <c r="F7167">
        <f t="shared" si="555"/>
        <v>2024</v>
      </c>
      <c r="G7167" t="str">
        <f t="shared" si="556"/>
        <v>June</v>
      </c>
      <c r="H7167">
        <f t="shared" si="557"/>
        <v>2</v>
      </c>
      <c r="I7167" t="str">
        <f t="shared" si="558"/>
        <v>Friday</v>
      </c>
      <c r="J7167" s="2">
        <f t="shared" si="559"/>
        <v>965000</v>
      </c>
      <c r="K7167" s="2"/>
    </row>
    <row r="7168" spans="1:11" x14ac:dyDescent="0.3">
      <c r="A7168" s="1">
        <v>45457</v>
      </c>
      <c r="B7168" t="s">
        <v>17</v>
      </c>
      <c r="C7168" t="s">
        <v>18</v>
      </c>
      <c r="D7168">
        <v>98</v>
      </c>
      <c r="E7168" s="2">
        <v>25000</v>
      </c>
      <c r="F7168">
        <f t="shared" si="555"/>
        <v>2024</v>
      </c>
      <c r="G7168" t="str">
        <f t="shared" si="556"/>
        <v>June</v>
      </c>
      <c r="H7168">
        <f t="shared" si="557"/>
        <v>2</v>
      </c>
      <c r="I7168" t="str">
        <f t="shared" si="558"/>
        <v>Friday</v>
      </c>
      <c r="J7168" s="2">
        <f t="shared" si="559"/>
        <v>2450000</v>
      </c>
      <c r="K7168" s="2"/>
    </row>
    <row r="7169" spans="1:11" x14ac:dyDescent="0.3">
      <c r="A7169" s="1">
        <v>45457</v>
      </c>
      <c r="B7169" t="s">
        <v>19</v>
      </c>
      <c r="C7169" t="s">
        <v>20</v>
      </c>
      <c r="D7169">
        <v>64</v>
      </c>
      <c r="E7169" s="2">
        <v>30000</v>
      </c>
      <c r="F7169">
        <f t="shared" si="555"/>
        <v>2024</v>
      </c>
      <c r="G7169" t="str">
        <f t="shared" si="556"/>
        <v>June</v>
      </c>
      <c r="H7169">
        <f t="shared" si="557"/>
        <v>2</v>
      </c>
      <c r="I7169" t="str">
        <f t="shared" si="558"/>
        <v>Friday</v>
      </c>
      <c r="J7169" s="2">
        <f t="shared" si="559"/>
        <v>1920000</v>
      </c>
      <c r="K7169" s="2"/>
    </row>
    <row r="7170" spans="1:11" x14ac:dyDescent="0.3">
      <c r="A7170" s="1">
        <v>45458</v>
      </c>
      <c r="B7170" t="s">
        <v>5</v>
      </c>
      <c r="C7170" t="s">
        <v>6</v>
      </c>
      <c r="D7170">
        <v>92</v>
      </c>
      <c r="E7170" s="2">
        <v>50000</v>
      </c>
      <c r="F7170">
        <f t="shared" ref="F7170:F7233" si="560">YEAR(A7170)</f>
        <v>2024</v>
      </c>
      <c r="G7170" t="str">
        <f t="shared" ref="G7170:G7233" si="561">TEXT(A7170,"mmmm")</f>
        <v>June</v>
      </c>
      <c r="H7170">
        <f t="shared" ref="H7170:H7233" si="562">ROUNDUP(MONTH(A7170)/3,0)</f>
        <v>2</v>
      </c>
      <c r="I7170" t="str">
        <f t="shared" ref="I7170:I7233" si="563">TEXT(A7170,"dddd")</f>
        <v>Saturday</v>
      </c>
      <c r="J7170" s="2">
        <f t="shared" ref="J7170:J7233" si="564">D7170*E7170</f>
        <v>4600000</v>
      </c>
      <c r="K7170" s="2"/>
    </row>
    <row r="7171" spans="1:11" x14ac:dyDescent="0.3">
      <c r="A7171" s="1">
        <v>45458</v>
      </c>
      <c r="B7171" t="s">
        <v>7</v>
      </c>
      <c r="C7171" t="s">
        <v>8</v>
      </c>
      <c r="D7171">
        <v>56</v>
      </c>
      <c r="E7171" s="2">
        <v>35000</v>
      </c>
      <c r="F7171">
        <f t="shared" si="560"/>
        <v>2024</v>
      </c>
      <c r="G7171" t="str">
        <f t="shared" si="561"/>
        <v>June</v>
      </c>
      <c r="H7171">
        <f t="shared" si="562"/>
        <v>2</v>
      </c>
      <c r="I7171" t="str">
        <f t="shared" si="563"/>
        <v>Saturday</v>
      </c>
      <c r="J7171" s="2">
        <f t="shared" si="564"/>
        <v>1960000</v>
      </c>
      <c r="K7171" s="2"/>
    </row>
    <row r="7172" spans="1:11" x14ac:dyDescent="0.3">
      <c r="A7172" s="1">
        <v>45458</v>
      </c>
      <c r="B7172" t="s">
        <v>9</v>
      </c>
      <c r="C7172" t="s">
        <v>10</v>
      </c>
      <c r="D7172">
        <v>70</v>
      </c>
      <c r="E7172" s="2">
        <v>45000</v>
      </c>
      <c r="F7172">
        <f t="shared" si="560"/>
        <v>2024</v>
      </c>
      <c r="G7172" t="str">
        <f t="shared" si="561"/>
        <v>June</v>
      </c>
      <c r="H7172">
        <f t="shared" si="562"/>
        <v>2</v>
      </c>
      <c r="I7172" t="str">
        <f t="shared" si="563"/>
        <v>Saturday</v>
      </c>
      <c r="J7172" s="2">
        <f t="shared" si="564"/>
        <v>3150000</v>
      </c>
      <c r="K7172" s="2"/>
    </row>
    <row r="7173" spans="1:11" x14ac:dyDescent="0.3">
      <c r="A7173" s="1">
        <v>45458</v>
      </c>
      <c r="B7173" t="s">
        <v>11</v>
      </c>
      <c r="C7173" t="s">
        <v>12</v>
      </c>
      <c r="D7173">
        <v>57</v>
      </c>
      <c r="E7173" s="2">
        <v>60000</v>
      </c>
      <c r="F7173">
        <f t="shared" si="560"/>
        <v>2024</v>
      </c>
      <c r="G7173" t="str">
        <f t="shared" si="561"/>
        <v>June</v>
      </c>
      <c r="H7173">
        <f t="shared" si="562"/>
        <v>2</v>
      </c>
      <c r="I7173" t="str">
        <f t="shared" si="563"/>
        <v>Saturday</v>
      </c>
      <c r="J7173" s="2">
        <f t="shared" si="564"/>
        <v>3420000</v>
      </c>
      <c r="K7173" s="2"/>
    </row>
    <row r="7174" spans="1:11" x14ac:dyDescent="0.3">
      <c r="A7174" s="1">
        <v>45458</v>
      </c>
      <c r="B7174" t="s">
        <v>13</v>
      </c>
      <c r="C7174" t="s">
        <v>14</v>
      </c>
      <c r="D7174">
        <v>129</v>
      </c>
      <c r="E7174" s="2">
        <v>20000</v>
      </c>
      <c r="F7174">
        <f t="shared" si="560"/>
        <v>2024</v>
      </c>
      <c r="G7174" t="str">
        <f t="shared" si="561"/>
        <v>June</v>
      </c>
      <c r="H7174">
        <f t="shared" si="562"/>
        <v>2</v>
      </c>
      <c r="I7174" t="str">
        <f t="shared" si="563"/>
        <v>Saturday</v>
      </c>
      <c r="J7174" s="2">
        <f t="shared" si="564"/>
        <v>2580000</v>
      </c>
      <c r="K7174" s="2"/>
    </row>
    <row r="7175" spans="1:11" x14ac:dyDescent="0.3">
      <c r="A7175" s="1">
        <v>45458</v>
      </c>
      <c r="B7175" t="s">
        <v>15</v>
      </c>
      <c r="C7175" t="s">
        <v>16</v>
      </c>
      <c r="D7175">
        <v>202</v>
      </c>
      <c r="E7175" s="2">
        <v>5000</v>
      </c>
      <c r="F7175">
        <f t="shared" si="560"/>
        <v>2024</v>
      </c>
      <c r="G7175" t="str">
        <f t="shared" si="561"/>
        <v>June</v>
      </c>
      <c r="H7175">
        <f t="shared" si="562"/>
        <v>2</v>
      </c>
      <c r="I7175" t="str">
        <f t="shared" si="563"/>
        <v>Saturday</v>
      </c>
      <c r="J7175" s="2">
        <f t="shared" si="564"/>
        <v>1010000</v>
      </c>
      <c r="K7175" s="2"/>
    </row>
    <row r="7176" spans="1:11" x14ac:dyDescent="0.3">
      <c r="A7176" s="1">
        <v>45458</v>
      </c>
      <c r="B7176" t="s">
        <v>17</v>
      </c>
      <c r="C7176" t="s">
        <v>18</v>
      </c>
      <c r="D7176">
        <v>105</v>
      </c>
      <c r="E7176" s="2">
        <v>25000</v>
      </c>
      <c r="F7176">
        <f t="shared" si="560"/>
        <v>2024</v>
      </c>
      <c r="G7176" t="str">
        <f t="shared" si="561"/>
        <v>June</v>
      </c>
      <c r="H7176">
        <f t="shared" si="562"/>
        <v>2</v>
      </c>
      <c r="I7176" t="str">
        <f t="shared" si="563"/>
        <v>Saturday</v>
      </c>
      <c r="J7176" s="2">
        <f t="shared" si="564"/>
        <v>2625000</v>
      </c>
      <c r="K7176" s="2"/>
    </row>
    <row r="7177" spans="1:11" x14ac:dyDescent="0.3">
      <c r="A7177" s="1">
        <v>45458</v>
      </c>
      <c r="B7177" t="s">
        <v>19</v>
      </c>
      <c r="C7177" t="s">
        <v>20</v>
      </c>
      <c r="D7177">
        <v>65</v>
      </c>
      <c r="E7177" s="2">
        <v>30000</v>
      </c>
      <c r="F7177">
        <f t="shared" si="560"/>
        <v>2024</v>
      </c>
      <c r="G7177" t="str">
        <f t="shared" si="561"/>
        <v>June</v>
      </c>
      <c r="H7177">
        <f t="shared" si="562"/>
        <v>2</v>
      </c>
      <c r="I7177" t="str">
        <f t="shared" si="563"/>
        <v>Saturday</v>
      </c>
      <c r="J7177" s="2">
        <f t="shared" si="564"/>
        <v>1950000</v>
      </c>
      <c r="K7177" s="2"/>
    </row>
    <row r="7178" spans="1:11" x14ac:dyDescent="0.3">
      <c r="A7178" s="1">
        <v>45459</v>
      </c>
      <c r="B7178" t="s">
        <v>5</v>
      </c>
      <c r="C7178" t="s">
        <v>6</v>
      </c>
      <c r="D7178">
        <v>94</v>
      </c>
      <c r="E7178" s="2">
        <v>50000</v>
      </c>
      <c r="F7178">
        <f t="shared" si="560"/>
        <v>2024</v>
      </c>
      <c r="G7178" t="str">
        <f t="shared" si="561"/>
        <v>June</v>
      </c>
      <c r="H7178">
        <f t="shared" si="562"/>
        <v>2</v>
      </c>
      <c r="I7178" t="str">
        <f t="shared" si="563"/>
        <v>Sunday</v>
      </c>
      <c r="J7178" s="2">
        <f t="shared" si="564"/>
        <v>4700000</v>
      </c>
      <c r="K7178" s="2"/>
    </row>
    <row r="7179" spans="1:11" x14ac:dyDescent="0.3">
      <c r="A7179" s="1">
        <v>45459</v>
      </c>
      <c r="B7179" t="s">
        <v>7</v>
      </c>
      <c r="C7179" t="s">
        <v>8</v>
      </c>
      <c r="D7179">
        <v>59</v>
      </c>
      <c r="E7179" s="2">
        <v>35000</v>
      </c>
      <c r="F7179">
        <f t="shared" si="560"/>
        <v>2024</v>
      </c>
      <c r="G7179" t="str">
        <f t="shared" si="561"/>
        <v>June</v>
      </c>
      <c r="H7179">
        <f t="shared" si="562"/>
        <v>2</v>
      </c>
      <c r="I7179" t="str">
        <f t="shared" si="563"/>
        <v>Sunday</v>
      </c>
      <c r="J7179" s="2">
        <f t="shared" si="564"/>
        <v>2065000</v>
      </c>
      <c r="K7179" s="2"/>
    </row>
    <row r="7180" spans="1:11" x14ac:dyDescent="0.3">
      <c r="A7180" s="1">
        <v>45459</v>
      </c>
      <c r="B7180" t="s">
        <v>9</v>
      </c>
      <c r="C7180" t="s">
        <v>10</v>
      </c>
      <c r="D7180">
        <v>68</v>
      </c>
      <c r="E7180" s="2">
        <v>45000</v>
      </c>
      <c r="F7180">
        <f t="shared" si="560"/>
        <v>2024</v>
      </c>
      <c r="G7180" t="str">
        <f t="shared" si="561"/>
        <v>June</v>
      </c>
      <c r="H7180">
        <f t="shared" si="562"/>
        <v>2</v>
      </c>
      <c r="I7180" t="str">
        <f t="shared" si="563"/>
        <v>Sunday</v>
      </c>
      <c r="J7180" s="2">
        <f t="shared" si="564"/>
        <v>3060000</v>
      </c>
      <c r="K7180" s="2"/>
    </row>
    <row r="7181" spans="1:11" x14ac:dyDescent="0.3">
      <c r="A7181" s="1">
        <v>45459</v>
      </c>
      <c r="B7181" t="s">
        <v>11</v>
      </c>
      <c r="C7181" t="s">
        <v>12</v>
      </c>
      <c r="D7181">
        <v>57</v>
      </c>
      <c r="E7181" s="2">
        <v>60000</v>
      </c>
      <c r="F7181">
        <f t="shared" si="560"/>
        <v>2024</v>
      </c>
      <c r="G7181" t="str">
        <f t="shared" si="561"/>
        <v>June</v>
      </c>
      <c r="H7181">
        <f t="shared" si="562"/>
        <v>2</v>
      </c>
      <c r="I7181" t="str">
        <f t="shared" si="563"/>
        <v>Sunday</v>
      </c>
      <c r="J7181" s="2">
        <f t="shared" si="564"/>
        <v>3420000</v>
      </c>
      <c r="K7181" s="2"/>
    </row>
    <row r="7182" spans="1:11" x14ac:dyDescent="0.3">
      <c r="A7182" s="1">
        <v>45459</v>
      </c>
      <c r="B7182" t="s">
        <v>13</v>
      </c>
      <c r="C7182" t="s">
        <v>14</v>
      </c>
      <c r="D7182">
        <v>135</v>
      </c>
      <c r="E7182" s="2">
        <v>20000</v>
      </c>
      <c r="F7182">
        <f t="shared" si="560"/>
        <v>2024</v>
      </c>
      <c r="G7182" t="str">
        <f t="shared" si="561"/>
        <v>June</v>
      </c>
      <c r="H7182">
        <f t="shared" si="562"/>
        <v>2</v>
      </c>
      <c r="I7182" t="str">
        <f t="shared" si="563"/>
        <v>Sunday</v>
      </c>
      <c r="J7182" s="2">
        <f t="shared" si="564"/>
        <v>2700000</v>
      </c>
      <c r="K7182" s="2"/>
    </row>
    <row r="7183" spans="1:11" x14ac:dyDescent="0.3">
      <c r="A7183" s="1">
        <v>45459</v>
      </c>
      <c r="B7183" t="s">
        <v>15</v>
      </c>
      <c r="C7183" t="s">
        <v>16</v>
      </c>
      <c r="D7183">
        <v>201</v>
      </c>
      <c r="E7183" s="2">
        <v>5000</v>
      </c>
      <c r="F7183">
        <f t="shared" si="560"/>
        <v>2024</v>
      </c>
      <c r="G7183" t="str">
        <f t="shared" si="561"/>
        <v>June</v>
      </c>
      <c r="H7183">
        <f t="shared" si="562"/>
        <v>2</v>
      </c>
      <c r="I7183" t="str">
        <f t="shared" si="563"/>
        <v>Sunday</v>
      </c>
      <c r="J7183" s="2">
        <f t="shared" si="564"/>
        <v>1005000</v>
      </c>
      <c r="K7183" s="2"/>
    </row>
    <row r="7184" spans="1:11" x14ac:dyDescent="0.3">
      <c r="A7184" s="1">
        <v>45459</v>
      </c>
      <c r="B7184" t="s">
        <v>17</v>
      </c>
      <c r="C7184" t="s">
        <v>18</v>
      </c>
      <c r="D7184">
        <v>93</v>
      </c>
      <c r="E7184" s="2">
        <v>25000</v>
      </c>
      <c r="F7184">
        <f t="shared" si="560"/>
        <v>2024</v>
      </c>
      <c r="G7184" t="str">
        <f t="shared" si="561"/>
        <v>June</v>
      </c>
      <c r="H7184">
        <f t="shared" si="562"/>
        <v>2</v>
      </c>
      <c r="I7184" t="str">
        <f t="shared" si="563"/>
        <v>Sunday</v>
      </c>
      <c r="J7184" s="2">
        <f t="shared" si="564"/>
        <v>2325000</v>
      </c>
      <c r="K7184" s="2"/>
    </row>
    <row r="7185" spans="1:11" x14ac:dyDescent="0.3">
      <c r="A7185" s="1">
        <v>45459</v>
      </c>
      <c r="B7185" t="s">
        <v>19</v>
      </c>
      <c r="C7185" t="s">
        <v>20</v>
      </c>
      <c r="D7185">
        <v>67</v>
      </c>
      <c r="E7185" s="2">
        <v>30000</v>
      </c>
      <c r="F7185">
        <f t="shared" si="560"/>
        <v>2024</v>
      </c>
      <c r="G7185" t="str">
        <f t="shared" si="561"/>
        <v>June</v>
      </c>
      <c r="H7185">
        <f t="shared" si="562"/>
        <v>2</v>
      </c>
      <c r="I7185" t="str">
        <f t="shared" si="563"/>
        <v>Sunday</v>
      </c>
      <c r="J7185" s="2">
        <f t="shared" si="564"/>
        <v>2010000</v>
      </c>
      <c r="K7185" s="2"/>
    </row>
    <row r="7186" spans="1:11" x14ac:dyDescent="0.3">
      <c r="A7186" s="1">
        <v>45460</v>
      </c>
      <c r="B7186" t="s">
        <v>5</v>
      </c>
      <c r="C7186" t="s">
        <v>6</v>
      </c>
      <c r="D7186">
        <v>94</v>
      </c>
      <c r="E7186" s="2">
        <v>50000</v>
      </c>
      <c r="F7186">
        <f t="shared" si="560"/>
        <v>2024</v>
      </c>
      <c r="G7186" t="str">
        <f t="shared" si="561"/>
        <v>June</v>
      </c>
      <c r="H7186">
        <f t="shared" si="562"/>
        <v>2</v>
      </c>
      <c r="I7186" t="str">
        <f t="shared" si="563"/>
        <v>Monday</v>
      </c>
      <c r="J7186" s="2">
        <f t="shared" si="564"/>
        <v>4700000</v>
      </c>
      <c r="K7186" s="2"/>
    </row>
    <row r="7187" spans="1:11" x14ac:dyDescent="0.3">
      <c r="A7187" s="1">
        <v>45460</v>
      </c>
      <c r="B7187" t="s">
        <v>7</v>
      </c>
      <c r="C7187" t="s">
        <v>8</v>
      </c>
      <c r="D7187">
        <v>62</v>
      </c>
      <c r="E7187" s="2">
        <v>35000</v>
      </c>
      <c r="F7187">
        <f t="shared" si="560"/>
        <v>2024</v>
      </c>
      <c r="G7187" t="str">
        <f t="shared" si="561"/>
        <v>June</v>
      </c>
      <c r="H7187">
        <f t="shared" si="562"/>
        <v>2</v>
      </c>
      <c r="I7187" t="str">
        <f t="shared" si="563"/>
        <v>Monday</v>
      </c>
      <c r="J7187" s="2">
        <f t="shared" si="564"/>
        <v>2170000</v>
      </c>
      <c r="K7187" s="2"/>
    </row>
    <row r="7188" spans="1:11" x14ac:dyDescent="0.3">
      <c r="A7188" s="1">
        <v>45460</v>
      </c>
      <c r="B7188" t="s">
        <v>9</v>
      </c>
      <c r="C7188" t="s">
        <v>10</v>
      </c>
      <c r="D7188">
        <v>67</v>
      </c>
      <c r="E7188" s="2">
        <v>45000</v>
      </c>
      <c r="F7188">
        <f t="shared" si="560"/>
        <v>2024</v>
      </c>
      <c r="G7188" t="str">
        <f t="shared" si="561"/>
        <v>June</v>
      </c>
      <c r="H7188">
        <f t="shared" si="562"/>
        <v>2</v>
      </c>
      <c r="I7188" t="str">
        <f t="shared" si="563"/>
        <v>Monday</v>
      </c>
      <c r="J7188" s="2">
        <f t="shared" si="564"/>
        <v>3015000</v>
      </c>
      <c r="K7188" s="2"/>
    </row>
    <row r="7189" spans="1:11" x14ac:dyDescent="0.3">
      <c r="A7189" s="1">
        <v>45460</v>
      </c>
      <c r="B7189" t="s">
        <v>11</v>
      </c>
      <c r="C7189" t="s">
        <v>12</v>
      </c>
      <c r="D7189">
        <v>60</v>
      </c>
      <c r="E7189" s="2">
        <v>60000</v>
      </c>
      <c r="F7189">
        <f t="shared" si="560"/>
        <v>2024</v>
      </c>
      <c r="G7189" t="str">
        <f t="shared" si="561"/>
        <v>June</v>
      </c>
      <c r="H7189">
        <f t="shared" si="562"/>
        <v>2</v>
      </c>
      <c r="I7189" t="str">
        <f t="shared" si="563"/>
        <v>Monday</v>
      </c>
      <c r="J7189" s="2">
        <f t="shared" si="564"/>
        <v>3600000</v>
      </c>
      <c r="K7189" s="2"/>
    </row>
    <row r="7190" spans="1:11" x14ac:dyDescent="0.3">
      <c r="A7190" s="1">
        <v>45460</v>
      </c>
      <c r="B7190" t="s">
        <v>13</v>
      </c>
      <c r="C7190" t="s">
        <v>14</v>
      </c>
      <c r="D7190">
        <v>132</v>
      </c>
      <c r="E7190" s="2">
        <v>20000</v>
      </c>
      <c r="F7190">
        <f t="shared" si="560"/>
        <v>2024</v>
      </c>
      <c r="G7190" t="str">
        <f t="shared" si="561"/>
        <v>June</v>
      </c>
      <c r="H7190">
        <f t="shared" si="562"/>
        <v>2</v>
      </c>
      <c r="I7190" t="str">
        <f t="shared" si="563"/>
        <v>Monday</v>
      </c>
      <c r="J7190" s="2">
        <f t="shared" si="564"/>
        <v>2640000</v>
      </c>
      <c r="K7190" s="2"/>
    </row>
    <row r="7191" spans="1:11" x14ac:dyDescent="0.3">
      <c r="A7191" s="1">
        <v>45460</v>
      </c>
      <c r="B7191" t="s">
        <v>15</v>
      </c>
      <c r="C7191" t="s">
        <v>16</v>
      </c>
      <c r="D7191">
        <v>197</v>
      </c>
      <c r="E7191" s="2">
        <v>5000</v>
      </c>
      <c r="F7191">
        <f t="shared" si="560"/>
        <v>2024</v>
      </c>
      <c r="G7191" t="str">
        <f t="shared" si="561"/>
        <v>June</v>
      </c>
      <c r="H7191">
        <f t="shared" si="562"/>
        <v>2</v>
      </c>
      <c r="I7191" t="str">
        <f t="shared" si="563"/>
        <v>Monday</v>
      </c>
      <c r="J7191" s="2">
        <f t="shared" si="564"/>
        <v>985000</v>
      </c>
      <c r="K7191" s="2"/>
    </row>
    <row r="7192" spans="1:11" x14ac:dyDescent="0.3">
      <c r="A7192" s="1">
        <v>45460</v>
      </c>
      <c r="B7192" t="s">
        <v>17</v>
      </c>
      <c r="C7192" t="s">
        <v>18</v>
      </c>
      <c r="D7192">
        <v>93</v>
      </c>
      <c r="E7192" s="2">
        <v>25000</v>
      </c>
      <c r="F7192">
        <f t="shared" si="560"/>
        <v>2024</v>
      </c>
      <c r="G7192" t="str">
        <f t="shared" si="561"/>
        <v>June</v>
      </c>
      <c r="H7192">
        <f t="shared" si="562"/>
        <v>2</v>
      </c>
      <c r="I7192" t="str">
        <f t="shared" si="563"/>
        <v>Monday</v>
      </c>
      <c r="J7192" s="2">
        <f t="shared" si="564"/>
        <v>2325000</v>
      </c>
      <c r="K7192" s="2"/>
    </row>
    <row r="7193" spans="1:11" x14ac:dyDescent="0.3">
      <c r="A7193" s="1">
        <v>45460</v>
      </c>
      <c r="B7193" t="s">
        <v>19</v>
      </c>
      <c r="C7193" t="s">
        <v>20</v>
      </c>
      <c r="D7193">
        <v>65</v>
      </c>
      <c r="E7193" s="2">
        <v>30000</v>
      </c>
      <c r="F7193">
        <f t="shared" si="560"/>
        <v>2024</v>
      </c>
      <c r="G7193" t="str">
        <f t="shared" si="561"/>
        <v>June</v>
      </c>
      <c r="H7193">
        <f t="shared" si="562"/>
        <v>2</v>
      </c>
      <c r="I7193" t="str">
        <f t="shared" si="563"/>
        <v>Monday</v>
      </c>
      <c r="J7193" s="2">
        <f t="shared" si="564"/>
        <v>1950000</v>
      </c>
      <c r="K7193" s="2"/>
    </row>
    <row r="7194" spans="1:11" x14ac:dyDescent="0.3">
      <c r="A7194" s="1">
        <v>45461</v>
      </c>
      <c r="B7194" t="s">
        <v>5</v>
      </c>
      <c r="C7194" t="s">
        <v>6</v>
      </c>
      <c r="D7194">
        <v>90</v>
      </c>
      <c r="E7194" s="2">
        <v>50000</v>
      </c>
      <c r="F7194">
        <f t="shared" si="560"/>
        <v>2024</v>
      </c>
      <c r="G7194" t="str">
        <f t="shared" si="561"/>
        <v>June</v>
      </c>
      <c r="H7194">
        <f t="shared" si="562"/>
        <v>2</v>
      </c>
      <c r="I7194" t="str">
        <f t="shared" si="563"/>
        <v>Tuesday</v>
      </c>
      <c r="J7194" s="2">
        <f t="shared" si="564"/>
        <v>4500000</v>
      </c>
      <c r="K7194" s="2"/>
    </row>
    <row r="7195" spans="1:11" x14ac:dyDescent="0.3">
      <c r="A7195" s="1">
        <v>45461</v>
      </c>
      <c r="B7195" t="s">
        <v>7</v>
      </c>
      <c r="C7195" t="s">
        <v>8</v>
      </c>
      <c r="D7195">
        <v>54</v>
      </c>
      <c r="E7195" s="2">
        <v>35000</v>
      </c>
      <c r="F7195">
        <f t="shared" si="560"/>
        <v>2024</v>
      </c>
      <c r="G7195" t="str">
        <f t="shared" si="561"/>
        <v>June</v>
      </c>
      <c r="H7195">
        <f t="shared" si="562"/>
        <v>2</v>
      </c>
      <c r="I7195" t="str">
        <f t="shared" si="563"/>
        <v>Tuesday</v>
      </c>
      <c r="J7195" s="2">
        <f t="shared" si="564"/>
        <v>1890000</v>
      </c>
      <c r="K7195" s="2"/>
    </row>
    <row r="7196" spans="1:11" x14ac:dyDescent="0.3">
      <c r="A7196" s="1">
        <v>45461</v>
      </c>
      <c r="B7196" t="s">
        <v>9</v>
      </c>
      <c r="C7196" t="s">
        <v>10</v>
      </c>
      <c r="D7196">
        <v>70</v>
      </c>
      <c r="E7196" s="2">
        <v>45000</v>
      </c>
      <c r="F7196">
        <f t="shared" si="560"/>
        <v>2024</v>
      </c>
      <c r="G7196" t="str">
        <f t="shared" si="561"/>
        <v>June</v>
      </c>
      <c r="H7196">
        <f t="shared" si="562"/>
        <v>2</v>
      </c>
      <c r="I7196" t="str">
        <f t="shared" si="563"/>
        <v>Tuesday</v>
      </c>
      <c r="J7196" s="2">
        <f t="shared" si="564"/>
        <v>3150000</v>
      </c>
      <c r="K7196" s="2"/>
    </row>
    <row r="7197" spans="1:11" x14ac:dyDescent="0.3">
      <c r="A7197" s="1">
        <v>45461</v>
      </c>
      <c r="B7197" t="s">
        <v>11</v>
      </c>
      <c r="C7197" t="s">
        <v>12</v>
      </c>
      <c r="D7197">
        <v>59</v>
      </c>
      <c r="E7197" s="2">
        <v>60000</v>
      </c>
      <c r="F7197">
        <f t="shared" si="560"/>
        <v>2024</v>
      </c>
      <c r="G7197" t="str">
        <f t="shared" si="561"/>
        <v>June</v>
      </c>
      <c r="H7197">
        <f t="shared" si="562"/>
        <v>2</v>
      </c>
      <c r="I7197" t="str">
        <f t="shared" si="563"/>
        <v>Tuesday</v>
      </c>
      <c r="J7197" s="2">
        <f t="shared" si="564"/>
        <v>3540000</v>
      </c>
      <c r="K7197" s="2"/>
    </row>
    <row r="7198" spans="1:11" x14ac:dyDescent="0.3">
      <c r="A7198" s="1">
        <v>45461</v>
      </c>
      <c r="B7198" t="s">
        <v>13</v>
      </c>
      <c r="C7198" t="s">
        <v>14</v>
      </c>
      <c r="D7198">
        <v>120</v>
      </c>
      <c r="E7198" s="2">
        <v>20000</v>
      </c>
      <c r="F7198">
        <f t="shared" si="560"/>
        <v>2024</v>
      </c>
      <c r="G7198" t="str">
        <f t="shared" si="561"/>
        <v>June</v>
      </c>
      <c r="H7198">
        <f t="shared" si="562"/>
        <v>2</v>
      </c>
      <c r="I7198" t="str">
        <f t="shared" si="563"/>
        <v>Tuesday</v>
      </c>
      <c r="J7198" s="2">
        <f t="shared" si="564"/>
        <v>2400000</v>
      </c>
      <c r="K7198" s="2"/>
    </row>
    <row r="7199" spans="1:11" x14ac:dyDescent="0.3">
      <c r="A7199" s="1">
        <v>45461</v>
      </c>
      <c r="B7199" t="s">
        <v>15</v>
      </c>
      <c r="C7199" t="s">
        <v>16</v>
      </c>
      <c r="D7199">
        <v>201</v>
      </c>
      <c r="E7199" s="2">
        <v>5000</v>
      </c>
      <c r="F7199">
        <f t="shared" si="560"/>
        <v>2024</v>
      </c>
      <c r="G7199" t="str">
        <f t="shared" si="561"/>
        <v>June</v>
      </c>
      <c r="H7199">
        <f t="shared" si="562"/>
        <v>2</v>
      </c>
      <c r="I7199" t="str">
        <f t="shared" si="563"/>
        <v>Tuesday</v>
      </c>
      <c r="J7199" s="2">
        <f t="shared" si="564"/>
        <v>1005000</v>
      </c>
      <c r="K7199" s="2"/>
    </row>
    <row r="7200" spans="1:11" x14ac:dyDescent="0.3">
      <c r="A7200" s="1">
        <v>45461</v>
      </c>
      <c r="B7200" t="s">
        <v>17</v>
      </c>
      <c r="C7200" t="s">
        <v>18</v>
      </c>
      <c r="D7200">
        <v>91</v>
      </c>
      <c r="E7200" s="2">
        <v>25000</v>
      </c>
      <c r="F7200">
        <f t="shared" si="560"/>
        <v>2024</v>
      </c>
      <c r="G7200" t="str">
        <f t="shared" si="561"/>
        <v>June</v>
      </c>
      <c r="H7200">
        <f t="shared" si="562"/>
        <v>2</v>
      </c>
      <c r="I7200" t="str">
        <f t="shared" si="563"/>
        <v>Tuesday</v>
      </c>
      <c r="J7200" s="2">
        <f t="shared" si="564"/>
        <v>2275000</v>
      </c>
      <c r="K7200" s="2"/>
    </row>
    <row r="7201" spans="1:11" x14ac:dyDescent="0.3">
      <c r="A7201" s="1">
        <v>45461</v>
      </c>
      <c r="B7201" t="s">
        <v>19</v>
      </c>
      <c r="C7201" t="s">
        <v>20</v>
      </c>
      <c r="D7201">
        <v>63</v>
      </c>
      <c r="E7201" s="2">
        <v>30000</v>
      </c>
      <c r="F7201">
        <f t="shared" si="560"/>
        <v>2024</v>
      </c>
      <c r="G7201" t="str">
        <f t="shared" si="561"/>
        <v>June</v>
      </c>
      <c r="H7201">
        <f t="shared" si="562"/>
        <v>2</v>
      </c>
      <c r="I7201" t="str">
        <f t="shared" si="563"/>
        <v>Tuesday</v>
      </c>
      <c r="J7201" s="2">
        <f t="shared" si="564"/>
        <v>1890000</v>
      </c>
      <c r="K7201" s="2"/>
    </row>
    <row r="7202" spans="1:11" x14ac:dyDescent="0.3">
      <c r="A7202" s="1">
        <v>45462</v>
      </c>
      <c r="B7202" t="s">
        <v>5</v>
      </c>
      <c r="C7202" t="s">
        <v>6</v>
      </c>
      <c r="D7202">
        <v>89</v>
      </c>
      <c r="E7202" s="2">
        <v>50000</v>
      </c>
      <c r="F7202">
        <f t="shared" si="560"/>
        <v>2024</v>
      </c>
      <c r="G7202" t="str">
        <f t="shared" si="561"/>
        <v>June</v>
      </c>
      <c r="H7202">
        <f t="shared" si="562"/>
        <v>2</v>
      </c>
      <c r="I7202" t="str">
        <f t="shared" si="563"/>
        <v>Wednesday</v>
      </c>
      <c r="J7202" s="2">
        <f t="shared" si="564"/>
        <v>4450000</v>
      </c>
      <c r="K7202" s="2"/>
    </row>
    <row r="7203" spans="1:11" x14ac:dyDescent="0.3">
      <c r="A7203" s="1">
        <v>45462</v>
      </c>
      <c r="B7203" t="s">
        <v>7</v>
      </c>
      <c r="C7203" t="s">
        <v>8</v>
      </c>
      <c r="D7203">
        <v>61</v>
      </c>
      <c r="E7203" s="2">
        <v>35000</v>
      </c>
      <c r="F7203">
        <f t="shared" si="560"/>
        <v>2024</v>
      </c>
      <c r="G7203" t="str">
        <f t="shared" si="561"/>
        <v>June</v>
      </c>
      <c r="H7203">
        <f t="shared" si="562"/>
        <v>2</v>
      </c>
      <c r="I7203" t="str">
        <f t="shared" si="563"/>
        <v>Wednesday</v>
      </c>
      <c r="J7203" s="2">
        <f t="shared" si="564"/>
        <v>2135000</v>
      </c>
      <c r="K7203" s="2"/>
    </row>
    <row r="7204" spans="1:11" x14ac:dyDescent="0.3">
      <c r="A7204" s="1">
        <v>45462</v>
      </c>
      <c r="B7204" t="s">
        <v>9</v>
      </c>
      <c r="C7204" t="s">
        <v>10</v>
      </c>
      <c r="D7204">
        <v>69</v>
      </c>
      <c r="E7204" s="2">
        <v>45000</v>
      </c>
      <c r="F7204">
        <f t="shared" si="560"/>
        <v>2024</v>
      </c>
      <c r="G7204" t="str">
        <f t="shared" si="561"/>
        <v>June</v>
      </c>
      <c r="H7204">
        <f t="shared" si="562"/>
        <v>2</v>
      </c>
      <c r="I7204" t="str">
        <f t="shared" si="563"/>
        <v>Wednesday</v>
      </c>
      <c r="J7204" s="2">
        <f t="shared" si="564"/>
        <v>3105000</v>
      </c>
      <c r="K7204" s="2"/>
    </row>
    <row r="7205" spans="1:11" x14ac:dyDescent="0.3">
      <c r="A7205" s="1">
        <v>45462</v>
      </c>
      <c r="B7205" t="s">
        <v>11</v>
      </c>
      <c r="C7205" t="s">
        <v>12</v>
      </c>
      <c r="D7205">
        <v>57</v>
      </c>
      <c r="E7205" s="2">
        <v>60000</v>
      </c>
      <c r="F7205">
        <f t="shared" si="560"/>
        <v>2024</v>
      </c>
      <c r="G7205" t="str">
        <f t="shared" si="561"/>
        <v>June</v>
      </c>
      <c r="H7205">
        <f t="shared" si="562"/>
        <v>2</v>
      </c>
      <c r="I7205" t="str">
        <f t="shared" si="563"/>
        <v>Wednesday</v>
      </c>
      <c r="J7205" s="2">
        <f t="shared" si="564"/>
        <v>3420000</v>
      </c>
      <c r="K7205" s="2"/>
    </row>
    <row r="7206" spans="1:11" x14ac:dyDescent="0.3">
      <c r="A7206" s="1">
        <v>45462</v>
      </c>
      <c r="B7206" t="s">
        <v>13</v>
      </c>
      <c r="C7206" t="s">
        <v>14</v>
      </c>
      <c r="D7206">
        <v>123</v>
      </c>
      <c r="E7206" s="2">
        <v>20000</v>
      </c>
      <c r="F7206">
        <f t="shared" si="560"/>
        <v>2024</v>
      </c>
      <c r="G7206" t="str">
        <f t="shared" si="561"/>
        <v>June</v>
      </c>
      <c r="H7206">
        <f t="shared" si="562"/>
        <v>2</v>
      </c>
      <c r="I7206" t="str">
        <f t="shared" si="563"/>
        <v>Wednesday</v>
      </c>
      <c r="J7206" s="2">
        <f t="shared" si="564"/>
        <v>2460000</v>
      </c>
      <c r="K7206" s="2"/>
    </row>
    <row r="7207" spans="1:11" x14ac:dyDescent="0.3">
      <c r="A7207" s="1">
        <v>45462</v>
      </c>
      <c r="B7207" t="s">
        <v>15</v>
      </c>
      <c r="C7207" t="s">
        <v>16</v>
      </c>
      <c r="D7207">
        <v>206</v>
      </c>
      <c r="E7207" s="2">
        <v>5000</v>
      </c>
      <c r="F7207">
        <f t="shared" si="560"/>
        <v>2024</v>
      </c>
      <c r="G7207" t="str">
        <f t="shared" si="561"/>
        <v>June</v>
      </c>
      <c r="H7207">
        <f t="shared" si="562"/>
        <v>2</v>
      </c>
      <c r="I7207" t="str">
        <f t="shared" si="563"/>
        <v>Wednesday</v>
      </c>
      <c r="J7207" s="2">
        <f t="shared" si="564"/>
        <v>1030000</v>
      </c>
      <c r="K7207" s="2"/>
    </row>
    <row r="7208" spans="1:11" x14ac:dyDescent="0.3">
      <c r="A7208" s="1">
        <v>45462</v>
      </c>
      <c r="B7208" t="s">
        <v>17</v>
      </c>
      <c r="C7208" t="s">
        <v>18</v>
      </c>
      <c r="D7208">
        <v>90</v>
      </c>
      <c r="E7208" s="2">
        <v>25000</v>
      </c>
      <c r="F7208">
        <f t="shared" si="560"/>
        <v>2024</v>
      </c>
      <c r="G7208" t="str">
        <f t="shared" si="561"/>
        <v>June</v>
      </c>
      <c r="H7208">
        <f t="shared" si="562"/>
        <v>2</v>
      </c>
      <c r="I7208" t="str">
        <f t="shared" si="563"/>
        <v>Wednesday</v>
      </c>
      <c r="J7208" s="2">
        <f t="shared" si="564"/>
        <v>2250000</v>
      </c>
      <c r="K7208" s="2"/>
    </row>
    <row r="7209" spans="1:11" x14ac:dyDescent="0.3">
      <c r="A7209" s="1">
        <v>45462</v>
      </c>
      <c r="B7209" t="s">
        <v>19</v>
      </c>
      <c r="C7209" t="s">
        <v>20</v>
      </c>
      <c r="D7209">
        <v>61</v>
      </c>
      <c r="E7209" s="2">
        <v>30000</v>
      </c>
      <c r="F7209">
        <f t="shared" si="560"/>
        <v>2024</v>
      </c>
      <c r="G7209" t="str">
        <f t="shared" si="561"/>
        <v>June</v>
      </c>
      <c r="H7209">
        <f t="shared" si="562"/>
        <v>2</v>
      </c>
      <c r="I7209" t="str">
        <f t="shared" si="563"/>
        <v>Wednesday</v>
      </c>
      <c r="J7209" s="2">
        <f t="shared" si="564"/>
        <v>1830000</v>
      </c>
      <c r="K7209" s="2"/>
    </row>
    <row r="7210" spans="1:11" x14ac:dyDescent="0.3">
      <c r="A7210" s="1">
        <v>45463</v>
      </c>
      <c r="B7210" t="s">
        <v>5</v>
      </c>
      <c r="C7210" t="s">
        <v>6</v>
      </c>
      <c r="D7210">
        <v>107</v>
      </c>
      <c r="E7210" s="2">
        <v>50000</v>
      </c>
      <c r="F7210">
        <f t="shared" si="560"/>
        <v>2024</v>
      </c>
      <c r="G7210" t="str">
        <f t="shared" si="561"/>
        <v>June</v>
      </c>
      <c r="H7210">
        <f t="shared" si="562"/>
        <v>2</v>
      </c>
      <c r="I7210" t="str">
        <f t="shared" si="563"/>
        <v>Thursday</v>
      </c>
      <c r="J7210" s="2">
        <f t="shared" si="564"/>
        <v>5350000</v>
      </c>
      <c r="K7210" s="2"/>
    </row>
    <row r="7211" spans="1:11" x14ac:dyDescent="0.3">
      <c r="A7211" s="1">
        <v>45463</v>
      </c>
      <c r="B7211" t="s">
        <v>7</v>
      </c>
      <c r="C7211" t="s">
        <v>8</v>
      </c>
      <c r="D7211">
        <v>62</v>
      </c>
      <c r="E7211" s="2">
        <v>35000</v>
      </c>
      <c r="F7211">
        <f t="shared" si="560"/>
        <v>2024</v>
      </c>
      <c r="G7211" t="str">
        <f t="shared" si="561"/>
        <v>June</v>
      </c>
      <c r="H7211">
        <f t="shared" si="562"/>
        <v>2</v>
      </c>
      <c r="I7211" t="str">
        <f t="shared" si="563"/>
        <v>Thursday</v>
      </c>
      <c r="J7211" s="2">
        <f t="shared" si="564"/>
        <v>2170000</v>
      </c>
      <c r="K7211" s="2"/>
    </row>
    <row r="7212" spans="1:11" x14ac:dyDescent="0.3">
      <c r="A7212" s="1">
        <v>45463</v>
      </c>
      <c r="B7212" t="s">
        <v>9</v>
      </c>
      <c r="C7212" t="s">
        <v>10</v>
      </c>
      <c r="D7212">
        <v>67</v>
      </c>
      <c r="E7212" s="2">
        <v>45000</v>
      </c>
      <c r="F7212">
        <f t="shared" si="560"/>
        <v>2024</v>
      </c>
      <c r="G7212" t="str">
        <f t="shared" si="561"/>
        <v>June</v>
      </c>
      <c r="H7212">
        <f t="shared" si="562"/>
        <v>2</v>
      </c>
      <c r="I7212" t="str">
        <f t="shared" si="563"/>
        <v>Thursday</v>
      </c>
      <c r="J7212" s="2">
        <f t="shared" si="564"/>
        <v>3015000</v>
      </c>
      <c r="K7212" s="2"/>
    </row>
    <row r="7213" spans="1:11" x14ac:dyDescent="0.3">
      <c r="A7213" s="1">
        <v>45463</v>
      </c>
      <c r="B7213" t="s">
        <v>11</v>
      </c>
      <c r="C7213" t="s">
        <v>12</v>
      </c>
      <c r="D7213">
        <v>60</v>
      </c>
      <c r="E7213" s="2">
        <v>60000</v>
      </c>
      <c r="F7213">
        <f t="shared" si="560"/>
        <v>2024</v>
      </c>
      <c r="G7213" t="str">
        <f t="shared" si="561"/>
        <v>June</v>
      </c>
      <c r="H7213">
        <f t="shared" si="562"/>
        <v>2</v>
      </c>
      <c r="I7213" t="str">
        <f t="shared" si="563"/>
        <v>Thursday</v>
      </c>
      <c r="J7213" s="2">
        <f t="shared" si="564"/>
        <v>3600000</v>
      </c>
      <c r="K7213" s="2"/>
    </row>
    <row r="7214" spans="1:11" x14ac:dyDescent="0.3">
      <c r="A7214" s="1">
        <v>45463</v>
      </c>
      <c r="B7214" t="s">
        <v>13</v>
      </c>
      <c r="C7214" t="s">
        <v>14</v>
      </c>
      <c r="D7214">
        <v>130</v>
      </c>
      <c r="E7214" s="2">
        <v>20000</v>
      </c>
      <c r="F7214">
        <f t="shared" si="560"/>
        <v>2024</v>
      </c>
      <c r="G7214" t="str">
        <f t="shared" si="561"/>
        <v>June</v>
      </c>
      <c r="H7214">
        <f t="shared" si="562"/>
        <v>2</v>
      </c>
      <c r="I7214" t="str">
        <f t="shared" si="563"/>
        <v>Thursday</v>
      </c>
      <c r="J7214" s="2">
        <f t="shared" si="564"/>
        <v>2600000</v>
      </c>
      <c r="K7214" s="2"/>
    </row>
    <row r="7215" spans="1:11" x14ac:dyDescent="0.3">
      <c r="A7215" s="1">
        <v>45463</v>
      </c>
      <c r="B7215" t="s">
        <v>15</v>
      </c>
      <c r="C7215" t="s">
        <v>16</v>
      </c>
      <c r="D7215">
        <v>219</v>
      </c>
      <c r="E7215" s="2">
        <v>5000</v>
      </c>
      <c r="F7215">
        <f t="shared" si="560"/>
        <v>2024</v>
      </c>
      <c r="G7215" t="str">
        <f t="shared" si="561"/>
        <v>June</v>
      </c>
      <c r="H7215">
        <f t="shared" si="562"/>
        <v>2</v>
      </c>
      <c r="I7215" t="str">
        <f t="shared" si="563"/>
        <v>Thursday</v>
      </c>
      <c r="J7215" s="2">
        <f t="shared" si="564"/>
        <v>1095000</v>
      </c>
      <c r="K7215" s="2"/>
    </row>
    <row r="7216" spans="1:11" x14ac:dyDescent="0.3">
      <c r="A7216" s="1">
        <v>45463</v>
      </c>
      <c r="B7216" t="s">
        <v>17</v>
      </c>
      <c r="C7216" t="s">
        <v>18</v>
      </c>
      <c r="D7216">
        <v>88</v>
      </c>
      <c r="E7216" s="2">
        <v>25000</v>
      </c>
      <c r="F7216">
        <f t="shared" si="560"/>
        <v>2024</v>
      </c>
      <c r="G7216" t="str">
        <f t="shared" si="561"/>
        <v>June</v>
      </c>
      <c r="H7216">
        <f t="shared" si="562"/>
        <v>2</v>
      </c>
      <c r="I7216" t="str">
        <f t="shared" si="563"/>
        <v>Thursday</v>
      </c>
      <c r="J7216" s="2">
        <f t="shared" si="564"/>
        <v>2200000</v>
      </c>
      <c r="K7216" s="2"/>
    </row>
    <row r="7217" spans="1:11" x14ac:dyDescent="0.3">
      <c r="A7217" s="1">
        <v>45463</v>
      </c>
      <c r="B7217" t="s">
        <v>19</v>
      </c>
      <c r="C7217" t="s">
        <v>20</v>
      </c>
      <c r="D7217">
        <v>64</v>
      </c>
      <c r="E7217" s="2">
        <v>30000</v>
      </c>
      <c r="F7217">
        <f t="shared" si="560"/>
        <v>2024</v>
      </c>
      <c r="G7217" t="str">
        <f t="shared" si="561"/>
        <v>June</v>
      </c>
      <c r="H7217">
        <f t="shared" si="562"/>
        <v>2</v>
      </c>
      <c r="I7217" t="str">
        <f t="shared" si="563"/>
        <v>Thursday</v>
      </c>
      <c r="J7217" s="2">
        <f t="shared" si="564"/>
        <v>1920000</v>
      </c>
      <c r="K7217" s="2"/>
    </row>
    <row r="7218" spans="1:11" x14ac:dyDescent="0.3">
      <c r="A7218" s="1">
        <v>45464</v>
      </c>
      <c r="B7218" t="s">
        <v>5</v>
      </c>
      <c r="C7218" t="s">
        <v>6</v>
      </c>
      <c r="D7218">
        <v>98</v>
      </c>
      <c r="E7218" s="2">
        <v>50000</v>
      </c>
      <c r="F7218">
        <f t="shared" si="560"/>
        <v>2024</v>
      </c>
      <c r="G7218" t="str">
        <f t="shared" si="561"/>
        <v>June</v>
      </c>
      <c r="H7218">
        <f t="shared" si="562"/>
        <v>2</v>
      </c>
      <c r="I7218" t="str">
        <f t="shared" si="563"/>
        <v>Friday</v>
      </c>
      <c r="J7218" s="2">
        <f t="shared" si="564"/>
        <v>4900000</v>
      </c>
      <c r="K7218" s="2"/>
    </row>
    <row r="7219" spans="1:11" x14ac:dyDescent="0.3">
      <c r="A7219" s="1">
        <v>45464</v>
      </c>
      <c r="B7219" t="s">
        <v>7</v>
      </c>
      <c r="C7219" t="s">
        <v>8</v>
      </c>
      <c r="D7219">
        <v>57</v>
      </c>
      <c r="E7219" s="2">
        <v>35000</v>
      </c>
      <c r="F7219">
        <f t="shared" si="560"/>
        <v>2024</v>
      </c>
      <c r="G7219" t="str">
        <f t="shared" si="561"/>
        <v>June</v>
      </c>
      <c r="H7219">
        <f t="shared" si="562"/>
        <v>2</v>
      </c>
      <c r="I7219" t="str">
        <f t="shared" si="563"/>
        <v>Friday</v>
      </c>
      <c r="J7219" s="2">
        <f t="shared" si="564"/>
        <v>1995000</v>
      </c>
      <c r="K7219" s="2"/>
    </row>
    <row r="7220" spans="1:11" x14ac:dyDescent="0.3">
      <c r="A7220" s="1">
        <v>45464</v>
      </c>
      <c r="B7220" t="s">
        <v>9</v>
      </c>
      <c r="C7220" t="s">
        <v>10</v>
      </c>
      <c r="D7220">
        <v>67</v>
      </c>
      <c r="E7220" s="2">
        <v>45000</v>
      </c>
      <c r="F7220">
        <f t="shared" si="560"/>
        <v>2024</v>
      </c>
      <c r="G7220" t="str">
        <f t="shared" si="561"/>
        <v>June</v>
      </c>
      <c r="H7220">
        <f t="shared" si="562"/>
        <v>2</v>
      </c>
      <c r="I7220" t="str">
        <f t="shared" si="563"/>
        <v>Friday</v>
      </c>
      <c r="J7220" s="2">
        <f t="shared" si="564"/>
        <v>3015000</v>
      </c>
      <c r="K7220" s="2"/>
    </row>
    <row r="7221" spans="1:11" x14ac:dyDescent="0.3">
      <c r="A7221" s="1">
        <v>45464</v>
      </c>
      <c r="B7221" t="s">
        <v>11</v>
      </c>
      <c r="C7221" t="s">
        <v>12</v>
      </c>
      <c r="D7221">
        <v>57</v>
      </c>
      <c r="E7221" s="2">
        <v>60000</v>
      </c>
      <c r="F7221">
        <f t="shared" si="560"/>
        <v>2024</v>
      </c>
      <c r="G7221" t="str">
        <f t="shared" si="561"/>
        <v>June</v>
      </c>
      <c r="H7221">
        <f t="shared" si="562"/>
        <v>2</v>
      </c>
      <c r="I7221" t="str">
        <f t="shared" si="563"/>
        <v>Friday</v>
      </c>
      <c r="J7221" s="2">
        <f t="shared" si="564"/>
        <v>3420000</v>
      </c>
      <c r="K7221" s="2"/>
    </row>
    <row r="7222" spans="1:11" x14ac:dyDescent="0.3">
      <c r="A7222" s="1">
        <v>45464</v>
      </c>
      <c r="B7222" t="s">
        <v>13</v>
      </c>
      <c r="C7222" t="s">
        <v>14</v>
      </c>
      <c r="D7222">
        <v>124</v>
      </c>
      <c r="E7222" s="2">
        <v>20000</v>
      </c>
      <c r="F7222">
        <f t="shared" si="560"/>
        <v>2024</v>
      </c>
      <c r="G7222" t="str">
        <f t="shared" si="561"/>
        <v>June</v>
      </c>
      <c r="H7222">
        <f t="shared" si="562"/>
        <v>2</v>
      </c>
      <c r="I7222" t="str">
        <f t="shared" si="563"/>
        <v>Friday</v>
      </c>
      <c r="J7222" s="2">
        <f t="shared" si="564"/>
        <v>2480000</v>
      </c>
      <c r="K7222" s="2"/>
    </row>
    <row r="7223" spans="1:11" x14ac:dyDescent="0.3">
      <c r="A7223" s="1">
        <v>45464</v>
      </c>
      <c r="B7223" t="s">
        <v>15</v>
      </c>
      <c r="C7223" t="s">
        <v>16</v>
      </c>
      <c r="D7223">
        <v>222</v>
      </c>
      <c r="E7223" s="2">
        <v>5000</v>
      </c>
      <c r="F7223">
        <f t="shared" si="560"/>
        <v>2024</v>
      </c>
      <c r="G7223" t="str">
        <f t="shared" si="561"/>
        <v>June</v>
      </c>
      <c r="H7223">
        <f t="shared" si="562"/>
        <v>2</v>
      </c>
      <c r="I7223" t="str">
        <f t="shared" si="563"/>
        <v>Friday</v>
      </c>
      <c r="J7223" s="2">
        <f t="shared" si="564"/>
        <v>1110000</v>
      </c>
      <c r="K7223" s="2"/>
    </row>
    <row r="7224" spans="1:11" x14ac:dyDescent="0.3">
      <c r="A7224" s="1">
        <v>45464</v>
      </c>
      <c r="B7224" t="s">
        <v>17</v>
      </c>
      <c r="C7224" t="s">
        <v>18</v>
      </c>
      <c r="D7224">
        <v>93</v>
      </c>
      <c r="E7224" s="2">
        <v>25000</v>
      </c>
      <c r="F7224">
        <f t="shared" si="560"/>
        <v>2024</v>
      </c>
      <c r="G7224" t="str">
        <f t="shared" si="561"/>
        <v>June</v>
      </c>
      <c r="H7224">
        <f t="shared" si="562"/>
        <v>2</v>
      </c>
      <c r="I7224" t="str">
        <f t="shared" si="563"/>
        <v>Friday</v>
      </c>
      <c r="J7224" s="2">
        <f t="shared" si="564"/>
        <v>2325000</v>
      </c>
      <c r="K7224" s="2"/>
    </row>
    <row r="7225" spans="1:11" x14ac:dyDescent="0.3">
      <c r="A7225" s="1">
        <v>45464</v>
      </c>
      <c r="B7225" t="s">
        <v>19</v>
      </c>
      <c r="C7225" t="s">
        <v>20</v>
      </c>
      <c r="D7225">
        <v>64</v>
      </c>
      <c r="E7225" s="2">
        <v>30000</v>
      </c>
      <c r="F7225">
        <f t="shared" si="560"/>
        <v>2024</v>
      </c>
      <c r="G7225" t="str">
        <f t="shared" si="561"/>
        <v>June</v>
      </c>
      <c r="H7225">
        <f t="shared" si="562"/>
        <v>2</v>
      </c>
      <c r="I7225" t="str">
        <f t="shared" si="563"/>
        <v>Friday</v>
      </c>
      <c r="J7225" s="2">
        <f t="shared" si="564"/>
        <v>1920000</v>
      </c>
      <c r="K7225" s="2"/>
    </row>
    <row r="7226" spans="1:11" x14ac:dyDescent="0.3">
      <c r="A7226" s="1">
        <v>45465</v>
      </c>
      <c r="B7226" t="s">
        <v>5</v>
      </c>
      <c r="C7226" t="s">
        <v>6</v>
      </c>
      <c r="D7226">
        <v>100</v>
      </c>
      <c r="E7226" s="2">
        <v>50000</v>
      </c>
      <c r="F7226">
        <f t="shared" si="560"/>
        <v>2024</v>
      </c>
      <c r="G7226" t="str">
        <f t="shared" si="561"/>
        <v>June</v>
      </c>
      <c r="H7226">
        <f t="shared" si="562"/>
        <v>2</v>
      </c>
      <c r="I7226" t="str">
        <f t="shared" si="563"/>
        <v>Saturday</v>
      </c>
      <c r="J7226" s="2">
        <f t="shared" si="564"/>
        <v>5000000</v>
      </c>
      <c r="K7226" s="2"/>
    </row>
    <row r="7227" spans="1:11" x14ac:dyDescent="0.3">
      <c r="A7227" s="1">
        <v>45465</v>
      </c>
      <c r="B7227" t="s">
        <v>7</v>
      </c>
      <c r="C7227" t="s">
        <v>8</v>
      </c>
      <c r="D7227">
        <v>61</v>
      </c>
      <c r="E7227" s="2">
        <v>35000</v>
      </c>
      <c r="F7227">
        <f t="shared" si="560"/>
        <v>2024</v>
      </c>
      <c r="G7227" t="str">
        <f t="shared" si="561"/>
        <v>June</v>
      </c>
      <c r="H7227">
        <f t="shared" si="562"/>
        <v>2</v>
      </c>
      <c r="I7227" t="str">
        <f t="shared" si="563"/>
        <v>Saturday</v>
      </c>
      <c r="J7227" s="2">
        <f t="shared" si="564"/>
        <v>2135000</v>
      </c>
      <c r="K7227" s="2"/>
    </row>
    <row r="7228" spans="1:11" x14ac:dyDescent="0.3">
      <c r="A7228" s="1">
        <v>45465</v>
      </c>
      <c r="B7228" t="s">
        <v>9</v>
      </c>
      <c r="C7228" t="s">
        <v>10</v>
      </c>
      <c r="D7228">
        <v>68</v>
      </c>
      <c r="E7228" s="2">
        <v>45000</v>
      </c>
      <c r="F7228">
        <f t="shared" si="560"/>
        <v>2024</v>
      </c>
      <c r="G7228" t="str">
        <f t="shared" si="561"/>
        <v>June</v>
      </c>
      <c r="H7228">
        <f t="shared" si="562"/>
        <v>2</v>
      </c>
      <c r="I7228" t="str">
        <f t="shared" si="563"/>
        <v>Saturday</v>
      </c>
      <c r="J7228" s="2">
        <f t="shared" si="564"/>
        <v>3060000</v>
      </c>
      <c r="K7228" s="2"/>
    </row>
    <row r="7229" spans="1:11" x14ac:dyDescent="0.3">
      <c r="A7229" s="1">
        <v>45465</v>
      </c>
      <c r="B7229" t="s">
        <v>11</v>
      </c>
      <c r="C7229" t="s">
        <v>12</v>
      </c>
      <c r="D7229">
        <v>56</v>
      </c>
      <c r="E7229" s="2">
        <v>60000</v>
      </c>
      <c r="F7229">
        <f t="shared" si="560"/>
        <v>2024</v>
      </c>
      <c r="G7229" t="str">
        <f t="shared" si="561"/>
        <v>June</v>
      </c>
      <c r="H7229">
        <f t="shared" si="562"/>
        <v>2</v>
      </c>
      <c r="I7229" t="str">
        <f t="shared" si="563"/>
        <v>Saturday</v>
      </c>
      <c r="J7229" s="2">
        <f t="shared" si="564"/>
        <v>3360000</v>
      </c>
      <c r="K7229" s="2"/>
    </row>
    <row r="7230" spans="1:11" x14ac:dyDescent="0.3">
      <c r="A7230" s="1">
        <v>45465</v>
      </c>
      <c r="B7230" t="s">
        <v>13</v>
      </c>
      <c r="C7230" t="s">
        <v>14</v>
      </c>
      <c r="D7230">
        <v>129</v>
      </c>
      <c r="E7230" s="2">
        <v>20000</v>
      </c>
      <c r="F7230">
        <f t="shared" si="560"/>
        <v>2024</v>
      </c>
      <c r="G7230" t="str">
        <f t="shared" si="561"/>
        <v>June</v>
      </c>
      <c r="H7230">
        <f t="shared" si="562"/>
        <v>2</v>
      </c>
      <c r="I7230" t="str">
        <f t="shared" si="563"/>
        <v>Saturday</v>
      </c>
      <c r="J7230" s="2">
        <f t="shared" si="564"/>
        <v>2580000</v>
      </c>
      <c r="K7230" s="2"/>
    </row>
    <row r="7231" spans="1:11" x14ac:dyDescent="0.3">
      <c r="A7231" s="1">
        <v>45465</v>
      </c>
      <c r="B7231" t="s">
        <v>15</v>
      </c>
      <c r="C7231" t="s">
        <v>16</v>
      </c>
      <c r="D7231">
        <v>204</v>
      </c>
      <c r="E7231" s="2">
        <v>5000</v>
      </c>
      <c r="F7231">
        <f t="shared" si="560"/>
        <v>2024</v>
      </c>
      <c r="G7231" t="str">
        <f t="shared" si="561"/>
        <v>June</v>
      </c>
      <c r="H7231">
        <f t="shared" si="562"/>
        <v>2</v>
      </c>
      <c r="I7231" t="str">
        <f t="shared" si="563"/>
        <v>Saturday</v>
      </c>
      <c r="J7231" s="2">
        <f t="shared" si="564"/>
        <v>1020000</v>
      </c>
      <c r="K7231" s="2"/>
    </row>
    <row r="7232" spans="1:11" x14ac:dyDescent="0.3">
      <c r="A7232" s="1">
        <v>45465</v>
      </c>
      <c r="B7232" t="s">
        <v>17</v>
      </c>
      <c r="C7232" t="s">
        <v>18</v>
      </c>
      <c r="D7232">
        <v>93</v>
      </c>
      <c r="E7232" s="2">
        <v>25000</v>
      </c>
      <c r="F7232">
        <f t="shared" si="560"/>
        <v>2024</v>
      </c>
      <c r="G7232" t="str">
        <f t="shared" si="561"/>
        <v>June</v>
      </c>
      <c r="H7232">
        <f t="shared" si="562"/>
        <v>2</v>
      </c>
      <c r="I7232" t="str">
        <f t="shared" si="563"/>
        <v>Saturday</v>
      </c>
      <c r="J7232" s="2">
        <f t="shared" si="564"/>
        <v>2325000</v>
      </c>
      <c r="K7232" s="2"/>
    </row>
    <row r="7233" spans="1:11" x14ac:dyDescent="0.3">
      <c r="A7233" s="1">
        <v>45465</v>
      </c>
      <c r="B7233" t="s">
        <v>19</v>
      </c>
      <c r="C7233" t="s">
        <v>20</v>
      </c>
      <c r="D7233">
        <v>68</v>
      </c>
      <c r="E7233" s="2">
        <v>30000</v>
      </c>
      <c r="F7233">
        <f t="shared" si="560"/>
        <v>2024</v>
      </c>
      <c r="G7233" t="str">
        <f t="shared" si="561"/>
        <v>June</v>
      </c>
      <c r="H7233">
        <f t="shared" si="562"/>
        <v>2</v>
      </c>
      <c r="I7233" t="str">
        <f t="shared" si="563"/>
        <v>Saturday</v>
      </c>
      <c r="J7233" s="2">
        <f t="shared" si="564"/>
        <v>2040000</v>
      </c>
      <c r="K7233" s="2"/>
    </row>
    <row r="7234" spans="1:11" x14ac:dyDescent="0.3">
      <c r="A7234" s="1">
        <v>45466</v>
      </c>
      <c r="B7234" t="s">
        <v>5</v>
      </c>
      <c r="C7234" t="s">
        <v>6</v>
      </c>
      <c r="D7234">
        <v>83</v>
      </c>
      <c r="E7234" s="2">
        <v>50000</v>
      </c>
      <c r="F7234">
        <f t="shared" ref="F7234:F7297" si="565">YEAR(A7234)</f>
        <v>2024</v>
      </c>
      <c r="G7234" t="str">
        <f t="shared" ref="G7234:G7297" si="566">TEXT(A7234,"mmmm")</f>
        <v>June</v>
      </c>
      <c r="H7234">
        <f t="shared" ref="H7234:H7297" si="567">ROUNDUP(MONTH(A7234)/3,0)</f>
        <v>2</v>
      </c>
      <c r="I7234" t="str">
        <f t="shared" ref="I7234:I7297" si="568">TEXT(A7234,"dddd")</f>
        <v>Sunday</v>
      </c>
      <c r="J7234" s="2">
        <f t="shared" ref="J7234:J7297" si="569">D7234*E7234</f>
        <v>4150000</v>
      </c>
      <c r="K7234" s="2"/>
    </row>
    <row r="7235" spans="1:11" x14ac:dyDescent="0.3">
      <c r="A7235" s="1">
        <v>45466</v>
      </c>
      <c r="B7235" t="s">
        <v>7</v>
      </c>
      <c r="C7235" t="s">
        <v>8</v>
      </c>
      <c r="D7235">
        <v>57</v>
      </c>
      <c r="E7235" s="2">
        <v>35000</v>
      </c>
      <c r="F7235">
        <f t="shared" si="565"/>
        <v>2024</v>
      </c>
      <c r="G7235" t="str">
        <f t="shared" si="566"/>
        <v>June</v>
      </c>
      <c r="H7235">
        <f t="shared" si="567"/>
        <v>2</v>
      </c>
      <c r="I7235" t="str">
        <f t="shared" si="568"/>
        <v>Sunday</v>
      </c>
      <c r="J7235" s="2">
        <f t="shared" si="569"/>
        <v>1995000</v>
      </c>
      <c r="K7235" s="2"/>
    </row>
    <row r="7236" spans="1:11" x14ac:dyDescent="0.3">
      <c r="A7236" s="1">
        <v>45466</v>
      </c>
      <c r="B7236" t="s">
        <v>9</v>
      </c>
      <c r="C7236" t="s">
        <v>10</v>
      </c>
      <c r="D7236">
        <v>67</v>
      </c>
      <c r="E7236" s="2">
        <v>45000</v>
      </c>
      <c r="F7236">
        <f t="shared" si="565"/>
        <v>2024</v>
      </c>
      <c r="G7236" t="str">
        <f t="shared" si="566"/>
        <v>June</v>
      </c>
      <c r="H7236">
        <f t="shared" si="567"/>
        <v>2</v>
      </c>
      <c r="I7236" t="str">
        <f t="shared" si="568"/>
        <v>Sunday</v>
      </c>
      <c r="J7236" s="2">
        <f t="shared" si="569"/>
        <v>3015000</v>
      </c>
      <c r="K7236" s="2"/>
    </row>
    <row r="7237" spans="1:11" x14ac:dyDescent="0.3">
      <c r="A7237" s="1">
        <v>45466</v>
      </c>
      <c r="B7237" t="s">
        <v>11</v>
      </c>
      <c r="C7237" t="s">
        <v>12</v>
      </c>
      <c r="D7237">
        <v>63</v>
      </c>
      <c r="E7237" s="2">
        <v>60000</v>
      </c>
      <c r="F7237">
        <f t="shared" si="565"/>
        <v>2024</v>
      </c>
      <c r="G7237" t="str">
        <f t="shared" si="566"/>
        <v>June</v>
      </c>
      <c r="H7237">
        <f t="shared" si="567"/>
        <v>2</v>
      </c>
      <c r="I7237" t="str">
        <f t="shared" si="568"/>
        <v>Sunday</v>
      </c>
      <c r="J7237" s="2">
        <f t="shared" si="569"/>
        <v>3780000</v>
      </c>
      <c r="K7237" s="2"/>
    </row>
    <row r="7238" spans="1:11" x14ac:dyDescent="0.3">
      <c r="A7238" s="1">
        <v>45466</v>
      </c>
      <c r="B7238" t="s">
        <v>13</v>
      </c>
      <c r="C7238" t="s">
        <v>14</v>
      </c>
      <c r="D7238">
        <v>125</v>
      </c>
      <c r="E7238" s="2">
        <v>20000</v>
      </c>
      <c r="F7238">
        <f t="shared" si="565"/>
        <v>2024</v>
      </c>
      <c r="G7238" t="str">
        <f t="shared" si="566"/>
        <v>June</v>
      </c>
      <c r="H7238">
        <f t="shared" si="567"/>
        <v>2</v>
      </c>
      <c r="I7238" t="str">
        <f t="shared" si="568"/>
        <v>Sunday</v>
      </c>
      <c r="J7238" s="2">
        <f t="shared" si="569"/>
        <v>2500000</v>
      </c>
      <c r="K7238" s="2"/>
    </row>
    <row r="7239" spans="1:11" x14ac:dyDescent="0.3">
      <c r="A7239" s="1">
        <v>45466</v>
      </c>
      <c r="B7239" t="s">
        <v>15</v>
      </c>
      <c r="C7239" t="s">
        <v>16</v>
      </c>
      <c r="D7239">
        <v>202</v>
      </c>
      <c r="E7239" s="2">
        <v>5000</v>
      </c>
      <c r="F7239">
        <f t="shared" si="565"/>
        <v>2024</v>
      </c>
      <c r="G7239" t="str">
        <f t="shared" si="566"/>
        <v>June</v>
      </c>
      <c r="H7239">
        <f t="shared" si="567"/>
        <v>2</v>
      </c>
      <c r="I7239" t="str">
        <f t="shared" si="568"/>
        <v>Sunday</v>
      </c>
      <c r="J7239" s="2">
        <f t="shared" si="569"/>
        <v>1010000</v>
      </c>
      <c r="K7239" s="2"/>
    </row>
    <row r="7240" spans="1:11" x14ac:dyDescent="0.3">
      <c r="A7240" s="1">
        <v>45466</v>
      </c>
      <c r="B7240" t="s">
        <v>17</v>
      </c>
      <c r="C7240" t="s">
        <v>18</v>
      </c>
      <c r="D7240">
        <v>90</v>
      </c>
      <c r="E7240" s="2">
        <v>25000</v>
      </c>
      <c r="F7240">
        <f t="shared" si="565"/>
        <v>2024</v>
      </c>
      <c r="G7240" t="str">
        <f t="shared" si="566"/>
        <v>June</v>
      </c>
      <c r="H7240">
        <f t="shared" si="567"/>
        <v>2</v>
      </c>
      <c r="I7240" t="str">
        <f t="shared" si="568"/>
        <v>Sunday</v>
      </c>
      <c r="J7240" s="2">
        <f t="shared" si="569"/>
        <v>2250000</v>
      </c>
      <c r="K7240" s="2"/>
    </row>
    <row r="7241" spans="1:11" x14ac:dyDescent="0.3">
      <c r="A7241" s="1">
        <v>45466</v>
      </c>
      <c r="B7241" t="s">
        <v>19</v>
      </c>
      <c r="C7241" t="s">
        <v>20</v>
      </c>
      <c r="D7241">
        <v>60</v>
      </c>
      <c r="E7241" s="2">
        <v>30000</v>
      </c>
      <c r="F7241">
        <f t="shared" si="565"/>
        <v>2024</v>
      </c>
      <c r="G7241" t="str">
        <f t="shared" si="566"/>
        <v>June</v>
      </c>
      <c r="H7241">
        <f t="shared" si="567"/>
        <v>2</v>
      </c>
      <c r="I7241" t="str">
        <f t="shared" si="568"/>
        <v>Sunday</v>
      </c>
      <c r="J7241" s="2">
        <f t="shared" si="569"/>
        <v>1800000</v>
      </c>
      <c r="K7241" s="2"/>
    </row>
    <row r="7242" spans="1:11" x14ac:dyDescent="0.3">
      <c r="A7242" s="1">
        <v>45467</v>
      </c>
      <c r="B7242" t="s">
        <v>5</v>
      </c>
      <c r="C7242" t="s">
        <v>6</v>
      </c>
      <c r="D7242">
        <v>91</v>
      </c>
      <c r="E7242" s="2">
        <v>50000</v>
      </c>
      <c r="F7242">
        <f t="shared" si="565"/>
        <v>2024</v>
      </c>
      <c r="G7242" t="str">
        <f t="shared" si="566"/>
        <v>June</v>
      </c>
      <c r="H7242">
        <f t="shared" si="567"/>
        <v>2</v>
      </c>
      <c r="I7242" t="str">
        <f t="shared" si="568"/>
        <v>Monday</v>
      </c>
      <c r="J7242" s="2">
        <f t="shared" si="569"/>
        <v>4550000</v>
      </c>
      <c r="K7242" s="2"/>
    </row>
    <row r="7243" spans="1:11" x14ac:dyDescent="0.3">
      <c r="A7243" s="1">
        <v>45467</v>
      </c>
      <c r="B7243" t="s">
        <v>7</v>
      </c>
      <c r="C7243" t="s">
        <v>8</v>
      </c>
      <c r="D7243">
        <v>55</v>
      </c>
      <c r="E7243" s="2">
        <v>35000</v>
      </c>
      <c r="F7243">
        <f t="shared" si="565"/>
        <v>2024</v>
      </c>
      <c r="G7243" t="str">
        <f t="shared" si="566"/>
        <v>June</v>
      </c>
      <c r="H7243">
        <f t="shared" si="567"/>
        <v>2</v>
      </c>
      <c r="I7243" t="str">
        <f t="shared" si="568"/>
        <v>Monday</v>
      </c>
      <c r="J7243" s="2">
        <f t="shared" si="569"/>
        <v>1925000</v>
      </c>
      <c r="K7243" s="2"/>
    </row>
    <row r="7244" spans="1:11" x14ac:dyDescent="0.3">
      <c r="A7244" s="1">
        <v>45467</v>
      </c>
      <c r="B7244" t="s">
        <v>9</v>
      </c>
      <c r="C7244" t="s">
        <v>10</v>
      </c>
      <c r="D7244">
        <v>71</v>
      </c>
      <c r="E7244" s="2">
        <v>45000</v>
      </c>
      <c r="F7244">
        <f t="shared" si="565"/>
        <v>2024</v>
      </c>
      <c r="G7244" t="str">
        <f t="shared" si="566"/>
        <v>June</v>
      </c>
      <c r="H7244">
        <f t="shared" si="567"/>
        <v>2</v>
      </c>
      <c r="I7244" t="str">
        <f t="shared" si="568"/>
        <v>Monday</v>
      </c>
      <c r="J7244" s="2">
        <f t="shared" si="569"/>
        <v>3195000</v>
      </c>
      <c r="K7244" s="2"/>
    </row>
    <row r="7245" spans="1:11" x14ac:dyDescent="0.3">
      <c r="A7245" s="1">
        <v>45467</v>
      </c>
      <c r="B7245" t="s">
        <v>11</v>
      </c>
      <c r="C7245" t="s">
        <v>12</v>
      </c>
      <c r="D7245">
        <v>60</v>
      </c>
      <c r="E7245" s="2">
        <v>60000</v>
      </c>
      <c r="F7245">
        <f t="shared" si="565"/>
        <v>2024</v>
      </c>
      <c r="G7245" t="str">
        <f t="shared" si="566"/>
        <v>June</v>
      </c>
      <c r="H7245">
        <f t="shared" si="567"/>
        <v>2</v>
      </c>
      <c r="I7245" t="str">
        <f t="shared" si="568"/>
        <v>Monday</v>
      </c>
      <c r="J7245" s="2">
        <f t="shared" si="569"/>
        <v>3600000</v>
      </c>
      <c r="K7245" s="2"/>
    </row>
    <row r="7246" spans="1:11" x14ac:dyDescent="0.3">
      <c r="A7246" s="1">
        <v>45467</v>
      </c>
      <c r="B7246" t="s">
        <v>13</v>
      </c>
      <c r="C7246" t="s">
        <v>14</v>
      </c>
      <c r="D7246">
        <v>125</v>
      </c>
      <c r="E7246" s="2">
        <v>20000</v>
      </c>
      <c r="F7246">
        <f t="shared" si="565"/>
        <v>2024</v>
      </c>
      <c r="G7246" t="str">
        <f t="shared" si="566"/>
        <v>June</v>
      </c>
      <c r="H7246">
        <f t="shared" si="567"/>
        <v>2</v>
      </c>
      <c r="I7246" t="str">
        <f t="shared" si="568"/>
        <v>Monday</v>
      </c>
      <c r="J7246" s="2">
        <f t="shared" si="569"/>
        <v>2500000</v>
      </c>
      <c r="K7246" s="2"/>
    </row>
    <row r="7247" spans="1:11" x14ac:dyDescent="0.3">
      <c r="A7247" s="1">
        <v>45467</v>
      </c>
      <c r="B7247" t="s">
        <v>15</v>
      </c>
      <c r="C7247" t="s">
        <v>16</v>
      </c>
      <c r="D7247">
        <v>227</v>
      </c>
      <c r="E7247" s="2">
        <v>5000</v>
      </c>
      <c r="F7247">
        <f t="shared" si="565"/>
        <v>2024</v>
      </c>
      <c r="G7247" t="str">
        <f t="shared" si="566"/>
        <v>June</v>
      </c>
      <c r="H7247">
        <f t="shared" si="567"/>
        <v>2</v>
      </c>
      <c r="I7247" t="str">
        <f t="shared" si="568"/>
        <v>Monday</v>
      </c>
      <c r="J7247" s="2">
        <f t="shared" si="569"/>
        <v>1135000</v>
      </c>
      <c r="K7247" s="2"/>
    </row>
    <row r="7248" spans="1:11" x14ac:dyDescent="0.3">
      <c r="A7248" s="1">
        <v>45467</v>
      </c>
      <c r="B7248" t="s">
        <v>17</v>
      </c>
      <c r="C7248" t="s">
        <v>18</v>
      </c>
      <c r="D7248">
        <v>90</v>
      </c>
      <c r="E7248" s="2">
        <v>25000</v>
      </c>
      <c r="F7248">
        <f t="shared" si="565"/>
        <v>2024</v>
      </c>
      <c r="G7248" t="str">
        <f t="shared" si="566"/>
        <v>June</v>
      </c>
      <c r="H7248">
        <f t="shared" si="567"/>
        <v>2</v>
      </c>
      <c r="I7248" t="str">
        <f t="shared" si="568"/>
        <v>Monday</v>
      </c>
      <c r="J7248" s="2">
        <f t="shared" si="569"/>
        <v>2250000</v>
      </c>
      <c r="K7248" s="2"/>
    </row>
    <row r="7249" spans="1:11" x14ac:dyDescent="0.3">
      <c r="A7249" s="1">
        <v>45467</v>
      </c>
      <c r="B7249" t="s">
        <v>19</v>
      </c>
      <c r="C7249" t="s">
        <v>20</v>
      </c>
      <c r="D7249">
        <v>64</v>
      </c>
      <c r="E7249" s="2">
        <v>30000</v>
      </c>
      <c r="F7249">
        <f t="shared" si="565"/>
        <v>2024</v>
      </c>
      <c r="G7249" t="str">
        <f t="shared" si="566"/>
        <v>June</v>
      </c>
      <c r="H7249">
        <f t="shared" si="567"/>
        <v>2</v>
      </c>
      <c r="I7249" t="str">
        <f t="shared" si="568"/>
        <v>Monday</v>
      </c>
      <c r="J7249" s="2">
        <f t="shared" si="569"/>
        <v>1920000</v>
      </c>
      <c r="K7249" s="2"/>
    </row>
    <row r="7250" spans="1:11" x14ac:dyDescent="0.3">
      <c r="A7250" s="1">
        <v>45468</v>
      </c>
      <c r="B7250" t="s">
        <v>5</v>
      </c>
      <c r="C7250" t="s">
        <v>6</v>
      </c>
      <c r="D7250">
        <v>92</v>
      </c>
      <c r="E7250" s="2">
        <v>50000</v>
      </c>
      <c r="F7250">
        <f t="shared" si="565"/>
        <v>2024</v>
      </c>
      <c r="G7250" t="str">
        <f t="shared" si="566"/>
        <v>June</v>
      </c>
      <c r="H7250">
        <f t="shared" si="567"/>
        <v>2</v>
      </c>
      <c r="I7250" t="str">
        <f t="shared" si="568"/>
        <v>Tuesday</v>
      </c>
      <c r="J7250" s="2">
        <f t="shared" si="569"/>
        <v>4600000</v>
      </c>
      <c r="K7250" s="2"/>
    </row>
    <row r="7251" spans="1:11" x14ac:dyDescent="0.3">
      <c r="A7251" s="1">
        <v>45468</v>
      </c>
      <c r="B7251" t="s">
        <v>7</v>
      </c>
      <c r="C7251" t="s">
        <v>8</v>
      </c>
      <c r="D7251">
        <v>59</v>
      </c>
      <c r="E7251" s="2">
        <v>35000</v>
      </c>
      <c r="F7251">
        <f t="shared" si="565"/>
        <v>2024</v>
      </c>
      <c r="G7251" t="str">
        <f t="shared" si="566"/>
        <v>June</v>
      </c>
      <c r="H7251">
        <f t="shared" si="567"/>
        <v>2</v>
      </c>
      <c r="I7251" t="str">
        <f t="shared" si="568"/>
        <v>Tuesday</v>
      </c>
      <c r="J7251" s="2">
        <f t="shared" si="569"/>
        <v>2065000</v>
      </c>
      <c r="K7251" s="2"/>
    </row>
    <row r="7252" spans="1:11" x14ac:dyDescent="0.3">
      <c r="A7252" s="1">
        <v>45468</v>
      </c>
      <c r="B7252" t="s">
        <v>9</v>
      </c>
      <c r="C7252" t="s">
        <v>10</v>
      </c>
      <c r="D7252">
        <v>71</v>
      </c>
      <c r="E7252" s="2">
        <v>45000</v>
      </c>
      <c r="F7252">
        <f t="shared" si="565"/>
        <v>2024</v>
      </c>
      <c r="G7252" t="str">
        <f t="shared" si="566"/>
        <v>June</v>
      </c>
      <c r="H7252">
        <f t="shared" si="567"/>
        <v>2</v>
      </c>
      <c r="I7252" t="str">
        <f t="shared" si="568"/>
        <v>Tuesday</v>
      </c>
      <c r="J7252" s="2">
        <f t="shared" si="569"/>
        <v>3195000</v>
      </c>
      <c r="K7252" s="2"/>
    </row>
    <row r="7253" spans="1:11" x14ac:dyDescent="0.3">
      <c r="A7253" s="1">
        <v>45468</v>
      </c>
      <c r="B7253" t="s">
        <v>11</v>
      </c>
      <c r="C7253" t="s">
        <v>12</v>
      </c>
      <c r="D7253">
        <v>58</v>
      </c>
      <c r="E7253" s="2">
        <v>60000</v>
      </c>
      <c r="F7253">
        <f t="shared" si="565"/>
        <v>2024</v>
      </c>
      <c r="G7253" t="str">
        <f t="shared" si="566"/>
        <v>June</v>
      </c>
      <c r="H7253">
        <f t="shared" si="567"/>
        <v>2</v>
      </c>
      <c r="I7253" t="str">
        <f t="shared" si="568"/>
        <v>Tuesday</v>
      </c>
      <c r="J7253" s="2">
        <f t="shared" si="569"/>
        <v>3480000</v>
      </c>
      <c r="K7253" s="2"/>
    </row>
    <row r="7254" spans="1:11" x14ac:dyDescent="0.3">
      <c r="A7254" s="1">
        <v>45468</v>
      </c>
      <c r="B7254" t="s">
        <v>13</v>
      </c>
      <c r="C7254" t="s">
        <v>14</v>
      </c>
      <c r="D7254">
        <v>129</v>
      </c>
      <c r="E7254" s="2">
        <v>20000</v>
      </c>
      <c r="F7254">
        <f t="shared" si="565"/>
        <v>2024</v>
      </c>
      <c r="G7254" t="str">
        <f t="shared" si="566"/>
        <v>June</v>
      </c>
      <c r="H7254">
        <f t="shared" si="567"/>
        <v>2</v>
      </c>
      <c r="I7254" t="str">
        <f t="shared" si="568"/>
        <v>Tuesday</v>
      </c>
      <c r="J7254" s="2">
        <f t="shared" si="569"/>
        <v>2580000</v>
      </c>
      <c r="K7254" s="2"/>
    </row>
    <row r="7255" spans="1:11" x14ac:dyDescent="0.3">
      <c r="A7255" s="1">
        <v>45468</v>
      </c>
      <c r="B7255" t="s">
        <v>15</v>
      </c>
      <c r="C7255" t="s">
        <v>16</v>
      </c>
      <c r="D7255">
        <v>242</v>
      </c>
      <c r="E7255" s="2">
        <v>5000</v>
      </c>
      <c r="F7255">
        <f t="shared" si="565"/>
        <v>2024</v>
      </c>
      <c r="G7255" t="str">
        <f t="shared" si="566"/>
        <v>June</v>
      </c>
      <c r="H7255">
        <f t="shared" si="567"/>
        <v>2</v>
      </c>
      <c r="I7255" t="str">
        <f t="shared" si="568"/>
        <v>Tuesday</v>
      </c>
      <c r="J7255" s="2">
        <f t="shared" si="569"/>
        <v>1210000</v>
      </c>
      <c r="K7255" s="2"/>
    </row>
    <row r="7256" spans="1:11" x14ac:dyDescent="0.3">
      <c r="A7256" s="1">
        <v>45468</v>
      </c>
      <c r="B7256" t="s">
        <v>17</v>
      </c>
      <c r="C7256" t="s">
        <v>18</v>
      </c>
      <c r="D7256">
        <v>94</v>
      </c>
      <c r="E7256" s="2">
        <v>25000</v>
      </c>
      <c r="F7256">
        <f t="shared" si="565"/>
        <v>2024</v>
      </c>
      <c r="G7256" t="str">
        <f t="shared" si="566"/>
        <v>June</v>
      </c>
      <c r="H7256">
        <f t="shared" si="567"/>
        <v>2</v>
      </c>
      <c r="I7256" t="str">
        <f t="shared" si="568"/>
        <v>Tuesday</v>
      </c>
      <c r="J7256" s="2">
        <f t="shared" si="569"/>
        <v>2350000</v>
      </c>
      <c r="K7256" s="2"/>
    </row>
    <row r="7257" spans="1:11" x14ac:dyDescent="0.3">
      <c r="A7257" s="1">
        <v>45468</v>
      </c>
      <c r="B7257" t="s">
        <v>19</v>
      </c>
      <c r="C7257" t="s">
        <v>20</v>
      </c>
      <c r="D7257">
        <v>64</v>
      </c>
      <c r="E7257" s="2">
        <v>30000</v>
      </c>
      <c r="F7257">
        <f t="shared" si="565"/>
        <v>2024</v>
      </c>
      <c r="G7257" t="str">
        <f t="shared" si="566"/>
        <v>June</v>
      </c>
      <c r="H7257">
        <f t="shared" si="567"/>
        <v>2</v>
      </c>
      <c r="I7257" t="str">
        <f t="shared" si="568"/>
        <v>Tuesday</v>
      </c>
      <c r="J7257" s="2">
        <f t="shared" si="569"/>
        <v>1920000</v>
      </c>
      <c r="K7257" s="2"/>
    </row>
    <row r="7258" spans="1:11" x14ac:dyDescent="0.3">
      <c r="A7258" s="1">
        <v>45469</v>
      </c>
      <c r="B7258" t="s">
        <v>5</v>
      </c>
      <c r="C7258" t="s">
        <v>6</v>
      </c>
      <c r="D7258">
        <v>94</v>
      </c>
      <c r="E7258" s="2">
        <v>50000</v>
      </c>
      <c r="F7258">
        <f t="shared" si="565"/>
        <v>2024</v>
      </c>
      <c r="G7258" t="str">
        <f t="shared" si="566"/>
        <v>June</v>
      </c>
      <c r="H7258">
        <f t="shared" si="567"/>
        <v>2</v>
      </c>
      <c r="I7258" t="str">
        <f t="shared" si="568"/>
        <v>Wednesday</v>
      </c>
      <c r="J7258" s="2">
        <f t="shared" si="569"/>
        <v>4700000</v>
      </c>
      <c r="K7258" s="2"/>
    </row>
    <row r="7259" spans="1:11" x14ac:dyDescent="0.3">
      <c r="A7259" s="1">
        <v>45469</v>
      </c>
      <c r="B7259" t="s">
        <v>7</v>
      </c>
      <c r="C7259" t="s">
        <v>8</v>
      </c>
      <c r="D7259">
        <v>61</v>
      </c>
      <c r="E7259" s="2">
        <v>35000</v>
      </c>
      <c r="F7259">
        <f t="shared" si="565"/>
        <v>2024</v>
      </c>
      <c r="G7259" t="str">
        <f t="shared" si="566"/>
        <v>June</v>
      </c>
      <c r="H7259">
        <f t="shared" si="567"/>
        <v>2</v>
      </c>
      <c r="I7259" t="str">
        <f t="shared" si="568"/>
        <v>Wednesday</v>
      </c>
      <c r="J7259" s="2">
        <f t="shared" si="569"/>
        <v>2135000</v>
      </c>
      <c r="K7259" s="2"/>
    </row>
    <row r="7260" spans="1:11" x14ac:dyDescent="0.3">
      <c r="A7260" s="1">
        <v>45469</v>
      </c>
      <c r="B7260" t="s">
        <v>9</v>
      </c>
      <c r="C7260" t="s">
        <v>10</v>
      </c>
      <c r="D7260">
        <v>72</v>
      </c>
      <c r="E7260" s="2">
        <v>45000</v>
      </c>
      <c r="F7260">
        <f t="shared" si="565"/>
        <v>2024</v>
      </c>
      <c r="G7260" t="str">
        <f t="shared" si="566"/>
        <v>June</v>
      </c>
      <c r="H7260">
        <f t="shared" si="567"/>
        <v>2</v>
      </c>
      <c r="I7260" t="str">
        <f t="shared" si="568"/>
        <v>Wednesday</v>
      </c>
      <c r="J7260" s="2">
        <f t="shared" si="569"/>
        <v>3240000</v>
      </c>
      <c r="K7260" s="2"/>
    </row>
    <row r="7261" spans="1:11" x14ac:dyDescent="0.3">
      <c r="A7261" s="1">
        <v>45469</v>
      </c>
      <c r="B7261" t="s">
        <v>11</v>
      </c>
      <c r="C7261" t="s">
        <v>12</v>
      </c>
      <c r="D7261">
        <v>56</v>
      </c>
      <c r="E7261" s="2">
        <v>60000</v>
      </c>
      <c r="F7261">
        <f t="shared" si="565"/>
        <v>2024</v>
      </c>
      <c r="G7261" t="str">
        <f t="shared" si="566"/>
        <v>June</v>
      </c>
      <c r="H7261">
        <f t="shared" si="567"/>
        <v>2</v>
      </c>
      <c r="I7261" t="str">
        <f t="shared" si="568"/>
        <v>Wednesday</v>
      </c>
      <c r="J7261" s="2">
        <f t="shared" si="569"/>
        <v>3360000</v>
      </c>
      <c r="K7261" s="2"/>
    </row>
    <row r="7262" spans="1:11" x14ac:dyDescent="0.3">
      <c r="A7262" s="1">
        <v>45469</v>
      </c>
      <c r="B7262" t="s">
        <v>13</v>
      </c>
      <c r="C7262" t="s">
        <v>14</v>
      </c>
      <c r="D7262">
        <v>127</v>
      </c>
      <c r="E7262" s="2">
        <v>20000</v>
      </c>
      <c r="F7262">
        <f t="shared" si="565"/>
        <v>2024</v>
      </c>
      <c r="G7262" t="str">
        <f t="shared" si="566"/>
        <v>June</v>
      </c>
      <c r="H7262">
        <f t="shared" si="567"/>
        <v>2</v>
      </c>
      <c r="I7262" t="str">
        <f t="shared" si="568"/>
        <v>Wednesday</v>
      </c>
      <c r="J7262" s="2">
        <f t="shared" si="569"/>
        <v>2540000</v>
      </c>
      <c r="K7262" s="2"/>
    </row>
    <row r="7263" spans="1:11" x14ac:dyDescent="0.3">
      <c r="A7263" s="1">
        <v>45469</v>
      </c>
      <c r="B7263" t="s">
        <v>15</v>
      </c>
      <c r="C7263" t="s">
        <v>16</v>
      </c>
      <c r="D7263">
        <v>209</v>
      </c>
      <c r="E7263" s="2">
        <v>5000</v>
      </c>
      <c r="F7263">
        <f t="shared" si="565"/>
        <v>2024</v>
      </c>
      <c r="G7263" t="str">
        <f t="shared" si="566"/>
        <v>June</v>
      </c>
      <c r="H7263">
        <f t="shared" si="567"/>
        <v>2</v>
      </c>
      <c r="I7263" t="str">
        <f t="shared" si="568"/>
        <v>Wednesday</v>
      </c>
      <c r="J7263" s="2">
        <f t="shared" si="569"/>
        <v>1045000</v>
      </c>
      <c r="K7263" s="2"/>
    </row>
    <row r="7264" spans="1:11" x14ac:dyDescent="0.3">
      <c r="A7264" s="1">
        <v>45469</v>
      </c>
      <c r="B7264" t="s">
        <v>17</v>
      </c>
      <c r="C7264" t="s">
        <v>18</v>
      </c>
      <c r="D7264">
        <v>99</v>
      </c>
      <c r="E7264" s="2">
        <v>25000</v>
      </c>
      <c r="F7264">
        <f t="shared" si="565"/>
        <v>2024</v>
      </c>
      <c r="G7264" t="str">
        <f t="shared" si="566"/>
        <v>June</v>
      </c>
      <c r="H7264">
        <f t="shared" si="567"/>
        <v>2</v>
      </c>
      <c r="I7264" t="str">
        <f t="shared" si="568"/>
        <v>Wednesday</v>
      </c>
      <c r="J7264" s="2">
        <f t="shared" si="569"/>
        <v>2475000</v>
      </c>
      <c r="K7264" s="2"/>
    </row>
    <row r="7265" spans="1:11" x14ac:dyDescent="0.3">
      <c r="A7265" s="1">
        <v>45469</v>
      </c>
      <c r="B7265" t="s">
        <v>19</v>
      </c>
      <c r="C7265" t="s">
        <v>20</v>
      </c>
      <c r="D7265">
        <v>71</v>
      </c>
      <c r="E7265" s="2">
        <v>30000</v>
      </c>
      <c r="F7265">
        <f t="shared" si="565"/>
        <v>2024</v>
      </c>
      <c r="G7265" t="str">
        <f t="shared" si="566"/>
        <v>June</v>
      </c>
      <c r="H7265">
        <f t="shared" si="567"/>
        <v>2</v>
      </c>
      <c r="I7265" t="str">
        <f t="shared" si="568"/>
        <v>Wednesday</v>
      </c>
      <c r="J7265" s="2">
        <f t="shared" si="569"/>
        <v>2130000</v>
      </c>
      <c r="K7265" s="2"/>
    </row>
    <row r="7266" spans="1:11" x14ac:dyDescent="0.3">
      <c r="A7266" s="1">
        <v>45470</v>
      </c>
      <c r="B7266" t="s">
        <v>5</v>
      </c>
      <c r="C7266" t="s">
        <v>6</v>
      </c>
      <c r="D7266">
        <v>94</v>
      </c>
      <c r="E7266" s="2">
        <v>50000</v>
      </c>
      <c r="F7266">
        <f t="shared" si="565"/>
        <v>2024</v>
      </c>
      <c r="G7266" t="str">
        <f t="shared" si="566"/>
        <v>June</v>
      </c>
      <c r="H7266">
        <f t="shared" si="567"/>
        <v>2</v>
      </c>
      <c r="I7266" t="str">
        <f t="shared" si="568"/>
        <v>Thursday</v>
      </c>
      <c r="J7266" s="2">
        <f t="shared" si="569"/>
        <v>4700000</v>
      </c>
      <c r="K7266" s="2"/>
    </row>
    <row r="7267" spans="1:11" x14ac:dyDescent="0.3">
      <c r="A7267" s="1">
        <v>45470</v>
      </c>
      <c r="B7267" t="s">
        <v>7</v>
      </c>
      <c r="C7267" t="s">
        <v>8</v>
      </c>
      <c r="D7267">
        <v>54</v>
      </c>
      <c r="E7267" s="2">
        <v>35000</v>
      </c>
      <c r="F7267">
        <f t="shared" si="565"/>
        <v>2024</v>
      </c>
      <c r="G7267" t="str">
        <f t="shared" si="566"/>
        <v>June</v>
      </c>
      <c r="H7267">
        <f t="shared" si="567"/>
        <v>2</v>
      </c>
      <c r="I7267" t="str">
        <f t="shared" si="568"/>
        <v>Thursday</v>
      </c>
      <c r="J7267" s="2">
        <f t="shared" si="569"/>
        <v>1890000</v>
      </c>
      <c r="K7267" s="2"/>
    </row>
    <row r="7268" spans="1:11" x14ac:dyDescent="0.3">
      <c r="A7268" s="1">
        <v>45470</v>
      </c>
      <c r="B7268" t="s">
        <v>9</v>
      </c>
      <c r="C7268" t="s">
        <v>10</v>
      </c>
      <c r="D7268">
        <v>73</v>
      </c>
      <c r="E7268" s="2">
        <v>45000</v>
      </c>
      <c r="F7268">
        <f t="shared" si="565"/>
        <v>2024</v>
      </c>
      <c r="G7268" t="str">
        <f t="shared" si="566"/>
        <v>June</v>
      </c>
      <c r="H7268">
        <f t="shared" si="567"/>
        <v>2</v>
      </c>
      <c r="I7268" t="str">
        <f t="shared" si="568"/>
        <v>Thursday</v>
      </c>
      <c r="J7268" s="2">
        <f t="shared" si="569"/>
        <v>3285000</v>
      </c>
      <c r="K7268" s="2"/>
    </row>
    <row r="7269" spans="1:11" x14ac:dyDescent="0.3">
      <c r="A7269" s="1">
        <v>45470</v>
      </c>
      <c r="B7269" t="s">
        <v>11</v>
      </c>
      <c r="C7269" t="s">
        <v>12</v>
      </c>
      <c r="D7269">
        <v>58</v>
      </c>
      <c r="E7269" s="2">
        <v>60000</v>
      </c>
      <c r="F7269">
        <f t="shared" si="565"/>
        <v>2024</v>
      </c>
      <c r="G7269" t="str">
        <f t="shared" si="566"/>
        <v>June</v>
      </c>
      <c r="H7269">
        <f t="shared" si="567"/>
        <v>2</v>
      </c>
      <c r="I7269" t="str">
        <f t="shared" si="568"/>
        <v>Thursday</v>
      </c>
      <c r="J7269" s="2">
        <f t="shared" si="569"/>
        <v>3480000</v>
      </c>
      <c r="K7269" s="2"/>
    </row>
    <row r="7270" spans="1:11" x14ac:dyDescent="0.3">
      <c r="A7270" s="1">
        <v>45470</v>
      </c>
      <c r="B7270" t="s">
        <v>13</v>
      </c>
      <c r="C7270" t="s">
        <v>14</v>
      </c>
      <c r="D7270">
        <v>112</v>
      </c>
      <c r="E7270" s="2">
        <v>20000</v>
      </c>
      <c r="F7270">
        <f t="shared" si="565"/>
        <v>2024</v>
      </c>
      <c r="G7270" t="str">
        <f t="shared" si="566"/>
        <v>June</v>
      </c>
      <c r="H7270">
        <f t="shared" si="567"/>
        <v>2</v>
      </c>
      <c r="I7270" t="str">
        <f t="shared" si="568"/>
        <v>Thursday</v>
      </c>
      <c r="J7270" s="2">
        <f t="shared" si="569"/>
        <v>2240000</v>
      </c>
      <c r="K7270" s="2"/>
    </row>
    <row r="7271" spans="1:11" x14ac:dyDescent="0.3">
      <c r="A7271" s="1">
        <v>45470</v>
      </c>
      <c r="B7271" t="s">
        <v>15</v>
      </c>
      <c r="C7271" t="s">
        <v>16</v>
      </c>
      <c r="D7271">
        <v>188</v>
      </c>
      <c r="E7271" s="2">
        <v>5000</v>
      </c>
      <c r="F7271">
        <f t="shared" si="565"/>
        <v>2024</v>
      </c>
      <c r="G7271" t="str">
        <f t="shared" si="566"/>
        <v>June</v>
      </c>
      <c r="H7271">
        <f t="shared" si="567"/>
        <v>2</v>
      </c>
      <c r="I7271" t="str">
        <f t="shared" si="568"/>
        <v>Thursday</v>
      </c>
      <c r="J7271" s="2">
        <f t="shared" si="569"/>
        <v>940000</v>
      </c>
      <c r="K7271" s="2"/>
    </row>
    <row r="7272" spans="1:11" x14ac:dyDescent="0.3">
      <c r="A7272" s="1">
        <v>45470</v>
      </c>
      <c r="B7272" t="s">
        <v>17</v>
      </c>
      <c r="C7272" t="s">
        <v>18</v>
      </c>
      <c r="D7272">
        <v>94</v>
      </c>
      <c r="E7272" s="2">
        <v>25000</v>
      </c>
      <c r="F7272">
        <f t="shared" si="565"/>
        <v>2024</v>
      </c>
      <c r="G7272" t="str">
        <f t="shared" si="566"/>
        <v>June</v>
      </c>
      <c r="H7272">
        <f t="shared" si="567"/>
        <v>2</v>
      </c>
      <c r="I7272" t="str">
        <f t="shared" si="568"/>
        <v>Thursday</v>
      </c>
      <c r="J7272" s="2">
        <f t="shared" si="569"/>
        <v>2350000</v>
      </c>
      <c r="K7272" s="2"/>
    </row>
    <row r="7273" spans="1:11" x14ac:dyDescent="0.3">
      <c r="A7273" s="1">
        <v>45470</v>
      </c>
      <c r="B7273" t="s">
        <v>19</v>
      </c>
      <c r="C7273" t="s">
        <v>20</v>
      </c>
      <c r="D7273">
        <v>65</v>
      </c>
      <c r="E7273" s="2">
        <v>30000</v>
      </c>
      <c r="F7273">
        <f t="shared" si="565"/>
        <v>2024</v>
      </c>
      <c r="G7273" t="str">
        <f t="shared" si="566"/>
        <v>June</v>
      </c>
      <c r="H7273">
        <f t="shared" si="567"/>
        <v>2</v>
      </c>
      <c r="I7273" t="str">
        <f t="shared" si="568"/>
        <v>Thursday</v>
      </c>
      <c r="J7273" s="2">
        <f t="shared" si="569"/>
        <v>1950000</v>
      </c>
      <c r="K7273" s="2"/>
    </row>
    <row r="7274" spans="1:11" x14ac:dyDescent="0.3">
      <c r="A7274" s="1">
        <v>45471</v>
      </c>
      <c r="B7274" t="s">
        <v>5</v>
      </c>
      <c r="C7274" t="s">
        <v>6</v>
      </c>
      <c r="D7274">
        <v>88</v>
      </c>
      <c r="E7274" s="2">
        <v>50000</v>
      </c>
      <c r="F7274">
        <f t="shared" si="565"/>
        <v>2024</v>
      </c>
      <c r="G7274" t="str">
        <f t="shared" si="566"/>
        <v>June</v>
      </c>
      <c r="H7274">
        <f t="shared" si="567"/>
        <v>2</v>
      </c>
      <c r="I7274" t="str">
        <f t="shared" si="568"/>
        <v>Friday</v>
      </c>
      <c r="J7274" s="2">
        <f t="shared" si="569"/>
        <v>4400000</v>
      </c>
      <c r="K7274" s="2"/>
    </row>
    <row r="7275" spans="1:11" x14ac:dyDescent="0.3">
      <c r="A7275" s="1">
        <v>45471</v>
      </c>
      <c r="B7275" t="s">
        <v>7</v>
      </c>
      <c r="C7275" t="s">
        <v>8</v>
      </c>
      <c r="D7275">
        <v>52</v>
      </c>
      <c r="E7275" s="2">
        <v>35000</v>
      </c>
      <c r="F7275">
        <f t="shared" si="565"/>
        <v>2024</v>
      </c>
      <c r="G7275" t="str">
        <f t="shared" si="566"/>
        <v>June</v>
      </c>
      <c r="H7275">
        <f t="shared" si="567"/>
        <v>2</v>
      </c>
      <c r="I7275" t="str">
        <f t="shared" si="568"/>
        <v>Friday</v>
      </c>
      <c r="J7275" s="2">
        <f t="shared" si="569"/>
        <v>1820000</v>
      </c>
      <c r="K7275" s="2"/>
    </row>
    <row r="7276" spans="1:11" x14ac:dyDescent="0.3">
      <c r="A7276" s="1">
        <v>45471</v>
      </c>
      <c r="B7276" t="s">
        <v>9</v>
      </c>
      <c r="C7276" t="s">
        <v>10</v>
      </c>
      <c r="D7276">
        <v>68</v>
      </c>
      <c r="E7276" s="2">
        <v>45000</v>
      </c>
      <c r="F7276">
        <f t="shared" si="565"/>
        <v>2024</v>
      </c>
      <c r="G7276" t="str">
        <f t="shared" si="566"/>
        <v>June</v>
      </c>
      <c r="H7276">
        <f t="shared" si="567"/>
        <v>2</v>
      </c>
      <c r="I7276" t="str">
        <f t="shared" si="568"/>
        <v>Friday</v>
      </c>
      <c r="J7276" s="2">
        <f t="shared" si="569"/>
        <v>3060000</v>
      </c>
      <c r="K7276" s="2"/>
    </row>
    <row r="7277" spans="1:11" x14ac:dyDescent="0.3">
      <c r="A7277" s="1">
        <v>45471</v>
      </c>
      <c r="B7277" t="s">
        <v>11</v>
      </c>
      <c r="C7277" t="s">
        <v>12</v>
      </c>
      <c r="D7277">
        <v>58</v>
      </c>
      <c r="E7277" s="2">
        <v>60000</v>
      </c>
      <c r="F7277">
        <f t="shared" si="565"/>
        <v>2024</v>
      </c>
      <c r="G7277" t="str">
        <f t="shared" si="566"/>
        <v>June</v>
      </c>
      <c r="H7277">
        <f t="shared" si="567"/>
        <v>2</v>
      </c>
      <c r="I7277" t="str">
        <f t="shared" si="568"/>
        <v>Friday</v>
      </c>
      <c r="J7277" s="2">
        <f t="shared" si="569"/>
        <v>3480000</v>
      </c>
      <c r="K7277" s="2"/>
    </row>
    <row r="7278" spans="1:11" x14ac:dyDescent="0.3">
      <c r="A7278" s="1">
        <v>45471</v>
      </c>
      <c r="B7278" t="s">
        <v>13</v>
      </c>
      <c r="C7278" t="s">
        <v>14</v>
      </c>
      <c r="D7278">
        <v>117</v>
      </c>
      <c r="E7278" s="2">
        <v>20000</v>
      </c>
      <c r="F7278">
        <f t="shared" si="565"/>
        <v>2024</v>
      </c>
      <c r="G7278" t="str">
        <f t="shared" si="566"/>
        <v>June</v>
      </c>
      <c r="H7278">
        <f t="shared" si="567"/>
        <v>2</v>
      </c>
      <c r="I7278" t="str">
        <f t="shared" si="568"/>
        <v>Friday</v>
      </c>
      <c r="J7278" s="2">
        <f t="shared" si="569"/>
        <v>2340000</v>
      </c>
      <c r="K7278" s="2"/>
    </row>
    <row r="7279" spans="1:11" x14ac:dyDescent="0.3">
      <c r="A7279" s="1">
        <v>45471</v>
      </c>
      <c r="B7279" t="s">
        <v>15</v>
      </c>
      <c r="C7279" t="s">
        <v>16</v>
      </c>
      <c r="D7279">
        <v>188</v>
      </c>
      <c r="E7279" s="2">
        <v>5000</v>
      </c>
      <c r="F7279">
        <f t="shared" si="565"/>
        <v>2024</v>
      </c>
      <c r="G7279" t="str">
        <f t="shared" si="566"/>
        <v>June</v>
      </c>
      <c r="H7279">
        <f t="shared" si="567"/>
        <v>2</v>
      </c>
      <c r="I7279" t="str">
        <f t="shared" si="568"/>
        <v>Friday</v>
      </c>
      <c r="J7279" s="2">
        <f t="shared" si="569"/>
        <v>940000</v>
      </c>
      <c r="K7279" s="2"/>
    </row>
    <row r="7280" spans="1:11" x14ac:dyDescent="0.3">
      <c r="A7280" s="1">
        <v>45471</v>
      </c>
      <c r="B7280" t="s">
        <v>17</v>
      </c>
      <c r="C7280" t="s">
        <v>18</v>
      </c>
      <c r="D7280">
        <v>85</v>
      </c>
      <c r="E7280" s="2">
        <v>25000</v>
      </c>
      <c r="F7280">
        <f t="shared" si="565"/>
        <v>2024</v>
      </c>
      <c r="G7280" t="str">
        <f t="shared" si="566"/>
        <v>June</v>
      </c>
      <c r="H7280">
        <f t="shared" si="567"/>
        <v>2</v>
      </c>
      <c r="I7280" t="str">
        <f t="shared" si="568"/>
        <v>Friday</v>
      </c>
      <c r="J7280" s="2">
        <f t="shared" si="569"/>
        <v>2125000</v>
      </c>
      <c r="K7280" s="2"/>
    </row>
    <row r="7281" spans="1:11" x14ac:dyDescent="0.3">
      <c r="A7281" s="1">
        <v>45471</v>
      </c>
      <c r="B7281" t="s">
        <v>19</v>
      </c>
      <c r="C7281" t="s">
        <v>20</v>
      </c>
      <c r="D7281">
        <v>72</v>
      </c>
      <c r="E7281" s="2">
        <v>30000</v>
      </c>
      <c r="F7281">
        <f t="shared" si="565"/>
        <v>2024</v>
      </c>
      <c r="G7281" t="str">
        <f t="shared" si="566"/>
        <v>June</v>
      </c>
      <c r="H7281">
        <f t="shared" si="567"/>
        <v>2</v>
      </c>
      <c r="I7281" t="str">
        <f t="shared" si="568"/>
        <v>Friday</v>
      </c>
      <c r="J7281" s="2">
        <f t="shared" si="569"/>
        <v>2160000</v>
      </c>
      <c r="K7281" s="2"/>
    </row>
    <row r="7282" spans="1:11" x14ac:dyDescent="0.3">
      <c r="A7282" s="1">
        <v>45472</v>
      </c>
      <c r="B7282" t="s">
        <v>5</v>
      </c>
      <c r="C7282" t="s">
        <v>6</v>
      </c>
      <c r="D7282">
        <v>92</v>
      </c>
      <c r="E7282" s="2">
        <v>50000</v>
      </c>
      <c r="F7282">
        <f t="shared" si="565"/>
        <v>2024</v>
      </c>
      <c r="G7282" t="str">
        <f t="shared" si="566"/>
        <v>June</v>
      </c>
      <c r="H7282">
        <f t="shared" si="567"/>
        <v>2</v>
      </c>
      <c r="I7282" t="str">
        <f t="shared" si="568"/>
        <v>Saturday</v>
      </c>
      <c r="J7282" s="2">
        <f t="shared" si="569"/>
        <v>4600000</v>
      </c>
      <c r="K7282" s="2"/>
    </row>
    <row r="7283" spans="1:11" x14ac:dyDescent="0.3">
      <c r="A7283" s="1">
        <v>45472</v>
      </c>
      <c r="B7283" t="s">
        <v>7</v>
      </c>
      <c r="C7283" t="s">
        <v>8</v>
      </c>
      <c r="D7283">
        <v>62</v>
      </c>
      <c r="E7283" s="2">
        <v>35000</v>
      </c>
      <c r="F7283">
        <f t="shared" si="565"/>
        <v>2024</v>
      </c>
      <c r="G7283" t="str">
        <f t="shared" si="566"/>
        <v>June</v>
      </c>
      <c r="H7283">
        <f t="shared" si="567"/>
        <v>2</v>
      </c>
      <c r="I7283" t="str">
        <f t="shared" si="568"/>
        <v>Saturday</v>
      </c>
      <c r="J7283" s="2">
        <f t="shared" si="569"/>
        <v>2170000</v>
      </c>
      <c r="K7283" s="2"/>
    </row>
    <row r="7284" spans="1:11" x14ac:dyDescent="0.3">
      <c r="A7284" s="1">
        <v>45472</v>
      </c>
      <c r="B7284" t="s">
        <v>9</v>
      </c>
      <c r="C7284" t="s">
        <v>10</v>
      </c>
      <c r="D7284">
        <v>66</v>
      </c>
      <c r="E7284" s="2">
        <v>45000</v>
      </c>
      <c r="F7284">
        <f t="shared" si="565"/>
        <v>2024</v>
      </c>
      <c r="G7284" t="str">
        <f t="shared" si="566"/>
        <v>June</v>
      </c>
      <c r="H7284">
        <f t="shared" si="567"/>
        <v>2</v>
      </c>
      <c r="I7284" t="str">
        <f t="shared" si="568"/>
        <v>Saturday</v>
      </c>
      <c r="J7284" s="2">
        <f t="shared" si="569"/>
        <v>2970000</v>
      </c>
      <c r="K7284" s="2"/>
    </row>
    <row r="7285" spans="1:11" x14ac:dyDescent="0.3">
      <c r="A7285" s="1">
        <v>45472</v>
      </c>
      <c r="B7285" t="s">
        <v>11</v>
      </c>
      <c r="C7285" t="s">
        <v>12</v>
      </c>
      <c r="D7285">
        <v>60</v>
      </c>
      <c r="E7285" s="2">
        <v>60000</v>
      </c>
      <c r="F7285">
        <f t="shared" si="565"/>
        <v>2024</v>
      </c>
      <c r="G7285" t="str">
        <f t="shared" si="566"/>
        <v>June</v>
      </c>
      <c r="H7285">
        <f t="shared" si="567"/>
        <v>2</v>
      </c>
      <c r="I7285" t="str">
        <f t="shared" si="568"/>
        <v>Saturday</v>
      </c>
      <c r="J7285" s="2">
        <f t="shared" si="569"/>
        <v>3600000</v>
      </c>
      <c r="K7285" s="2"/>
    </row>
    <row r="7286" spans="1:11" x14ac:dyDescent="0.3">
      <c r="A7286" s="1">
        <v>45472</v>
      </c>
      <c r="B7286" t="s">
        <v>13</v>
      </c>
      <c r="C7286" t="s">
        <v>14</v>
      </c>
      <c r="D7286">
        <v>118</v>
      </c>
      <c r="E7286" s="2">
        <v>20000</v>
      </c>
      <c r="F7286">
        <f t="shared" si="565"/>
        <v>2024</v>
      </c>
      <c r="G7286" t="str">
        <f t="shared" si="566"/>
        <v>June</v>
      </c>
      <c r="H7286">
        <f t="shared" si="567"/>
        <v>2</v>
      </c>
      <c r="I7286" t="str">
        <f t="shared" si="568"/>
        <v>Saturday</v>
      </c>
      <c r="J7286" s="2">
        <f t="shared" si="569"/>
        <v>2360000</v>
      </c>
      <c r="K7286" s="2"/>
    </row>
    <row r="7287" spans="1:11" x14ac:dyDescent="0.3">
      <c r="A7287" s="1">
        <v>45472</v>
      </c>
      <c r="B7287" t="s">
        <v>15</v>
      </c>
      <c r="C7287" t="s">
        <v>16</v>
      </c>
      <c r="D7287">
        <v>218</v>
      </c>
      <c r="E7287" s="2">
        <v>5000</v>
      </c>
      <c r="F7287">
        <f t="shared" si="565"/>
        <v>2024</v>
      </c>
      <c r="G7287" t="str">
        <f t="shared" si="566"/>
        <v>June</v>
      </c>
      <c r="H7287">
        <f t="shared" si="567"/>
        <v>2</v>
      </c>
      <c r="I7287" t="str">
        <f t="shared" si="568"/>
        <v>Saturday</v>
      </c>
      <c r="J7287" s="2">
        <f t="shared" si="569"/>
        <v>1090000</v>
      </c>
      <c r="K7287" s="2"/>
    </row>
    <row r="7288" spans="1:11" x14ac:dyDescent="0.3">
      <c r="A7288" s="1">
        <v>45472</v>
      </c>
      <c r="B7288" t="s">
        <v>17</v>
      </c>
      <c r="C7288" t="s">
        <v>18</v>
      </c>
      <c r="D7288">
        <v>88</v>
      </c>
      <c r="E7288" s="2">
        <v>25000</v>
      </c>
      <c r="F7288">
        <f t="shared" si="565"/>
        <v>2024</v>
      </c>
      <c r="G7288" t="str">
        <f t="shared" si="566"/>
        <v>June</v>
      </c>
      <c r="H7288">
        <f t="shared" si="567"/>
        <v>2</v>
      </c>
      <c r="I7288" t="str">
        <f t="shared" si="568"/>
        <v>Saturday</v>
      </c>
      <c r="J7288" s="2">
        <f t="shared" si="569"/>
        <v>2200000</v>
      </c>
      <c r="K7288" s="2"/>
    </row>
    <row r="7289" spans="1:11" x14ac:dyDescent="0.3">
      <c r="A7289" s="1">
        <v>45472</v>
      </c>
      <c r="B7289" t="s">
        <v>19</v>
      </c>
      <c r="C7289" t="s">
        <v>20</v>
      </c>
      <c r="D7289">
        <v>67</v>
      </c>
      <c r="E7289" s="2">
        <v>30000</v>
      </c>
      <c r="F7289">
        <f t="shared" si="565"/>
        <v>2024</v>
      </c>
      <c r="G7289" t="str">
        <f t="shared" si="566"/>
        <v>June</v>
      </c>
      <c r="H7289">
        <f t="shared" si="567"/>
        <v>2</v>
      </c>
      <c r="I7289" t="str">
        <f t="shared" si="568"/>
        <v>Saturday</v>
      </c>
      <c r="J7289" s="2">
        <f t="shared" si="569"/>
        <v>2010000</v>
      </c>
      <c r="K7289" s="2"/>
    </row>
    <row r="7290" spans="1:11" x14ac:dyDescent="0.3">
      <c r="A7290" s="1">
        <v>45473</v>
      </c>
      <c r="B7290" t="s">
        <v>5</v>
      </c>
      <c r="C7290" t="s">
        <v>6</v>
      </c>
      <c r="D7290">
        <v>94</v>
      </c>
      <c r="E7290" s="2">
        <v>50000</v>
      </c>
      <c r="F7290">
        <f t="shared" si="565"/>
        <v>2024</v>
      </c>
      <c r="G7290" t="str">
        <f t="shared" si="566"/>
        <v>June</v>
      </c>
      <c r="H7290">
        <f t="shared" si="567"/>
        <v>2</v>
      </c>
      <c r="I7290" t="str">
        <f t="shared" si="568"/>
        <v>Sunday</v>
      </c>
      <c r="J7290" s="2">
        <f t="shared" si="569"/>
        <v>4700000</v>
      </c>
      <c r="K7290" s="2"/>
    </row>
    <row r="7291" spans="1:11" x14ac:dyDescent="0.3">
      <c r="A7291" s="1">
        <v>45473</v>
      </c>
      <c r="B7291" t="s">
        <v>7</v>
      </c>
      <c r="C7291" t="s">
        <v>8</v>
      </c>
      <c r="D7291">
        <v>60</v>
      </c>
      <c r="E7291" s="2">
        <v>35000</v>
      </c>
      <c r="F7291">
        <f t="shared" si="565"/>
        <v>2024</v>
      </c>
      <c r="G7291" t="str">
        <f t="shared" si="566"/>
        <v>June</v>
      </c>
      <c r="H7291">
        <f t="shared" si="567"/>
        <v>2</v>
      </c>
      <c r="I7291" t="str">
        <f t="shared" si="568"/>
        <v>Sunday</v>
      </c>
      <c r="J7291" s="2">
        <f t="shared" si="569"/>
        <v>2100000</v>
      </c>
      <c r="K7291" s="2"/>
    </row>
    <row r="7292" spans="1:11" x14ac:dyDescent="0.3">
      <c r="A7292" s="1">
        <v>45473</v>
      </c>
      <c r="B7292" t="s">
        <v>9</v>
      </c>
      <c r="C7292" t="s">
        <v>10</v>
      </c>
      <c r="D7292">
        <v>71</v>
      </c>
      <c r="E7292" s="2">
        <v>45000</v>
      </c>
      <c r="F7292">
        <f t="shared" si="565"/>
        <v>2024</v>
      </c>
      <c r="G7292" t="str">
        <f t="shared" si="566"/>
        <v>June</v>
      </c>
      <c r="H7292">
        <f t="shared" si="567"/>
        <v>2</v>
      </c>
      <c r="I7292" t="str">
        <f t="shared" si="568"/>
        <v>Sunday</v>
      </c>
      <c r="J7292" s="2">
        <f t="shared" si="569"/>
        <v>3195000</v>
      </c>
      <c r="K7292" s="2"/>
    </row>
    <row r="7293" spans="1:11" x14ac:dyDescent="0.3">
      <c r="A7293" s="1">
        <v>45473</v>
      </c>
      <c r="B7293" t="s">
        <v>11</v>
      </c>
      <c r="C7293" t="s">
        <v>12</v>
      </c>
      <c r="D7293">
        <v>57</v>
      </c>
      <c r="E7293" s="2">
        <v>60000</v>
      </c>
      <c r="F7293">
        <f t="shared" si="565"/>
        <v>2024</v>
      </c>
      <c r="G7293" t="str">
        <f t="shared" si="566"/>
        <v>June</v>
      </c>
      <c r="H7293">
        <f t="shared" si="567"/>
        <v>2</v>
      </c>
      <c r="I7293" t="str">
        <f t="shared" si="568"/>
        <v>Sunday</v>
      </c>
      <c r="J7293" s="2">
        <f t="shared" si="569"/>
        <v>3420000</v>
      </c>
      <c r="K7293" s="2"/>
    </row>
    <row r="7294" spans="1:11" x14ac:dyDescent="0.3">
      <c r="A7294" s="1">
        <v>45473</v>
      </c>
      <c r="B7294" t="s">
        <v>13</v>
      </c>
      <c r="C7294" t="s">
        <v>14</v>
      </c>
      <c r="D7294">
        <v>116</v>
      </c>
      <c r="E7294" s="2">
        <v>20000</v>
      </c>
      <c r="F7294">
        <f t="shared" si="565"/>
        <v>2024</v>
      </c>
      <c r="G7294" t="str">
        <f t="shared" si="566"/>
        <v>June</v>
      </c>
      <c r="H7294">
        <f t="shared" si="567"/>
        <v>2</v>
      </c>
      <c r="I7294" t="str">
        <f t="shared" si="568"/>
        <v>Sunday</v>
      </c>
      <c r="J7294" s="2">
        <f t="shared" si="569"/>
        <v>2320000</v>
      </c>
      <c r="K7294" s="2"/>
    </row>
    <row r="7295" spans="1:11" x14ac:dyDescent="0.3">
      <c r="A7295" s="1">
        <v>45473</v>
      </c>
      <c r="B7295" t="s">
        <v>15</v>
      </c>
      <c r="C7295" t="s">
        <v>16</v>
      </c>
      <c r="D7295">
        <v>213</v>
      </c>
      <c r="E7295" s="2">
        <v>5000</v>
      </c>
      <c r="F7295">
        <f t="shared" si="565"/>
        <v>2024</v>
      </c>
      <c r="G7295" t="str">
        <f t="shared" si="566"/>
        <v>June</v>
      </c>
      <c r="H7295">
        <f t="shared" si="567"/>
        <v>2</v>
      </c>
      <c r="I7295" t="str">
        <f t="shared" si="568"/>
        <v>Sunday</v>
      </c>
      <c r="J7295" s="2">
        <f t="shared" si="569"/>
        <v>1065000</v>
      </c>
      <c r="K7295" s="2"/>
    </row>
    <row r="7296" spans="1:11" x14ac:dyDescent="0.3">
      <c r="A7296" s="1">
        <v>45473</v>
      </c>
      <c r="B7296" t="s">
        <v>17</v>
      </c>
      <c r="C7296" t="s">
        <v>18</v>
      </c>
      <c r="D7296">
        <v>82</v>
      </c>
      <c r="E7296" s="2">
        <v>25000</v>
      </c>
      <c r="F7296">
        <f t="shared" si="565"/>
        <v>2024</v>
      </c>
      <c r="G7296" t="str">
        <f t="shared" si="566"/>
        <v>June</v>
      </c>
      <c r="H7296">
        <f t="shared" si="567"/>
        <v>2</v>
      </c>
      <c r="I7296" t="str">
        <f t="shared" si="568"/>
        <v>Sunday</v>
      </c>
      <c r="J7296" s="2">
        <f t="shared" si="569"/>
        <v>2050000</v>
      </c>
      <c r="K7296" s="2"/>
    </row>
    <row r="7297" spans="1:11" x14ac:dyDescent="0.3">
      <c r="A7297" s="1">
        <v>45473</v>
      </c>
      <c r="B7297" t="s">
        <v>19</v>
      </c>
      <c r="C7297" t="s">
        <v>20</v>
      </c>
      <c r="D7297">
        <v>64</v>
      </c>
      <c r="E7297" s="2">
        <v>30000</v>
      </c>
      <c r="F7297">
        <f t="shared" si="565"/>
        <v>2024</v>
      </c>
      <c r="G7297" t="str">
        <f t="shared" si="566"/>
        <v>June</v>
      </c>
      <c r="H7297">
        <f t="shared" si="567"/>
        <v>2</v>
      </c>
      <c r="I7297" t="str">
        <f t="shared" si="568"/>
        <v>Sunday</v>
      </c>
      <c r="J7297" s="2">
        <f t="shared" si="569"/>
        <v>1920000</v>
      </c>
      <c r="K7297" s="2"/>
    </row>
    <row r="7298" spans="1:11" x14ac:dyDescent="0.3">
      <c r="A7298" s="1">
        <v>45474</v>
      </c>
      <c r="B7298" t="s">
        <v>5</v>
      </c>
      <c r="C7298" t="s">
        <v>6</v>
      </c>
      <c r="D7298">
        <v>92</v>
      </c>
      <c r="E7298" s="2">
        <v>50000</v>
      </c>
      <c r="F7298">
        <f t="shared" ref="F7298:F7361" si="570">YEAR(A7298)</f>
        <v>2024</v>
      </c>
      <c r="G7298" t="str">
        <f t="shared" ref="G7298:G7361" si="571">TEXT(A7298,"mmmm")</f>
        <v>July</v>
      </c>
      <c r="H7298">
        <f t="shared" ref="H7298:H7361" si="572">ROUNDUP(MONTH(A7298)/3,0)</f>
        <v>3</v>
      </c>
      <c r="I7298" t="str">
        <f t="shared" ref="I7298:I7361" si="573">TEXT(A7298,"dddd")</f>
        <v>Monday</v>
      </c>
      <c r="J7298" s="2">
        <f t="shared" ref="J7298:J7361" si="574">D7298*E7298</f>
        <v>4600000</v>
      </c>
      <c r="K7298" s="2"/>
    </row>
    <row r="7299" spans="1:11" x14ac:dyDescent="0.3">
      <c r="A7299" s="1">
        <v>45474</v>
      </c>
      <c r="B7299" t="s">
        <v>7</v>
      </c>
      <c r="C7299" t="s">
        <v>8</v>
      </c>
      <c r="D7299">
        <v>56</v>
      </c>
      <c r="E7299" s="2">
        <v>35000</v>
      </c>
      <c r="F7299">
        <f t="shared" si="570"/>
        <v>2024</v>
      </c>
      <c r="G7299" t="str">
        <f t="shared" si="571"/>
        <v>July</v>
      </c>
      <c r="H7299">
        <f t="shared" si="572"/>
        <v>3</v>
      </c>
      <c r="I7299" t="str">
        <f t="shared" si="573"/>
        <v>Monday</v>
      </c>
      <c r="J7299" s="2">
        <f t="shared" si="574"/>
        <v>1960000</v>
      </c>
      <c r="K7299" s="2"/>
    </row>
    <row r="7300" spans="1:11" x14ac:dyDescent="0.3">
      <c r="A7300" s="1">
        <v>45474</v>
      </c>
      <c r="B7300" t="s">
        <v>9</v>
      </c>
      <c r="C7300" t="s">
        <v>10</v>
      </c>
      <c r="D7300">
        <v>66</v>
      </c>
      <c r="E7300" s="2">
        <v>45000</v>
      </c>
      <c r="F7300">
        <f t="shared" si="570"/>
        <v>2024</v>
      </c>
      <c r="G7300" t="str">
        <f t="shared" si="571"/>
        <v>July</v>
      </c>
      <c r="H7300">
        <f t="shared" si="572"/>
        <v>3</v>
      </c>
      <c r="I7300" t="str">
        <f t="shared" si="573"/>
        <v>Monday</v>
      </c>
      <c r="J7300" s="2">
        <f t="shared" si="574"/>
        <v>2970000</v>
      </c>
      <c r="K7300" s="2"/>
    </row>
    <row r="7301" spans="1:11" x14ac:dyDescent="0.3">
      <c r="A7301" s="1">
        <v>45474</v>
      </c>
      <c r="B7301" t="s">
        <v>11</v>
      </c>
      <c r="C7301" t="s">
        <v>12</v>
      </c>
      <c r="D7301">
        <v>56</v>
      </c>
      <c r="E7301" s="2">
        <v>60000</v>
      </c>
      <c r="F7301">
        <f t="shared" si="570"/>
        <v>2024</v>
      </c>
      <c r="G7301" t="str">
        <f t="shared" si="571"/>
        <v>July</v>
      </c>
      <c r="H7301">
        <f t="shared" si="572"/>
        <v>3</v>
      </c>
      <c r="I7301" t="str">
        <f t="shared" si="573"/>
        <v>Monday</v>
      </c>
      <c r="J7301" s="2">
        <f t="shared" si="574"/>
        <v>3360000</v>
      </c>
      <c r="K7301" s="2"/>
    </row>
    <row r="7302" spans="1:11" x14ac:dyDescent="0.3">
      <c r="A7302" s="1">
        <v>45474</v>
      </c>
      <c r="B7302" t="s">
        <v>13</v>
      </c>
      <c r="C7302" t="s">
        <v>14</v>
      </c>
      <c r="D7302">
        <v>122</v>
      </c>
      <c r="E7302" s="2">
        <v>20000</v>
      </c>
      <c r="F7302">
        <f t="shared" si="570"/>
        <v>2024</v>
      </c>
      <c r="G7302" t="str">
        <f t="shared" si="571"/>
        <v>July</v>
      </c>
      <c r="H7302">
        <f t="shared" si="572"/>
        <v>3</v>
      </c>
      <c r="I7302" t="str">
        <f t="shared" si="573"/>
        <v>Monday</v>
      </c>
      <c r="J7302" s="2">
        <f t="shared" si="574"/>
        <v>2440000</v>
      </c>
      <c r="K7302" s="2"/>
    </row>
    <row r="7303" spans="1:11" x14ac:dyDescent="0.3">
      <c r="A7303" s="1">
        <v>45474</v>
      </c>
      <c r="B7303" t="s">
        <v>15</v>
      </c>
      <c r="C7303" t="s">
        <v>16</v>
      </c>
      <c r="D7303">
        <v>223</v>
      </c>
      <c r="E7303" s="2">
        <v>5000</v>
      </c>
      <c r="F7303">
        <f t="shared" si="570"/>
        <v>2024</v>
      </c>
      <c r="G7303" t="str">
        <f t="shared" si="571"/>
        <v>July</v>
      </c>
      <c r="H7303">
        <f t="shared" si="572"/>
        <v>3</v>
      </c>
      <c r="I7303" t="str">
        <f t="shared" si="573"/>
        <v>Monday</v>
      </c>
      <c r="J7303" s="2">
        <f t="shared" si="574"/>
        <v>1115000</v>
      </c>
      <c r="K7303" s="2"/>
    </row>
    <row r="7304" spans="1:11" x14ac:dyDescent="0.3">
      <c r="A7304" s="1">
        <v>45474</v>
      </c>
      <c r="B7304" t="s">
        <v>17</v>
      </c>
      <c r="C7304" t="s">
        <v>18</v>
      </c>
      <c r="D7304">
        <v>98</v>
      </c>
      <c r="E7304" s="2">
        <v>25000</v>
      </c>
      <c r="F7304">
        <f t="shared" si="570"/>
        <v>2024</v>
      </c>
      <c r="G7304" t="str">
        <f t="shared" si="571"/>
        <v>July</v>
      </c>
      <c r="H7304">
        <f t="shared" si="572"/>
        <v>3</v>
      </c>
      <c r="I7304" t="str">
        <f t="shared" si="573"/>
        <v>Monday</v>
      </c>
      <c r="J7304" s="2">
        <f t="shared" si="574"/>
        <v>2450000</v>
      </c>
      <c r="K7304" s="2"/>
    </row>
    <row r="7305" spans="1:11" x14ac:dyDescent="0.3">
      <c r="A7305" s="1">
        <v>45474</v>
      </c>
      <c r="B7305" t="s">
        <v>19</v>
      </c>
      <c r="C7305" t="s">
        <v>20</v>
      </c>
      <c r="D7305">
        <v>74</v>
      </c>
      <c r="E7305" s="2">
        <v>30000</v>
      </c>
      <c r="F7305">
        <f t="shared" si="570"/>
        <v>2024</v>
      </c>
      <c r="G7305" t="str">
        <f t="shared" si="571"/>
        <v>July</v>
      </c>
      <c r="H7305">
        <f t="shared" si="572"/>
        <v>3</v>
      </c>
      <c r="I7305" t="str">
        <f t="shared" si="573"/>
        <v>Monday</v>
      </c>
      <c r="J7305" s="2">
        <f t="shared" si="574"/>
        <v>2220000</v>
      </c>
      <c r="K7305" s="2"/>
    </row>
    <row r="7306" spans="1:11" x14ac:dyDescent="0.3">
      <c r="A7306" s="1">
        <v>45475</v>
      </c>
      <c r="B7306" t="s">
        <v>5</v>
      </c>
      <c r="C7306" t="s">
        <v>6</v>
      </c>
      <c r="D7306">
        <v>99</v>
      </c>
      <c r="E7306" s="2">
        <v>50000</v>
      </c>
      <c r="F7306">
        <f t="shared" si="570"/>
        <v>2024</v>
      </c>
      <c r="G7306" t="str">
        <f t="shared" si="571"/>
        <v>July</v>
      </c>
      <c r="H7306">
        <f t="shared" si="572"/>
        <v>3</v>
      </c>
      <c r="I7306" t="str">
        <f t="shared" si="573"/>
        <v>Tuesday</v>
      </c>
      <c r="J7306" s="2">
        <f t="shared" si="574"/>
        <v>4950000</v>
      </c>
      <c r="K7306" s="2"/>
    </row>
    <row r="7307" spans="1:11" x14ac:dyDescent="0.3">
      <c r="A7307" s="1">
        <v>45475</v>
      </c>
      <c r="B7307" t="s">
        <v>7</v>
      </c>
      <c r="C7307" t="s">
        <v>8</v>
      </c>
      <c r="D7307">
        <v>56</v>
      </c>
      <c r="E7307" s="2">
        <v>35000</v>
      </c>
      <c r="F7307">
        <f t="shared" si="570"/>
        <v>2024</v>
      </c>
      <c r="G7307" t="str">
        <f t="shared" si="571"/>
        <v>July</v>
      </c>
      <c r="H7307">
        <f t="shared" si="572"/>
        <v>3</v>
      </c>
      <c r="I7307" t="str">
        <f t="shared" si="573"/>
        <v>Tuesday</v>
      </c>
      <c r="J7307" s="2">
        <f t="shared" si="574"/>
        <v>1960000</v>
      </c>
      <c r="K7307" s="2"/>
    </row>
    <row r="7308" spans="1:11" x14ac:dyDescent="0.3">
      <c r="A7308" s="1">
        <v>45475</v>
      </c>
      <c r="B7308" t="s">
        <v>9</v>
      </c>
      <c r="C7308" t="s">
        <v>10</v>
      </c>
      <c r="D7308">
        <v>72</v>
      </c>
      <c r="E7308" s="2">
        <v>45000</v>
      </c>
      <c r="F7308">
        <f t="shared" si="570"/>
        <v>2024</v>
      </c>
      <c r="G7308" t="str">
        <f t="shared" si="571"/>
        <v>July</v>
      </c>
      <c r="H7308">
        <f t="shared" si="572"/>
        <v>3</v>
      </c>
      <c r="I7308" t="str">
        <f t="shared" si="573"/>
        <v>Tuesday</v>
      </c>
      <c r="J7308" s="2">
        <f t="shared" si="574"/>
        <v>3240000</v>
      </c>
      <c r="K7308" s="2"/>
    </row>
    <row r="7309" spans="1:11" x14ac:dyDescent="0.3">
      <c r="A7309" s="1">
        <v>45475</v>
      </c>
      <c r="B7309" t="s">
        <v>11</v>
      </c>
      <c r="C7309" t="s">
        <v>12</v>
      </c>
      <c r="D7309">
        <v>58</v>
      </c>
      <c r="E7309" s="2">
        <v>60000</v>
      </c>
      <c r="F7309">
        <f t="shared" si="570"/>
        <v>2024</v>
      </c>
      <c r="G7309" t="str">
        <f t="shared" si="571"/>
        <v>July</v>
      </c>
      <c r="H7309">
        <f t="shared" si="572"/>
        <v>3</v>
      </c>
      <c r="I7309" t="str">
        <f t="shared" si="573"/>
        <v>Tuesday</v>
      </c>
      <c r="J7309" s="2">
        <f t="shared" si="574"/>
        <v>3480000</v>
      </c>
      <c r="K7309" s="2"/>
    </row>
    <row r="7310" spans="1:11" x14ac:dyDescent="0.3">
      <c r="A7310" s="1">
        <v>45475</v>
      </c>
      <c r="B7310" t="s">
        <v>13</v>
      </c>
      <c r="C7310" t="s">
        <v>14</v>
      </c>
      <c r="D7310">
        <v>119</v>
      </c>
      <c r="E7310" s="2">
        <v>20000</v>
      </c>
      <c r="F7310">
        <f t="shared" si="570"/>
        <v>2024</v>
      </c>
      <c r="G7310" t="str">
        <f t="shared" si="571"/>
        <v>July</v>
      </c>
      <c r="H7310">
        <f t="shared" si="572"/>
        <v>3</v>
      </c>
      <c r="I7310" t="str">
        <f t="shared" si="573"/>
        <v>Tuesday</v>
      </c>
      <c r="J7310" s="2">
        <f t="shared" si="574"/>
        <v>2380000</v>
      </c>
      <c r="K7310" s="2"/>
    </row>
    <row r="7311" spans="1:11" x14ac:dyDescent="0.3">
      <c r="A7311" s="1">
        <v>45475</v>
      </c>
      <c r="B7311" t="s">
        <v>15</v>
      </c>
      <c r="C7311" t="s">
        <v>16</v>
      </c>
      <c r="D7311">
        <v>207</v>
      </c>
      <c r="E7311" s="2">
        <v>5000</v>
      </c>
      <c r="F7311">
        <f t="shared" si="570"/>
        <v>2024</v>
      </c>
      <c r="G7311" t="str">
        <f t="shared" si="571"/>
        <v>July</v>
      </c>
      <c r="H7311">
        <f t="shared" si="572"/>
        <v>3</v>
      </c>
      <c r="I7311" t="str">
        <f t="shared" si="573"/>
        <v>Tuesday</v>
      </c>
      <c r="J7311" s="2">
        <f t="shared" si="574"/>
        <v>1035000</v>
      </c>
      <c r="K7311" s="2"/>
    </row>
    <row r="7312" spans="1:11" x14ac:dyDescent="0.3">
      <c r="A7312" s="1">
        <v>45475</v>
      </c>
      <c r="B7312" t="s">
        <v>17</v>
      </c>
      <c r="C7312" t="s">
        <v>18</v>
      </c>
      <c r="D7312">
        <v>92</v>
      </c>
      <c r="E7312" s="2">
        <v>25000</v>
      </c>
      <c r="F7312">
        <f t="shared" si="570"/>
        <v>2024</v>
      </c>
      <c r="G7312" t="str">
        <f t="shared" si="571"/>
        <v>July</v>
      </c>
      <c r="H7312">
        <f t="shared" si="572"/>
        <v>3</v>
      </c>
      <c r="I7312" t="str">
        <f t="shared" si="573"/>
        <v>Tuesday</v>
      </c>
      <c r="J7312" s="2">
        <f t="shared" si="574"/>
        <v>2300000</v>
      </c>
      <c r="K7312" s="2"/>
    </row>
    <row r="7313" spans="1:11" x14ac:dyDescent="0.3">
      <c r="A7313" s="1">
        <v>45475</v>
      </c>
      <c r="B7313" t="s">
        <v>19</v>
      </c>
      <c r="C7313" t="s">
        <v>20</v>
      </c>
      <c r="D7313">
        <v>67</v>
      </c>
      <c r="E7313" s="2">
        <v>30000</v>
      </c>
      <c r="F7313">
        <f t="shared" si="570"/>
        <v>2024</v>
      </c>
      <c r="G7313" t="str">
        <f t="shared" si="571"/>
        <v>July</v>
      </c>
      <c r="H7313">
        <f t="shared" si="572"/>
        <v>3</v>
      </c>
      <c r="I7313" t="str">
        <f t="shared" si="573"/>
        <v>Tuesday</v>
      </c>
      <c r="J7313" s="2">
        <f t="shared" si="574"/>
        <v>2010000</v>
      </c>
      <c r="K7313" s="2"/>
    </row>
    <row r="7314" spans="1:11" x14ac:dyDescent="0.3">
      <c r="A7314" s="1">
        <v>45476</v>
      </c>
      <c r="B7314" t="s">
        <v>5</v>
      </c>
      <c r="C7314" t="s">
        <v>6</v>
      </c>
      <c r="D7314">
        <v>90</v>
      </c>
      <c r="E7314" s="2">
        <v>50000</v>
      </c>
      <c r="F7314">
        <f t="shared" si="570"/>
        <v>2024</v>
      </c>
      <c r="G7314" t="str">
        <f t="shared" si="571"/>
        <v>July</v>
      </c>
      <c r="H7314">
        <f t="shared" si="572"/>
        <v>3</v>
      </c>
      <c r="I7314" t="str">
        <f t="shared" si="573"/>
        <v>Wednesday</v>
      </c>
      <c r="J7314" s="2">
        <f t="shared" si="574"/>
        <v>4500000</v>
      </c>
      <c r="K7314" s="2"/>
    </row>
    <row r="7315" spans="1:11" x14ac:dyDescent="0.3">
      <c r="A7315" s="1">
        <v>45476</v>
      </c>
      <c r="B7315" t="s">
        <v>7</v>
      </c>
      <c r="C7315" t="s">
        <v>8</v>
      </c>
      <c r="D7315">
        <v>61</v>
      </c>
      <c r="E7315" s="2">
        <v>35000</v>
      </c>
      <c r="F7315">
        <f t="shared" si="570"/>
        <v>2024</v>
      </c>
      <c r="G7315" t="str">
        <f t="shared" si="571"/>
        <v>July</v>
      </c>
      <c r="H7315">
        <f t="shared" si="572"/>
        <v>3</v>
      </c>
      <c r="I7315" t="str">
        <f t="shared" si="573"/>
        <v>Wednesday</v>
      </c>
      <c r="J7315" s="2">
        <f t="shared" si="574"/>
        <v>2135000</v>
      </c>
      <c r="K7315" s="2"/>
    </row>
    <row r="7316" spans="1:11" x14ac:dyDescent="0.3">
      <c r="A7316" s="1">
        <v>45476</v>
      </c>
      <c r="B7316" t="s">
        <v>9</v>
      </c>
      <c r="C7316" t="s">
        <v>10</v>
      </c>
      <c r="D7316">
        <v>68</v>
      </c>
      <c r="E7316" s="2">
        <v>45000</v>
      </c>
      <c r="F7316">
        <f t="shared" si="570"/>
        <v>2024</v>
      </c>
      <c r="G7316" t="str">
        <f t="shared" si="571"/>
        <v>July</v>
      </c>
      <c r="H7316">
        <f t="shared" si="572"/>
        <v>3</v>
      </c>
      <c r="I7316" t="str">
        <f t="shared" si="573"/>
        <v>Wednesday</v>
      </c>
      <c r="J7316" s="2">
        <f t="shared" si="574"/>
        <v>3060000</v>
      </c>
      <c r="K7316" s="2"/>
    </row>
    <row r="7317" spans="1:11" x14ac:dyDescent="0.3">
      <c r="A7317" s="1">
        <v>45476</v>
      </c>
      <c r="B7317" t="s">
        <v>11</v>
      </c>
      <c r="C7317" t="s">
        <v>12</v>
      </c>
      <c r="D7317">
        <v>56</v>
      </c>
      <c r="E7317" s="2">
        <v>60000</v>
      </c>
      <c r="F7317">
        <f t="shared" si="570"/>
        <v>2024</v>
      </c>
      <c r="G7317" t="str">
        <f t="shared" si="571"/>
        <v>July</v>
      </c>
      <c r="H7317">
        <f t="shared" si="572"/>
        <v>3</v>
      </c>
      <c r="I7317" t="str">
        <f t="shared" si="573"/>
        <v>Wednesday</v>
      </c>
      <c r="J7317" s="2">
        <f t="shared" si="574"/>
        <v>3360000</v>
      </c>
      <c r="K7317" s="2"/>
    </row>
    <row r="7318" spans="1:11" x14ac:dyDescent="0.3">
      <c r="A7318" s="1">
        <v>45476</v>
      </c>
      <c r="B7318" t="s">
        <v>13</v>
      </c>
      <c r="C7318" t="s">
        <v>14</v>
      </c>
      <c r="D7318">
        <v>130</v>
      </c>
      <c r="E7318" s="2">
        <v>20000</v>
      </c>
      <c r="F7318">
        <f t="shared" si="570"/>
        <v>2024</v>
      </c>
      <c r="G7318" t="str">
        <f t="shared" si="571"/>
        <v>July</v>
      </c>
      <c r="H7318">
        <f t="shared" si="572"/>
        <v>3</v>
      </c>
      <c r="I7318" t="str">
        <f t="shared" si="573"/>
        <v>Wednesday</v>
      </c>
      <c r="J7318" s="2">
        <f t="shared" si="574"/>
        <v>2600000</v>
      </c>
      <c r="K7318" s="2"/>
    </row>
    <row r="7319" spans="1:11" x14ac:dyDescent="0.3">
      <c r="A7319" s="1">
        <v>45476</v>
      </c>
      <c r="B7319" t="s">
        <v>15</v>
      </c>
      <c r="C7319" t="s">
        <v>16</v>
      </c>
      <c r="D7319">
        <v>225</v>
      </c>
      <c r="E7319" s="2">
        <v>5000</v>
      </c>
      <c r="F7319">
        <f t="shared" si="570"/>
        <v>2024</v>
      </c>
      <c r="G7319" t="str">
        <f t="shared" si="571"/>
        <v>July</v>
      </c>
      <c r="H7319">
        <f t="shared" si="572"/>
        <v>3</v>
      </c>
      <c r="I7319" t="str">
        <f t="shared" si="573"/>
        <v>Wednesday</v>
      </c>
      <c r="J7319" s="2">
        <f t="shared" si="574"/>
        <v>1125000</v>
      </c>
      <c r="K7319" s="2"/>
    </row>
    <row r="7320" spans="1:11" x14ac:dyDescent="0.3">
      <c r="A7320" s="1">
        <v>45476</v>
      </c>
      <c r="B7320" t="s">
        <v>17</v>
      </c>
      <c r="C7320" t="s">
        <v>18</v>
      </c>
      <c r="D7320">
        <v>90</v>
      </c>
      <c r="E7320" s="2">
        <v>25000</v>
      </c>
      <c r="F7320">
        <f t="shared" si="570"/>
        <v>2024</v>
      </c>
      <c r="G7320" t="str">
        <f t="shared" si="571"/>
        <v>July</v>
      </c>
      <c r="H7320">
        <f t="shared" si="572"/>
        <v>3</v>
      </c>
      <c r="I7320" t="str">
        <f t="shared" si="573"/>
        <v>Wednesday</v>
      </c>
      <c r="J7320" s="2">
        <f t="shared" si="574"/>
        <v>2250000</v>
      </c>
      <c r="K7320" s="2"/>
    </row>
    <row r="7321" spans="1:11" x14ac:dyDescent="0.3">
      <c r="A7321" s="1">
        <v>45476</v>
      </c>
      <c r="B7321" t="s">
        <v>19</v>
      </c>
      <c r="C7321" t="s">
        <v>20</v>
      </c>
      <c r="D7321">
        <v>71</v>
      </c>
      <c r="E7321" s="2">
        <v>30000</v>
      </c>
      <c r="F7321">
        <f t="shared" si="570"/>
        <v>2024</v>
      </c>
      <c r="G7321" t="str">
        <f t="shared" si="571"/>
        <v>July</v>
      </c>
      <c r="H7321">
        <f t="shared" si="572"/>
        <v>3</v>
      </c>
      <c r="I7321" t="str">
        <f t="shared" si="573"/>
        <v>Wednesday</v>
      </c>
      <c r="J7321" s="2">
        <f t="shared" si="574"/>
        <v>2130000</v>
      </c>
      <c r="K7321" s="2"/>
    </row>
    <row r="7322" spans="1:11" x14ac:dyDescent="0.3">
      <c r="A7322" s="1">
        <v>45477</v>
      </c>
      <c r="B7322" t="s">
        <v>5</v>
      </c>
      <c r="C7322" t="s">
        <v>6</v>
      </c>
      <c r="D7322">
        <v>92</v>
      </c>
      <c r="E7322" s="2">
        <v>50000</v>
      </c>
      <c r="F7322">
        <f t="shared" si="570"/>
        <v>2024</v>
      </c>
      <c r="G7322" t="str">
        <f t="shared" si="571"/>
        <v>July</v>
      </c>
      <c r="H7322">
        <f t="shared" si="572"/>
        <v>3</v>
      </c>
      <c r="I7322" t="str">
        <f t="shared" si="573"/>
        <v>Thursday</v>
      </c>
      <c r="J7322" s="2">
        <f t="shared" si="574"/>
        <v>4600000</v>
      </c>
      <c r="K7322" s="2"/>
    </row>
    <row r="7323" spans="1:11" x14ac:dyDescent="0.3">
      <c r="A7323" s="1">
        <v>45477</v>
      </c>
      <c r="B7323" t="s">
        <v>7</v>
      </c>
      <c r="C7323" t="s">
        <v>8</v>
      </c>
      <c r="D7323">
        <v>63</v>
      </c>
      <c r="E7323" s="2">
        <v>35000</v>
      </c>
      <c r="F7323">
        <f t="shared" si="570"/>
        <v>2024</v>
      </c>
      <c r="G7323" t="str">
        <f t="shared" si="571"/>
        <v>July</v>
      </c>
      <c r="H7323">
        <f t="shared" si="572"/>
        <v>3</v>
      </c>
      <c r="I7323" t="str">
        <f t="shared" si="573"/>
        <v>Thursday</v>
      </c>
      <c r="J7323" s="2">
        <f t="shared" si="574"/>
        <v>2205000</v>
      </c>
      <c r="K7323" s="2"/>
    </row>
    <row r="7324" spans="1:11" x14ac:dyDescent="0.3">
      <c r="A7324" s="1">
        <v>45477</v>
      </c>
      <c r="B7324" t="s">
        <v>9</v>
      </c>
      <c r="C7324" t="s">
        <v>10</v>
      </c>
      <c r="D7324">
        <v>70</v>
      </c>
      <c r="E7324" s="2">
        <v>45000</v>
      </c>
      <c r="F7324">
        <f t="shared" si="570"/>
        <v>2024</v>
      </c>
      <c r="G7324" t="str">
        <f t="shared" si="571"/>
        <v>July</v>
      </c>
      <c r="H7324">
        <f t="shared" si="572"/>
        <v>3</v>
      </c>
      <c r="I7324" t="str">
        <f t="shared" si="573"/>
        <v>Thursday</v>
      </c>
      <c r="J7324" s="2">
        <f t="shared" si="574"/>
        <v>3150000</v>
      </c>
      <c r="K7324" s="2"/>
    </row>
    <row r="7325" spans="1:11" x14ac:dyDescent="0.3">
      <c r="A7325" s="1">
        <v>45477</v>
      </c>
      <c r="B7325" t="s">
        <v>11</v>
      </c>
      <c r="C7325" t="s">
        <v>12</v>
      </c>
      <c r="D7325">
        <v>60</v>
      </c>
      <c r="E7325" s="2">
        <v>60000</v>
      </c>
      <c r="F7325">
        <f t="shared" si="570"/>
        <v>2024</v>
      </c>
      <c r="G7325" t="str">
        <f t="shared" si="571"/>
        <v>July</v>
      </c>
      <c r="H7325">
        <f t="shared" si="572"/>
        <v>3</v>
      </c>
      <c r="I7325" t="str">
        <f t="shared" si="573"/>
        <v>Thursday</v>
      </c>
      <c r="J7325" s="2">
        <f t="shared" si="574"/>
        <v>3600000</v>
      </c>
      <c r="K7325" s="2"/>
    </row>
    <row r="7326" spans="1:11" x14ac:dyDescent="0.3">
      <c r="A7326" s="1">
        <v>45477</v>
      </c>
      <c r="B7326" t="s">
        <v>13</v>
      </c>
      <c r="C7326" t="s">
        <v>14</v>
      </c>
      <c r="D7326">
        <v>127</v>
      </c>
      <c r="E7326" s="2">
        <v>20000</v>
      </c>
      <c r="F7326">
        <f t="shared" si="570"/>
        <v>2024</v>
      </c>
      <c r="G7326" t="str">
        <f t="shared" si="571"/>
        <v>July</v>
      </c>
      <c r="H7326">
        <f t="shared" si="572"/>
        <v>3</v>
      </c>
      <c r="I7326" t="str">
        <f t="shared" si="573"/>
        <v>Thursday</v>
      </c>
      <c r="J7326" s="2">
        <f t="shared" si="574"/>
        <v>2540000</v>
      </c>
      <c r="K7326" s="2"/>
    </row>
    <row r="7327" spans="1:11" x14ac:dyDescent="0.3">
      <c r="A7327" s="1">
        <v>45477</v>
      </c>
      <c r="B7327" t="s">
        <v>15</v>
      </c>
      <c r="C7327" t="s">
        <v>16</v>
      </c>
      <c r="D7327">
        <v>228</v>
      </c>
      <c r="E7327" s="2">
        <v>5000</v>
      </c>
      <c r="F7327">
        <f t="shared" si="570"/>
        <v>2024</v>
      </c>
      <c r="G7327" t="str">
        <f t="shared" si="571"/>
        <v>July</v>
      </c>
      <c r="H7327">
        <f t="shared" si="572"/>
        <v>3</v>
      </c>
      <c r="I7327" t="str">
        <f t="shared" si="573"/>
        <v>Thursday</v>
      </c>
      <c r="J7327" s="2">
        <f t="shared" si="574"/>
        <v>1140000</v>
      </c>
      <c r="K7327" s="2"/>
    </row>
    <row r="7328" spans="1:11" x14ac:dyDescent="0.3">
      <c r="A7328" s="1">
        <v>45477</v>
      </c>
      <c r="B7328" t="s">
        <v>17</v>
      </c>
      <c r="C7328" t="s">
        <v>18</v>
      </c>
      <c r="D7328">
        <v>97</v>
      </c>
      <c r="E7328" s="2">
        <v>25000</v>
      </c>
      <c r="F7328">
        <f t="shared" si="570"/>
        <v>2024</v>
      </c>
      <c r="G7328" t="str">
        <f t="shared" si="571"/>
        <v>July</v>
      </c>
      <c r="H7328">
        <f t="shared" si="572"/>
        <v>3</v>
      </c>
      <c r="I7328" t="str">
        <f t="shared" si="573"/>
        <v>Thursday</v>
      </c>
      <c r="J7328" s="2">
        <f t="shared" si="574"/>
        <v>2425000</v>
      </c>
      <c r="K7328" s="2"/>
    </row>
    <row r="7329" spans="1:11" x14ac:dyDescent="0.3">
      <c r="A7329" s="1">
        <v>45477</v>
      </c>
      <c r="B7329" t="s">
        <v>19</v>
      </c>
      <c r="C7329" t="s">
        <v>20</v>
      </c>
      <c r="D7329">
        <v>67</v>
      </c>
      <c r="E7329" s="2">
        <v>30000</v>
      </c>
      <c r="F7329">
        <f t="shared" si="570"/>
        <v>2024</v>
      </c>
      <c r="G7329" t="str">
        <f t="shared" si="571"/>
        <v>July</v>
      </c>
      <c r="H7329">
        <f t="shared" si="572"/>
        <v>3</v>
      </c>
      <c r="I7329" t="str">
        <f t="shared" si="573"/>
        <v>Thursday</v>
      </c>
      <c r="J7329" s="2">
        <f t="shared" si="574"/>
        <v>2010000</v>
      </c>
      <c r="K7329" s="2"/>
    </row>
    <row r="7330" spans="1:11" x14ac:dyDescent="0.3">
      <c r="A7330" s="1">
        <v>45478</v>
      </c>
      <c r="B7330" t="s">
        <v>5</v>
      </c>
      <c r="C7330" t="s">
        <v>6</v>
      </c>
      <c r="D7330">
        <v>84</v>
      </c>
      <c r="E7330" s="2">
        <v>50000</v>
      </c>
      <c r="F7330">
        <f t="shared" si="570"/>
        <v>2024</v>
      </c>
      <c r="G7330" t="str">
        <f t="shared" si="571"/>
        <v>July</v>
      </c>
      <c r="H7330">
        <f t="shared" si="572"/>
        <v>3</v>
      </c>
      <c r="I7330" t="str">
        <f t="shared" si="573"/>
        <v>Friday</v>
      </c>
      <c r="J7330" s="2">
        <f t="shared" si="574"/>
        <v>4200000</v>
      </c>
      <c r="K7330" s="2"/>
    </row>
    <row r="7331" spans="1:11" x14ac:dyDescent="0.3">
      <c r="A7331" s="1">
        <v>45478</v>
      </c>
      <c r="B7331" t="s">
        <v>7</v>
      </c>
      <c r="C7331" t="s">
        <v>8</v>
      </c>
      <c r="D7331">
        <v>59</v>
      </c>
      <c r="E7331" s="2">
        <v>35000</v>
      </c>
      <c r="F7331">
        <f t="shared" si="570"/>
        <v>2024</v>
      </c>
      <c r="G7331" t="str">
        <f t="shared" si="571"/>
        <v>July</v>
      </c>
      <c r="H7331">
        <f t="shared" si="572"/>
        <v>3</v>
      </c>
      <c r="I7331" t="str">
        <f t="shared" si="573"/>
        <v>Friday</v>
      </c>
      <c r="J7331" s="2">
        <f t="shared" si="574"/>
        <v>2065000</v>
      </c>
      <c r="K7331" s="2"/>
    </row>
    <row r="7332" spans="1:11" x14ac:dyDescent="0.3">
      <c r="A7332" s="1">
        <v>45478</v>
      </c>
      <c r="B7332" t="s">
        <v>9</v>
      </c>
      <c r="C7332" t="s">
        <v>10</v>
      </c>
      <c r="D7332">
        <v>67</v>
      </c>
      <c r="E7332" s="2">
        <v>45000</v>
      </c>
      <c r="F7332">
        <f t="shared" si="570"/>
        <v>2024</v>
      </c>
      <c r="G7332" t="str">
        <f t="shared" si="571"/>
        <v>July</v>
      </c>
      <c r="H7332">
        <f t="shared" si="572"/>
        <v>3</v>
      </c>
      <c r="I7332" t="str">
        <f t="shared" si="573"/>
        <v>Friday</v>
      </c>
      <c r="J7332" s="2">
        <f t="shared" si="574"/>
        <v>3015000</v>
      </c>
      <c r="K7332" s="2"/>
    </row>
    <row r="7333" spans="1:11" x14ac:dyDescent="0.3">
      <c r="A7333" s="1">
        <v>45478</v>
      </c>
      <c r="B7333" t="s">
        <v>11</v>
      </c>
      <c r="C7333" t="s">
        <v>12</v>
      </c>
      <c r="D7333">
        <v>53</v>
      </c>
      <c r="E7333" s="2">
        <v>60000</v>
      </c>
      <c r="F7333">
        <f t="shared" si="570"/>
        <v>2024</v>
      </c>
      <c r="G7333" t="str">
        <f t="shared" si="571"/>
        <v>July</v>
      </c>
      <c r="H7333">
        <f t="shared" si="572"/>
        <v>3</v>
      </c>
      <c r="I7333" t="str">
        <f t="shared" si="573"/>
        <v>Friday</v>
      </c>
      <c r="J7333" s="2">
        <f t="shared" si="574"/>
        <v>3180000</v>
      </c>
      <c r="K7333" s="2"/>
    </row>
    <row r="7334" spans="1:11" x14ac:dyDescent="0.3">
      <c r="A7334" s="1">
        <v>45478</v>
      </c>
      <c r="B7334" t="s">
        <v>13</v>
      </c>
      <c r="C7334" t="s">
        <v>14</v>
      </c>
      <c r="D7334">
        <v>127</v>
      </c>
      <c r="E7334" s="2">
        <v>20000</v>
      </c>
      <c r="F7334">
        <f t="shared" si="570"/>
        <v>2024</v>
      </c>
      <c r="G7334" t="str">
        <f t="shared" si="571"/>
        <v>July</v>
      </c>
      <c r="H7334">
        <f t="shared" si="572"/>
        <v>3</v>
      </c>
      <c r="I7334" t="str">
        <f t="shared" si="573"/>
        <v>Friday</v>
      </c>
      <c r="J7334" s="2">
        <f t="shared" si="574"/>
        <v>2540000</v>
      </c>
      <c r="K7334" s="2"/>
    </row>
    <row r="7335" spans="1:11" x14ac:dyDescent="0.3">
      <c r="A7335" s="1">
        <v>45478</v>
      </c>
      <c r="B7335" t="s">
        <v>15</v>
      </c>
      <c r="C7335" t="s">
        <v>16</v>
      </c>
      <c r="D7335">
        <v>238</v>
      </c>
      <c r="E7335" s="2">
        <v>5000</v>
      </c>
      <c r="F7335">
        <f t="shared" si="570"/>
        <v>2024</v>
      </c>
      <c r="G7335" t="str">
        <f t="shared" si="571"/>
        <v>July</v>
      </c>
      <c r="H7335">
        <f t="shared" si="572"/>
        <v>3</v>
      </c>
      <c r="I7335" t="str">
        <f t="shared" si="573"/>
        <v>Friday</v>
      </c>
      <c r="J7335" s="2">
        <f t="shared" si="574"/>
        <v>1190000</v>
      </c>
      <c r="K7335" s="2"/>
    </row>
    <row r="7336" spans="1:11" x14ac:dyDescent="0.3">
      <c r="A7336" s="1">
        <v>45478</v>
      </c>
      <c r="B7336" t="s">
        <v>17</v>
      </c>
      <c r="C7336" t="s">
        <v>18</v>
      </c>
      <c r="D7336">
        <v>89</v>
      </c>
      <c r="E7336" s="2">
        <v>25000</v>
      </c>
      <c r="F7336">
        <f t="shared" si="570"/>
        <v>2024</v>
      </c>
      <c r="G7336" t="str">
        <f t="shared" si="571"/>
        <v>July</v>
      </c>
      <c r="H7336">
        <f t="shared" si="572"/>
        <v>3</v>
      </c>
      <c r="I7336" t="str">
        <f t="shared" si="573"/>
        <v>Friday</v>
      </c>
      <c r="J7336" s="2">
        <f t="shared" si="574"/>
        <v>2225000</v>
      </c>
      <c r="K7336" s="2"/>
    </row>
    <row r="7337" spans="1:11" x14ac:dyDescent="0.3">
      <c r="A7337" s="1">
        <v>45478</v>
      </c>
      <c r="B7337" t="s">
        <v>19</v>
      </c>
      <c r="C7337" t="s">
        <v>20</v>
      </c>
      <c r="D7337">
        <v>71</v>
      </c>
      <c r="E7337" s="2">
        <v>30000</v>
      </c>
      <c r="F7337">
        <f t="shared" si="570"/>
        <v>2024</v>
      </c>
      <c r="G7337" t="str">
        <f t="shared" si="571"/>
        <v>July</v>
      </c>
      <c r="H7337">
        <f t="shared" si="572"/>
        <v>3</v>
      </c>
      <c r="I7337" t="str">
        <f t="shared" si="573"/>
        <v>Friday</v>
      </c>
      <c r="J7337" s="2">
        <f t="shared" si="574"/>
        <v>2130000</v>
      </c>
      <c r="K7337" s="2"/>
    </row>
    <row r="7338" spans="1:11" x14ac:dyDescent="0.3">
      <c r="A7338" s="1">
        <v>45479</v>
      </c>
      <c r="B7338" t="s">
        <v>5</v>
      </c>
      <c r="C7338" t="s">
        <v>6</v>
      </c>
      <c r="D7338">
        <v>96</v>
      </c>
      <c r="E7338" s="2">
        <v>50000</v>
      </c>
      <c r="F7338">
        <f t="shared" si="570"/>
        <v>2024</v>
      </c>
      <c r="G7338" t="str">
        <f t="shared" si="571"/>
        <v>July</v>
      </c>
      <c r="H7338">
        <f t="shared" si="572"/>
        <v>3</v>
      </c>
      <c r="I7338" t="str">
        <f t="shared" si="573"/>
        <v>Saturday</v>
      </c>
      <c r="J7338" s="2">
        <f t="shared" si="574"/>
        <v>4800000</v>
      </c>
      <c r="K7338" s="2"/>
    </row>
    <row r="7339" spans="1:11" x14ac:dyDescent="0.3">
      <c r="A7339" s="1">
        <v>45479</v>
      </c>
      <c r="B7339" t="s">
        <v>7</v>
      </c>
      <c r="C7339" t="s">
        <v>8</v>
      </c>
      <c r="D7339">
        <v>56</v>
      </c>
      <c r="E7339" s="2">
        <v>35000</v>
      </c>
      <c r="F7339">
        <f t="shared" si="570"/>
        <v>2024</v>
      </c>
      <c r="G7339" t="str">
        <f t="shared" si="571"/>
        <v>July</v>
      </c>
      <c r="H7339">
        <f t="shared" si="572"/>
        <v>3</v>
      </c>
      <c r="I7339" t="str">
        <f t="shared" si="573"/>
        <v>Saturday</v>
      </c>
      <c r="J7339" s="2">
        <f t="shared" si="574"/>
        <v>1960000</v>
      </c>
      <c r="K7339" s="2"/>
    </row>
    <row r="7340" spans="1:11" x14ac:dyDescent="0.3">
      <c r="A7340" s="1">
        <v>45479</v>
      </c>
      <c r="B7340" t="s">
        <v>9</v>
      </c>
      <c r="C7340" t="s">
        <v>10</v>
      </c>
      <c r="D7340">
        <v>69</v>
      </c>
      <c r="E7340" s="2">
        <v>45000</v>
      </c>
      <c r="F7340">
        <f t="shared" si="570"/>
        <v>2024</v>
      </c>
      <c r="G7340" t="str">
        <f t="shared" si="571"/>
        <v>July</v>
      </c>
      <c r="H7340">
        <f t="shared" si="572"/>
        <v>3</v>
      </c>
      <c r="I7340" t="str">
        <f t="shared" si="573"/>
        <v>Saturday</v>
      </c>
      <c r="J7340" s="2">
        <f t="shared" si="574"/>
        <v>3105000</v>
      </c>
      <c r="K7340" s="2"/>
    </row>
    <row r="7341" spans="1:11" x14ac:dyDescent="0.3">
      <c r="A7341" s="1">
        <v>45479</v>
      </c>
      <c r="B7341" t="s">
        <v>11</v>
      </c>
      <c r="C7341" t="s">
        <v>12</v>
      </c>
      <c r="D7341">
        <v>55</v>
      </c>
      <c r="E7341" s="2">
        <v>60000</v>
      </c>
      <c r="F7341">
        <f t="shared" si="570"/>
        <v>2024</v>
      </c>
      <c r="G7341" t="str">
        <f t="shared" si="571"/>
        <v>July</v>
      </c>
      <c r="H7341">
        <f t="shared" si="572"/>
        <v>3</v>
      </c>
      <c r="I7341" t="str">
        <f t="shared" si="573"/>
        <v>Saturday</v>
      </c>
      <c r="J7341" s="2">
        <f t="shared" si="574"/>
        <v>3300000</v>
      </c>
      <c r="K7341" s="2"/>
    </row>
    <row r="7342" spans="1:11" x14ac:dyDescent="0.3">
      <c r="A7342" s="1">
        <v>45479</v>
      </c>
      <c r="B7342" t="s">
        <v>13</v>
      </c>
      <c r="C7342" t="s">
        <v>14</v>
      </c>
      <c r="D7342">
        <v>119</v>
      </c>
      <c r="E7342" s="2">
        <v>20000</v>
      </c>
      <c r="F7342">
        <f t="shared" si="570"/>
        <v>2024</v>
      </c>
      <c r="G7342" t="str">
        <f t="shared" si="571"/>
        <v>July</v>
      </c>
      <c r="H7342">
        <f t="shared" si="572"/>
        <v>3</v>
      </c>
      <c r="I7342" t="str">
        <f t="shared" si="573"/>
        <v>Saturday</v>
      </c>
      <c r="J7342" s="2">
        <f t="shared" si="574"/>
        <v>2380000</v>
      </c>
      <c r="K7342" s="2"/>
    </row>
    <row r="7343" spans="1:11" x14ac:dyDescent="0.3">
      <c r="A7343" s="1">
        <v>45479</v>
      </c>
      <c r="B7343" t="s">
        <v>15</v>
      </c>
      <c r="C7343" t="s">
        <v>16</v>
      </c>
      <c r="D7343">
        <v>223</v>
      </c>
      <c r="E7343" s="2">
        <v>5000</v>
      </c>
      <c r="F7343">
        <f t="shared" si="570"/>
        <v>2024</v>
      </c>
      <c r="G7343" t="str">
        <f t="shared" si="571"/>
        <v>July</v>
      </c>
      <c r="H7343">
        <f t="shared" si="572"/>
        <v>3</v>
      </c>
      <c r="I7343" t="str">
        <f t="shared" si="573"/>
        <v>Saturday</v>
      </c>
      <c r="J7343" s="2">
        <f t="shared" si="574"/>
        <v>1115000</v>
      </c>
      <c r="K7343" s="2"/>
    </row>
    <row r="7344" spans="1:11" x14ac:dyDescent="0.3">
      <c r="A7344" s="1">
        <v>45479</v>
      </c>
      <c r="B7344" t="s">
        <v>17</v>
      </c>
      <c r="C7344" t="s">
        <v>18</v>
      </c>
      <c r="D7344">
        <v>91</v>
      </c>
      <c r="E7344" s="2">
        <v>25000</v>
      </c>
      <c r="F7344">
        <f t="shared" si="570"/>
        <v>2024</v>
      </c>
      <c r="G7344" t="str">
        <f t="shared" si="571"/>
        <v>July</v>
      </c>
      <c r="H7344">
        <f t="shared" si="572"/>
        <v>3</v>
      </c>
      <c r="I7344" t="str">
        <f t="shared" si="573"/>
        <v>Saturday</v>
      </c>
      <c r="J7344" s="2">
        <f t="shared" si="574"/>
        <v>2275000</v>
      </c>
      <c r="K7344" s="2"/>
    </row>
    <row r="7345" spans="1:11" x14ac:dyDescent="0.3">
      <c r="A7345" s="1">
        <v>45479</v>
      </c>
      <c r="B7345" t="s">
        <v>19</v>
      </c>
      <c r="C7345" t="s">
        <v>20</v>
      </c>
      <c r="D7345">
        <v>74</v>
      </c>
      <c r="E7345" s="2">
        <v>30000</v>
      </c>
      <c r="F7345">
        <f t="shared" si="570"/>
        <v>2024</v>
      </c>
      <c r="G7345" t="str">
        <f t="shared" si="571"/>
        <v>July</v>
      </c>
      <c r="H7345">
        <f t="shared" si="572"/>
        <v>3</v>
      </c>
      <c r="I7345" t="str">
        <f t="shared" si="573"/>
        <v>Saturday</v>
      </c>
      <c r="J7345" s="2">
        <f t="shared" si="574"/>
        <v>2220000</v>
      </c>
      <c r="K7345" s="2"/>
    </row>
    <row r="7346" spans="1:11" x14ac:dyDescent="0.3">
      <c r="A7346" s="1">
        <v>45480</v>
      </c>
      <c r="B7346" t="s">
        <v>5</v>
      </c>
      <c r="C7346" t="s">
        <v>6</v>
      </c>
      <c r="D7346">
        <v>95</v>
      </c>
      <c r="E7346" s="2">
        <v>50000</v>
      </c>
      <c r="F7346">
        <f t="shared" si="570"/>
        <v>2024</v>
      </c>
      <c r="G7346" t="str">
        <f t="shared" si="571"/>
        <v>July</v>
      </c>
      <c r="H7346">
        <f t="shared" si="572"/>
        <v>3</v>
      </c>
      <c r="I7346" t="str">
        <f t="shared" si="573"/>
        <v>Sunday</v>
      </c>
      <c r="J7346" s="2">
        <f t="shared" si="574"/>
        <v>4750000</v>
      </c>
      <c r="K7346" s="2"/>
    </row>
    <row r="7347" spans="1:11" x14ac:dyDescent="0.3">
      <c r="A7347" s="1">
        <v>45480</v>
      </c>
      <c r="B7347" t="s">
        <v>7</v>
      </c>
      <c r="C7347" t="s">
        <v>8</v>
      </c>
      <c r="D7347">
        <v>60</v>
      </c>
      <c r="E7347" s="2">
        <v>35000</v>
      </c>
      <c r="F7347">
        <f t="shared" si="570"/>
        <v>2024</v>
      </c>
      <c r="G7347" t="str">
        <f t="shared" si="571"/>
        <v>July</v>
      </c>
      <c r="H7347">
        <f t="shared" si="572"/>
        <v>3</v>
      </c>
      <c r="I7347" t="str">
        <f t="shared" si="573"/>
        <v>Sunday</v>
      </c>
      <c r="J7347" s="2">
        <f t="shared" si="574"/>
        <v>2100000</v>
      </c>
      <c r="K7347" s="2"/>
    </row>
    <row r="7348" spans="1:11" x14ac:dyDescent="0.3">
      <c r="A7348" s="1">
        <v>45480</v>
      </c>
      <c r="B7348" t="s">
        <v>9</v>
      </c>
      <c r="C7348" t="s">
        <v>10</v>
      </c>
      <c r="D7348">
        <v>67</v>
      </c>
      <c r="E7348" s="2">
        <v>45000</v>
      </c>
      <c r="F7348">
        <f t="shared" si="570"/>
        <v>2024</v>
      </c>
      <c r="G7348" t="str">
        <f t="shared" si="571"/>
        <v>July</v>
      </c>
      <c r="H7348">
        <f t="shared" si="572"/>
        <v>3</v>
      </c>
      <c r="I7348" t="str">
        <f t="shared" si="573"/>
        <v>Sunday</v>
      </c>
      <c r="J7348" s="2">
        <f t="shared" si="574"/>
        <v>3015000</v>
      </c>
      <c r="K7348" s="2"/>
    </row>
    <row r="7349" spans="1:11" x14ac:dyDescent="0.3">
      <c r="A7349" s="1">
        <v>45480</v>
      </c>
      <c r="B7349" t="s">
        <v>11</v>
      </c>
      <c r="C7349" t="s">
        <v>12</v>
      </c>
      <c r="D7349">
        <v>59</v>
      </c>
      <c r="E7349" s="2">
        <v>60000</v>
      </c>
      <c r="F7349">
        <f t="shared" si="570"/>
        <v>2024</v>
      </c>
      <c r="G7349" t="str">
        <f t="shared" si="571"/>
        <v>July</v>
      </c>
      <c r="H7349">
        <f t="shared" si="572"/>
        <v>3</v>
      </c>
      <c r="I7349" t="str">
        <f t="shared" si="573"/>
        <v>Sunday</v>
      </c>
      <c r="J7349" s="2">
        <f t="shared" si="574"/>
        <v>3540000</v>
      </c>
      <c r="K7349" s="2"/>
    </row>
    <row r="7350" spans="1:11" x14ac:dyDescent="0.3">
      <c r="A7350" s="1">
        <v>45480</v>
      </c>
      <c r="B7350" t="s">
        <v>13</v>
      </c>
      <c r="C7350" t="s">
        <v>14</v>
      </c>
      <c r="D7350">
        <v>121</v>
      </c>
      <c r="E7350" s="2">
        <v>20000</v>
      </c>
      <c r="F7350">
        <f t="shared" si="570"/>
        <v>2024</v>
      </c>
      <c r="G7350" t="str">
        <f t="shared" si="571"/>
        <v>July</v>
      </c>
      <c r="H7350">
        <f t="shared" si="572"/>
        <v>3</v>
      </c>
      <c r="I7350" t="str">
        <f t="shared" si="573"/>
        <v>Sunday</v>
      </c>
      <c r="J7350" s="2">
        <f t="shared" si="574"/>
        <v>2420000</v>
      </c>
      <c r="K7350" s="2"/>
    </row>
    <row r="7351" spans="1:11" x14ac:dyDescent="0.3">
      <c r="A7351" s="1">
        <v>45480</v>
      </c>
      <c r="B7351" t="s">
        <v>15</v>
      </c>
      <c r="C7351" t="s">
        <v>16</v>
      </c>
      <c r="D7351">
        <v>221</v>
      </c>
      <c r="E7351" s="2">
        <v>5000</v>
      </c>
      <c r="F7351">
        <f t="shared" si="570"/>
        <v>2024</v>
      </c>
      <c r="G7351" t="str">
        <f t="shared" si="571"/>
        <v>July</v>
      </c>
      <c r="H7351">
        <f t="shared" si="572"/>
        <v>3</v>
      </c>
      <c r="I7351" t="str">
        <f t="shared" si="573"/>
        <v>Sunday</v>
      </c>
      <c r="J7351" s="2">
        <f t="shared" si="574"/>
        <v>1105000</v>
      </c>
      <c r="K7351" s="2"/>
    </row>
    <row r="7352" spans="1:11" x14ac:dyDescent="0.3">
      <c r="A7352" s="1">
        <v>45480</v>
      </c>
      <c r="B7352" t="s">
        <v>17</v>
      </c>
      <c r="C7352" t="s">
        <v>18</v>
      </c>
      <c r="D7352">
        <v>88</v>
      </c>
      <c r="E7352" s="2">
        <v>25000</v>
      </c>
      <c r="F7352">
        <f t="shared" si="570"/>
        <v>2024</v>
      </c>
      <c r="G7352" t="str">
        <f t="shared" si="571"/>
        <v>July</v>
      </c>
      <c r="H7352">
        <f t="shared" si="572"/>
        <v>3</v>
      </c>
      <c r="I7352" t="str">
        <f t="shared" si="573"/>
        <v>Sunday</v>
      </c>
      <c r="J7352" s="2">
        <f t="shared" si="574"/>
        <v>2200000</v>
      </c>
      <c r="K7352" s="2"/>
    </row>
    <row r="7353" spans="1:11" x14ac:dyDescent="0.3">
      <c r="A7353" s="1">
        <v>45480</v>
      </c>
      <c r="B7353" t="s">
        <v>19</v>
      </c>
      <c r="C7353" t="s">
        <v>20</v>
      </c>
      <c r="D7353">
        <v>70</v>
      </c>
      <c r="E7353" s="2">
        <v>30000</v>
      </c>
      <c r="F7353">
        <f t="shared" si="570"/>
        <v>2024</v>
      </c>
      <c r="G7353" t="str">
        <f t="shared" si="571"/>
        <v>July</v>
      </c>
      <c r="H7353">
        <f t="shared" si="572"/>
        <v>3</v>
      </c>
      <c r="I7353" t="str">
        <f t="shared" si="573"/>
        <v>Sunday</v>
      </c>
      <c r="J7353" s="2">
        <f t="shared" si="574"/>
        <v>2100000</v>
      </c>
      <c r="K7353" s="2"/>
    </row>
    <row r="7354" spans="1:11" x14ac:dyDescent="0.3">
      <c r="A7354" s="1">
        <v>45481</v>
      </c>
      <c r="B7354" t="s">
        <v>5</v>
      </c>
      <c r="C7354" t="s">
        <v>6</v>
      </c>
      <c r="D7354">
        <v>101</v>
      </c>
      <c r="E7354" s="2">
        <v>50000</v>
      </c>
      <c r="F7354">
        <f t="shared" si="570"/>
        <v>2024</v>
      </c>
      <c r="G7354" t="str">
        <f t="shared" si="571"/>
        <v>July</v>
      </c>
      <c r="H7354">
        <f t="shared" si="572"/>
        <v>3</v>
      </c>
      <c r="I7354" t="str">
        <f t="shared" si="573"/>
        <v>Monday</v>
      </c>
      <c r="J7354" s="2">
        <f t="shared" si="574"/>
        <v>5050000</v>
      </c>
      <c r="K7354" s="2"/>
    </row>
    <row r="7355" spans="1:11" x14ac:dyDescent="0.3">
      <c r="A7355" s="1">
        <v>45481</v>
      </c>
      <c r="B7355" t="s">
        <v>7</v>
      </c>
      <c r="C7355" t="s">
        <v>8</v>
      </c>
      <c r="D7355">
        <v>56</v>
      </c>
      <c r="E7355" s="2">
        <v>35000</v>
      </c>
      <c r="F7355">
        <f t="shared" si="570"/>
        <v>2024</v>
      </c>
      <c r="G7355" t="str">
        <f t="shared" si="571"/>
        <v>July</v>
      </c>
      <c r="H7355">
        <f t="shared" si="572"/>
        <v>3</v>
      </c>
      <c r="I7355" t="str">
        <f t="shared" si="573"/>
        <v>Monday</v>
      </c>
      <c r="J7355" s="2">
        <f t="shared" si="574"/>
        <v>1960000</v>
      </c>
      <c r="K7355" s="2"/>
    </row>
    <row r="7356" spans="1:11" x14ac:dyDescent="0.3">
      <c r="A7356" s="1">
        <v>45481</v>
      </c>
      <c r="B7356" t="s">
        <v>9</v>
      </c>
      <c r="C7356" t="s">
        <v>10</v>
      </c>
      <c r="D7356">
        <v>62</v>
      </c>
      <c r="E7356" s="2">
        <v>45000</v>
      </c>
      <c r="F7356">
        <f t="shared" si="570"/>
        <v>2024</v>
      </c>
      <c r="G7356" t="str">
        <f t="shared" si="571"/>
        <v>July</v>
      </c>
      <c r="H7356">
        <f t="shared" si="572"/>
        <v>3</v>
      </c>
      <c r="I7356" t="str">
        <f t="shared" si="573"/>
        <v>Monday</v>
      </c>
      <c r="J7356" s="2">
        <f t="shared" si="574"/>
        <v>2790000</v>
      </c>
      <c r="K7356" s="2"/>
    </row>
    <row r="7357" spans="1:11" x14ac:dyDescent="0.3">
      <c r="A7357" s="1">
        <v>45481</v>
      </c>
      <c r="B7357" t="s">
        <v>11</v>
      </c>
      <c r="C7357" t="s">
        <v>12</v>
      </c>
      <c r="D7357">
        <v>61</v>
      </c>
      <c r="E7357" s="2">
        <v>60000</v>
      </c>
      <c r="F7357">
        <f t="shared" si="570"/>
        <v>2024</v>
      </c>
      <c r="G7357" t="str">
        <f t="shared" si="571"/>
        <v>July</v>
      </c>
      <c r="H7357">
        <f t="shared" si="572"/>
        <v>3</v>
      </c>
      <c r="I7357" t="str">
        <f t="shared" si="573"/>
        <v>Monday</v>
      </c>
      <c r="J7357" s="2">
        <f t="shared" si="574"/>
        <v>3660000</v>
      </c>
      <c r="K7357" s="2"/>
    </row>
    <row r="7358" spans="1:11" x14ac:dyDescent="0.3">
      <c r="A7358" s="1">
        <v>45481</v>
      </c>
      <c r="B7358" t="s">
        <v>13</v>
      </c>
      <c r="C7358" t="s">
        <v>14</v>
      </c>
      <c r="D7358">
        <v>117</v>
      </c>
      <c r="E7358" s="2">
        <v>20000</v>
      </c>
      <c r="F7358">
        <f t="shared" si="570"/>
        <v>2024</v>
      </c>
      <c r="G7358" t="str">
        <f t="shared" si="571"/>
        <v>July</v>
      </c>
      <c r="H7358">
        <f t="shared" si="572"/>
        <v>3</v>
      </c>
      <c r="I7358" t="str">
        <f t="shared" si="573"/>
        <v>Monday</v>
      </c>
      <c r="J7358" s="2">
        <f t="shared" si="574"/>
        <v>2340000</v>
      </c>
      <c r="K7358" s="2"/>
    </row>
    <row r="7359" spans="1:11" x14ac:dyDescent="0.3">
      <c r="A7359" s="1">
        <v>45481</v>
      </c>
      <c r="B7359" t="s">
        <v>15</v>
      </c>
      <c r="C7359" t="s">
        <v>16</v>
      </c>
      <c r="D7359">
        <v>228</v>
      </c>
      <c r="E7359" s="2">
        <v>5000</v>
      </c>
      <c r="F7359">
        <f t="shared" si="570"/>
        <v>2024</v>
      </c>
      <c r="G7359" t="str">
        <f t="shared" si="571"/>
        <v>July</v>
      </c>
      <c r="H7359">
        <f t="shared" si="572"/>
        <v>3</v>
      </c>
      <c r="I7359" t="str">
        <f t="shared" si="573"/>
        <v>Monday</v>
      </c>
      <c r="J7359" s="2">
        <f t="shared" si="574"/>
        <v>1140000</v>
      </c>
      <c r="K7359" s="2"/>
    </row>
    <row r="7360" spans="1:11" x14ac:dyDescent="0.3">
      <c r="A7360" s="1">
        <v>45481</v>
      </c>
      <c r="B7360" t="s">
        <v>17</v>
      </c>
      <c r="C7360" t="s">
        <v>18</v>
      </c>
      <c r="D7360">
        <v>85</v>
      </c>
      <c r="E7360" s="2">
        <v>25000</v>
      </c>
      <c r="F7360">
        <f t="shared" si="570"/>
        <v>2024</v>
      </c>
      <c r="G7360" t="str">
        <f t="shared" si="571"/>
        <v>July</v>
      </c>
      <c r="H7360">
        <f t="shared" si="572"/>
        <v>3</v>
      </c>
      <c r="I7360" t="str">
        <f t="shared" si="573"/>
        <v>Monday</v>
      </c>
      <c r="J7360" s="2">
        <f t="shared" si="574"/>
        <v>2125000</v>
      </c>
      <c r="K7360" s="2"/>
    </row>
    <row r="7361" spans="1:11" x14ac:dyDescent="0.3">
      <c r="A7361" s="1">
        <v>45481</v>
      </c>
      <c r="B7361" t="s">
        <v>19</v>
      </c>
      <c r="C7361" t="s">
        <v>20</v>
      </c>
      <c r="D7361">
        <v>67</v>
      </c>
      <c r="E7361" s="2">
        <v>30000</v>
      </c>
      <c r="F7361">
        <f t="shared" si="570"/>
        <v>2024</v>
      </c>
      <c r="G7361" t="str">
        <f t="shared" si="571"/>
        <v>July</v>
      </c>
      <c r="H7361">
        <f t="shared" si="572"/>
        <v>3</v>
      </c>
      <c r="I7361" t="str">
        <f t="shared" si="573"/>
        <v>Monday</v>
      </c>
      <c r="J7361" s="2">
        <f t="shared" si="574"/>
        <v>2010000</v>
      </c>
      <c r="K7361" s="2"/>
    </row>
    <row r="7362" spans="1:11" x14ac:dyDescent="0.3">
      <c r="A7362" s="1">
        <v>45482</v>
      </c>
      <c r="B7362" t="s">
        <v>5</v>
      </c>
      <c r="C7362" t="s">
        <v>6</v>
      </c>
      <c r="D7362">
        <v>91</v>
      </c>
      <c r="E7362" s="2">
        <v>50000</v>
      </c>
      <c r="F7362">
        <f t="shared" ref="F7362:F7425" si="575">YEAR(A7362)</f>
        <v>2024</v>
      </c>
      <c r="G7362" t="str">
        <f t="shared" ref="G7362:G7425" si="576">TEXT(A7362,"mmmm")</f>
        <v>July</v>
      </c>
      <c r="H7362">
        <f t="shared" ref="H7362:H7425" si="577">ROUNDUP(MONTH(A7362)/3,0)</f>
        <v>3</v>
      </c>
      <c r="I7362" t="str">
        <f t="shared" ref="I7362:I7425" si="578">TEXT(A7362,"dddd")</f>
        <v>Tuesday</v>
      </c>
      <c r="J7362" s="2">
        <f t="shared" ref="J7362:J7425" si="579">D7362*E7362</f>
        <v>4550000</v>
      </c>
      <c r="K7362" s="2"/>
    </row>
    <row r="7363" spans="1:11" x14ac:dyDescent="0.3">
      <c r="A7363" s="1">
        <v>45482</v>
      </c>
      <c r="B7363" t="s">
        <v>7</v>
      </c>
      <c r="C7363" t="s">
        <v>8</v>
      </c>
      <c r="D7363">
        <v>64</v>
      </c>
      <c r="E7363" s="2">
        <v>35000</v>
      </c>
      <c r="F7363">
        <f t="shared" si="575"/>
        <v>2024</v>
      </c>
      <c r="G7363" t="str">
        <f t="shared" si="576"/>
        <v>July</v>
      </c>
      <c r="H7363">
        <f t="shared" si="577"/>
        <v>3</v>
      </c>
      <c r="I7363" t="str">
        <f t="shared" si="578"/>
        <v>Tuesday</v>
      </c>
      <c r="J7363" s="2">
        <f t="shared" si="579"/>
        <v>2240000</v>
      </c>
      <c r="K7363" s="2"/>
    </row>
    <row r="7364" spans="1:11" x14ac:dyDescent="0.3">
      <c r="A7364" s="1">
        <v>45482</v>
      </c>
      <c r="B7364" t="s">
        <v>9</v>
      </c>
      <c r="C7364" t="s">
        <v>10</v>
      </c>
      <c r="D7364">
        <v>73</v>
      </c>
      <c r="E7364" s="2">
        <v>45000</v>
      </c>
      <c r="F7364">
        <f t="shared" si="575"/>
        <v>2024</v>
      </c>
      <c r="G7364" t="str">
        <f t="shared" si="576"/>
        <v>July</v>
      </c>
      <c r="H7364">
        <f t="shared" si="577"/>
        <v>3</v>
      </c>
      <c r="I7364" t="str">
        <f t="shared" si="578"/>
        <v>Tuesday</v>
      </c>
      <c r="J7364" s="2">
        <f t="shared" si="579"/>
        <v>3285000</v>
      </c>
      <c r="K7364" s="2"/>
    </row>
    <row r="7365" spans="1:11" x14ac:dyDescent="0.3">
      <c r="A7365" s="1">
        <v>45482</v>
      </c>
      <c r="B7365" t="s">
        <v>11</v>
      </c>
      <c r="C7365" t="s">
        <v>12</v>
      </c>
      <c r="D7365">
        <v>54</v>
      </c>
      <c r="E7365" s="2">
        <v>60000</v>
      </c>
      <c r="F7365">
        <f t="shared" si="575"/>
        <v>2024</v>
      </c>
      <c r="G7365" t="str">
        <f t="shared" si="576"/>
        <v>July</v>
      </c>
      <c r="H7365">
        <f t="shared" si="577"/>
        <v>3</v>
      </c>
      <c r="I7365" t="str">
        <f t="shared" si="578"/>
        <v>Tuesday</v>
      </c>
      <c r="J7365" s="2">
        <f t="shared" si="579"/>
        <v>3240000</v>
      </c>
      <c r="K7365" s="2"/>
    </row>
    <row r="7366" spans="1:11" x14ac:dyDescent="0.3">
      <c r="A7366" s="1">
        <v>45482</v>
      </c>
      <c r="B7366" t="s">
        <v>13</v>
      </c>
      <c r="C7366" t="s">
        <v>14</v>
      </c>
      <c r="D7366">
        <v>130</v>
      </c>
      <c r="E7366" s="2">
        <v>20000</v>
      </c>
      <c r="F7366">
        <f t="shared" si="575"/>
        <v>2024</v>
      </c>
      <c r="G7366" t="str">
        <f t="shared" si="576"/>
        <v>July</v>
      </c>
      <c r="H7366">
        <f t="shared" si="577"/>
        <v>3</v>
      </c>
      <c r="I7366" t="str">
        <f t="shared" si="578"/>
        <v>Tuesday</v>
      </c>
      <c r="J7366" s="2">
        <f t="shared" si="579"/>
        <v>2600000</v>
      </c>
      <c r="K7366" s="2"/>
    </row>
    <row r="7367" spans="1:11" x14ac:dyDescent="0.3">
      <c r="A7367" s="1">
        <v>45482</v>
      </c>
      <c r="B7367" t="s">
        <v>15</v>
      </c>
      <c r="C7367" t="s">
        <v>16</v>
      </c>
      <c r="D7367">
        <v>226</v>
      </c>
      <c r="E7367" s="2">
        <v>5000</v>
      </c>
      <c r="F7367">
        <f t="shared" si="575"/>
        <v>2024</v>
      </c>
      <c r="G7367" t="str">
        <f t="shared" si="576"/>
        <v>July</v>
      </c>
      <c r="H7367">
        <f t="shared" si="577"/>
        <v>3</v>
      </c>
      <c r="I7367" t="str">
        <f t="shared" si="578"/>
        <v>Tuesday</v>
      </c>
      <c r="J7367" s="2">
        <f t="shared" si="579"/>
        <v>1130000</v>
      </c>
      <c r="K7367" s="2"/>
    </row>
    <row r="7368" spans="1:11" x14ac:dyDescent="0.3">
      <c r="A7368" s="1">
        <v>45482</v>
      </c>
      <c r="B7368" t="s">
        <v>17</v>
      </c>
      <c r="C7368" t="s">
        <v>18</v>
      </c>
      <c r="D7368">
        <v>89</v>
      </c>
      <c r="E7368" s="2">
        <v>25000</v>
      </c>
      <c r="F7368">
        <f t="shared" si="575"/>
        <v>2024</v>
      </c>
      <c r="G7368" t="str">
        <f t="shared" si="576"/>
        <v>July</v>
      </c>
      <c r="H7368">
        <f t="shared" si="577"/>
        <v>3</v>
      </c>
      <c r="I7368" t="str">
        <f t="shared" si="578"/>
        <v>Tuesday</v>
      </c>
      <c r="J7368" s="2">
        <f t="shared" si="579"/>
        <v>2225000</v>
      </c>
      <c r="K7368" s="2"/>
    </row>
    <row r="7369" spans="1:11" x14ac:dyDescent="0.3">
      <c r="A7369" s="1">
        <v>45482</v>
      </c>
      <c r="B7369" t="s">
        <v>19</v>
      </c>
      <c r="C7369" t="s">
        <v>20</v>
      </c>
      <c r="D7369">
        <v>69</v>
      </c>
      <c r="E7369" s="2">
        <v>30000</v>
      </c>
      <c r="F7369">
        <f t="shared" si="575"/>
        <v>2024</v>
      </c>
      <c r="G7369" t="str">
        <f t="shared" si="576"/>
        <v>July</v>
      </c>
      <c r="H7369">
        <f t="shared" si="577"/>
        <v>3</v>
      </c>
      <c r="I7369" t="str">
        <f t="shared" si="578"/>
        <v>Tuesday</v>
      </c>
      <c r="J7369" s="2">
        <f t="shared" si="579"/>
        <v>2070000</v>
      </c>
      <c r="K7369" s="2"/>
    </row>
    <row r="7370" spans="1:11" x14ac:dyDescent="0.3">
      <c r="A7370" s="1">
        <v>45483</v>
      </c>
      <c r="B7370" t="s">
        <v>5</v>
      </c>
      <c r="C7370" t="s">
        <v>6</v>
      </c>
      <c r="D7370">
        <v>90</v>
      </c>
      <c r="E7370" s="2">
        <v>50000</v>
      </c>
      <c r="F7370">
        <f t="shared" si="575"/>
        <v>2024</v>
      </c>
      <c r="G7370" t="str">
        <f t="shared" si="576"/>
        <v>July</v>
      </c>
      <c r="H7370">
        <f t="shared" si="577"/>
        <v>3</v>
      </c>
      <c r="I7370" t="str">
        <f t="shared" si="578"/>
        <v>Wednesday</v>
      </c>
      <c r="J7370" s="2">
        <f t="shared" si="579"/>
        <v>4500000</v>
      </c>
      <c r="K7370" s="2"/>
    </row>
    <row r="7371" spans="1:11" x14ac:dyDescent="0.3">
      <c r="A7371" s="1">
        <v>45483</v>
      </c>
      <c r="B7371" t="s">
        <v>7</v>
      </c>
      <c r="C7371" t="s">
        <v>8</v>
      </c>
      <c r="D7371">
        <v>61</v>
      </c>
      <c r="E7371" s="2">
        <v>35000</v>
      </c>
      <c r="F7371">
        <f t="shared" si="575"/>
        <v>2024</v>
      </c>
      <c r="G7371" t="str">
        <f t="shared" si="576"/>
        <v>July</v>
      </c>
      <c r="H7371">
        <f t="shared" si="577"/>
        <v>3</v>
      </c>
      <c r="I7371" t="str">
        <f t="shared" si="578"/>
        <v>Wednesday</v>
      </c>
      <c r="J7371" s="2">
        <f t="shared" si="579"/>
        <v>2135000</v>
      </c>
      <c r="K7371" s="2"/>
    </row>
    <row r="7372" spans="1:11" x14ac:dyDescent="0.3">
      <c r="A7372" s="1">
        <v>45483</v>
      </c>
      <c r="B7372" t="s">
        <v>9</v>
      </c>
      <c r="C7372" t="s">
        <v>10</v>
      </c>
      <c r="D7372">
        <v>60</v>
      </c>
      <c r="E7372" s="2">
        <v>45000</v>
      </c>
      <c r="F7372">
        <f t="shared" si="575"/>
        <v>2024</v>
      </c>
      <c r="G7372" t="str">
        <f t="shared" si="576"/>
        <v>July</v>
      </c>
      <c r="H7372">
        <f t="shared" si="577"/>
        <v>3</v>
      </c>
      <c r="I7372" t="str">
        <f t="shared" si="578"/>
        <v>Wednesday</v>
      </c>
      <c r="J7372" s="2">
        <f t="shared" si="579"/>
        <v>2700000</v>
      </c>
      <c r="K7372" s="2"/>
    </row>
    <row r="7373" spans="1:11" x14ac:dyDescent="0.3">
      <c r="A7373" s="1">
        <v>45483</v>
      </c>
      <c r="B7373" t="s">
        <v>11</v>
      </c>
      <c r="C7373" t="s">
        <v>12</v>
      </c>
      <c r="D7373">
        <v>56</v>
      </c>
      <c r="E7373" s="2">
        <v>60000</v>
      </c>
      <c r="F7373">
        <f t="shared" si="575"/>
        <v>2024</v>
      </c>
      <c r="G7373" t="str">
        <f t="shared" si="576"/>
        <v>July</v>
      </c>
      <c r="H7373">
        <f t="shared" si="577"/>
        <v>3</v>
      </c>
      <c r="I7373" t="str">
        <f t="shared" si="578"/>
        <v>Wednesday</v>
      </c>
      <c r="J7373" s="2">
        <f t="shared" si="579"/>
        <v>3360000</v>
      </c>
      <c r="K7373" s="2"/>
    </row>
    <row r="7374" spans="1:11" x14ac:dyDescent="0.3">
      <c r="A7374" s="1">
        <v>45483</v>
      </c>
      <c r="B7374" t="s">
        <v>13</v>
      </c>
      <c r="C7374" t="s">
        <v>14</v>
      </c>
      <c r="D7374">
        <v>122</v>
      </c>
      <c r="E7374" s="2">
        <v>20000</v>
      </c>
      <c r="F7374">
        <f t="shared" si="575"/>
        <v>2024</v>
      </c>
      <c r="G7374" t="str">
        <f t="shared" si="576"/>
        <v>July</v>
      </c>
      <c r="H7374">
        <f t="shared" si="577"/>
        <v>3</v>
      </c>
      <c r="I7374" t="str">
        <f t="shared" si="578"/>
        <v>Wednesday</v>
      </c>
      <c r="J7374" s="2">
        <f t="shared" si="579"/>
        <v>2440000</v>
      </c>
      <c r="K7374" s="2"/>
    </row>
    <row r="7375" spans="1:11" x14ac:dyDescent="0.3">
      <c r="A7375" s="1">
        <v>45483</v>
      </c>
      <c r="B7375" t="s">
        <v>15</v>
      </c>
      <c r="C7375" t="s">
        <v>16</v>
      </c>
      <c r="D7375">
        <v>224</v>
      </c>
      <c r="E7375" s="2">
        <v>5000</v>
      </c>
      <c r="F7375">
        <f t="shared" si="575"/>
        <v>2024</v>
      </c>
      <c r="G7375" t="str">
        <f t="shared" si="576"/>
        <v>July</v>
      </c>
      <c r="H7375">
        <f t="shared" si="577"/>
        <v>3</v>
      </c>
      <c r="I7375" t="str">
        <f t="shared" si="578"/>
        <v>Wednesday</v>
      </c>
      <c r="J7375" s="2">
        <f t="shared" si="579"/>
        <v>1120000</v>
      </c>
      <c r="K7375" s="2"/>
    </row>
    <row r="7376" spans="1:11" x14ac:dyDescent="0.3">
      <c r="A7376" s="1">
        <v>45483</v>
      </c>
      <c r="B7376" t="s">
        <v>17</v>
      </c>
      <c r="C7376" t="s">
        <v>18</v>
      </c>
      <c r="D7376">
        <v>99</v>
      </c>
      <c r="E7376" s="2">
        <v>25000</v>
      </c>
      <c r="F7376">
        <f t="shared" si="575"/>
        <v>2024</v>
      </c>
      <c r="G7376" t="str">
        <f t="shared" si="576"/>
        <v>July</v>
      </c>
      <c r="H7376">
        <f t="shared" si="577"/>
        <v>3</v>
      </c>
      <c r="I7376" t="str">
        <f t="shared" si="578"/>
        <v>Wednesday</v>
      </c>
      <c r="J7376" s="2">
        <f t="shared" si="579"/>
        <v>2475000</v>
      </c>
      <c r="K7376" s="2"/>
    </row>
    <row r="7377" spans="1:11" x14ac:dyDescent="0.3">
      <c r="A7377" s="1">
        <v>45483</v>
      </c>
      <c r="B7377" t="s">
        <v>19</v>
      </c>
      <c r="C7377" t="s">
        <v>20</v>
      </c>
      <c r="D7377">
        <v>69</v>
      </c>
      <c r="E7377" s="2">
        <v>30000</v>
      </c>
      <c r="F7377">
        <f t="shared" si="575"/>
        <v>2024</v>
      </c>
      <c r="G7377" t="str">
        <f t="shared" si="576"/>
        <v>July</v>
      </c>
      <c r="H7377">
        <f t="shared" si="577"/>
        <v>3</v>
      </c>
      <c r="I7377" t="str">
        <f t="shared" si="578"/>
        <v>Wednesday</v>
      </c>
      <c r="J7377" s="2">
        <f t="shared" si="579"/>
        <v>2070000</v>
      </c>
      <c r="K7377" s="2"/>
    </row>
    <row r="7378" spans="1:11" x14ac:dyDescent="0.3">
      <c r="A7378" s="1">
        <v>45484</v>
      </c>
      <c r="B7378" t="s">
        <v>5</v>
      </c>
      <c r="C7378" t="s">
        <v>6</v>
      </c>
      <c r="D7378">
        <v>90</v>
      </c>
      <c r="E7378" s="2">
        <v>50000</v>
      </c>
      <c r="F7378">
        <f t="shared" si="575"/>
        <v>2024</v>
      </c>
      <c r="G7378" t="str">
        <f t="shared" si="576"/>
        <v>July</v>
      </c>
      <c r="H7378">
        <f t="shared" si="577"/>
        <v>3</v>
      </c>
      <c r="I7378" t="str">
        <f t="shared" si="578"/>
        <v>Thursday</v>
      </c>
      <c r="J7378" s="2">
        <f t="shared" si="579"/>
        <v>4500000</v>
      </c>
      <c r="K7378" s="2"/>
    </row>
    <row r="7379" spans="1:11" x14ac:dyDescent="0.3">
      <c r="A7379" s="1">
        <v>45484</v>
      </c>
      <c r="B7379" t="s">
        <v>7</v>
      </c>
      <c r="C7379" t="s">
        <v>8</v>
      </c>
      <c r="D7379">
        <v>58</v>
      </c>
      <c r="E7379" s="2">
        <v>35000</v>
      </c>
      <c r="F7379">
        <f t="shared" si="575"/>
        <v>2024</v>
      </c>
      <c r="G7379" t="str">
        <f t="shared" si="576"/>
        <v>July</v>
      </c>
      <c r="H7379">
        <f t="shared" si="577"/>
        <v>3</v>
      </c>
      <c r="I7379" t="str">
        <f t="shared" si="578"/>
        <v>Thursday</v>
      </c>
      <c r="J7379" s="2">
        <f t="shared" si="579"/>
        <v>2030000</v>
      </c>
      <c r="K7379" s="2"/>
    </row>
    <row r="7380" spans="1:11" x14ac:dyDescent="0.3">
      <c r="A7380" s="1">
        <v>45484</v>
      </c>
      <c r="B7380" t="s">
        <v>9</v>
      </c>
      <c r="C7380" t="s">
        <v>10</v>
      </c>
      <c r="D7380">
        <v>65</v>
      </c>
      <c r="E7380" s="2">
        <v>45000</v>
      </c>
      <c r="F7380">
        <f t="shared" si="575"/>
        <v>2024</v>
      </c>
      <c r="G7380" t="str">
        <f t="shared" si="576"/>
        <v>July</v>
      </c>
      <c r="H7380">
        <f t="shared" si="577"/>
        <v>3</v>
      </c>
      <c r="I7380" t="str">
        <f t="shared" si="578"/>
        <v>Thursday</v>
      </c>
      <c r="J7380" s="2">
        <f t="shared" si="579"/>
        <v>2925000</v>
      </c>
      <c r="K7380" s="2"/>
    </row>
    <row r="7381" spans="1:11" x14ac:dyDescent="0.3">
      <c r="A7381" s="1">
        <v>45484</v>
      </c>
      <c r="B7381" t="s">
        <v>11</v>
      </c>
      <c r="C7381" t="s">
        <v>12</v>
      </c>
      <c r="D7381">
        <v>54</v>
      </c>
      <c r="E7381" s="2">
        <v>60000</v>
      </c>
      <c r="F7381">
        <f t="shared" si="575"/>
        <v>2024</v>
      </c>
      <c r="G7381" t="str">
        <f t="shared" si="576"/>
        <v>July</v>
      </c>
      <c r="H7381">
        <f t="shared" si="577"/>
        <v>3</v>
      </c>
      <c r="I7381" t="str">
        <f t="shared" si="578"/>
        <v>Thursday</v>
      </c>
      <c r="J7381" s="2">
        <f t="shared" si="579"/>
        <v>3240000</v>
      </c>
      <c r="K7381" s="2"/>
    </row>
    <row r="7382" spans="1:11" x14ac:dyDescent="0.3">
      <c r="A7382" s="1">
        <v>45484</v>
      </c>
      <c r="B7382" t="s">
        <v>13</v>
      </c>
      <c r="C7382" t="s">
        <v>14</v>
      </c>
      <c r="D7382">
        <v>119</v>
      </c>
      <c r="E7382" s="2">
        <v>20000</v>
      </c>
      <c r="F7382">
        <f t="shared" si="575"/>
        <v>2024</v>
      </c>
      <c r="G7382" t="str">
        <f t="shared" si="576"/>
        <v>July</v>
      </c>
      <c r="H7382">
        <f t="shared" si="577"/>
        <v>3</v>
      </c>
      <c r="I7382" t="str">
        <f t="shared" si="578"/>
        <v>Thursday</v>
      </c>
      <c r="J7382" s="2">
        <f t="shared" si="579"/>
        <v>2380000</v>
      </c>
      <c r="K7382" s="2"/>
    </row>
    <row r="7383" spans="1:11" x14ac:dyDescent="0.3">
      <c r="A7383" s="1">
        <v>45484</v>
      </c>
      <c r="B7383" t="s">
        <v>15</v>
      </c>
      <c r="C7383" t="s">
        <v>16</v>
      </c>
      <c r="D7383">
        <v>207</v>
      </c>
      <c r="E7383" s="2">
        <v>5000</v>
      </c>
      <c r="F7383">
        <f t="shared" si="575"/>
        <v>2024</v>
      </c>
      <c r="G7383" t="str">
        <f t="shared" si="576"/>
        <v>July</v>
      </c>
      <c r="H7383">
        <f t="shared" si="577"/>
        <v>3</v>
      </c>
      <c r="I7383" t="str">
        <f t="shared" si="578"/>
        <v>Thursday</v>
      </c>
      <c r="J7383" s="2">
        <f t="shared" si="579"/>
        <v>1035000</v>
      </c>
      <c r="K7383" s="2"/>
    </row>
    <row r="7384" spans="1:11" x14ac:dyDescent="0.3">
      <c r="A7384" s="1">
        <v>45484</v>
      </c>
      <c r="B7384" t="s">
        <v>17</v>
      </c>
      <c r="C7384" t="s">
        <v>18</v>
      </c>
      <c r="D7384">
        <v>91</v>
      </c>
      <c r="E7384" s="2">
        <v>25000</v>
      </c>
      <c r="F7384">
        <f t="shared" si="575"/>
        <v>2024</v>
      </c>
      <c r="G7384" t="str">
        <f t="shared" si="576"/>
        <v>July</v>
      </c>
      <c r="H7384">
        <f t="shared" si="577"/>
        <v>3</v>
      </c>
      <c r="I7384" t="str">
        <f t="shared" si="578"/>
        <v>Thursday</v>
      </c>
      <c r="J7384" s="2">
        <f t="shared" si="579"/>
        <v>2275000</v>
      </c>
      <c r="K7384" s="2"/>
    </row>
    <row r="7385" spans="1:11" x14ac:dyDescent="0.3">
      <c r="A7385" s="1">
        <v>45484</v>
      </c>
      <c r="B7385" t="s">
        <v>19</v>
      </c>
      <c r="C7385" t="s">
        <v>20</v>
      </c>
      <c r="D7385">
        <v>68</v>
      </c>
      <c r="E7385" s="2">
        <v>30000</v>
      </c>
      <c r="F7385">
        <f t="shared" si="575"/>
        <v>2024</v>
      </c>
      <c r="G7385" t="str">
        <f t="shared" si="576"/>
        <v>July</v>
      </c>
      <c r="H7385">
        <f t="shared" si="577"/>
        <v>3</v>
      </c>
      <c r="I7385" t="str">
        <f t="shared" si="578"/>
        <v>Thursday</v>
      </c>
      <c r="J7385" s="2">
        <f t="shared" si="579"/>
        <v>2040000</v>
      </c>
      <c r="K7385" s="2"/>
    </row>
    <row r="7386" spans="1:11" x14ac:dyDescent="0.3">
      <c r="A7386" s="1">
        <v>45485</v>
      </c>
      <c r="B7386" t="s">
        <v>5</v>
      </c>
      <c r="C7386" t="s">
        <v>6</v>
      </c>
      <c r="D7386">
        <v>94</v>
      </c>
      <c r="E7386" s="2">
        <v>50000</v>
      </c>
      <c r="F7386">
        <f t="shared" si="575"/>
        <v>2024</v>
      </c>
      <c r="G7386" t="str">
        <f t="shared" si="576"/>
        <v>July</v>
      </c>
      <c r="H7386">
        <f t="shared" si="577"/>
        <v>3</v>
      </c>
      <c r="I7386" t="str">
        <f t="shared" si="578"/>
        <v>Friday</v>
      </c>
      <c r="J7386" s="2">
        <f t="shared" si="579"/>
        <v>4700000</v>
      </c>
      <c r="K7386" s="2"/>
    </row>
    <row r="7387" spans="1:11" x14ac:dyDescent="0.3">
      <c r="A7387" s="1">
        <v>45485</v>
      </c>
      <c r="B7387" t="s">
        <v>7</v>
      </c>
      <c r="C7387" t="s">
        <v>8</v>
      </c>
      <c r="D7387">
        <v>59</v>
      </c>
      <c r="E7387" s="2">
        <v>35000</v>
      </c>
      <c r="F7387">
        <f t="shared" si="575"/>
        <v>2024</v>
      </c>
      <c r="G7387" t="str">
        <f t="shared" si="576"/>
        <v>July</v>
      </c>
      <c r="H7387">
        <f t="shared" si="577"/>
        <v>3</v>
      </c>
      <c r="I7387" t="str">
        <f t="shared" si="578"/>
        <v>Friday</v>
      </c>
      <c r="J7387" s="2">
        <f t="shared" si="579"/>
        <v>2065000</v>
      </c>
      <c r="K7387" s="2"/>
    </row>
    <row r="7388" spans="1:11" x14ac:dyDescent="0.3">
      <c r="A7388" s="1">
        <v>45485</v>
      </c>
      <c r="B7388" t="s">
        <v>9</v>
      </c>
      <c r="C7388" t="s">
        <v>10</v>
      </c>
      <c r="D7388">
        <v>74</v>
      </c>
      <c r="E7388" s="2">
        <v>45000</v>
      </c>
      <c r="F7388">
        <f t="shared" si="575"/>
        <v>2024</v>
      </c>
      <c r="G7388" t="str">
        <f t="shared" si="576"/>
        <v>July</v>
      </c>
      <c r="H7388">
        <f t="shared" si="577"/>
        <v>3</v>
      </c>
      <c r="I7388" t="str">
        <f t="shared" si="578"/>
        <v>Friday</v>
      </c>
      <c r="J7388" s="2">
        <f t="shared" si="579"/>
        <v>3330000</v>
      </c>
      <c r="K7388" s="2"/>
    </row>
    <row r="7389" spans="1:11" x14ac:dyDescent="0.3">
      <c r="A7389" s="1">
        <v>45485</v>
      </c>
      <c r="B7389" t="s">
        <v>11</v>
      </c>
      <c r="C7389" t="s">
        <v>12</v>
      </c>
      <c r="D7389">
        <v>57</v>
      </c>
      <c r="E7389" s="2">
        <v>60000</v>
      </c>
      <c r="F7389">
        <f t="shared" si="575"/>
        <v>2024</v>
      </c>
      <c r="G7389" t="str">
        <f t="shared" si="576"/>
        <v>July</v>
      </c>
      <c r="H7389">
        <f t="shared" si="577"/>
        <v>3</v>
      </c>
      <c r="I7389" t="str">
        <f t="shared" si="578"/>
        <v>Friday</v>
      </c>
      <c r="J7389" s="2">
        <f t="shared" si="579"/>
        <v>3420000</v>
      </c>
      <c r="K7389" s="2"/>
    </row>
    <row r="7390" spans="1:11" x14ac:dyDescent="0.3">
      <c r="A7390" s="1">
        <v>45485</v>
      </c>
      <c r="B7390" t="s">
        <v>13</v>
      </c>
      <c r="C7390" t="s">
        <v>14</v>
      </c>
      <c r="D7390">
        <v>118</v>
      </c>
      <c r="E7390" s="2">
        <v>20000</v>
      </c>
      <c r="F7390">
        <f t="shared" si="575"/>
        <v>2024</v>
      </c>
      <c r="G7390" t="str">
        <f t="shared" si="576"/>
        <v>July</v>
      </c>
      <c r="H7390">
        <f t="shared" si="577"/>
        <v>3</v>
      </c>
      <c r="I7390" t="str">
        <f t="shared" si="578"/>
        <v>Friday</v>
      </c>
      <c r="J7390" s="2">
        <f t="shared" si="579"/>
        <v>2360000</v>
      </c>
      <c r="K7390" s="2"/>
    </row>
    <row r="7391" spans="1:11" x14ac:dyDescent="0.3">
      <c r="A7391" s="1">
        <v>45485</v>
      </c>
      <c r="B7391" t="s">
        <v>15</v>
      </c>
      <c r="C7391" t="s">
        <v>16</v>
      </c>
      <c r="D7391">
        <v>226</v>
      </c>
      <c r="E7391" s="2">
        <v>5000</v>
      </c>
      <c r="F7391">
        <f t="shared" si="575"/>
        <v>2024</v>
      </c>
      <c r="G7391" t="str">
        <f t="shared" si="576"/>
        <v>July</v>
      </c>
      <c r="H7391">
        <f t="shared" si="577"/>
        <v>3</v>
      </c>
      <c r="I7391" t="str">
        <f t="shared" si="578"/>
        <v>Friday</v>
      </c>
      <c r="J7391" s="2">
        <f t="shared" si="579"/>
        <v>1130000</v>
      </c>
      <c r="K7391" s="2"/>
    </row>
    <row r="7392" spans="1:11" x14ac:dyDescent="0.3">
      <c r="A7392" s="1">
        <v>45485</v>
      </c>
      <c r="B7392" t="s">
        <v>17</v>
      </c>
      <c r="C7392" t="s">
        <v>18</v>
      </c>
      <c r="D7392">
        <v>96</v>
      </c>
      <c r="E7392" s="2">
        <v>25000</v>
      </c>
      <c r="F7392">
        <f t="shared" si="575"/>
        <v>2024</v>
      </c>
      <c r="G7392" t="str">
        <f t="shared" si="576"/>
        <v>July</v>
      </c>
      <c r="H7392">
        <f t="shared" si="577"/>
        <v>3</v>
      </c>
      <c r="I7392" t="str">
        <f t="shared" si="578"/>
        <v>Friday</v>
      </c>
      <c r="J7392" s="2">
        <f t="shared" si="579"/>
        <v>2400000</v>
      </c>
      <c r="K7392" s="2"/>
    </row>
    <row r="7393" spans="1:11" x14ac:dyDescent="0.3">
      <c r="A7393" s="1">
        <v>45485</v>
      </c>
      <c r="B7393" t="s">
        <v>19</v>
      </c>
      <c r="C7393" t="s">
        <v>20</v>
      </c>
      <c r="D7393">
        <v>71</v>
      </c>
      <c r="E7393" s="2">
        <v>30000</v>
      </c>
      <c r="F7393">
        <f t="shared" si="575"/>
        <v>2024</v>
      </c>
      <c r="G7393" t="str">
        <f t="shared" si="576"/>
        <v>July</v>
      </c>
      <c r="H7393">
        <f t="shared" si="577"/>
        <v>3</v>
      </c>
      <c r="I7393" t="str">
        <f t="shared" si="578"/>
        <v>Friday</v>
      </c>
      <c r="J7393" s="2">
        <f t="shared" si="579"/>
        <v>2130000</v>
      </c>
      <c r="K7393" s="2"/>
    </row>
    <row r="7394" spans="1:11" x14ac:dyDescent="0.3">
      <c r="A7394" s="1">
        <v>45486</v>
      </c>
      <c r="B7394" t="s">
        <v>5</v>
      </c>
      <c r="C7394" t="s">
        <v>6</v>
      </c>
      <c r="D7394">
        <v>95</v>
      </c>
      <c r="E7394" s="2">
        <v>50000</v>
      </c>
      <c r="F7394">
        <f t="shared" si="575"/>
        <v>2024</v>
      </c>
      <c r="G7394" t="str">
        <f t="shared" si="576"/>
        <v>July</v>
      </c>
      <c r="H7394">
        <f t="shared" si="577"/>
        <v>3</v>
      </c>
      <c r="I7394" t="str">
        <f t="shared" si="578"/>
        <v>Saturday</v>
      </c>
      <c r="J7394" s="2">
        <f t="shared" si="579"/>
        <v>4750000</v>
      </c>
      <c r="K7394" s="2"/>
    </row>
    <row r="7395" spans="1:11" x14ac:dyDescent="0.3">
      <c r="A7395" s="1">
        <v>45486</v>
      </c>
      <c r="B7395" t="s">
        <v>7</v>
      </c>
      <c r="C7395" t="s">
        <v>8</v>
      </c>
      <c r="D7395">
        <v>67</v>
      </c>
      <c r="E7395" s="2">
        <v>35000</v>
      </c>
      <c r="F7395">
        <f t="shared" si="575"/>
        <v>2024</v>
      </c>
      <c r="G7395" t="str">
        <f t="shared" si="576"/>
        <v>July</v>
      </c>
      <c r="H7395">
        <f t="shared" si="577"/>
        <v>3</v>
      </c>
      <c r="I7395" t="str">
        <f t="shared" si="578"/>
        <v>Saturday</v>
      </c>
      <c r="J7395" s="2">
        <f t="shared" si="579"/>
        <v>2345000</v>
      </c>
      <c r="K7395" s="2"/>
    </row>
    <row r="7396" spans="1:11" x14ac:dyDescent="0.3">
      <c r="A7396" s="1">
        <v>45486</v>
      </c>
      <c r="B7396" t="s">
        <v>9</v>
      </c>
      <c r="C7396" t="s">
        <v>10</v>
      </c>
      <c r="D7396">
        <v>69</v>
      </c>
      <c r="E7396" s="2">
        <v>45000</v>
      </c>
      <c r="F7396">
        <f t="shared" si="575"/>
        <v>2024</v>
      </c>
      <c r="G7396" t="str">
        <f t="shared" si="576"/>
        <v>July</v>
      </c>
      <c r="H7396">
        <f t="shared" si="577"/>
        <v>3</v>
      </c>
      <c r="I7396" t="str">
        <f t="shared" si="578"/>
        <v>Saturday</v>
      </c>
      <c r="J7396" s="2">
        <f t="shared" si="579"/>
        <v>3105000</v>
      </c>
      <c r="K7396" s="2"/>
    </row>
    <row r="7397" spans="1:11" x14ac:dyDescent="0.3">
      <c r="A7397" s="1">
        <v>45486</v>
      </c>
      <c r="B7397" t="s">
        <v>11</v>
      </c>
      <c r="C7397" t="s">
        <v>12</v>
      </c>
      <c r="D7397">
        <v>55</v>
      </c>
      <c r="E7397" s="2">
        <v>60000</v>
      </c>
      <c r="F7397">
        <f t="shared" si="575"/>
        <v>2024</v>
      </c>
      <c r="G7397" t="str">
        <f t="shared" si="576"/>
        <v>July</v>
      </c>
      <c r="H7397">
        <f t="shared" si="577"/>
        <v>3</v>
      </c>
      <c r="I7397" t="str">
        <f t="shared" si="578"/>
        <v>Saturday</v>
      </c>
      <c r="J7397" s="2">
        <f t="shared" si="579"/>
        <v>3300000</v>
      </c>
      <c r="K7397" s="2"/>
    </row>
    <row r="7398" spans="1:11" x14ac:dyDescent="0.3">
      <c r="A7398" s="1">
        <v>45486</v>
      </c>
      <c r="B7398" t="s">
        <v>13</v>
      </c>
      <c r="C7398" t="s">
        <v>14</v>
      </c>
      <c r="D7398">
        <v>128</v>
      </c>
      <c r="E7398" s="2">
        <v>20000</v>
      </c>
      <c r="F7398">
        <f t="shared" si="575"/>
        <v>2024</v>
      </c>
      <c r="G7398" t="str">
        <f t="shared" si="576"/>
        <v>July</v>
      </c>
      <c r="H7398">
        <f t="shared" si="577"/>
        <v>3</v>
      </c>
      <c r="I7398" t="str">
        <f t="shared" si="578"/>
        <v>Saturday</v>
      </c>
      <c r="J7398" s="2">
        <f t="shared" si="579"/>
        <v>2560000</v>
      </c>
      <c r="K7398" s="2"/>
    </row>
    <row r="7399" spans="1:11" x14ac:dyDescent="0.3">
      <c r="A7399" s="1">
        <v>45486</v>
      </c>
      <c r="B7399" t="s">
        <v>15</v>
      </c>
      <c r="C7399" t="s">
        <v>16</v>
      </c>
      <c r="D7399">
        <v>223</v>
      </c>
      <c r="E7399" s="2">
        <v>5000</v>
      </c>
      <c r="F7399">
        <f t="shared" si="575"/>
        <v>2024</v>
      </c>
      <c r="G7399" t="str">
        <f t="shared" si="576"/>
        <v>July</v>
      </c>
      <c r="H7399">
        <f t="shared" si="577"/>
        <v>3</v>
      </c>
      <c r="I7399" t="str">
        <f t="shared" si="578"/>
        <v>Saturday</v>
      </c>
      <c r="J7399" s="2">
        <f t="shared" si="579"/>
        <v>1115000</v>
      </c>
      <c r="K7399" s="2"/>
    </row>
    <row r="7400" spans="1:11" x14ac:dyDescent="0.3">
      <c r="A7400" s="1">
        <v>45486</v>
      </c>
      <c r="B7400" t="s">
        <v>17</v>
      </c>
      <c r="C7400" t="s">
        <v>18</v>
      </c>
      <c r="D7400">
        <v>82</v>
      </c>
      <c r="E7400" s="2">
        <v>25000</v>
      </c>
      <c r="F7400">
        <f t="shared" si="575"/>
        <v>2024</v>
      </c>
      <c r="G7400" t="str">
        <f t="shared" si="576"/>
        <v>July</v>
      </c>
      <c r="H7400">
        <f t="shared" si="577"/>
        <v>3</v>
      </c>
      <c r="I7400" t="str">
        <f t="shared" si="578"/>
        <v>Saturday</v>
      </c>
      <c r="J7400" s="2">
        <f t="shared" si="579"/>
        <v>2050000</v>
      </c>
      <c r="K7400" s="2"/>
    </row>
    <row r="7401" spans="1:11" x14ac:dyDescent="0.3">
      <c r="A7401" s="1">
        <v>45486</v>
      </c>
      <c r="B7401" t="s">
        <v>19</v>
      </c>
      <c r="C7401" t="s">
        <v>20</v>
      </c>
      <c r="D7401">
        <v>74</v>
      </c>
      <c r="E7401" s="2">
        <v>30000</v>
      </c>
      <c r="F7401">
        <f t="shared" si="575"/>
        <v>2024</v>
      </c>
      <c r="G7401" t="str">
        <f t="shared" si="576"/>
        <v>July</v>
      </c>
      <c r="H7401">
        <f t="shared" si="577"/>
        <v>3</v>
      </c>
      <c r="I7401" t="str">
        <f t="shared" si="578"/>
        <v>Saturday</v>
      </c>
      <c r="J7401" s="2">
        <f t="shared" si="579"/>
        <v>2220000</v>
      </c>
      <c r="K7401" s="2"/>
    </row>
    <row r="7402" spans="1:11" x14ac:dyDescent="0.3">
      <c r="A7402" s="1">
        <v>45487</v>
      </c>
      <c r="B7402" t="s">
        <v>5</v>
      </c>
      <c r="C7402" t="s">
        <v>6</v>
      </c>
      <c r="D7402">
        <v>87</v>
      </c>
      <c r="E7402" s="2">
        <v>50000</v>
      </c>
      <c r="F7402">
        <f t="shared" si="575"/>
        <v>2024</v>
      </c>
      <c r="G7402" t="str">
        <f t="shared" si="576"/>
        <v>July</v>
      </c>
      <c r="H7402">
        <f t="shared" si="577"/>
        <v>3</v>
      </c>
      <c r="I7402" t="str">
        <f t="shared" si="578"/>
        <v>Sunday</v>
      </c>
      <c r="J7402" s="2">
        <f t="shared" si="579"/>
        <v>4350000</v>
      </c>
      <c r="K7402" s="2"/>
    </row>
    <row r="7403" spans="1:11" x14ac:dyDescent="0.3">
      <c r="A7403" s="1">
        <v>45487</v>
      </c>
      <c r="B7403" t="s">
        <v>7</v>
      </c>
      <c r="C7403" t="s">
        <v>8</v>
      </c>
      <c r="D7403">
        <v>54</v>
      </c>
      <c r="E7403" s="2">
        <v>35000</v>
      </c>
      <c r="F7403">
        <f t="shared" si="575"/>
        <v>2024</v>
      </c>
      <c r="G7403" t="str">
        <f t="shared" si="576"/>
        <v>July</v>
      </c>
      <c r="H7403">
        <f t="shared" si="577"/>
        <v>3</v>
      </c>
      <c r="I7403" t="str">
        <f t="shared" si="578"/>
        <v>Sunday</v>
      </c>
      <c r="J7403" s="2">
        <f t="shared" si="579"/>
        <v>1890000</v>
      </c>
      <c r="K7403" s="2"/>
    </row>
    <row r="7404" spans="1:11" x14ac:dyDescent="0.3">
      <c r="A7404" s="1">
        <v>45487</v>
      </c>
      <c r="B7404" t="s">
        <v>9</v>
      </c>
      <c r="C7404" t="s">
        <v>10</v>
      </c>
      <c r="D7404">
        <v>70</v>
      </c>
      <c r="E7404" s="2">
        <v>45000</v>
      </c>
      <c r="F7404">
        <f t="shared" si="575"/>
        <v>2024</v>
      </c>
      <c r="G7404" t="str">
        <f t="shared" si="576"/>
        <v>July</v>
      </c>
      <c r="H7404">
        <f t="shared" si="577"/>
        <v>3</v>
      </c>
      <c r="I7404" t="str">
        <f t="shared" si="578"/>
        <v>Sunday</v>
      </c>
      <c r="J7404" s="2">
        <f t="shared" si="579"/>
        <v>3150000</v>
      </c>
      <c r="K7404" s="2"/>
    </row>
    <row r="7405" spans="1:11" x14ac:dyDescent="0.3">
      <c r="A7405" s="1">
        <v>45487</v>
      </c>
      <c r="B7405" t="s">
        <v>11</v>
      </c>
      <c r="C7405" t="s">
        <v>12</v>
      </c>
      <c r="D7405">
        <v>54</v>
      </c>
      <c r="E7405" s="2">
        <v>60000</v>
      </c>
      <c r="F7405">
        <f t="shared" si="575"/>
        <v>2024</v>
      </c>
      <c r="G7405" t="str">
        <f t="shared" si="576"/>
        <v>July</v>
      </c>
      <c r="H7405">
        <f t="shared" si="577"/>
        <v>3</v>
      </c>
      <c r="I7405" t="str">
        <f t="shared" si="578"/>
        <v>Sunday</v>
      </c>
      <c r="J7405" s="2">
        <f t="shared" si="579"/>
        <v>3240000</v>
      </c>
      <c r="K7405" s="2"/>
    </row>
    <row r="7406" spans="1:11" x14ac:dyDescent="0.3">
      <c r="A7406" s="1">
        <v>45487</v>
      </c>
      <c r="B7406" t="s">
        <v>13</v>
      </c>
      <c r="C7406" t="s">
        <v>14</v>
      </c>
      <c r="D7406">
        <v>119</v>
      </c>
      <c r="E7406" s="2">
        <v>20000</v>
      </c>
      <c r="F7406">
        <f t="shared" si="575"/>
        <v>2024</v>
      </c>
      <c r="G7406" t="str">
        <f t="shared" si="576"/>
        <v>July</v>
      </c>
      <c r="H7406">
        <f t="shared" si="577"/>
        <v>3</v>
      </c>
      <c r="I7406" t="str">
        <f t="shared" si="578"/>
        <v>Sunday</v>
      </c>
      <c r="J7406" s="2">
        <f t="shared" si="579"/>
        <v>2380000</v>
      </c>
      <c r="K7406" s="2"/>
    </row>
    <row r="7407" spans="1:11" x14ac:dyDescent="0.3">
      <c r="A7407" s="1">
        <v>45487</v>
      </c>
      <c r="B7407" t="s">
        <v>15</v>
      </c>
      <c r="C7407" t="s">
        <v>16</v>
      </c>
      <c r="D7407">
        <v>231</v>
      </c>
      <c r="E7407" s="2">
        <v>5000</v>
      </c>
      <c r="F7407">
        <f t="shared" si="575"/>
        <v>2024</v>
      </c>
      <c r="G7407" t="str">
        <f t="shared" si="576"/>
        <v>July</v>
      </c>
      <c r="H7407">
        <f t="shared" si="577"/>
        <v>3</v>
      </c>
      <c r="I7407" t="str">
        <f t="shared" si="578"/>
        <v>Sunday</v>
      </c>
      <c r="J7407" s="2">
        <f t="shared" si="579"/>
        <v>1155000</v>
      </c>
      <c r="K7407" s="2"/>
    </row>
    <row r="7408" spans="1:11" x14ac:dyDescent="0.3">
      <c r="A7408" s="1">
        <v>45487</v>
      </c>
      <c r="B7408" t="s">
        <v>17</v>
      </c>
      <c r="C7408" t="s">
        <v>18</v>
      </c>
      <c r="D7408">
        <v>86</v>
      </c>
      <c r="E7408" s="2">
        <v>25000</v>
      </c>
      <c r="F7408">
        <f t="shared" si="575"/>
        <v>2024</v>
      </c>
      <c r="G7408" t="str">
        <f t="shared" si="576"/>
        <v>July</v>
      </c>
      <c r="H7408">
        <f t="shared" si="577"/>
        <v>3</v>
      </c>
      <c r="I7408" t="str">
        <f t="shared" si="578"/>
        <v>Sunday</v>
      </c>
      <c r="J7408" s="2">
        <f t="shared" si="579"/>
        <v>2150000</v>
      </c>
      <c r="K7408" s="2"/>
    </row>
    <row r="7409" spans="1:11" x14ac:dyDescent="0.3">
      <c r="A7409" s="1">
        <v>45487</v>
      </c>
      <c r="B7409" t="s">
        <v>19</v>
      </c>
      <c r="C7409" t="s">
        <v>20</v>
      </c>
      <c r="D7409">
        <v>71</v>
      </c>
      <c r="E7409" s="2">
        <v>30000</v>
      </c>
      <c r="F7409">
        <f t="shared" si="575"/>
        <v>2024</v>
      </c>
      <c r="G7409" t="str">
        <f t="shared" si="576"/>
        <v>July</v>
      </c>
      <c r="H7409">
        <f t="shared" si="577"/>
        <v>3</v>
      </c>
      <c r="I7409" t="str">
        <f t="shared" si="578"/>
        <v>Sunday</v>
      </c>
      <c r="J7409" s="2">
        <f t="shared" si="579"/>
        <v>2130000</v>
      </c>
      <c r="K7409" s="2"/>
    </row>
    <row r="7410" spans="1:11" x14ac:dyDescent="0.3">
      <c r="A7410" s="1">
        <v>45488</v>
      </c>
      <c r="B7410" t="s">
        <v>5</v>
      </c>
      <c r="C7410" t="s">
        <v>6</v>
      </c>
      <c r="D7410">
        <v>96</v>
      </c>
      <c r="E7410" s="2">
        <v>50000</v>
      </c>
      <c r="F7410">
        <f t="shared" si="575"/>
        <v>2024</v>
      </c>
      <c r="G7410" t="str">
        <f t="shared" si="576"/>
        <v>July</v>
      </c>
      <c r="H7410">
        <f t="shared" si="577"/>
        <v>3</v>
      </c>
      <c r="I7410" t="str">
        <f t="shared" si="578"/>
        <v>Monday</v>
      </c>
      <c r="J7410" s="2">
        <f t="shared" si="579"/>
        <v>4800000</v>
      </c>
      <c r="K7410" s="2"/>
    </row>
    <row r="7411" spans="1:11" x14ac:dyDescent="0.3">
      <c r="A7411" s="1">
        <v>45488</v>
      </c>
      <c r="B7411" t="s">
        <v>7</v>
      </c>
      <c r="C7411" t="s">
        <v>8</v>
      </c>
      <c r="D7411">
        <v>60</v>
      </c>
      <c r="E7411" s="2">
        <v>35000</v>
      </c>
      <c r="F7411">
        <f t="shared" si="575"/>
        <v>2024</v>
      </c>
      <c r="G7411" t="str">
        <f t="shared" si="576"/>
        <v>July</v>
      </c>
      <c r="H7411">
        <f t="shared" si="577"/>
        <v>3</v>
      </c>
      <c r="I7411" t="str">
        <f t="shared" si="578"/>
        <v>Monday</v>
      </c>
      <c r="J7411" s="2">
        <f t="shared" si="579"/>
        <v>2100000</v>
      </c>
      <c r="K7411" s="2"/>
    </row>
    <row r="7412" spans="1:11" x14ac:dyDescent="0.3">
      <c r="A7412" s="1">
        <v>45488</v>
      </c>
      <c r="B7412" t="s">
        <v>9</v>
      </c>
      <c r="C7412" t="s">
        <v>10</v>
      </c>
      <c r="D7412">
        <v>69</v>
      </c>
      <c r="E7412" s="2">
        <v>45000</v>
      </c>
      <c r="F7412">
        <f t="shared" si="575"/>
        <v>2024</v>
      </c>
      <c r="G7412" t="str">
        <f t="shared" si="576"/>
        <v>July</v>
      </c>
      <c r="H7412">
        <f t="shared" si="577"/>
        <v>3</v>
      </c>
      <c r="I7412" t="str">
        <f t="shared" si="578"/>
        <v>Monday</v>
      </c>
      <c r="J7412" s="2">
        <f t="shared" si="579"/>
        <v>3105000</v>
      </c>
      <c r="K7412" s="2"/>
    </row>
    <row r="7413" spans="1:11" x14ac:dyDescent="0.3">
      <c r="A7413" s="1">
        <v>45488</v>
      </c>
      <c r="B7413" t="s">
        <v>11</v>
      </c>
      <c r="C7413" t="s">
        <v>12</v>
      </c>
      <c r="D7413">
        <v>63</v>
      </c>
      <c r="E7413" s="2">
        <v>60000</v>
      </c>
      <c r="F7413">
        <f t="shared" si="575"/>
        <v>2024</v>
      </c>
      <c r="G7413" t="str">
        <f t="shared" si="576"/>
        <v>July</v>
      </c>
      <c r="H7413">
        <f t="shared" si="577"/>
        <v>3</v>
      </c>
      <c r="I7413" t="str">
        <f t="shared" si="578"/>
        <v>Monday</v>
      </c>
      <c r="J7413" s="2">
        <f t="shared" si="579"/>
        <v>3780000</v>
      </c>
      <c r="K7413" s="2"/>
    </row>
    <row r="7414" spans="1:11" x14ac:dyDescent="0.3">
      <c r="A7414" s="1">
        <v>45488</v>
      </c>
      <c r="B7414" t="s">
        <v>13</v>
      </c>
      <c r="C7414" t="s">
        <v>14</v>
      </c>
      <c r="D7414">
        <v>116</v>
      </c>
      <c r="E7414" s="2">
        <v>20000</v>
      </c>
      <c r="F7414">
        <f t="shared" si="575"/>
        <v>2024</v>
      </c>
      <c r="G7414" t="str">
        <f t="shared" si="576"/>
        <v>July</v>
      </c>
      <c r="H7414">
        <f t="shared" si="577"/>
        <v>3</v>
      </c>
      <c r="I7414" t="str">
        <f t="shared" si="578"/>
        <v>Monday</v>
      </c>
      <c r="J7414" s="2">
        <f t="shared" si="579"/>
        <v>2320000</v>
      </c>
      <c r="K7414" s="2"/>
    </row>
    <row r="7415" spans="1:11" x14ac:dyDescent="0.3">
      <c r="A7415" s="1">
        <v>45488</v>
      </c>
      <c r="B7415" t="s">
        <v>15</v>
      </c>
      <c r="C7415" t="s">
        <v>16</v>
      </c>
      <c r="D7415">
        <v>223</v>
      </c>
      <c r="E7415" s="2">
        <v>5000</v>
      </c>
      <c r="F7415">
        <f t="shared" si="575"/>
        <v>2024</v>
      </c>
      <c r="G7415" t="str">
        <f t="shared" si="576"/>
        <v>July</v>
      </c>
      <c r="H7415">
        <f t="shared" si="577"/>
        <v>3</v>
      </c>
      <c r="I7415" t="str">
        <f t="shared" si="578"/>
        <v>Monday</v>
      </c>
      <c r="J7415" s="2">
        <f t="shared" si="579"/>
        <v>1115000</v>
      </c>
      <c r="K7415" s="2"/>
    </row>
    <row r="7416" spans="1:11" x14ac:dyDescent="0.3">
      <c r="A7416" s="1">
        <v>45488</v>
      </c>
      <c r="B7416" t="s">
        <v>17</v>
      </c>
      <c r="C7416" t="s">
        <v>18</v>
      </c>
      <c r="D7416">
        <v>79</v>
      </c>
      <c r="E7416" s="2">
        <v>25000</v>
      </c>
      <c r="F7416">
        <f t="shared" si="575"/>
        <v>2024</v>
      </c>
      <c r="G7416" t="str">
        <f t="shared" si="576"/>
        <v>July</v>
      </c>
      <c r="H7416">
        <f t="shared" si="577"/>
        <v>3</v>
      </c>
      <c r="I7416" t="str">
        <f t="shared" si="578"/>
        <v>Monday</v>
      </c>
      <c r="J7416" s="2">
        <f t="shared" si="579"/>
        <v>1975000</v>
      </c>
      <c r="K7416" s="2"/>
    </row>
    <row r="7417" spans="1:11" x14ac:dyDescent="0.3">
      <c r="A7417" s="1">
        <v>45488</v>
      </c>
      <c r="B7417" t="s">
        <v>19</v>
      </c>
      <c r="C7417" t="s">
        <v>20</v>
      </c>
      <c r="D7417">
        <v>70</v>
      </c>
      <c r="E7417" s="2">
        <v>30000</v>
      </c>
      <c r="F7417">
        <f t="shared" si="575"/>
        <v>2024</v>
      </c>
      <c r="G7417" t="str">
        <f t="shared" si="576"/>
        <v>July</v>
      </c>
      <c r="H7417">
        <f t="shared" si="577"/>
        <v>3</v>
      </c>
      <c r="I7417" t="str">
        <f t="shared" si="578"/>
        <v>Monday</v>
      </c>
      <c r="J7417" s="2">
        <f t="shared" si="579"/>
        <v>2100000</v>
      </c>
      <c r="K7417" s="2"/>
    </row>
    <row r="7418" spans="1:11" x14ac:dyDescent="0.3">
      <c r="A7418" s="1">
        <v>45489</v>
      </c>
      <c r="B7418" t="s">
        <v>5</v>
      </c>
      <c r="C7418" t="s">
        <v>6</v>
      </c>
      <c r="D7418">
        <v>86</v>
      </c>
      <c r="E7418" s="2">
        <v>50000</v>
      </c>
      <c r="F7418">
        <f t="shared" si="575"/>
        <v>2024</v>
      </c>
      <c r="G7418" t="str">
        <f t="shared" si="576"/>
        <v>July</v>
      </c>
      <c r="H7418">
        <f t="shared" si="577"/>
        <v>3</v>
      </c>
      <c r="I7418" t="str">
        <f t="shared" si="578"/>
        <v>Tuesday</v>
      </c>
      <c r="J7418" s="2">
        <f t="shared" si="579"/>
        <v>4300000</v>
      </c>
      <c r="K7418" s="2"/>
    </row>
    <row r="7419" spans="1:11" x14ac:dyDescent="0.3">
      <c r="A7419" s="1">
        <v>45489</v>
      </c>
      <c r="B7419" t="s">
        <v>7</v>
      </c>
      <c r="C7419" t="s">
        <v>8</v>
      </c>
      <c r="D7419">
        <v>56</v>
      </c>
      <c r="E7419" s="2">
        <v>35000</v>
      </c>
      <c r="F7419">
        <f t="shared" si="575"/>
        <v>2024</v>
      </c>
      <c r="G7419" t="str">
        <f t="shared" si="576"/>
        <v>July</v>
      </c>
      <c r="H7419">
        <f t="shared" si="577"/>
        <v>3</v>
      </c>
      <c r="I7419" t="str">
        <f t="shared" si="578"/>
        <v>Tuesday</v>
      </c>
      <c r="J7419" s="2">
        <f t="shared" si="579"/>
        <v>1960000</v>
      </c>
      <c r="K7419" s="2"/>
    </row>
    <row r="7420" spans="1:11" x14ac:dyDescent="0.3">
      <c r="A7420" s="1">
        <v>45489</v>
      </c>
      <c r="B7420" t="s">
        <v>9</v>
      </c>
      <c r="C7420" t="s">
        <v>10</v>
      </c>
      <c r="D7420">
        <v>79</v>
      </c>
      <c r="E7420" s="2">
        <v>45000</v>
      </c>
      <c r="F7420">
        <f t="shared" si="575"/>
        <v>2024</v>
      </c>
      <c r="G7420" t="str">
        <f t="shared" si="576"/>
        <v>July</v>
      </c>
      <c r="H7420">
        <f t="shared" si="577"/>
        <v>3</v>
      </c>
      <c r="I7420" t="str">
        <f t="shared" si="578"/>
        <v>Tuesday</v>
      </c>
      <c r="J7420" s="2">
        <f t="shared" si="579"/>
        <v>3555000</v>
      </c>
      <c r="K7420" s="2"/>
    </row>
    <row r="7421" spans="1:11" x14ac:dyDescent="0.3">
      <c r="A7421" s="1">
        <v>45489</v>
      </c>
      <c r="B7421" t="s">
        <v>11</v>
      </c>
      <c r="C7421" t="s">
        <v>12</v>
      </c>
      <c r="D7421">
        <v>59</v>
      </c>
      <c r="E7421" s="2">
        <v>60000</v>
      </c>
      <c r="F7421">
        <f t="shared" si="575"/>
        <v>2024</v>
      </c>
      <c r="G7421" t="str">
        <f t="shared" si="576"/>
        <v>July</v>
      </c>
      <c r="H7421">
        <f t="shared" si="577"/>
        <v>3</v>
      </c>
      <c r="I7421" t="str">
        <f t="shared" si="578"/>
        <v>Tuesday</v>
      </c>
      <c r="J7421" s="2">
        <f t="shared" si="579"/>
        <v>3540000</v>
      </c>
      <c r="K7421" s="2"/>
    </row>
    <row r="7422" spans="1:11" x14ac:dyDescent="0.3">
      <c r="A7422" s="1">
        <v>45489</v>
      </c>
      <c r="B7422" t="s">
        <v>13</v>
      </c>
      <c r="C7422" t="s">
        <v>14</v>
      </c>
      <c r="D7422">
        <v>123</v>
      </c>
      <c r="E7422" s="2">
        <v>20000</v>
      </c>
      <c r="F7422">
        <f t="shared" si="575"/>
        <v>2024</v>
      </c>
      <c r="G7422" t="str">
        <f t="shared" si="576"/>
        <v>July</v>
      </c>
      <c r="H7422">
        <f t="shared" si="577"/>
        <v>3</v>
      </c>
      <c r="I7422" t="str">
        <f t="shared" si="578"/>
        <v>Tuesday</v>
      </c>
      <c r="J7422" s="2">
        <f t="shared" si="579"/>
        <v>2460000</v>
      </c>
      <c r="K7422" s="2"/>
    </row>
    <row r="7423" spans="1:11" x14ac:dyDescent="0.3">
      <c r="A7423" s="1">
        <v>45489</v>
      </c>
      <c r="B7423" t="s">
        <v>15</v>
      </c>
      <c r="C7423" t="s">
        <v>16</v>
      </c>
      <c r="D7423">
        <v>232</v>
      </c>
      <c r="E7423" s="2">
        <v>5000</v>
      </c>
      <c r="F7423">
        <f t="shared" si="575"/>
        <v>2024</v>
      </c>
      <c r="G7423" t="str">
        <f t="shared" si="576"/>
        <v>July</v>
      </c>
      <c r="H7423">
        <f t="shared" si="577"/>
        <v>3</v>
      </c>
      <c r="I7423" t="str">
        <f t="shared" si="578"/>
        <v>Tuesday</v>
      </c>
      <c r="J7423" s="2">
        <f t="shared" si="579"/>
        <v>1160000</v>
      </c>
      <c r="K7423" s="2"/>
    </row>
    <row r="7424" spans="1:11" x14ac:dyDescent="0.3">
      <c r="A7424" s="1">
        <v>45489</v>
      </c>
      <c r="B7424" t="s">
        <v>17</v>
      </c>
      <c r="C7424" t="s">
        <v>18</v>
      </c>
      <c r="D7424">
        <v>88</v>
      </c>
      <c r="E7424" s="2">
        <v>25000</v>
      </c>
      <c r="F7424">
        <f t="shared" si="575"/>
        <v>2024</v>
      </c>
      <c r="G7424" t="str">
        <f t="shared" si="576"/>
        <v>July</v>
      </c>
      <c r="H7424">
        <f t="shared" si="577"/>
        <v>3</v>
      </c>
      <c r="I7424" t="str">
        <f t="shared" si="578"/>
        <v>Tuesday</v>
      </c>
      <c r="J7424" s="2">
        <f t="shared" si="579"/>
        <v>2200000</v>
      </c>
      <c r="K7424" s="2"/>
    </row>
    <row r="7425" spans="1:11" x14ac:dyDescent="0.3">
      <c r="A7425" s="1">
        <v>45489</v>
      </c>
      <c r="B7425" t="s">
        <v>19</v>
      </c>
      <c r="C7425" t="s">
        <v>20</v>
      </c>
      <c r="D7425">
        <v>72</v>
      </c>
      <c r="E7425" s="2">
        <v>30000</v>
      </c>
      <c r="F7425">
        <f t="shared" si="575"/>
        <v>2024</v>
      </c>
      <c r="G7425" t="str">
        <f t="shared" si="576"/>
        <v>July</v>
      </c>
      <c r="H7425">
        <f t="shared" si="577"/>
        <v>3</v>
      </c>
      <c r="I7425" t="str">
        <f t="shared" si="578"/>
        <v>Tuesday</v>
      </c>
      <c r="J7425" s="2">
        <f t="shared" si="579"/>
        <v>2160000</v>
      </c>
      <c r="K7425" s="2"/>
    </row>
    <row r="7426" spans="1:11" x14ac:dyDescent="0.3">
      <c r="A7426" s="1">
        <v>45490</v>
      </c>
      <c r="B7426" t="s">
        <v>5</v>
      </c>
      <c r="C7426" t="s">
        <v>6</v>
      </c>
      <c r="D7426">
        <v>93</v>
      </c>
      <c r="E7426" s="2">
        <v>50000</v>
      </c>
      <c r="F7426">
        <f t="shared" ref="F7426:F7489" si="580">YEAR(A7426)</f>
        <v>2024</v>
      </c>
      <c r="G7426" t="str">
        <f t="shared" ref="G7426:G7489" si="581">TEXT(A7426,"mmmm")</f>
        <v>July</v>
      </c>
      <c r="H7426">
        <f t="shared" ref="H7426:H7489" si="582">ROUNDUP(MONTH(A7426)/3,0)</f>
        <v>3</v>
      </c>
      <c r="I7426" t="str">
        <f t="shared" ref="I7426:I7489" si="583">TEXT(A7426,"dddd")</f>
        <v>Wednesday</v>
      </c>
      <c r="J7426" s="2">
        <f t="shared" ref="J7426:J7489" si="584">D7426*E7426</f>
        <v>4650000</v>
      </c>
      <c r="K7426" s="2"/>
    </row>
    <row r="7427" spans="1:11" x14ac:dyDescent="0.3">
      <c r="A7427" s="1">
        <v>45490</v>
      </c>
      <c r="B7427" t="s">
        <v>7</v>
      </c>
      <c r="C7427" t="s">
        <v>8</v>
      </c>
      <c r="D7427">
        <v>64</v>
      </c>
      <c r="E7427" s="2">
        <v>35000</v>
      </c>
      <c r="F7427">
        <f t="shared" si="580"/>
        <v>2024</v>
      </c>
      <c r="G7427" t="str">
        <f t="shared" si="581"/>
        <v>July</v>
      </c>
      <c r="H7427">
        <f t="shared" si="582"/>
        <v>3</v>
      </c>
      <c r="I7427" t="str">
        <f t="shared" si="583"/>
        <v>Wednesday</v>
      </c>
      <c r="J7427" s="2">
        <f t="shared" si="584"/>
        <v>2240000</v>
      </c>
      <c r="K7427" s="2"/>
    </row>
    <row r="7428" spans="1:11" x14ac:dyDescent="0.3">
      <c r="A7428" s="1">
        <v>45490</v>
      </c>
      <c r="B7428" t="s">
        <v>9</v>
      </c>
      <c r="C7428" t="s">
        <v>10</v>
      </c>
      <c r="D7428">
        <v>70</v>
      </c>
      <c r="E7428" s="2">
        <v>45000</v>
      </c>
      <c r="F7428">
        <f t="shared" si="580"/>
        <v>2024</v>
      </c>
      <c r="G7428" t="str">
        <f t="shared" si="581"/>
        <v>July</v>
      </c>
      <c r="H7428">
        <f t="shared" si="582"/>
        <v>3</v>
      </c>
      <c r="I7428" t="str">
        <f t="shared" si="583"/>
        <v>Wednesday</v>
      </c>
      <c r="J7428" s="2">
        <f t="shared" si="584"/>
        <v>3150000</v>
      </c>
      <c r="K7428" s="2"/>
    </row>
    <row r="7429" spans="1:11" x14ac:dyDescent="0.3">
      <c r="A7429" s="1">
        <v>45490</v>
      </c>
      <c r="B7429" t="s">
        <v>11</v>
      </c>
      <c r="C7429" t="s">
        <v>12</v>
      </c>
      <c r="D7429">
        <v>53</v>
      </c>
      <c r="E7429" s="2">
        <v>60000</v>
      </c>
      <c r="F7429">
        <f t="shared" si="580"/>
        <v>2024</v>
      </c>
      <c r="G7429" t="str">
        <f t="shared" si="581"/>
        <v>July</v>
      </c>
      <c r="H7429">
        <f t="shared" si="582"/>
        <v>3</v>
      </c>
      <c r="I7429" t="str">
        <f t="shared" si="583"/>
        <v>Wednesday</v>
      </c>
      <c r="J7429" s="2">
        <f t="shared" si="584"/>
        <v>3180000</v>
      </c>
      <c r="K7429" s="2"/>
    </row>
    <row r="7430" spans="1:11" x14ac:dyDescent="0.3">
      <c r="A7430" s="1">
        <v>45490</v>
      </c>
      <c r="B7430" t="s">
        <v>13</v>
      </c>
      <c r="C7430" t="s">
        <v>14</v>
      </c>
      <c r="D7430">
        <v>112</v>
      </c>
      <c r="E7430" s="2">
        <v>20000</v>
      </c>
      <c r="F7430">
        <f t="shared" si="580"/>
        <v>2024</v>
      </c>
      <c r="G7430" t="str">
        <f t="shared" si="581"/>
        <v>July</v>
      </c>
      <c r="H7430">
        <f t="shared" si="582"/>
        <v>3</v>
      </c>
      <c r="I7430" t="str">
        <f t="shared" si="583"/>
        <v>Wednesday</v>
      </c>
      <c r="J7430" s="2">
        <f t="shared" si="584"/>
        <v>2240000</v>
      </c>
      <c r="K7430" s="2"/>
    </row>
    <row r="7431" spans="1:11" x14ac:dyDescent="0.3">
      <c r="A7431" s="1">
        <v>45490</v>
      </c>
      <c r="B7431" t="s">
        <v>15</v>
      </c>
      <c r="C7431" t="s">
        <v>16</v>
      </c>
      <c r="D7431">
        <v>227</v>
      </c>
      <c r="E7431" s="2">
        <v>5000</v>
      </c>
      <c r="F7431">
        <f t="shared" si="580"/>
        <v>2024</v>
      </c>
      <c r="G7431" t="str">
        <f t="shared" si="581"/>
        <v>July</v>
      </c>
      <c r="H7431">
        <f t="shared" si="582"/>
        <v>3</v>
      </c>
      <c r="I7431" t="str">
        <f t="shared" si="583"/>
        <v>Wednesday</v>
      </c>
      <c r="J7431" s="2">
        <f t="shared" si="584"/>
        <v>1135000</v>
      </c>
      <c r="K7431" s="2"/>
    </row>
    <row r="7432" spans="1:11" x14ac:dyDescent="0.3">
      <c r="A7432" s="1">
        <v>45490</v>
      </c>
      <c r="B7432" t="s">
        <v>17</v>
      </c>
      <c r="C7432" t="s">
        <v>18</v>
      </c>
      <c r="D7432">
        <v>86</v>
      </c>
      <c r="E7432" s="2">
        <v>25000</v>
      </c>
      <c r="F7432">
        <f t="shared" si="580"/>
        <v>2024</v>
      </c>
      <c r="G7432" t="str">
        <f t="shared" si="581"/>
        <v>July</v>
      </c>
      <c r="H7432">
        <f t="shared" si="582"/>
        <v>3</v>
      </c>
      <c r="I7432" t="str">
        <f t="shared" si="583"/>
        <v>Wednesday</v>
      </c>
      <c r="J7432" s="2">
        <f t="shared" si="584"/>
        <v>2150000</v>
      </c>
      <c r="K7432" s="2"/>
    </row>
    <row r="7433" spans="1:11" x14ac:dyDescent="0.3">
      <c r="A7433" s="1">
        <v>45490</v>
      </c>
      <c r="B7433" t="s">
        <v>19</v>
      </c>
      <c r="C7433" t="s">
        <v>20</v>
      </c>
      <c r="D7433">
        <v>66</v>
      </c>
      <c r="E7433" s="2">
        <v>30000</v>
      </c>
      <c r="F7433">
        <f t="shared" si="580"/>
        <v>2024</v>
      </c>
      <c r="G7433" t="str">
        <f t="shared" si="581"/>
        <v>July</v>
      </c>
      <c r="H7433">
        <f t="shared" si="582"/>
        <v>3</v>
      </c>
      <c r="I7433" t="str">
        <f t="shared" si="583"/>
        <v>Wednesday</v>
      </c>
      <c r="J7433" s="2">
        <f t="shared" si="584"/>
        <v>1980000</v>
      </c>
      <c r="K7433" s="2"/>
    </row>
    <row r="7434" spans="1:11" x14ac:dyDescent="0.3">
      <c r="A7434" s="1">
        <v>45491</v>
      </c>
      <c r="B7434" t="s">
        <v>5</v>
      </c>
      <c r="C7434" t="s">
        <v>6</v>
      </c>
      <c r="D7434">
        <v>99</v>
      </c>
      <c r="E7434" s="2">
        <v>50000</v>
      </c>
      <c r="F7434">
        <f t="shared" si="580"/>
        <v>2024</v>
      </c>
      <c r="G7434" t="str">
        <f t="shared" si="581"/>
        <v>July</v>
      </c>
      <c r="H7434">
        <f t="shared" si="582"/>
        <v>3</v>
      </c>
      <c r="I7434" t="str">
        <f t="shared" si="583"/>
        <v>Thursday</v>
      </c>
      <c r="J7434" s="2">
        <f t="shared" si="584"/>
        <v>4950000</v>
      </c>
      <c r="K7434" s="2"/>
    </row>
    <row r="7435" spans="1:11" x14ac:dyDescent="0.3">
      <c r="A7435" s="1">
        <v>45491</v>
      </c>
      <c r="B7435" t="s">
        <v>7</v>
      </c>
      <c r="C7435" t="s">
        <v>8</v>
      </c>
      <c r="D7435">
        <v>61</v>
      </c>
      <c r="E7435" s="2">
        <v>35000</v>
      </c>
      <c r="F7435">
        <f t="shared" si="580"/>
        <v>2024</v>
      </c>
      <c r="G7435" t="str">
        <f t="shared" si="581"/>
        <v>July</v>
      </c>
      <c r="H7435">
        <f t="shared" si="582"/>
        <v>3</v>
      </c>
      <c r="I7435" t="str">
        <f t="shared" si="583"/>
        <v>Thursday</v>
      </c>
      <c r="J7435" s="2">
        <f t="shared" si="584"/>
        <v>2135000</v>
      </c>
      <c r="K7435" s="2"/>
    </row>
    <row r="7436" spans="1:11" x14ac:dyDescent="0.3">
      <c r="A7436" s="1">
        <v>45491</v>
      </c>
      <c r="B7436" t="s">
        <v>9</v>
      </c>
      <c r="C7436" t="s">
        <v>10</v>
      </c>
      <c r="D7436">
        <v>71</v>
      </c>
      <c r="E7436" s="2">
        <v>45000</v>
      </c>
      <c r="F7436">
        <f t="shared" si="580"/>
        <v>2024</v>
      </c>
      <c r="G7436" t="str">
        <f t="shared" si="581"/>
        <v>July</v>
      </c>
      <c r="H7436">
        <f t="shared" si="582"/>
        <v>3</v>
      </c>
      <c r="I7436" t="str">
        <f t="shared" si="583"/>
        <v>Thursday</v>
      </c>
      <c r="J7436" s="2">
        <f t="shared" si="584"/>
        <v>3195000</v>
      </c>
      <c r="K7436" s="2"/>
    </row>
    <row r="7437" spans="1:11" x14ac:dyDescent="0.3">
      <c r="A7437" s="1">
        <v>45491</v>
      </c>
      <c r="B7437" t="s">
        <v>11</v>
      </c>
      <c r="C7437" t="s">
        <v>12</v>
      </c>
      <c r="D7437">
        <v>53</v>
      </c>
      <c r="E7437" s="2">
        <v>60000</v>
      </c>
      <c r="F7437">
        <f t="shared" si="580"/>
        <v>2024</v>
      </c>
      <c r="G7437" t="str">
        <f t="shared" si="581"/>
        <v>July</v>
      </c>
      <c r="H7437">
        <f t="shared" si="582"/>
        <v>3</v>
      </c>
      <c r="I7437" t="str">
        <f t="shared" si="583"/>
        <v>Thursday</v>
      </c>
      <c r="J7437" s="2">
        <f t="shared" si="584"/>
        <v>3180000</v>
      </c>
      <c r="K7437" s="2"/>
    </row>
    <row r="7438" spans="1:11" x14ac:dyDescent="0.3">
      <c r="A7438" s="1">
        <v>45491</v>
      </c>
      <c r="B7438" t="s">
        <v>13</v>
      </c>
      <c r="C7438" t="s">
        <v>14</v>
      </c>
      <c r="D7438">
        <v>110</v>
      </c>
      <c r="E7438" s="2">
        <v>20000</v>
      </c>
      <c r="F7438">
        <f t="shared" si="580"/>
        <v>2024</v>
      </c>
      <c r="G7438" t="str">
        <f t="shared" si="581"/>
        <v>July</v>
      </c>
      <c r="H7438">
        <f t="shared" si="582"/>
        <v>3</v>
      </c>
      <c r="I7438" t="str">
        <f t="shared" si="583"/>
        <v>Thursday</v>
      </c>
      <c r="J7438" s="2">
        <f t="shared" si="584"/>
        <v>2200000</v>
      </c>
      <c r="K7438" s="2"/>
    </row>
    <row r="7439" spans="1:11" x14ac:dyDescent="0.3">
      <c r="A7439" s="1">
        <v>45491</v>
      </c>
      <c r="B7439" t="s">
        <v>15</v>
      </c>
      <c r="C7439" t="s">
        <v>16</v>
      </c>
      <c r="D7439">
        <v>238</v>
      </c>
      <c r="E7439" s="2">
        <v>5000</v>
      </c>
      <c r="F7439">
        <f t="shared" si="580"/>
        <v>2024</v>
      </c>
      <c r="G7439" t="str">
        <f t="shared" si="581"/>
        <v>July</v>
      </c>
      <c r="H7439">
        <f t="shared" si="582"/>
        <v>3</v>
      </c>
      <c r="I7439" t="str">
        <f t="shared" si="583"/>
        <v>Thursday</v>
      </c>
      <c r="J7439" s="2">
        <f t="shared" si="584"/>
        <v>1190000</v>
      </c>
      <c r="K7439" s="2"/>
    </row>
    <row r="7440" spans="1:11" x14ac:dyDescent="0.3">
      <c r="A7440" s="1">
        <v>45491</v>
      </c>
      <c r="B7440" t="s">
        <v>17</v>
      </c>
      <c r="C7440" t="s">
        <v>18</v>
      </c>
      <c r="D7440">
        <v>94</v>
      </c>
      <c r="E7440" s="2">
        <v>25000</v>
      </c>
      <c r="F7440">
        <f t="shared" si="580"/>
        <v>2024</v>
      </c>
      <c r="G7440" t="str">
        <f t="shared" si="581"/>
        <v>July</v>
      </c>
      <c r="H7440">
        <f t="shared" si="582"/>
        <v>3</v>
      </c>
      <c r="I7440" t="str">
        <f t="shared" si="583"/>
        <v>Thursday</v>
      </c>
      <c r="J7440" s="2">
        <f t="shared" si="584"/>
        <v>2350000</v>
      </c>
      <c r="K7440" s="2"/>
    </row>
    <row r="7441" spans="1:11" x14ac:dyDescent="0.3">
      <c r="A7441" s="1">
        <v>45491</v>
      </c>
      <c r="B7441" t="s">
        <v>19</v>
      </c>
      <c r="C7441" t="s">
        <v>20</v>
      </c>
      <c r="D7441">
        <v>69</v>
      </c>
      <c r="E7441" s="2">
        <v>30000</v>
      </c>
      <c r="F7441">
        <f t="shared" si="580"/>
        <v>2024</v>
      </c>
      <c r="G7441" t="str">
        <f t="shared" si="581"/>
        <v>July</v>
      </c>
      <c r="H7441">
        <f t="shared" si="582"/>
        <v>3</v>
      </c>
      <c r="I7441" t="str">
        <f t="shared" si="583"/>
        <v>Thursday</v>
      </c>
      <c r="J7441" s="2">
        <f t="shared" si="584"/>
        <v>2070000</v>
      </c>
      <c r="K7441" s="2"/>
    </row>
    <row r="7442" spans="1:11" x14ac:dyDescent="0.3">
      <c r="A7442" s="1">
        <v>45492</v>
      </c>
      <c r="B7442" t="s">
        <v>5</v>
      </c>
      <c r="C7442" t="s">
        <v>6</v>
      </c>
      <c r="D7442">
        <v>90</v>
      </c>
      <c r="E7442" s="2">
        <v>50000</v>
      </c>
      <c r="F7442">
        <f t="shared" si="580"/>
        <v>2024</v>
      </c>
      <c r="G7442" t="str">
        <f t="shared" si="581"/>
        <v>July</v>
      </c>
      <c r="H7442">
        <f t="shared" si="582"/>
        <v>3</v>
      </c>
      <c r="I7442" t="str">
        <f t="shared" si="583"/>
        <v>Friday</v>
      </c>
      <c r="J7442" s="2">
        <f t="shared" si="584"/>
        <v>4500000</v>
      </c>
      <c r="K7442" s="2"/>
    </row>
    <row r="7443" spans="1:11" x14ac:dyDescent="0.3">
      <c r="A7443" s="1">
        <v>45492</v>
      </c>
      <c r="B7443" t="s">
        <v>7</v>
      </c>
      <c r="C7443" t="s">
        <v>8</v>
      </c>
      <c r="D7443">
        <v>54</v>
      </c>
      <c r="E7443" s="2">
        <v>35000</v>
      </c>
      <c r="F7443">
        <f t="shared" si="580"/>
        <v>2024</v>
      </c>
      <c r="G7443" t="str">
        <f t="shared" si="581"/>
        <v>July</v>
      </c>
      <c r="H7443">
        <f t="shared" si="582"/>
        <v>3</v>
      </c>
      <c r="I7443" t="str">
        <f t="shared" si="583"/>
        <v>Friday</v>
      </c>
      <c r="J7443" s="2">
        <f t="shared" si="584"/>
        <v>1890000</v>
      </c>
      <c r="K7443" s="2"/>
    </row>
    <row r="7444" spans="1:11" x14ac:dyDescent="0.3">
      <c r="A7444" s="1">
        <v>45492</v>
      </c>
      <c r="B7444" t="s">
        <v>9</v>
      </c>
      <c r="C7444" t="s">
        <v>10</v>
      </c>
      <c r="D7444">
        <v>69</v>
      </c>
      <c r="E7444" s="2">
        <v>45000</v>
      </c>
      <c r="F7444">
        <f t="shared" si="580"/>
        <v>2024</v>
      </c>
      <c r="G7444" t="str">
        <f t="shared" si="581"/>
        <v>July</v>
      </c>
      <c r="H7444">
        <f t="shared" si="582"/>
        <v>3</v>
      </c>
      <c r="I7444" t="str">
        <f t="shared" si="583"/>
        <v>Friday</v>
      </c>
      <c r="J7444" s="2">
        <f t="shared" si="584"/>
        <v>3105000</v>
      </c>
      <c r="K7444" s="2"/>
    </row>
    <row r="7445" spans="1:11" x14ac:dyDescent="0.3">
      <c r="A7445" s="1">
        <v>45492</v>
      </c>
      <c r="B7445" t="s">
        <v>11</v>
      </c>
      <c r="C7445" t="s">
        <v>12</v>
      </c>
      <c r="D7445">
        <v>62</v>
      </c>
      <c r="E7445" s="2">
        <v>60000</v>
      </c>
      <c r="F7445">
        <f t="shared" si="580"/>
        <v>2024</v>
      </c>
      <c r="G7445" t="str">
        <f t="shared" si="581"/>
        <v>July</v>
      </c>
      <c r="H7445">
        <f t="shared" si="582"/>
        <v>3</v>
      </c>
      <c r="I7445" t="str">
        <f t="shared" si="583"/>
        <v>Friday</v>
      </c>
      <c r="J7445" s="2">
        <f t="shared" si="584"/>
        <v>3720000</v>
      </c>
      <c r="K7445" s="2"/>
    </row>
    <row r="7446" spans="1:11" x14ac:dyDescent="0.3">
      <c r="A7446" s="1">
        <v>45492</v>
      </c>
      <c r="B7446" t="s">
        <v>13</v>
      </c>
      <c r="C7446" t="s">
        <v>14</v>
      </c>
      <c r="D7446">
        <v>125</v>
      </c>
      <c r="E7446" s="2">
        <v>20000</v>
      </c>
      <c r="F7446">
        <f t="shared" si="580"/>
        <v>2024</v>
      </c>
      <c r="G7446" t="str">
        <f t="shared" si="581"/>
        <v>July</v>
      </c>
      <c r="H7446">
        <f t="shared" si="582"/>
        <v>3</v>
      </c>
      <c r="I7446" t="str">
        <f t="shared" si="583"/>
        <v>Friday</v>
      </c>
      <c r="J7446" s="2">
        <f t="shared" si="584"/>
        <v>2500000</v>
      </c>
      <c r="K7446" s="2"/>
    </row>
    <row r="7447" spans="1:11" x14ac:dyDescent="0.3">
      <c r="A7447" s="1">
        <v>45492</v>
      </c>
      <c r="B7447" t="s">
        <v>15</v>
      </c>
      <c r="C7447" t="s">
        <v>16</v>
      </c>
      <c r="D7447">
        <v>245</v>
      </c>
      <c r="E7447" s="2">
        <v>5000</v>
      </c>
      <c r="F7447">
        <f t="shared" si="580"/>
        <v>2024</v>
      </c>
      <c r="G7447" t="str">
        <f t="shared" si="581"/>
        <v>July</v>
      </c>
      <c r="H7447">
        <f t="shared" si="582"/>
        <v>3</v>
      </c>
      <c r="I7447" t="str">
        <f t="shared" si="583"/>
        <v>Friday</v>
      </c>
      <c r="J7447" s="2">
        <f t="shared" si="584"/>
        <v>1225000</v>
      </c>
      <c r="K7447" s="2"/>
    </row>
    <row r="7448" spans="1:11" x14ac:dyDescent="0.3">
      <c r="A7448" s="1">
        <v>45492</v>
      </c>
      <c r="B7448" t="s">
        <v>17</v>
      </c>
      <c r="C7448" t="s">
        <v>18</v>
      </c>
      <c r="D7448">
        <v>83</v>
      </c>
      <c r="E7448" s="2">
        <v>25000</v>
      </c>
      <c r="F7448">
        <f t="shared" si="580"/>
        <v>2024</v>
      </c>
      <c r="G7448" t="str">
        <f t="shared" si="581"/>
        <v>July</v>
      </c>
      <c r="H7448">
        <f t="shared" si="582"/>
        <v>3</v>
      </c>
      <c r="I7448" t="str">
        <f t="shared" si="583"/>
        <v>Friday</v>
      </c>
      <c r="J7448" s="2">
        <f t="shared" si="584"/>
        <v>2075000</v>
      </c>
      <c r="K7448" s="2"/>
    </row>
    <row r="7449" spans="1:11" x14ac:dyDescent="0.3">
      <c r="A7449" s="1">
        <v>45492</v>
      </c>
      <c r="B7449" t="s">
        <v>19</v>
      </c>
      <c r="C7449" t="s">
        <v>20</v>
      </c>
      <c r="D7449">
        <v>64</v>
      </c>
      <c r="E7449" s="2">
        <v>30000</v>
      </c>
      <c r="F7449">
        <f t="shared" si="580"/>
        <v>2024</v>
      </c>
      <c r="G7449" t="str">
        <f t="shared" si="581"/>
        <v>July</v>
      </c>
      <c r="H7449">
        <f t="shared" si="582"/>
        <v>3</v>
      </c>
      <c r="I7449" t="str">
        <f t="shared" si="583"/>
        <v>Friday</v>
      </c>
      <c r="J7449" s="2">
        <f t="shared" si="584"/>
        <v>1920000</v>
      </c>
      <c r="K7449" s="2"/>
    </row>
    <row r="7450" spans="1:11" x14ac:dyDescent="0.3">
      <c r="A7450" s="1">
        <v>45493</v>
      </c>
      <c r="B7450" t="s">
        <v>5</v>
      </c>
      <c r="C7450" t="s">
        <v>6</v>
      </c>
      <c r="D7450">
        <v>97</v>
      </c>
      <c r="E7450" s="2">
        <v>50000</v>
      </c>
      <c r="F7450">
        <f t="shared" si="580"/>
        <v>2024</v>
      </c>
      <c r="G7450" t="str">
        <f t="shared" si="581"/>
        <v>July</v>
      </c>
      <c r="H7450">
        <f t="shared" si="582"/>
        <v>3</v>
      </c>
      <c r="I7450" t="str">
        <f t="shared" si="583"/>
        <v>Saturday</v>
      </c>
      <c r="J7450" s="2">
        <f t="shared" si="584"/>
        <v>4850000</v>
      </c>
      <c r="K7450" s="2"/>
    </row>
    <row r="7451" spans="1:11" x14ac:dyDescent="0.3">
      <c r="A7451" s="1">
        <v>45493</v>
      </c>
      <c r="B7451" t="s">
        <v>7</v>
      </c>
      <c r="C7451" t="s">
        <v>8</v>
      </c>
      <c r="D7451">
        <v>56</v>
      </c>
      <c r="E7451" s="2">
        <v>35000</v>
      </c>
      <c r="F7451">
        <f t="shared" si="580"/>
        <v>2024</v>
      </c>
      <c r="G7451" t="str">
        <f t="shared" si="581"/>
        <v>July</v>
      </c>
      <c r="H7451">
        <f t="shared" si="582"/>
        <v>3</v>
      </c>
      <c r="I7451" t="str">
        <f t="shared" si="583"/>
        <v>Saturday</v>
      </c>
      <c r="J7451" s="2">
        <f t="shared" si="584"/>
        <v>1960000</v>
      </c>
      <c r="K7451" s="2"/>
    </row>
    <row r="7452" spans="1:11" x14ac:dyDescent="0.3">
      <c r="A7452" s="1">
        <v>45493</v>
      </c>
      <c r="B7452" t="s">
        <v>9</v>
      </c>
      <c r="C7452" t="s">
        <v>10</v>
      </c>
      <c r="D7452">
        <v>75</v>
      </c>
      <c r="E7452" s="2">
        <v>45000</v>
      </c>
      <c r="F7452">
        <f t="shared" si="580"/>
        <v>2024</v>
      </c>
      <c r="G7452" t="str">
        <f t="shared" si="581"/>
        <v>July</v>
      </c>
      <c r="H7452">
        <f t="shared" si="582"/>
        <v>3</v>
      </c>
      <c r="I7452" t="str">
        <f t="shared" si="583"/>
        <v>Saturday</v>
      </c>
      <c r="J7452" s="2">
        <f t="shared" si="584"/>
        <v>3375000</v>
      </c>
      <c r="K7452" s="2"/>
    </row>
    <row r="7453" spans="1:11" x14ac:dyDescent="0.3">
      <c r="A7453" s="1">
        <v>45493</v>
      </c>
      <c r="B7453" t="s">
        <v>11</v>
      </c>
      <c r="C7453" t="s">
        <v>12</v>
      </c>
      <c r="D7453">
        <v>64</v>
      </c>
      <c r="E7453" s="2">
        <v>60000</v>
      </c>
      <c r="F7453">
        <f t="shared" si="580"/>
        <v>2024</v>
      </c>
      <c r="G7453" t="str">
        <f t="shared" si="581"/>
        <v>July</v>
      </c>
      <c r="H7453">
        <f t="shared" si="582"/>
        <v>3</v>
      </c>
      <c r="I7453" t="str">
        <f t="shared" si="583"/>
        <v>Saturday</v>
      </c>
      <c r="J7453" s="2">
        <f t="shared" si="584"/>
        <v>3840000</v>
      </c>
      <c r="K7453" s="2"/>
    </row>
    <row r="7454" spans="1:11" x14ac:dyDescent="0.3">
      <c r="A7454" s="1">
        <v>45493</v>
      </c>
      <c r="B7454" t="s">
        <v>13</v>
      </c>
      <c r="C7454" t="s">
        <v>14</v>
      </c>
      <c r="D7454">
        <v>122</v>
      </c>
      <c r="E7454" s="2">
        <v>20000</v>
      </c>
      <c r="F7454">
        <f t="shared" si="580"/>
        <v>2024</v>
      </c>
      <c r="G7454" t="str">
        <f t="shared" si="581"/>
        <v>July</v>
      </c>
      <c r="H7454">
        <f t="shared" si="582"/>
        <v>3</v>
      </c>
      <c r="I7454" t="str">
        <f t="shared" si="583"/>
        <v>Saturday</v>
      </c>
      <c r="J7454" s="2">
        <f t="shared" si="584"/>
        <v>2440000</v>
      </c>
      <c r="K7454" s="2"/>
    </row>
    <row r="7455" spans="1:11" x14ac:dyDescent="0.3">
      <c r="A7455" s="1">
        <v>45493</v>
      </c>
      <c r="B7455" t="s">
        <v>15</v>
      </c>
      <c r="C7455" t="s">
        <v>16</v>
      </c>
      <c r="D7455">
        <v>233</v>
      </c>
      <c r="E7455" s="2">
        <v>5000</v>
      </c>
      <c r="F7455">
        <f t="shared" si="580"/>
        <v>2024</v>
      </c>
      <c r="G7455" t="str">
        <f t="shared" si="581"/>
        <v>July</v>
      </c>
      <c r="H7455">
        <f t="shared" si="582"/>
        <v>3</v>
      </c>
      <c r="I7455" t="str">
        <f t="shared" si="583"/>
        <v>Saturday</v>
      </c>
      <c r="J7455" s="2">
        <f t="shared" si="584"/>
        <v>1165000</v>
      </c>
      <c r="K7455" s="2"/>
    </row>
    <row r="7456" spans="1:11" x14ac:dyDescent="0.3">
      <c r="A7456" s="1">
        <v>45493</v>
      </c>
      <c r="B7456" t="s">
        <v>17</v>
      </c>
      <c r="C7456" t="s">
        <v>18</v>
      </c>
      <c r="D7456">
        <v>91</v>
      </c>
      <c r="E7456" s="2">
        <v>25000</v>
      </c>
      <c r="F7456">
        <f t="shared" si="580"/>
        <v>2024</v>
      </c>
      <c r="G7456" t="str">
        <f t="shared" si="581"/>
        <v>July</v>
      </c>
      <c r="H7456">
        <f t="shared" si="582"/>
        <v>3</v>
      </c>
      <c r="I7456" t="str">
        <f t="shared" si="583"/>
        <v>Saturday</v>
      </c>
      <c r="J7456" s="2">
        <f t="shared" si="584"/>
        <v>2275000</v>
      </c>
      <c r="K7456" s="2"/>
    </row>
    <row r="7457" spans="1:11" x14ac:dyDescent="0.3">
      <c r="A7457" s="1">
        <v>45493</v>
      </c>
      <c r="B7457" t="s">
        <v>19</v>
      </c>
      <c r="C7457" t="s">
        <v>20</v>
      </c>
      <c r="D7457">
        <v>74</v>
      </c>
      <c r="E7457" s="2">
        <v>30000</v>
      </c>
      <c r="F7457">
        <f t="shared" si="580"/>
        <v>2024</v>
      </c>
      <c r="G7457" t="str">
        <f t="shared" si="581"/>
        <v>July</v>
      </c>
      <c r="H7457">
        <f t="shared" si="582"/>
        <v>3</v>
      </c>
      <c r="I7457" t="str">
        <f t="shared" si="583"/>
        <v>Saturday</v>
      </c>
      <c r="J7457" s="2">
        <f t="shared" si="584"/>
        <v>2220000</v>
      </c>
      <c r="K7457" s="2"/>
    </row>
    <row r="7458" spans="1:11" x14ac:dyDescent="0.3">
      <c r="A7458" s="1">
        <v>45494</v>
      </c>
      <c r="B7458" t="s">
        <v>5</v>
      </c>
      <c r="C7458" t="s">
        <v>6</v>
      </c>
      <c r="D7458">
        <v>90</v>
      </c>
      <c r="E7458" s="2">
        <v>50000</v>
      </c>
      <c r="F7458">
        <f t="shared" si="580"/>
        <v>2024</v>
      </c>
      <c r="G7458" t="str">
        <f t="shared" si="581"/>
        <v>July</v>
      </c>
      <c r="H7458">
        <f t="shared" si="582"/>
        <v>3</v>
      </c>
      <c r="I7458" t="str">
        <f t="shared" si="583"/>
        <v>Sunday</v>
      </c>
      <c r="J7458" s="2">
        <f t="shared" si="584"/>
        <v>4500000</v>
      </c>
      <c r="K7458" s="2"/>
    </row>
    <row r="7459" spans="1:11" x14ac:dyDescent="0.3">
      <c r="A7459" s="1">
        <v>45494</v>
      </c>
      <c r="B7459" t="s">
        <v>7</v>
      </c>
      <c r="C7459" t="s">
        <v>8</v>
      </c>
      <c r="D7459">
        <v>57</v>
      </c>
      <c r="E7459" s="2">
        <v>35000</v>
      </c>
      <c r="F7459">
        <f t="shared" si="580"/>
        <v>2024</v>
      </c>
      <c r="G7459" t="str">
        <f t="shared" si="581"/>
        <v>July</v>
      </c>
      <c r="H7459">
        <f t="shared" si="582"/>
        <v>3</v>
      </c>
      <c r="I7459" t="str">
        <f t="shared" si="583"/>
        <v>Sunday</v>
      </c>
      <c r="J7459" s="2">
        <f t="shared" si="584"/>
        <v>1995000</v>
      </c>
      <c r="K7459" s="2"/>
    </row>
    <row r="7460" spans="1:11" x14ac:dyDescent="0.3">
      <c r="A7460" s="1">
        <v>45494</v>
      </c>
      <c r="B7460" t="s">
        <v>9</v>
      </c>
      <c r="C7460" t="s">
        <v>10</v>
      </c>
      <c r="D7460">
        <v>68</v>
      </c>
      <c r="E7460" s="2">
        <v>45000</v>
      </c>
      <c r="F7460">
        <f t="shared" si="580"/>
        <v>2024</v>
      </c>
      <c r="G7460" t="str">
        <f t="shared" si="581"/>
        <v>July</v>
      </c>
      <c r="H7460">
        <f t="shared" si="582"/>
        <v>3</v>
      </c>
      <c r="I7460" t="str">
        <f t="shared" si="583"/>
        <v>Sunday</v>
      </c>
      <c r="J7460" s="2">
        <f t="shared" si="584"/>
        <v>3060000</v>
      </c>
      <c r="K7460" s="2"/>
    </row>
    <row r="7461" spans="1:11" x14ac:dyDescent="0.3">
      <c r="A7461" s="1">
        <v>45494</v>
      </c>
      <c r="B7461" t="s">
        <v>11</v>
      </c>
      <c r="C7461" t="s">
        <v>12</v>
      </c>
      <c r="D7461">
        <v>54</v>
      </c>
      <c r="E7461" s="2">
        <v>60000</v>
      </c>
      <c r="F7461">
        <f t="shared" si="580"/>
        <v>2024</v>
      </c>
      <c r="G7461" t="str">
        <f t="shared" si="581"/>
        <v>July</v>
      </c>
      <c r="H7461">
        <f t="shared" si="582"/>
        <v>3</v>
      </c>
      <c r="I7461" t="str">
        <f t="shared" si="583"/>
        <v>Sunday</v>
      </c>
      <c r="J7461" s="2">
        <f t="shared" si="584"/>
        <v>3240000</v>
      </c>
      <c r="K7461" s="2"/>
    </row>
    <row r="7462" spans="1:11" x14ac:dyDescent="0.3">
      <c r="A7462" s="1">
        <v>45494</v>
      </c>
      <c r="B7462" t="s">
        <v>13</v>
      </c>
      <c r="C7462" t="s">
        <v>14</v>
      </c>
      <c r="D7462">
        <v>127</v>
      </c>
      <c r="E7462" s="2">
        <v>20000</v>
      </c>
      <c r="F7462">
        <f t="shared" si="580"/>
        <v>2024</v>
      </c>
      <c r="G7462" t="str">
        <f t="shared" si="581"/>
        <v>July</v>
      </c>
      <c r="H7462">
        <f t="shared" si="582"/>
        <v>3</v>
      </c>
      <c r="I7462" t="str">
        <f t="shared" si="583"/>
        <v>Sunday</v>
      </c>
      <c r="J7462" s="2">
        <f t="shared" si="584"/>
        <v>2540000</v>
      </c>
      <c r="K7462" s="2"/>
    </row>
    <row r="7463" spans="1:11" x14ac:dyDescent="0.3">
      <c r="A7463" s="1">
        <v>45494</v>
      </c>
      <c r="B7463" t="s">
        <v>15</v>
      </c>
      <c r="C7463" t="s">
        <v>16</v>
      </c>
      <c r="D7463">
        <v>234</v>
      </c>
      <c r="E7463" s="2">
        <v>5000</v>
      </c>
      <c r="F7463">
        <f t="shared" si="580"/>
        <v>2024</v>
      </c>
      <c r="G7463" t="str">
        <f t="shared" si="581"/>
        <v>July</v>
      </c>
      <c r="H7463">
        <f t="shared" si="582"/>
        <v>3</v>
      </c>
      <c r="I7463" t="str">
        <f t="shared" si="583"/>
        <v>Sunday</v>
      </c>
      <c r="J7463" s="2">
        <f t="shared" si="584"/>
        <v>1170000</v>
      </c>
      <c r="K7463" s="2"/>
    </row>
    <row r="7464" spans="1:11" x14ac:dyDescent="0.3">
      <c r="A7464" s="1">
        <v>45494</v>
      </c>
      <c r="B7464" t="s">
        <v>17</v>
      </c>
      <c r="C7464" t="s">
        <v>18</v>
      </c>
      <c r="D7464">
        <v>89</v>
      </c>
      <c r="E7464" s="2">
        <v>25000</v>
      </c>
      <c r="F7464">
        <f t="shared" si="580"/>
        <v>2024</v>
      </c>
      <c r="G7464" t="str">
        <f t="shared" si="581"/>
        <v>July</v>
      </c>
      <c r="H7464">
        <f t="shared" si="582"/>
        <v>3</v>
      </c>
      <c r="I7464" t="str">
        <f t="shared" si="583"/>
        <v>Sunday</v>
      </c>
      <c r="J7464" s="2">
        <f t="shared" si="584"/>
        <v>2225000</v>
      </c>
      <c r="K7464" s="2"/>
    </row>
    <row r="7465" spans="1:11" x14ac:dyDescent="0.3">
      <c r="A7465" s="1">
        <v>45494</v>
      </c>
      <c r="B7465" t="s">
        <v>19</v>
      </c>
      <c r="C7465" t="s">
        <v>20</v>
      </c>
      <c r="D7465">
        <v>75</v>
      </c>
      <c r="E7465" s="2">
        <v>30000</v>
      </c>
      <c r="F7465">
        <f t="shared" si="580"/>
        <v>2024</v>
      </c>
      <c r="G7465" t="str">
        <f t="shared" si="581"/>
        <v>July</v>
      </c>
      <c r="H7465">
        <f t="shared" si="582"/>
        <v>3</v>
      </c>
      <c r="I7465" t="str">
        <f t="shared" si="583"/>
        <v>Sunday</v>
      </c>
      <c r="J7465" s="2">
        <f t="shared" si="584"/>
        <v>2250000</v>
      </c>
      <c r="K7465" s="2"/>
    </row>
    <row r="7466" spans="1:11" x14ac:dyDescent="0.3">
      <c r="A7466" s="1">
        <v>45495</v>
      </c>
      <c r="B7466" t="s">
        <v>5</v>
      </c>
      <c r="C7466" t="s">
        <v>6</v>
      </c>
      <c r="D7466">
        <v>91</v>
      </c>
      <c r="E7466" s="2">
        <v>50000</v>
      </c>
      <c r="F7466">
        <f t="shared" si="580"/>
        <v>2024</v>
      </c>
      <c r="G7466" t="str">
        <f t="shared" si="581"/>
        <v>July</v>
      </c>
      <c r="H7466">
        <f t="shared" si="582"/>
        <v>3</v>
      </c>
      <c r="I7466" t="str">
        <f t="shared" si="583"/>
        <v>Monday</v>
      </c>
      <c r="J7466" s="2">
        <f t="shared" si="584"/>
        <v>4550000</v>
      </c>
      <c r="K7466" s="2"/>
    </row>
    <row r="7467" spans="1:11" x14ac:dyDescent="0.3">
      <c r="A7467" s="1">
        <v>45495</v>
      </c>
      <c r="B7467" t="s">
        <v>7</v>
      </c>
      <c r="C7467" t="s">
        <v>8</v>
      </c>
      <c r="D7467">
        <v>58</v>
      </c>
      <c r="E7467" s="2">
        <v>35000</v>
      </c>
      <c r="F7467">
        <f t="shared" si="580"/>
        <v>2024</v>
      </c>
      <c r="G7467" t="str">
        <f t="shared" si="581"/>
        <v>July</v>
      </c>
      <c r="H7467">
        <f t="shared" si="582"/>
        <v>3</v>
      </c>
      <c r="I7467" t="str">
        <f t="shared" si="583"/>
        <v>Monday</v>
      </c>
      <c r="J7467" s="2">
        <f t="shared" si="584"/>
        <v>2030000</v>
      </c>
      <c r="K7467" s="2"/>
    </row>
    <row r="7468" spans="1:11" x14ac:dyDescent="0.3">
      <c r="A7468" s="1">
        <v>45495</v>
      </c>
      <c r="B7468" t="s">
        <v>9</v>
      </c>
      <c r="C7468" t="s">
        <v>10</v>
      </c>
      <c r="D7468">
        <v>69</v>
      </c>
      <c r="E7468" s="2">
        <v>45000</v>
      </c>
      <c r="F7468">
        <f t="shared" si="580"/>
        <v>2024</v>
      </c>
      <c r="G7468" t="str">
        <f t="shared" si="581"/>
        <v>July</v>
      </c>
      <c r="H7468">
        <f t="shared" si="582"/>
        <v>3</v>
      </c>
      <c r="I7468" t="str">
        <f t="shared" si="583"/>
        <v>Monday</v>
      </c>
      <c r="J7468" s="2">
        <f t="shared" si="584"/>
        <v>3105000</v>
      </c>
      <c r="K7468" s="2"/>
    </row>
    <row r="7469" spans="1:11" x14ac:dyDescent="0.3">
      <c r="A7469" s="1">
        <v>45495</v>
      </c>
      <c r="B7469" t="s">
        <v>11</v>
      </c>
      <c r="C7469" t="s">
        <v>12</v>
      </c>
      <c r="D7469">
        <v>56</v>
      </c>
      <c r="E7469" s="2">
        <v>60000</v>
      </c>
      <c r="F7469">
        <f t="shared" si="580"/>
        <v>2024</v>
      </c>
      <c r="G7469" t="str">
        <f t="shared" si="581"/>
        <v>July</v>
      </c>
      <c r="H7469">
        <f t="shared" si="582"/>
        <v>3</v>
      </c>
      <c r="I7469" t="str">
        <f t="shared" si="583"/>
        <v>Monday</v>
      </c>
      <c r="J7469" s="2">
        <f t="shared" si="584"/>
        <v>3360000</v>
      </c>
      <c r="K7469" s="2"/>
    </row>
    <row r="7470" spans="1:11" x14ac:dyDescent="0.3">
      <c r="A7470" s="1">
        <v>45495</v>
      </c>
      <c r="B7470" t="s">
        <v>13</v>
      </c>
      <c r="C7470" t="s">
        <v>14</v>
      </c>
      <c r="D7470">
        <v>128</v>
      </c>
      <c r="E7470" s="2">
        <v>20000</v>
      </c>
      <c r="F7470">
        <f t="shared" si="580"/>
        <v>2024</v>
      </c>
      <c r="G7470" t="str">
        <f t="shared" si="581"/>
        <v>July</v>
      </c>
      <c r="H7470">
        <f t="shared" si="582"/>
        <v>3</v>
      </c>
      <c r="I7470" t="str">
        <f t="shared" si="583"/>
        <v>Monday</v>
      </c>
      <c r="J7470" s="2">
        <f t="shared" si="584"/>
        <v>2560000</v>
      </c>
      <c r="K7470" s="2"/>
    </row>
    <row r="7471" spans="1:11" x14ac:dyDescent="0.3">
      <c r="A7471" s="1">
        <v>45495</v>
      </c>
      <c r="B7471" t="s">
        <v>15</v>
      </c>
      <c r="C7471" t="s">
        <v>16</v>
      </c>
      <c r="D7471">
        <v>230</v>
      </c>
      <c r="E7471" s="2">
        <v>5000</v>
      </c>
      <c r="F7471">
        <f t="shared" si="580"/>
        <v>2024</v>
      </c>
      <c r="G7471" t="str">
        <f t="shared" si="581"/>
        <v>July</v>
      </c>
      <c r="H7471">
        <f t="shared" si="582"/>
        <v>3</v>
      </c>
      <c r="I7471" t="str">
        <f t="shared" si="583"/>
        <v>Monday</v>
      </c>
      <c r="J7471" s="2">
        <f t="shared" si="584"/>
        <v>1150000</v>
      </c>
      <c r="K7471" s="2"/>
    </row>
    <row r="7472" spans="1:11" x14ac:dyDescent="0.3">
      <c r="A7472" s="1">
        <v>45495</v>
      </c>
      <c r="B7472" t="s">
        <v>17</v>
      </c>
      <c r="C7472" t="s">
        <v>18</v>
      </c>
      <c r="D7472">
        <v>79</v>
      </c>
      <c r="E7472" s="2">
        <v>25000</v>
      </c>
      <c r="F7472">
        <f t="shared" si="580"/>
        <v>2024</v>
      </c>
      <c r="G7472" t="str">
        <f t="shared" si="581"/>
        <v>July</v>
      </c>
      <c r="H7472">
        <f t="shared" si="582"/>
        <v>3</v>
      </c>
      <c r="I7472" t="str">
        <f t="shared" si="583"/>
        <v>Monday</v>
      </c>
      <c r="J7472" s="2">
        <f t="shared" si="584"/>
        <v>1975000</v>
      </c>
      <c r="K7472" s="2"/>
    </row>
    <row r="7473" spans="1:11" x14ac:dyDescent="0.3">
      <c r="A7473" s="1">
        <v>45495</v>
      </c>
      <c r="B7473" t="s">
        <v>19</v>
      </c>
      <c r="C7473" t="s">
        <v>20</v>
      </c>
      <c r="D7473">
        <v>70</v>
      </c>
      <c r="E7473" s="2">
        <v>30000</v>
      </c>
      <c r="F7473">
        <f t="shared" si="580"/>
        <v>2024</v>
      </c>
      <c r="G7473" t="str">
        <f t="shared" si="581"/>
        <v>July</v>
      </c>
      <c r="H7473">
        <f t="shared" si="582"/>
        <v>3</v>
      </c>
      <c r="I7473" t="str">
        <f t="shared" si="583"/>
        <v>Monday</v>
      </c>
      <c r="J7473" s="2">
        <f t="shared" si="584"/>
        <v>2100000</v>
      </c>
      <c r="K7473" s="2"/>
    </row>
    <row r="7474" spans="1:11" x14ac:dyDescent="0.3">
      <c r="A7474" s="1">
        <v>45496</v>
      </c>
      <c r="B7474" t="s">
        <v>5</v>
      </c>
      <c r="C7474" t="s">
        <v>6</v>
      </c>
      <c r="D7474">
        <v>94</v>
      </c>
      <c r="E7474" s="2">
        <v>50000</v>
      </c>
      <c r="F7474">
        <f t="shared" si="580"/>
        <v>2024</v>
      </c>
      <c r="G7474" t="str">
        <f t="shared" si="581"/>
        <v>July</v>
      </c>
      <c r="H7474">
        <f t="shared" si="582"/>
        <v>3</v>
      </c>
      <c r="I7474" t="str">
        <f t="shared" si="583"/>
        <v>Tuesday</v>
      </c>
      <c r="J7474" s="2">
        <f t="shared" si="584"/>
        <v>4700000</v>
      </c>
      <c r="K7474" s="2"/>
    </row>
    <row r="7475" spans="1:11" x14ac:dyDescent="0.3">
      <c r="A7475" s="1">
        <v>45496</v>
      </c>
      <c r="B7475" t="s">
        <v>7</v>
      </c>
      <c r="C7475" t="s">
        <v>8</v>
      </c>
      <c r="D7475">
        <v>59</v>
      </c>
      <c r="E7475" s="2">
        <v>35000</v>
      </c>
      <c r="F7475">
        <f t="shared" si="580"/>
        <v>2024</v>
      </c>
      <c r="G7475" t="str">
        <f t="shared" si="581"/>
        <v>July</v>
      </c>
      <c r="H7475">
        <f t="shared" si="582"/>
        <v>3</v>
      </c>
      <c r="I7475" t="str">
        <f t="shared" si="583"/>
        <v>Tuesday</v>
      </c>
      <c r="J7475" s="2">
        <f t="shared" si="584"/>
        <v>2065000</v>
      </c>
      <c r="K7475" s="2"/>
    </row>
    <row r="7476" spans="1:11" x14ac:dyDescent="0.3">
      <c r="A7476" s="1">
        <v>45496</v>
      </c>
      <c r="B7476" t="s">
        <v>9</v>
      </c>
      <c r="C7476" t="s">
        <v>10</v>
      </c>
      <c r="D7476">
        <v>70</v>
      </c>
      <c r="E7476" s="2">
        <v>45000</v>
      </c>
      <c r="F7476">
        <f t="shared" si="580"/>
        <v>2024</v>
      </c>
      <c r="G7476" t="str">
        <f t="shared" si="581"/>
        <v>July</v>
      </c>
      <c r="H7476">
        <f t="shared" si="582"/>
        <v>3</v>
      </c>
      <c r="I7476" t="str">
        <f t="shared" si="583"/>
        <v>Tuesday</v>
      </c>
      <c r="J7476" s="2">
        <f t="shared" si="584"/>
        <v>3150000</v>
      </c>
      <c r="K7476" s="2"/>
    </row>
    <row r="7477" spans="1:11" x14ac:dyDescent="0.3">
      <c r="A7477" s="1">
        <v>45496</v>
      </c>
      <c r="B7477" t="s">
        <v>11</v>
      </c>
      <c r="C7477" t="s">
        <v>12</v>
      </c>
      <c r="D7477">
        <v>57</v>
      </c>
      <c r="E7477" s="2">
        <v>60000</v>
      </c>
      <c r="F7477">
        <f t="shared" si="580"/>
        <v>2024</v>
      </c>
      <c r="G7477" t="str">
        <f t="shared" si="581"/>
        <v>July</v>
      </c>
      <c r="H7477">
        <f t="shared" si="582"/>
        <v>3</v>
      </c>
      <c r="I7477" t="str">
        <f t="shared" si="583"/>
        <v>Tuesday</v>
      </c>
      <c r="J7477" s="2">
        <f t="shared" si="584"/>
        <v>3420000</v>
      </c>
      <c r="K7477" s="2"/>
    </row>
    <row r="7478" spans="1:11" x14ac:dyDescent="0.3">
      <c r="A7478" s="1">
        <v>45496</v>
      </c>
      <c r="B7478" t="s">
        <v>13</v>
      </c>
      <c r="C7478" t="s">
        <v>14</v>
      </c>
      <c r="D7478">
        <v>129</v>
      </c>
      <c r="E7478" s="2">
        <v>20000</v>
      </c>
      <c r="F7478">
        <f t="shared" si="580"/>
        <v>2024</v>
      </c>
      <c r="G7478" t="str">
        <f t="shared" si="581"/>
        <v>July</v>
      </c>
      <c r="H7478">
        <f t="shared" si="582"/>
        <v>3</v>
      </c>
      <c r="I7478" t="str">
        <f t="shared" si="583"/>
        <v>Tuesday</v>
      </c>
      <c r="J7478" s="2">
        <f t="shared" si="584"/>
        <v>2580000</v>
      </c>
      <c r="K7478" s="2"/>
    </row>
    <row r="7479" spans="1:11" x14ac:dyDescent="0.3">
      <c r="A7479" s="1">
        <v>45496</v>
      </c>
      <c r="B7479" t="s">
        <v>15</v>
      </c>
      <c r="C7479" t="s">
        <v>16</v>
      </c>
      <c r="D7479">
        <v>215</v>
      </c>
      <c r="E7479" s="2">
        <v>5000</v>
      </c>
      <c r="F7479">
        <f t="shared" si="580"/>
        <v>2024</v>
      </c>
      <c r="G7479" t="str">
        <f t="shared" si="581"/>
        <v>July</v>
      </c>
      <c r="H7479">
        <f t="shared" si="582"/>
        <v>3</v>
      </c>
      <c r="I7479" t="str">
        <f t="shared" si="583"/>
        <v>Tuesday</v>
      </c>
      <c r="J7479" s="2">
        <f t="shared" si="584"/>
        <v>1075000</v>
      </c>
      <c r="K7479" s="2"/>
    </row>
    <row r="7480" spans="1:11" x14ac:dyDescent="0.3">
      <c r="A7480" s="1">
        <v>45496</v>
      </c>
      <c r="B7480" t="s">
        <v>17</v>
      </c>
      <c r="C7480" t="s">
        <v>18</v>
      </c>
      <c r="D7480">
        <v>80</v>
      </c>
      <c r="E7480" s="2">
        <v>25000</v>
      </c>
      <c r="F7480">
        <f t="shared" si="580"/>
        <v>2024</v>
      </c>
      <c r="G7480" t="str">
        <f t="shared" si="581"/>
        <v>July</v>
      </c>
      <c r="H7480">
        <f t="shared" si="582"/>
        <v>3</v>
      </c>
      <c r="I7480" t="str">
        <f t="shared" si="583"/>
        <v>Tuesday</v>
      </c>
      <c r="J7480" s="2">
        <f t="shared" si="584"/>
        <v>2000000</v>
      </c>
      <c r="K7480" s="2"/>
    </row>
    <row r="7481" spans="1:11" x14ac:dyDescent="0.3">
      <c r="A7481" s="1">
        <v>45496</v>
      </c>
      <c r="B7481" t="s">
        <v>19</v>
      </c>
      <c r="C7481" t="s">
        <v>20</v>
      </c>
      <c r="D7481">
        <v>71</v>
      </c>
      <c r="E7481" s="2">
        <v>30000</v>
      </c>
      <c r="F7481">
        <f t="shared" si="580"/>
        <v>2024</v>
      </c>
      <c r="G7481" t="str">
        <f t="shared" si="581"/>
        <v>July</v>
      </c>
      <c r="H7481">
        <f t="shared" si="582"/>
        <v>3</v>
      </c>
      <c r="I7481" t="str">
        <f t="shared" si="583"/>
        <v>Tuesday</v>
      </c>
      <c r="J7481" s="2">
        <f t="shared" si="584"/>
        <v>2130000</v>
      </c>
      <c r="K7481" s="2"/>
    </row>
    <row r="7482" spans="1:11" x14ac:dyDescent="0.3">
      <c r="A7482" s="1">
        <v>45497</v>
      </c>
      <c r="B7482" t="s">
        <v>5</v>
      </c>
      <c r="C7482" t="s">
        <v>6</v>
      </c>
      <c r="D7482">
        <v>95</v>
      </c>
      <c r="E7482" s="2">
        <v>50000</v>
      </c>
      <c r="F7482">
        <f t="shared" si="580"/>
        <v>2024</v>
      </c>
      <c r="G7482" t="str">
        <f t="shared" si="581"/>
        <v>July</v>
      </c>
      <c r="H7482">
        <f t="shared" si="582"/>
        <v>3</v>
      </c>
      <c r="I7482" t="str">
        <f t="shared" si="583"/>
        <v>Wednesday</v>
      </c>
      <c r="J7482" s="2">
        <f t="shared" si="584"/>
        <v>4750000</v>
      </c>
      <c r="K7482" s="2"/>
    </row>
    <row r="7483" spans="1:11" x14ac:dyDescent="0.3">
      <c r="A7483" s="1">
        <v>45497</v>
      </c>
      <c r="B7483" t="s">
        <v>7</v>
      </c>
      <c r="C7483" t="s">
        <v>8</v>
      </c>
      <c r="D7483">
        <v>59</v>
      </c>
      <c r="E7483" s="2">
        <v>35000</v>
      </c>
      <c r="F7483">
        <f t="shared" si="580"/>
        <v>2024</v>
      </c>
      <c r="G7483" t="str">
        <f t="shared" si="581"/>
        <v>July</v>
      </c>
      <c r="H7483">
        <f t="shared" si="582"/>
        <v>3</v>
      </c>
      <c r="I7483" t="str">
        <f t="shared" si="583"/>
        <v>Wednesday</v>
      </c>
      <c r="J7483" s="2">
        <f t="shared" si="584"/>
        <v>2065000</v>
      </c>
      <c r="K7483" s="2"/>
    </row>
    <row r="7484" spans="1:11" x14ac:dyDescent="0.3">
      <c r="A7484" s="1">
        <v>45497</v>
      </c>
      <c r="B7484" t="s">
        <v>9</v>
      </c>
      <c r="C7484" t="s">
        <v>10</v>
      </c>
      <c r="D7484">
        <v>69</v>
      </c>
      <c r="E7484" s="2">
        <v>45000</v>
      </c>
      <c r="F7484">
        <f t="shared" si="580"/>
        <v>2024</v>
      </c>
      <c r="G7484" t="str">
        <f t="shared" si="581"/>
        <v>July</v>
      </c>
      <c r="H7484">
        <f t="shared" si="582"/>
        <v>3</v>
      </c>
      <c r="I7484" t="str">
        <f t="shared" si="583"/>
        <v>Wednesday</v>
      </c>
      <c r="J7484" s="2">
        <f t="shared" si="584"/>
        <v>3105000</v>
      </c>
      <c r="K7484" s="2"/>
    </row>
    <row r="7485" spans="1:11" x14ac:dyDescent="0.3">
      <c r="A7485" s="1">
        <v>45497</v>
      </c>
      <c r="B7485" t="s">
        <v>11</v>
      </c>
      <c r="C7485" t="s">
        <v>12</v>
      </c>
      <c r="D7485">
        <v>58</v>
      </c>
      <c r="E7485" s="2">
        <v>60000</v>
      </c>
      <c r="F7485">
        <f t="shared" si="580"/>
        <v>2024</v>
      </c>
      <c r="G7485" t="str">
        <f t="shared" si="581"/>
        <v>July</v>
      </c>
      <c r="H7485">
        <f t="shared" si="582"/>
        <v>3</v>
      </c>
      <c r="I7485" t="str">
        <f t="shared" si="583"/>
        <v>Wednesday</v>
      </c>
      <c r="J7485" s="2">
        <f t="shared" si="584"/>
        <v>3480000</v>
      </c>
      <c r="K7485" s="2"/>
    </row>
    <row r="7486" spans="1:11" x14ac:dyDescent="0.3">
      <c r="A7486" s="1">
        <v>45497</v>
      </c>
      <c r="B7486" t="s">
        <v>13</v>
      </c>
      <c r="C7486" t="s">
        <v>14</v>
      </c>
      <c r="D7486">
        <v>118</v>
      </c>
      <c r="E7486" s="2">
        <v>20000</v>
      </c>
      <c r="F7486">
        <f t="shared" si="580"/>
        <v>2024</v>
      </c>
      <c r="G7486" t="str">
        <f t="shared" si="581"/>
        <v>July</v>
      </c>
      <c r="H7486">
        <f t="shared" si="582"/>
        <v>3</v>
      </c>
      <c r="I7486" t="str">
        <f t="shared" si="583"/>
        <v>Wednesday</v>
      </c>
      <c r="J7486" s="2">
        <f t="shared" si="584"/>
        <v>2360000</v>
      </c>
      <c r="K7486" s="2"/>
    </row>
    <row r="7487" spans="1:11" x14ac:dyDescent="0.3">
      <c r="A7487" s="1">
        <v>45497</v>
      </c>
      <c r="B7487" t="s">
        <v>15</v>
      </c>
      <c r="C7487" t="s">
        <v>16</v>
      </c>
      <c r="D7487">
        <v>244</v>
      </c>
      <c r="E7487" s="2">
        <v>5000</v>
      </c>
      <c r="F7487">
        <f t="shared" si="580"/>
        <v>2024</v>
      </c>
      <c r="G7487" t="str">
        <f t="shared" si="581"/>
        <v>July</v>
      </c>
      <c r="H7487">
        <f t="shared" si="582"/>
        <v>3</v>
      </c>
      <c r="I7487" t="str">
        <f t="shared" si="583"/>
        <v>Wednesday</v>
      </c>
      <c r="J7487" s="2">
        <f t="shared" si="584"/>
        <v>1220000</v>
      </c>
      <c r="K7487" s="2"/>
    </row>
    <row r="7488" spans="1:11" x14ac:dyDescent="0.3">
      <c r="A7488" s="1">
        <v>45497</v>
      </c>
      <c r="B7488" t="s">
        <v>17</v>
      </c>
      <c r="C7488" t="s">
        <v>18</v>
      </c>
      <c r="D7488">
        <v>86</v>
      </c>
      <c r="E7488" s="2">
        <v>25000</v>
      </c>
      <c r="F7488">
        <f t="shared" si="580"/>
        <v>2024</v>
      </c>
      <c r="G7488" t="str">
        <f t="shared" si="581"/>
        <v>July</v>
      </c>
      <c r="H7488">
        <f t="shared" si="582"/>
        <v>3</v>
      </c>
      <c r="I7488" t="str">
        <f t="shared" si="583"/>
        <v>Wednesday</v>
      </c>
      <c r="J7488" s="2">
        <f t="shared" si="584"/>
        <v>2150000</v>
      </c>
      <c r="K7488" s="2"/>
    </row>
    <row r="7489" spans="1:11" x14ac:dyDescent="0.3">
      <c r="A7489" s="1">
        <v>45497</v>
      </c>
      <c r="B7489" t="s">
        <v>19</v>
      </c>
      <c r="C7489" t="s">
        <v>20</v>
      </c>
      <c r="D7489">
        <v>72</v>
      </c>
      <c r="E7489" s="2">
        <v>30000</v>
      </c>
      <c r="F7489">
        <f t="shared" si="580"/>
        <v>2024</v>
      </c>
      <c r="G7489" t="str">
        <f t="shared" si="581"/>
        <v>July</v>
      </c>
      <c r="H7489">
        <f t="shared" si="582"/>
        <v>3</v>
      </c>
      <c r="I7489" t="str">
        <f t="shared" si="583"/>
        <v>Wednesday</v>
      </c>
      <c r="J7489" s="2">
        <f t="shared" si="584"/>
        <v>2160000</v>
      </c>
      <c r="K7489" s="2"/>
    </row>
    <row r="7490" spans="1:11" x14ac:dyDescent="0.3">
      <c r="A7490" s="1">
        <v>45498</v>
      </c>
      <c r="B7490" t="s">
        <v>5</v>
      </c>
      <c r="C7490" t="s">
        <v>6</v>
      </c>
      <c r="D7490">
        <v>97</v>
      </c>
      <c r="E7490" s="2">
        <v>50000</v>
      </c>
      <c r="F7490">
        <f t="shared" ref="F7490:F7553" si="585">YEAR(A7490)</f>
        <v>2024</v>
      </c>
      <c r="G7490" t="str">
        <f t="shared" ref="G7490:G7553" si="586">TEXT(A7490,"mmmm")</f>
        <v>July</v>
      </c>
      <c r="H7490">
        <f t="shared" ref="H7490:H7553" si="587">ROUNDUP(MONTH(A7490)/3,0)</f>
        <v>3</v>
      </c>
      <c r="I7490" t="str">
        <f t="shared" ref="I7490:I7553" si="588">TEXT(A7490,"dddd")</f>
        <v>Thursday</v>
      </c>
      <c r="J7490" s="2">
        <f t="shared" ref="J7490:J7553" si="589">D7490*E7490</f>
        <v>4850000</v>
      </c>
      <c r="K7490" s="2"/>
    </row>
    <row r="7491" spans="1:11" x14ac:dyDescent="0.3">
      <c r="A7491" s="1">
        <v>45498</v>
      </c>
      <c r="B7491" t="s">
        <v>7</v>
      </c>
      <c r="C7491" t="s">
        <v>8</v>
      </c>
      <c r="D7491">
        <v>56</v>
      </c>
      <c r="E7491" s="2">
        <v>35000</v>
      </c>
      <c r="F7491">
        <f t="shared" si="585"/>
        <v>2024</v>
      </c>
      <c r="G7491" t="str">
        <f t="shared" si="586"/>
        <v>July</v>
      </c>
      <c r="H7491">
        <f t="shared" si="587"/>
        <v>3</v>
      </c>
      <c r="I7491" t="str">
        <f t="shared" si="588"/>
        <v>Thursday</v>
      </c>
      <c r="J7491" s="2">
        <f t="shared" si="589"/>
        <v>1960000</v>
      </c>
      <c r="K7491" s="2"/>
    </row>
    <row r="7492" spans="1:11" x14ac:dyDescent="0.3">
      <c r="A7492" s="1">
        <v>45498</v>
      </c>
      <c r="B7492" t="s">
        <v>9</v>
      </c>
      <c r="C7492" t="s">
        <v>10</v>
      </c>
      <c r="D7492">
        <v>67</v>
      </c>
      <c r="E7492" s="2">
        <v>45000</v>
      </c>
      <c r="F7492">
        <f t="shared" si="585"/>
        <v>2024</v>
      </c>
      <c r="G7492" t="str">
        <f t="shared" si="586"/>
        <v>July</v>
      </c>
      <c r="H7492">
        <f t="shared" si="587"/>
        <v>3</v>
      </c>
      <c r="I7492" t="str">
        <f t="shared" si="588"/>
        <v>Thursday</v>
      </c>
      <c r="J7492" s="2">
        <f t="shared" si="589"/>
        <v>3015000</v>
      </c>
      <c r="K7492" s="2"/>
    </row>
    <row r="7493" spans="1:11" x14ac:dyDescent="0.3">
      <c r="A7493" s="1">
        <v>45498</v>
      </c>
      <c r="B7493" t="s">
        <v>11</v>
      </c>
      <c r="C7493" t="s">
        <v>12</v>
      </c>
      <c r="D7493">
        <v>61</v>
      </c>
      <c r="E7493" s="2">
        <v>60000</v>
      </c>
      <c r="F7493">
        <f t="shared" si="585"/>
        <v>2024</v>
      </c>
      <c r="G7493" t="str">
        <f t="shared" si="586"/>
        <v>July</v>
      </c>
      <c r="H7493">
        <f t="shared" si="587"/>
        <v>3</v>
      </c>
      <c r="I7493" t="str">
        <f t="shared" si="588"/>
        <v>Thursday</v>
      </c>
      <c r="J7493" s="2">
        <f t="shared" si="589"/>
        <v>3660000</v>
      </c>
      <c r="K7493" s="2"/>
    </row>
    <row r="7494" spans="1:11" x14ac:dyDescent="0.3">
      <c r="A7494" s="1">
        <v>45498</v>
      </c>
      <c r="B7494" t="s">
        <v>13</v>
      </c>
      <c r="C7494" t="s">
        <v>14</v>
      </c>
      <c r="D7494">
        <v>123</v>
      </c>
      <c r="E7494" s="2">
        <v>20000</v>
      </c>
      <c r="F7494">
        <f t="shared" si="585"/>
        <v>2024</v>
      </c>
      <c r="G7494" t="str">
        <f t="shared" si="586"/>
        <v>July</v>
      </c>
      <c r="H7494">
        <f t="shared" si="587"/>
        <v>3</v>
      </c>
      <c r="I7494" t="str">
        <f t="shared" si="588"/>
        <v>Thursday</v>
      </c>
      <c r="J7494" s="2">
        <f t="shared" si="589"/>
        <v>2460000</v>
      </c>
      <c r="K7494" s="2"/>
    </row>
    <row r="7495" spans="1:11" x14ac:dyDescent="0.3">
      <c r="A7495" s="1">
        <v>45498</v>
      </c>
      <c r="B7495" t="s">
        <v>15</v>
      </c>
      <c r="C7495" t="s">
        <v>16</v>
      </c>
      <c r="D7495">
        <v>222</v>
      </c>
      <c r="E7495" s="2">
        <v>5000</v>
      </c>
      <c r="F7495">
        <f t="shared" si="585"/>
        <v>2024</v>
      </c>
      <c r="G7495" t="str">
        <f t="shared" si="586"/>
        <v>July</v>
      </c>
      <c r="H7495">
        <f t="shared" si="587"/>
        <v>3</v>
      </c>
      <c r="I7495" t="str">
        <f t="shared" si="588"/>
        <v>Thursday</v>
      </c>
      <c r="J7495" s="2">
        <f t="shared" si="589"/>
        <v>1110000</v>
      </c>
      <c r="K7495" s="2"/>
    </row>
    <row r="7496" spans="1:11" x14ac:dyDescent="0.3">
      <c r="A7496" s="1">
        <v>45498</v>
      </c>
      <c r="B7496" t="s">
        <v>17</v>
      </c>
      <c r="C7496" t="s">
        <v>18</v>
      </c>
      <c r="D7496">
        <v>88</v>
      </c>
      <c r="E7496" s="2">
        <v>25000</v>
      </c>
      <c r="F7496">
        <f t="shared" si="585"/>
        <v>2024</v>
      </c>
      <c r="G7496" t="str">
        <f t="shared" si="586"/>
        <v>July</v>
      </c>
      <c r="H7496">
        <f t="shared" si="587"/>
        <v>3</v>
      </c>
      <c r="I7496" t="str">
        <f t="shared" si="588"/>
        <v>Thursday</v>
      </c>
      <c r="J7496" s="2">
        <f t="shared" si="589"/>
        <v>2200000</v>
      </c>
      <c r="K7496" s="2"/>
    </row>
    <row r="7497" spans="1:11" x14ac:dyDescent="0.3">
      <c r="A7497" s="1">
        <v>45498</v>
      </c>
      <c r="B7497" t="s">
        <v>19</v>
      </c>
      <c r="C7497" t="s">
        <v>20</v>
      </c>
      <c r="D7497">
        <v>70</v>
      </c>
      <c r="E7497" s="2">
        <v>30000</v>
      </c>
      <c r="F7497">
        <f t="shared" si="585"/>
        <v>2024</v>
      </c>
      <c r="G7497" t="str">
        <f t="shared" si="586"/>
        <v>July</v>
      </c>
      <c r="H7497">
        <f t="shared" si="587"/>
        <v>3</v>
      </c>
      <c r="I7497" t="str">
        <f t="shared" si="588"/>
        <v>Thursday</v>
      </c>
      <c r="J7497" s="2">
        <f t="shared" si="589"/>
        <v>2100000</v>
      </c>
      <c r="K7497" s="2"/>
    </row>
    <row r="7498" spans="1:11" x14ac:dyDescent="0.3">
      <c r="A7498" s="1">
        <v>45499</v>
      </c>
      <c r="B7498" t="s">
        <v>5</v>
      </c>
      <c r="C7498" t="s">
        <v>6</v>
      </c>
      <c r="D7498">
        <v>99</v>
      </c>
      <c r="E7498" s="2">
        <v>50000</v>
      </c>
      <c r="F7498">
        <f t="shared" si="585"/>
        <v>2024</v>
      </c>
      <c r="G7498" t="str">
        <f t="shared" si="586"/>
        <v>July</v>
      </c>
      <c r="H7498">
        <f t="shared" si="587"/>
        <v>3</v>
      </c>
      <c r="I7498" t="str">
        <f t="shared" si="588"/>
        <v>Friday</v>
      </c>
      <c r="J7498" s="2">
        <f t="shared" si="589"/>
        <v>4950000</v>
      </c>
      <c r="K7498" s="2"/>
    </row>
    <row r="7499" spans="1:11" x14ac:dyDescent="0.3">
      <c r="A7499" s="1">
        <v>45499</v>
      </c>
      <c r="B7499" t="s">
        <v>7</v>
      </c>
      <c r="C7499" t="s">
        <v>8</v>
      </c>
      <c r="D7499">
        <v>60</v>
      </c>
      <c r="E7499" s="2">
        <v>35000</v>
      </c>
      <c r="F7499">
        <f t="shared" si="585"/>
        <v>2024</v>
      </c>
      <c r="G7499" t="str">
        <f t="shared" si="586"/>
        <v>July</v>
      </c>
      <c r="H7499">
        <f t="shared" si="587"/>
        <v>3</v>
      </c>
      <c r="I7499" t="str">
        <f t="shared" si="588"/>
        <v>Friday</v>
      </c>
      <c r="J7499" s="2">
        <f t="shared" si="589"/>
        <v>2100000</v>
      </c>
      <c r="K7499" s="2"/>
    </row>
    <row r="7500" spans="1:11" x14ac:dyDescent="0.3">
      <c r="A7500" s="1">
        <v>45499</v>
      </c>
      <c r="B7500" t="s">
        <v>9</v>
      </c>
      <c r="C7500" t="s">
        <v>10</v>
      </c>
      <c r="D7500">
        <v>70</v>
      </c>
      <c r="E7500" s="2">
        <v>45000</v>
      </c>
      <c r="F7500">
        <f t="shared" si="585"/>
        <v>2024</v>
      </c>
      <c r="G7500" t="str">
        <f t="shared" si="586"/>
        <v>July</v>
      </c>
      <c r="H7500">
        <f t="shared" si="587"/>
        <v>3</v>
      </c>
      <c r="I7500" t="str">
        <f t="shared" si="588"/>
        <v>Friday</v>
      </c>
      <c r="J7500" s="2">
        <f t="shared" si="589"/>
        <v>3150000</v>
      </c>
      <c r="K7500" s="2"/>
    </row>
    <row r="7501" spans="1:11" x14ac:dyDescent="0.3">
      <c r="A7501" s="1">
        <v>45499</v>
      </c>
      <c r="B7501" t="s">
        <v>11</v>
      </c>
      <c r="C7501" t="s">
        <v>12</v>
      </c>
      <c r="D7501">
        <v>56</v>
      </c>
      <c r="E7501" s="2">
        <v>60000</v>
      </c>
      <c r="F7501">
        <f t="shared" si="585"/>
        <v>2024</v>
      </c>
      <c r="G7501" t="str">
        <f t="shared" si="586"/>
        <v>July</v>
      </c>
      <c r="H7501">
        <f t="shared" si="587"/>
        <v>3</v>
      </c>
      <c r="I7501" t="str">
        <f t="shared" si="588"/>
        <v>Friday</v>
      </c>
      <c r="J7501" s="2">
        <f t="shared" si="589"/>
        <v>3360000</v>
      </c>
      <c r="K7501" s="2"/>
    </row>
    <row r="7502" spans="1:11" x14ac:dyDescent="0.3">
      <c r="A7502" s="1">
        <v>45499</v>
      </c>
      <c r="B7502" t="s">
        <v>13</v>
      </c>
      <c r="C7502" t="s">
        <v>14</v>
      </c>
      <c r="D7502">
        <v>133</v>
      </c>
      <c r="E7502" s="2">
        <v>20000</v>
      </c>
      <c r="F7502">
        <f t="shared" si="585"/>
        <v>2024</v>
      </c>
      <c r="G7502" t="str">
        <f t="shared" si="586"/>
        <v>July</v>
      </c>
      <c r="H7502">
        <f t="shared" si="587"/>
        <v>3</v>
      </c>
      <c r="I7502" t="str">
        <f t="shared" si="588"/>
        <v>Friday</v>
      </c>
      <c r="J7502" s="2">
        <f t="shared" si="589"/>
        <v>2660000</v>
      </c>
      <c r="K7502" s="2"/>
    </row>
    <row r="7503" spans="1:11" x14ac:dyDescent="0.3">
      <c r="A7503" s="1">
        <v>45499</v>
      </c>
      <c r="B7503" t="s">
        <v>15</v>
      </c>
      <c r="C7503" t="s">
        <v>16</v>
      </c>
      <c r="D7503">
        <v>247</v>
      </c>
      <c r="E7503" s="2">
        <v>5000</v>
      </c>
      <c r="F7503">
        <f t="shared" si="585"/>
        <v>2024</v>
      </c>
      <c r="G7503" t="str">
        <f t="shared" si="586"/>
        <v>July</v>
      </c>
      <c r="H7503">
        <f t="shared" si="587"/>
        <v>3</v>
      </c>
      <c r="I7503" t="str">
        <f t="shared" si="588"/>
        <v>Friday</v>
      </c>
      <c r="J7503" s="2">
        <f t="shared" si="589"/>
        <v>1235000</v>
      </c>
      <c r="K7503" s="2"/>
    </row>
    <row r="7504" spans="1:11" x14ac:dyDescent="0.3">
      <c r="A7504" s="1">
        <v>45499</v>
      </c>
      <c r="B7504" t="s">
        <v>17</v>
      </c>
      <c r="C7504" t="s">
        <v>18</v>
      </c>
      <c r="D7504">
        <v>81</v>
      </c>
      <c r="E7504" s="2">
        <v>25000</v>
      </c>
      <c r="F7504">
        <f t="shared" si="585"/>
        <v>2024</v>
      </c>
      <c r="G7504" t="str">
        <f t="shared" si="586"/>
        <v>July</v>
      </c>
      <c r="H7504">
        <f t="shared" si="587"/>
        <v>3</v>
      </c>
      <c r="I7504" t="str">
        <f t="shared" si="588"/>
        <v>Friday</v>
      </c>
      <c r="J7504" s="2">
        <f t="shared" si="589"/>
        <v>2025000</v>
      </c>
      <c r="K7504" s="2"/>
    </row>
    <row r="7505" spans="1:11" x14ac:dyDescent="0.3">
      <c r="A7505" s="1">
        <v>45499</v>
      </c>
      <c r="B7505" t="s">
        <v>19</v>
      </c>
      <c r="C7505" t="s">
        <v>20</v>
      </c>
      <c r="D7505">
        <v>74</v>
      </c>
      <c r="E7505" s="2">
        <v>30000</v>
      </c>
      <c r="F7505">
        <f t="shared" si="585"/>
        <v>2024</v>
      </c>
      <c r="G7505" t="str">
        <f t="shared" si="586"/>
        <v>July</v>
      </c>
      <c r="H7505">
        <f t="shared" si="587"/>
        <v>3</v>
      </c>
      <c r="I7505" t="str">
        <f t="shared" si="588"/>
        <v>Friday</v>
      </c>
      <c r="J7505" s="2">
        <f t="shared" si="589"/>
        <v>2220000</v>
      </c>
      <c r="K7505" s="2"/>
    </row>
    <row r="7506" spans="1:11" x14ac:dyDescent="0.3">
      <c r="A7506" s="1">
        <v>45500</v>
      </c>
      <c r="B7506" t="s">
        <v>5</v>
      </c>
      <c r="C7506" t="s">
        <v>6</v>
      </c>
      <c r="D7506">
        <v>97</v>
      </c>
      <c r="E7506" s="2">
        <v>50000</v>
      </c>
      <c r="F7506">
        <f t="shared" si="585"/>
        <v>2024</v>
      </c>
      <c r="G7506" t="str">
        <f t="shared" si="586"/>
        <v>July</v>
      </c>
      <c r="H7506">
        <f t="shared" si="587"/>
        <v>3</v>
      </c>
      <c r="I7506" t="str">
        <f t="shared" si="588"/>
        <v>Saturday</v>
      </c>
      <c r="J7506" s="2">
        <f t="shared" si="589"/>
        <v>4850000</v>
      </c>
      <c r="K7506" s="2"/>
    </row>
    <row r="7507" spans="1:11" x14ac:dyDescent="0.3">
      <c r="A7507" s="1">
        <v>45500</v>
      </c>
      <c r="B7507" t="s">
        <v>7</v>
      </c>
      <c r="C7507" t="s">
        <v>8</v>
      </c>
      <c r="D7507">
        <v>55</v>
      </c>
      <c r="E7507" s="2">
        <v>35000</v>
      </c>
      <c r="F7507">
        <f t="shared" si="585"/>
        <v>2024</v>
      </c>
      <c r="G7507" t="str">
        <f t="shared" si="586"/>
        <v>July</v>
      </c>
      <c r="H7507">
        <f t="shared" si="587"/>
        <v>3</v>
      </c>
      <c r="I7507" t="str">
        <f t="shared" si="588"/>
        <v>Saturday</v>
      </c>
      <c r="J7507" s="2">
        <f t="shared" si="589"/>
        <v>1925000</v>
      </c>
      <c r="K7507" s="2"/>
    </row>
    <row r="7508" spans="1:11" x14ac:dyDescent="0.3">
      <c r="A7508" s="1">
        <v>45500</v>
      </c>
      <c r="B7508" t="s">
        <v>9</v>
      </c>
      <c r="C7508" t="s">
        <v>10</v>
      </c>
      <c r="D7508">
        <v>75</v>
      </c>
      <c r="E7508" s="2">
        <v>45000</v>
      </c>
      <c r="F7508">
        <f t="shared" si="585"/>
        <v>2024</v>
      </c>
      <c r="G7508" t="str">
        <f t="shared" si="586"/>
        <v>July</v>
      </c>
      <c r="H7508">
        <f t="shared" si="587"/>
        <v>3</v>
      </c>
      <c r="I7508" t="str">
        <f t="shared" si="588"/>
        <v>Saturday</v>
      </c>
      <c r="J7508" s="2">
        <f t="shared" si="589"/>
        <v>3375000</v>
      </c>
      <c r="K7508" s="2"/>
    </row>
    <row r="7509" spans="1:11" x14ac:dyDescent="0.3">
      <c r="A7509" s="1">
        <v>45500</v>
      </c>
      <c r="B7509" t="s">
        <v>11</v>
      </c>
      <c r="C7509" t="s">
        <v>12</v>
      </c>
      <c r="D7509">
        <v>56</v>
      </c>
      <c r="E7509" s="2">
        <v>60000</v>
      </c>
      <c r="F7509">
        <f t="shared" si="585"/>
        <v>2024</v>
      </c>
      <c r="G7509" t="str">
        <f t="shared" si="586"/>
        <v>July</v>
      </c>
      <c r="H7509">
        <f t="shared" si="587"/>
        <v>3</v>
      </c>
      <c r="I7509" t="str">
        <f t="shared" si="588"/>
        <v>Saturday</v>
      </c>
      <c r="J7509" s="2">
        <f t="shared" si="589"/>
        <v>3360000</v>
      </c>
      <c r="K7509" s="2"/>
    </row>
    <row r="7510" spans="1:11" x14ac:dyDescent="0.3">
      <c r="A7510" s="1">
        <v>45500</v>
      </c>
      <c r="B7510" t="s">
        <v>13</v>
      </c>
      <c r="C7510" t="s">
        <v>14</v>
      </c>
      <c r="D7510">
        <v>114</v>
      </c>
      <c r="E7510" s="2">
        <v>20000</v>
      </c>
      <c r="F7510">
        <f t="shared" si="585"/>
        <v>2024</v>
      </c>
      <c r="G7510" t="str">
        <f t="shared" si="586"/>
        <v>July</v>
      </c>
      <c r="H7510">
        <f t="shared" si="587"/>
        <v>3</v>
      </c>
      <c r="I7510" t="str">
        <f t="shared" si="588"/>
        <v>Saturday</v>
      </c>
      <c r="J7510" s="2">
        <f t="shared" si="589"/>
        <v>2280000</v>
      </c>
      <c r="K7510" s="2"/>
    </row>
    <row r="7511" spans="1:11" x14ac:dyDescent="0.3">
      <c r="A7511" s="1">
        <v>45500</v>
      </c>
      <c r="B7511" t="s">
        <v>15</v>
      </c>
      <c r="C7511" t="s">
        <v>16</v>
      </c>
      <c r="D7511">
        <v>236</v>
      </c>
      <c r="E7511" s="2">
        <v>5000</v>
      </c>
      <c r="F7511">
        <f t="shared" si="585"/>
        <v>2024</v>
      </c>
      <c r="G7511" t="str">
        <f t="shared" si="586"/>
        <v>July</v>
      </c>
      <c r="H7511">
        <f t="shared" si="587"/>
        <v>3</v>
      </c>
      <c r="I7511" t="str">
        <f t="shared" si="588"/>
        <v>Saturday</v>
      </c>
      <c r="J7511" s="2">
        <f t="shared" si="589"/>
        <v>1180000</v>
      </c>
      <c r="K7511" s="2"/>
    </row>
    <row r="7512" spans="1:11" x14ac:dyDescent="0.3">
      <c r="A7512" s="1">
        <v>45500</v>
      </c>
      <c r="B7512" t="s">
        <v>17</v>
      </c>
      <c r="C7512" t="s">
        <v>18</v>
      </c>
      <c r="D7512">
        <v>92</v>
      </c>
      <c r="E7512" s="2">
        <v>25000</v>
      </c>
      <c r="F7512">
        <f t="shared" si="585"/>
        <v>2024</v>
      </c>
      <c r="G7512" t="str">
        <f t="shared" si="586"/>
        <v>July</v>
      </c>
      <c r="H7512">
        <f t="shared" si="587"/>
        <v>3</v>
      </c>
      <c r="I7512" t="str">
        <f t="shared" si="588"/>
        <v>Saturday</v>
      </c>
      <c r="J7512" s="2">
        <f t="shared" si="589"/>
        <v>2300000</v>
      </c>
      <c r="K7512" s="2"/>
    </row>
    <row r="7513" spans="1:11" x14ac:dyDescent="0.3">
      <c r="A7513" s="1">
        <v>45500</v>
      </c>
      <c r="B7513" t="s">
        <v>19</v>
      </c>
      <c r="C7513" t="s">
        <v>20</v>
      </c>
      <c r="D7513">
        <v>73</v>
      </c>
      <c r="E7513" s="2">
        <v>30000</v>
      </c>
      <c r="F7513">
        <f t="shared" si="585"/>
        <v>2024</v>
      </c>
      <c r="G7513" t="str">
        <f t="shared" si="586"/>
        <v>July</v>
      </c>
      <c r="H7513">
        <f t="shared" si="587"/>
        <v>3</v>
      </c>
      <c r="I7513" t="str">
        <f t="shared" si="588"/>
        <v>Saturday</v>
      </c>
      <c r="J7513" s="2">
        <f t="shared" si="589"/>
        <v>2190000</v>
      </c>
      <c r="K7513" s="2"/>
    </row>
    <row r="7514" spans="1:11" x14ac:dyDescent="0.3">
      <c r="A7514" s="1">
        <v>45501</v>
      </c>
      <c r="B7514" t="s">
        <v>5</v>
      </c>
      <c r="C7514" t="s">
        <v>6</v>
      </c>
      <c r="D7514">
        <v>97</v>
      </c>
      <c r="E7514" s="2">
        <v>50000</v>
      </c>
      <c r="F7514">
        <f t="shared" si="585"/>
        <v>2024</v>
      </c>
      <c r="G7514" t="str">
        <f t="shared" si="586"/>
        <v>July</v>
      </c>
      <c r="H7514">
        <f t="shared" si="587"/>
        <v>3</v>
      </c>
      <c r="I7514" t="str">
        <f t="shared" si="588"/>
        <v>Sunday</v>
      </c>
      <c r="J7514" s="2">
        <f t="shared" si="589"/>
        <v>4850000</v>
      </c>
      <c r="K7514" s="2"/>
    </row>
    <row r="7515" spans="1:11" x14ac:dyDescent="0.3">
      <c r="A7515" s="1">
        <v>45501</v>
      </c>
      <c r="B7515" t="s">
        <v>7</v>
      </c>
      <c r="C7515" t="s">
        <v>8</v>
      </c>
      <c r="D7515">
        <v>58</v>
      </c>
      <c r="E7515" s="2">
        <v>35000</v>
      </c>
      <c r="F7515">
        <f t="shared" si="585"/>
        <v>2024</v>
      </c>
      <c r="G7515" t="str">
        <f t="shared" si="586"/>
        <v>July</v>
      </c>
      <c r="H7515">
        <f t="shared" si="587"/>
        <v>3</v>
      </c>
      <c r="I7515" t="str">
        <f t="shared" si="588"/>
        <v>Sunday</v>
      </c>
      <c r="J7515" s="2">
        <f t="shared" si="589"/>
        <v>2030000</v>
      </c>
      <c r="K7515" s="2"/>
    </row>
    <row r="7516" spans="1:11" x14ac:dyDescent="0.3">
      <c r="A7516" s="1">
        <v>45501</v>
      </c>
      <c r="B7516" t="s">
        <v>9</v>
      </c>
      <c r="C7516" t="s">
        <v>10</v>
      </c>
      <c r="D7516">
        <v>73</v>
      </c>
      <c r="E7516" s="2">
        <v>45000</v>
      </c>
      <c r="F7516">
        <f t="shared" si="585"/>
        <v>2024</v>
      </c>
      <c r="G7516" t="str">
        <f t="shared" si="586"/>
        <v>July</v>
      </c>
      <c r="H7516">
        <f t="shared" si="587"/>
        <v>3</v>
      </c>
      <c r="I7516" t="str">
        <f t="shared" si="588"/>
        <v>Sunday</v>
      </c>
      <c r="J7516" s="2">
        <f t="shared" si="589"/>
        <v>3285000</v>
      </c>
      <c r="K7516" s="2"/>
    </row>
    <row r="7517" spans="1:11" x14ac:dyDescent="0.3">
      <c r="A7517" s="1">
        <v>45501</v>
      </c>
      <c r="B7517" t="s">
        <v>11</v>
      </c>
      <c r="C7517" t="s">
        <v>12</v>
      </c>
      <c r="D7517">
        <v>54</v>
      </c>
      <c r="E7517" s="2">
        <v>60000</v>
      </c>
      <c r="F7517">
        <f t="shared" si="585"/>
        <v>2024</v>
      </c>
      <c r="G7517" t="str">
        <f t="shared" si="586"/>
        <v>July</v>
      </c>
      <c r="H7517">
        <f t="shared" si="587"/>
        <v>3</v>
      </c>
      <c r="I7517" t="str">
        <f t="shared" si="588"/>
        <v>Sunday</v>
      </c>
      <c r="J7517" s="2">
        <f t="shared" si="589"/>
        <v>3240000</v>
      </c>
      <c r="K7517" s="2"/>
    </row>
    <row r="7518" spans="1:11" x14ac:dyDescent="0.3">
      <c r="A7518" s="1">
        <v>45501</v>
      </c>
      <c r="B7518" t="s">
        <v>13</v>
      </c>
      <c r="C7518" t="s">
        <v>14</v>
      </c>
      <c r="D7518">
        <v>125</v>
      </c>
      <c r="E7518" s="2">
        <v>20000</v>
      </c>
      <c r="F7518">
        <f t="shared" si="585"/>
        <v>2024</v>
      </c>
      <c r="G7518" t="str">
        <f t="shared" si="586"/>
        <v>July</v>
      </c>
      <c r="H7518">
        <f t="shared" si="587"/>
        <v>3</v>
      </c>
      <c r="I7518" t="str">
        <f t="shared" si="588"/>
        <v>Sunday</v>
      </c>
      <c r="J7518" s="2">
        <f t="shared" si="589"/>
        <v>2500000</v>
      </c>
      <c r="K7518" s="2"/>
    </row>
    <row r="7519" spans="1:11" x14ac:dyDescent="0.3">
      <c r="A7519" s="1">
        <v>45501</v>
      </c>
      <c r="B7519" t="s">
        <v>15</v>
      </c>
      <c r="C7519" t="s">
        <v>16</v>
      </c>
      <c r="D7519">
        <v>230</v>
      </c>
      <c r="E7519" s="2">
        <v>5000</v>
      </c>
      <c r="F7519">
        <f t="shared" si="585"/>
        <v>2024</v>
      </c>
      <c r="G7519" t="str">
        <f t="shared" si="586"/>
        <v>July</v>
      </c>
      <c r="H7519">
        <f t="shared" si="587"/>
        <v>3</v>
      </c>
      <c r="I7519" t="str">
        <f t="shared" si="588"/>
        <v>Sunday</v>
      </c>
      <c r="J7519" s="2">
        <f t="shared" si="589"/>
        <v>1150000</v>
      </c>
      <c r="K7519" s="2"/>
    </row>
    <row r="7520" spans="1:11" x14ac:dyDescent="0.3">
      <c r="A7520" s="1">
        <v>45501</v>
      </c>
      <c r="B7520" t="s">
        <v>17</v>
      </c>
      <c r="C7520" t="s">
        <v>18</v>
      </c>
      <c r="D7520">
        <v>86</v>
      </c>
      <c r="E7520" s="2">
        <v>25000</v>
      </c>
      <c r="F7520">
        <f t="shared" si="585"/>
        <v>2024</v>
      </c>
      <c r="G7520" t="str">
        <f t="shared" si="586"/>
        <v>July</v>
      </c>
      <c r="H7520">
        <f t="shared" si="587"/>
        <v>3</v>
      </c>
      <c r="I7520" t="str">
        <f t="shared" si="588"/>
        <v>Sunday</v>
      </c>
      <c r="J7520" s="2">
        <f t="shared" si="589"/>
        <v>2150000</v>
      </c>
      <c r="K7520" s="2"/>
    </row>
    <row r="7521" spans="1:11" x14ac:dyDescent="0.3">
      <c r="A7521" s="1">
        <v>45501</v>
      </c>
      <c r="B7521" t="s">
        <v>19</v>
      </c>
      <c r="C7521" t="s">
        <v>20</v>
      </c>
      <c r="D7521">
        <v>69</v>
      </c>
      <c r="E7521" s="2">
        <v>30000</v>
      </c>
      <c r="F7521">
        <f t="shared" si="585"/>
        <v>2024</v>
      </c>
      <c r="G7521" t="str">
        <f t="shared" si="586"/>
        <v>July</v>
      </c>
      <c r="H7521">
        <f t="shared" si="587"/>
        <v>3</v>
      </c>
      <c r="I7521" t="str">
        <f t="shared" si="588"/>
        <v>Sunday</v>
      </c>
      <c r="J7521" s="2">
        <f t="shared" si="589"/>
        <v>2070000</v>
      </c>
      <c r="K7521" s="2"/>
    </row>
    <row r="7522" spans="1:11" x14ac:dyDescent="0.3">
      <c r="A7522" s="1">
        <v>45502</v>
      </c>
      <c r="B7522" t="s">
        <v>5</v>
      </c>
      <c r="C7522" t="s">
        <v>6</v>
      </c>
      <c r="D7522">
        <v>102</v>
      </c>
      <c r="E7522" s="2">
        <v>50000</v>
      </c>
      <c r="F7522">
        <f t="shared" si="585"/>
        <v>2024</v>
      </c>
      <c r="G7522" t="str">
        <f t="shared" si="586"/>
        <v>July</v>
      </c>
      <c r="H7522">
        <f t="shared" si="587"/>
        <v>3</v>
      </c>
      <c r="I7522" t="str">
        <f t="shared" si="588"/>
        <v>Monday</v>
      </c>
      <c r="J7522" s="2">
        <f t="shared" si="589"/>
        <v>5100000</v>
      </c>
      <c r="K7522" s="2"/>
    </row>
    <row r="7523" spans="1:11" x14ac:dyDescent="0.3">
      <c r="A7523" s="1">
        <v>45502</v>
      </c>
      <c r="B7523" t="s">
        <v>7</v>
      </c>
      <c r="C7523" t="s">
        <v>8</v>
      </c>
      <c r="D7523">
        <v>62</v>
      </c>
      <c r="E7523" s="2">
        <v>35000</v>
      </c>
      <c r="F7523">
        <f t="shared" si="585"/>
        <v>2024</v>
      </c>
      <c r="G7523" t="str">
        <f t="shared" si="586"/>
        <v>July</v>
      </c>
      <c r="H7523">
        <f t="shared" si="587"/>
        <v>3</v>
      </c>
      <c r="I7523" t="str">
        <f t="shared" si="588"/>
        <v>Monday</v>
      </c>
      <c r="J7523" s="2">
        <f t="shared" si="589"/>
        <v>2170000</v>
      </c>
      <c r="K7523" s="2"/>
    </row>
    <row r="7524" spans="1:11" x14ac:dyDescent="0.3">
      <c r="A7524" s="1">
        <v>45502</v>
      </c>
      <c r="B7524" t="s">
        <v>9</v>
      </c>
      <c r="C7524" t="s">
        <v>10</v>
      </c>
      <c r="D7524">
        <v>69</v>
      </c>
      <c r="E7524" s="2">
        <v>45000</v>
      </c>
      <c r="F7524">
        <f t="shared" si="585"/>
        <v>2024</v>
      </c>
      <c r="G7524" t="str">
        <f t="shared" si="586"/>
        <v>July</v>
      </c>
      <c r="H7524">
        <f t="shared" si="587"/>
        <v>3</v>
      </c>
      <c r="I7524" t="str">
        <f t="shared" si="588"/>
        <v>Monday</v>
      </c>
      <c r="J7524" s="2">
        <f t="shared" si="589"/>
        <v>3105000</v>
      </c>
      <c r="K7524" s="2"/>
    </row>
    <row r="7525" spans="1:11" x14ac:dyDescent="0.3">
      <c r="A7525" s="1">
        <v>45502</v>
      </c>
      <c r="B7525" t="s">
        <v>11</v>
      </c>
      <c r="C7525" t="s">
        <v>12</v>
      </c>
      <c r="D7525">
        <v>50</v>
      </c>
      <c r="E7525" s="2">
        <v>60000</v>
      </c>
      <c r="F7525">
        <f t="shared" si="585"/>
        <v>2024</v>
      </c>
      <c r="G7525" t="str">
        <f t="shared" si="586"/>
        <v>July</v>
      </c>
      <c r="H7525">
        <f t="shared" si="587"/>
        <v>3</v>
      </c>
      <c r="I7525" t="str">
        <f t="shared" si="588"/>
        <v>Monday</v>
      </c>
      <c r="J7525" s="2">
        <f t="shared" si="589"/>
        <v>3000000</v>
      </c>
      <c r="K7525" s="2"/>
    </row>
    <row r="7526" spans="1:11" x14ac:dyDescent="0.3">
      <c r="A7526" s="1">
        <v>45502</v>
      </c>
      <c r="B7526" t="s">
        <v>13</v>
      </c>
      <c r="C7526" t="s">
        <v>14</v>
      </c>
      <c r="D7526">
        <v>120</v>
      </c>
      <c r="E7526" s="2">
        <v>20000</v>
      </c>
      <c r="F7526">
        <f t="shared" si="585"/>
        <v>2024</v>
      </c>
      <c r="G7526" t="str">
        <f t="shared" si="586"/>
        <v>July</v>
      </c>
      <c r="H7526">
        <f t="shared" si="587"/>
        <v>3</v>
      </c>
      <c r="I7526" t="str">
        <f t="shared" si="588"/>
        <v>Monday</v>
      </c>
      <c r="J7526" s="2">
        <f t="shared" si="589"/>
        <v>2400000</v>
      </c>
      <c r="K7526" s="2"/>
    </row>
    <row r="7527" spans="1:11" x14ac:dyDescent="0.3">
      <c r="A7527" s="1">
        <v>45502</v>
      </c>
      <c r="B7527" t="s">
        <v>15</v>
      </c>
      <c r="C7527" t="s">
        <v>16</v>
      </c>
      <c r="D7527">
        <v>266</v>
      </c>
      <c r="E7527" s="2">
        <v>5000</v>
      </c>
      <c r="F7527">
        <f t="shared" si="585"/>
        <v>2024</v>
      </c>
      <c r="G7527" t="str">
        <f t="shared" si="586"/>
        <v>July</v>
      </c>
      <c r="H7527">
        <f t="shared" si="587"/>
        <v>3</v>
      </c>
      <c r="I7527" t="str">
        <f t="shared" si="588"/>
        <v>Monday</v>
      </c>
      <c r="J7527" s="2">
        <f t="shared" si="589"/>
        <v>1330000</v>
      </c>
      <c r="K7527" s="2"/>
    </row>
    <row r="7528" spans="1:11" x14ac:dyDescent="0.3">
      <c r="A7528" s="1">
        <v>45502</v>
      </c>
      <c r="B7528" t="s">
        <v>17</v>
      </c>
      <c r="C7528" t="s">
        <v>18</v>
      </c>
      <c r="D7528">
        <v>84</v>
      </c>
      <c r="E7528" s="2">
        <v>25000</v>
      </c>
      <c r="F7528">
        <f t="shared" si="585"/>
        <v>2024</v>
      </c>
      <c r="G7528" t="str">
        <f t="shared" si="586"/>
        <v>July</v>
      </c>
      <c r="H7528">
        <f t="shared" si="587"/>
        <v>3</v>
      </c>
      <c r="I7528" t="str">
        <f t="shared" si="588"/>
        <v>Monday</v>
      </c>
      <c r="J7528" s="2">
        <f t="shared" si="589"/>
        <v>2100000</v>
      </c>
      <c r="K7528" s="2"/>
    </row>
    <row r="7529" spans="1:11" x14ac:dyDescent="0.3">
      <c r="A7529" s="1">
        <v>45502</v>
      </c>
      <c r="B7529" t="s">
        <v>19</v>
      </c>
      <c r="C7529" t="s">
        <v>20</v>
      </c>
      <c r="D7529">
        <v>75</v>
      </c>
      <c r="E7529" s="2">
        <v>30000</v>
      </c>
      <c r="F7529">
        <f t="shared" si="585"/>
        <v>2024</v>
      </c>
      <c r="G7529" t="str">
        <f t="shared" si="586"/>
        <v>July</v>
      </c>
      <c r="H7529">
        <f t="shared" si="587"/>
        <v>3</v>
      </c>
      <c r="I7529" t="str">
        <f t="shared" si="588"/>
        <v>Monday</v>
      </c>
      <c r="J7529" s="2">
        <f t="shared" si="589"/>
        <v>2250000</v>
      </c>
      <c r="K7529" s="2"/>
    </row>
    <row r="7530" spans="1:11" x14ac:dyDescent="0.3">
      <c r="A7530" s="1">
        <v>45503</v>
      </c>
      <c r="B7530" t="s">
        <v>5</v>
      </c>
      <c r="C7530" t="s">
        <v>6</v>
      </c>
      <c r="D7530">
        <v>100</v>
      </c>
      <c r="E7530" s="2">
        <v>50000</v>
      </c>
      <c r="F7530">
        <f t="shared" si="585"/>
        <v>2024</v>
      </c>
      <c r="G7530" t="str">
        <f t="shared" si="586"/>
        <v>July</v>
      </c>
      <c r="H7530">
        <f t="shared" si="587"/>
        <v>3</v>
      </c>
      <c r="I7530" t="str">
        <f t="shared" si="588"/>
        <v>Tuesday</v>
      </c>
      <c r="J7530" s="2">
        <f t="shared" si="589"/>
        <v>5000000</v>
      </c>
      <c r="K7530" s="2"/>
    </row>
    <row r="7531" spans="1:11" x14ac:dyDescent="0.3">
      <c r="A7531" s="1">
        <v>45503</v>
      </c>
      <c r="B7531" t="s">
        <v>7</v>
      </c>
      <c r="C7531" t="s">
        <v>8</v>
      </c>
      <c r="D7531">
        <v>58</v>
      </c>
      <c r="E7531" s="2">
        <v>35000</v>
      </c>
      <c r="F7531">
        <f t="shared" si="585"/>
        <v>2024</v>
      </c>
      <c r="G7531" t="str">
        <f t="shared" si="586"/>
        <v>July</v>
      </c>
      <c r="H7531">
        <f t="shared" si="587"/>
        <v>3</v>
      </c>
      <c r="I7531" t="str">
        <f t="shared" si="588"/>
        <v>Tuesday</v>
      </c>
      <c r="J7531" s="2">
        <f t="shared" si="589"/>
        <v>2030000</v>
      </c>
      <c r="K7531" s="2"/>
    </row>
    <row r="7532" spans="1:11" x14ac:dyDescent="0.3">
      <c r="A7532" s="1">
        <v>45503</v>
      </c>
      <c r="B7532" t="s">
        <v>9</v>
      </c>
      <c r="C7532" t="s">
        <v>10</v>
      </c>
      <c r="D7532">
        <v>73</v>
      </c>
      <c r="E7532" s="2">
        <v>45000</v>
      </c>
      <c r="F7532">
        <f t="shared" si="585"/>
        <v>2024</v>
      </c>
      <c r="G7532" t="str">
        <f t="shared" si="586"/>
        <v>July</v>
      </c>
      <c r="H7532">
        <f t="shared" si="587"/>
        <v>3</v>
      </c>
      <c r="I7532" t="str">
        <f t="shared" si="588"/>
        <v>Tuesday</v>
      </c>
      <c r="J7532" s="2">
        <f t="shared" si="589"/>
        <v>3285000</v>
      </c>
      <c r="K7532" s="2"/>
    </row>
    <row r="7533" spans="1:11" x14ac:dyDescent="0.3">
      <c r="A7533" s="1">
        <v>45503</v>
      </c>
      <c r="B7533" t="s">
        <v>11</v>
      </c>
      <c r="C7533" t="s">
        <v>12</v>
      </c>
      <c r="D7533">
        <v>58</v>
      </c>
      <c r="E7533" s="2">
        <v>60000</v>
      </c>
      <c r="F7533">
        <f t="shared" si="585"/>
        <v>2024</v>
      </c>
      <c r="G7533" t="str">
        <f t="shared" si="586"/>
        <v>July</v>
      </c>
      <c r="H7533">
        <f t="shared" si="587"/>
        <v>3</v>
      </c>
      <c r="I7533" t="str">
        <f t="shared" si="588"/>
        <v>Tuesday</v>
      </c>
      <c r="J7533" s="2">
        <f t="shared" si="589"/>
        <v>3480000</v>
      </c>
      <c r="K7533" s="2"/>
    </row>
    <row r="7534" spans="1:11" x14ac:dyDescent="0.3">
      <c r="A7534" s="1">
        <v>45503</v>
      </c>
      <c r="B7534" t="s">
        <v>13</v>
      </c>
      <c r="C7534" t="s">
        <v>14</v>
      </c>
      <c r="D7534">
        <v>116</v>
      </c>
      <c r="E7534" s="2">
        <v>20000</v>
      </c>
      <c r="F7534">
        <f t="shared" si="585"/>
        <v>2024</v>
      </c>
      <c r="G7534" t="str">
        <f t="shared" si="586"/>
        <v>July</v>
      </c>
      <c r="H7534">
        <f t="shared" si="587"/>
        <v>3</v>
      </c>
      <c r="I7534" t="str">
        <f t="shared" si="588"/>
        <v>Tuesday</v>
      </c>
      <c r="J7534" s="2">
        <f t="shared" si="589"/>
        <v>2320000</v>
      </c>
      <c r="K7534" s="2"/>
    </row>
    <row r="7535" spans="1:11" x14ac:dyDescent="0.3">
      <c r="A7535" s="1">
        <v>45503</v>
      </c>
      <c r="B7535" t="s">
        <v>15</v>
      </c>
      <c r="C7535" t="s">
        <v>16</v>
      </c>
      <c r="D7535">
        <v>249</v>
      </c>
      <c r="E7535" s="2">
        <v>5000</v>
      </c>
      <c r="F7535">
        <f t="shared" si="585"/>
        <v>2024</v>
      </c>
      <c r="G7535" t="str">
        <f t="shared" si="586"/>
        <v>July</v>
      </c>
      <c r="H7535">
        <f t="shared" si="587"/>
        <v>3</v>
      </c>
      <c r="I7535" t="str">
        <f t="shared" si="588"/>
        <v>Tuesday</v>
      </c>
      <c r="J7535" s="2">
        <f t="shared" si="589"/>
        <v>1245000</v>
      </c>
      <c r="K7535" s="2"/>
    </row>
    <row r="7536" spans="1:11" x14ac:dyDescent="0.3">
      <c r="A7536" s="1">
        <v>45503</v>
      </c>
      <c r="B7536" t="s">
        <v>17</v>
      </c>
      <c r="C7536" t="s">
        <v>18</v>
      </c>
      <c r="D7536">
        <v>87</v>
      </c>
      <c r="E7536" s="2">
        <v>25000</v>
      </c>
      <c r="F7536">
        <f t="shared" si="585"/>
        <v>2024</v>
      </c>
      <c r="G7536" t="str">
        <f t="shared" si="586"/>
        <v>July</v>
      </c>
      <c r="H7536">
        <f t="shared" si="587"/>
        <v>3</v>
      </c>
      <c r="I7536" t="str">
        <f t="shared" si="588"/>
        <v>Tuesday</v>
      </c>
      <c r="J7536" s="2">
        <f t="shared" si="589"/>
        <v>2175000</v>
      </c>
      <c r="K7536" s="2"/>
    </row>
    <row r="7537" spans="1:11" x14ac:dyDescent="0.3">
      <c r="A7537" s="1">
        <v>45503</v>
      </c>
      <c r="B7537" t="s">
        <v>19</v>
      </c>
      <c r="C7537" t="s">
        <v>20</v>
      </c>
      <c r="D7537">
        <v>76</v>
      </c>
      <c r="E7537" s="2">
        <v>30000</v>
      </c>
      <c r="F7537">
        <f t="shared" si="585"/>
        <v>2024</v>
      </c>
      <c r="G7537" t="str">
        <f t="shared" si="586"/>
        <v>July</v>
      </c>
      <c r="H7537">
        <f t="shared" si="587"/>
        <v>3</v>
      </c>
      <c r="I7537" t="str">
        <f t="shared" si="588"/>
        <v>Tuesday</v>
      </c>
      <c r="J7537" s="2">
        <f t="shared" si="589"/>
        <v>2280000</v>
      </c>
      <c r="K7537" s="2"/>
    </row>
    <row r="7538" spans="1:11" x14ac:dyDescent="0.3">
      <c r="A7538" s="1">
        <v>45504</v>
      </c>
      <c r="B7538" t="s">
        <v>5</v>
      </c>
      <c r="C7538" t="s">
        <v>6</v>
      </c>
      <c r="D7538">
        <v>98</v>
      </c>
      <c r="E7538" s="2">
        <v>50000</v>
      </c>
      <c r="F7538">
        <f t="shared" si="585"/>
        <v>2024</v>
      </c>
      <c r="G7538" t="str">
        <f t="shared" si="586"/>
        <v>July</v>
      </c>
      <c r="H7538">
        <f t="shared" si="587"/>
        <v>3</v>
      </c>
      <c r="I7538" t="str">
        <f t="shared" si="588"/>
        <v>Wednesday</v>
      </c>
      <c r="J7538" s="2">
        <f t="shared" si="589"/>
        <v>4900000</v>
      </c>
      <c r="K7538" s="2"/>
    </row>
    <row r="7539" spans="1:11" x14ac:dyDescent="0.3">
      <c r="A7539" s="1">
        <v>45504</v>
      </c>
      <c r="B7539" t="s">
        <v>7</v>
      </c>
      <c r="C7539" t="s">
        <v>8</v>
      </c>
      <c r="D7539">
        <v>60</v>
      </c>
      <c r="E7539" s="2">
        <v>35000</v>
      </c>
      <c r="F7539">
        <f t="shared" si="585"/>
        <v>2024</v>
      </c>
      <c r="G7539" t="str">
        <f t="shared" si="586"/>
        <v>July</v>
      </c>
      <c r="H7539">
        <f t="shared" si="587"/>
        <v>3</v>
      </c>
      <c r="I7539" t="str">
        <f t="shared" si="588"/>
        <v>Wednesday</v>
      </c>
      <c r="J7539" s="2">
        <f t="shared" si="589"/>
        <v>2100000</v>
      </c>
      <c r="K7539" s="2"/>
    </row>
    <row r="7540" spans="1:11" x14ac:dyDescent="0.3">
      <c r="A7540" s="1">
        <v>45504</v>
      </c>
      <c r="B7540" t="s">
        <v>9</v>
      </c>
      <c r="C7540" t="s">
        <v>10</v>
      </c>
      <c r="D7540">
        <v>69</v>
      </c>
      <c r="E7540" s="2">
        <v>45000</v>
      </c>
      <c r="F7540">
        <f t="shared" si="585"/>
        <v>2024</v>
      </c>
      <c r="G7540" t="str">
        <f t="shared" si="586"/>
        <v>July</v>
      </c>
      <c r="H7540">
        <f t="shared" si="587"/>
        <v>3</v>
      </c>
      <c r="I7540" t="str">
        <f t="shared" si="588"/>
        <v>Wednesday</v>
      </c>
      <c r="J7540" s="2">
        <f t="shared" si="589"/>
        <v>3105000</v>
      </c>
      <c r="K7540" s="2"/>
    </row>
    <row r="7541" spans="1:11" x14ac:dyDescent="0.3">
      <c r="A7541" s="1">
        <v>45504</v>
      </c>
      <c r="B7541" t="s">
        <v>11</v>
      </c>
      <c r="C7541" t="s">
        <v>12</v>
      </c>
      <c r="D7541">
        <v>58</v>
      </c>
      <c r="E7541" s="2">
        <v>60000</v>
      </c>
      <c r="F7541">
        <f t="shared" si="585"/>
        <v>2024</v>
      </c>
      <c r="G7541" t="str">
        <f t="shared" si="586"/>
        <v>July</v>
      </c>
      <c r="H7541">
        <f t="shared" si="587"/>
        <v>3</v>
      </c>
      <c r="I7541" t="str">
        <f t="shared" si="588"/>
        <v>Wednesday</v>
      </c>
      <c r="J7541" s="2">
        <f t="shared" si="589"/>
        <v>3480000</v>
      </c>
      <c r="K7541" s="2"/>
    </row>
    <row r="7542" spans="1:11" x14ac:dyDescent="0.3">
      <c r="A7542" s="1">
        <v>45504</v>
      </c>
      <c r="B7542" t="s">
        <v>13</v>
      </c>
      <c r="C7542" t="s">
        <v>14</v>
      </c>
      <c r="D7542">
        <v>109</v>
      </c>
      <c r="E7542" s="2">
        <v>20000</v>
      </c>
      <c r="F7542">
        <f t="shared" si="585"/>
        <v>2024</v>
      </c>
      <c r="G7542" t="str">
        <f t="shared" si="586"/>
        <v>July</v>
      </c>
      <c r="H7542">
        <f t="shared" si="587"/>
        <v>3</v>
      </c>
      <c r="I7542" t="str">
        <f t="shared" si="588"/>
        <v>Wednesday</v>
      </c>
      <c r="J7542" s="2">
        <f t="shared" si="589"/>
        <v>2180000</v>
      </c>
      <c r="K7542" s="2"/>
    </row>
    <row r="7543" spans="1:11" x14ac:dyDescent="0.3">
      <c r="A7543" s="1">
        <v>45504</v>
      </c>
      <c r="B7543" t="s">
        <v>15</v>
      </c>
      <c r="C7543" t="s">
        <v>16</v>
      </c>
      <c r="D7543">
        <v>257</v>
      </c>
      <c r="E7543" s="2">
        <v>5000</v>
      </c>
      <c r="F7543">
        <f t="shared" si="585"/>
        <v>2024</v>
      </c>
      <c r="G7543" t="str">
        <f t="shared" si="586"/>
        <v>July</v>
      </c>
      <c r="H7543">
        <f t="shared" si="587"/>
        <v>3</v>
      </c>
      <c r="I7543" t="str">
        <f t="shared" si="588"/>
        <v>Wednesday</v>
      </c>
      <c r="J7543" s="2">
        <f t="shared" si="589"/>
        <v>1285000</v>
      </c>
      <c r="K7543" s="2"/>
    </row>
    <row r="7544" spans="1:11" x14ac:dyDescent="0.3">
      <c r="A7544" s="1">
        <v>45504</v>
      </c>
      <c r="B7544" t="s">
        <v>17</v>
      </c>
      <c r="C7544" t="s">
        <v>18</v>
      </c>
      <c r="D7544">
        <v>93</v>
      </c>
      <c r="E7544" s="2">
        <v>25000</v>
      </c>
      <c r="F7544">
        <f t="shared" si="585"/>
        <v>2024</v>
      </c>
      <c r="G7544" t="str">
        <f t="shared" si="586"/>
        <v>July</v>
      </c>
      <c r="H7544">
        <f t="shared" si="587"/>
        <v>3</v>
      </c>
      <c r="I7544" t="str">
        <f t="shared" si="588"/>
        <v>Wednesday</v>
      </c>
      <c r="J7544" s="2">
        <f t="shared" si="589"/>
        <v>2325000</v>
      </c>
      <c r="K7544" s="2"/>
    </row>
    <row r="7545" spans="1:11" x14ac:dyDescent="0.3">
      <c r="A7545" s="1">
        <v>45504</v>
      </c>
      <c r="B7545" t="s">
        <v>19</v>
      </c>
      <c r="C7545" t="s">
        <v>20</v>
      </c>
      <c r="D7545">
        <v>70</v>
      </c>
      <c r="E7545" s="2">
        <v>30000</v>
      </c>
      <c r="F7545">
        <f t="shared" si="585"/>
        <v>2024</v>
      </c>
      <c r="G7545" t="str">
        <f t="shared" si="586"/>
        <v>July</v>
      </c>
      <c r="H7545">
        <f t="shared" si="587"/>
        <v>3</v>
      </c>
      <c r="I7545" t="str">
        <f t="shared" si="588"/>
        <v>Wednesday</v>
      </c>
      <c r="J7545" s="2">
        <f t="shared" si="589"/>
        <v>2100000</v>
      </c>
      <c r="K7545" s="2"/>
    </row>
    <row r="7546" spans="1:11" x14ac:dyDescent="0.3">
      <c r="A7546" s="1">
        <v>45505</v>
      </c>
      <c r="B7546" t="s">
        <v>5</v>
      </c>
      <c r="C7546" t="s">
        <v>6</v>
      </c>
      <c r="D7546">
        <v>74</v>
      </c>
      <c r="E7546" s="2">
        <v>50000</v>
      </c>
      <c r="F7546">
        <f t="shared" si="585"/>
        <v>2024</v>
      </c>
      <c r="G7546" t="str">
        <f t="shared" si="586"/>
        <v>August</v>
      </c>
      <c r="H7546">
        <f t="shared" si="587"/>
        <v>3</v>
      </c>
      <c r="I7546" t="str">
        <f t="shared" si="588"/>
        <v>Thursday</v>
      </c>
      <c r="J7546" s="2">
        <f t="shared" si="589"/>
        <v>3700000</v>
      </c>
      <c r="K7546" s="2"/>
    </row>
    <row r="7547" spans="1:11" x14ac:dyDescent="0.3">
      <c r="A7547" s="1">
        <v>45505</v>
      </c>
      <c r="B7547" t="s">
        <v>7</v>
      </c>
      <c r="C7547" t="s">
        <v>8</v>
      </c>
      <c r="D7547">
        <v>54</v>
      </c>
      <c r="E7547" s="2">
        <v>35000</v>
      </c>
      <c r="F7547">
        <f t="shared" si="585"/>
        <v>2024</v>
      </c>
      <c r="G7547" t="str">
        <f t="shared" si="586"/>
        <v>August</v>
      </c>
      <c r="H7547">
        <f t="shared" si="587"/>
        <v>3</v>
      </c>
      <c r="I7547" t="str">
        <f t="shared" si="588"/>
        <v>Thursday</v>
      </c>
      <c r="J7547" s="2">
        <f t="shared" si="589"/>
        <v>1890000</v>
      </c>
      <c r="K7547" s="2"/>
    </row>
    <row r="7548" spans="1:11" x14ac:dyDescent="0.3">
      <c r="A7548" s="1">
        <v>45505</v>
      </c>
      <c r="B7548" t="s">
        <v>9</v>
      </c>
      <c r="C7548" t="s">
        <v>10</v>
      </c>
      <c r="D7548">
        <v>65</v>
      </c>
      <c r="E7548" s="2">
        <v>45000</v>
      </c>
      <c r="F7548">
        <f t="shared" si="585"/>
        <v>2024</v>
      </c>
      <c r="G7548" t="str">
        <f t="shared" si="586"/>
        <v>August</v>
      </c>
      <c r="H7548">
        <f t="shared" si="587"/>
        <v>3</v>
      </c>
      <c r="I7548" t="str">
        <f t="shared" si="588"/>
        <v>Thursday</v>
      </c>
      <c r="J7548" s="2">
        <f t="shared" si="589"/>
        <v>2925000</v>
      </c>
      <c r="K7548" s="2"/>
    </row>
    <row r="7549" spans="1:11" x14ac:dyDescent="0.3">
      <c r="A7549" s="1">
        <v>45505</v>
      </c>
      <c r="B7549" t="s">
        <v>11</v>
      </c>
      <c r="C7549" t="s">
        <v>12</v>
      </c>
      <c r="D7549">
        <v>50</v>
      </c>
      <c r="E7549" s="2">
        <v>60000</v>
      </c>
      <c r="F7549">
        <f t="shared" si="585"/>
        <v>2024</v>
      </c>
      <c r="G7549" t="str">
        <f t="shared" si="586"/>
        <v>August</v>
      </c>
      <c r="H7549">
        <f t="shared" si="587"/>
        <v>3</v>
      </c>
      <c r="I7549" t="str">
        <f t="shared" si="588"/>
        <v>Thursday</v>
      </c>
      <c r="J7549" s="2">
        <f t="shared" si="589"/>
        <v>3000000</v>
      </c>
      <c r="K7549" s="2"/>
    </row>
    <row r="7550" spans="1:11" x14ac:dyDescent="0.3">
      <c r="A7550" s="1">
        <v>45505</v>
      </c>
      <c r="B7550" t="s">
        <v>13</v>
      </c>
      <c r="C7550" t="s">
        <v>14</v>
      </c>
      <c r="D7550">
        <v>107</v>
      </c>
      <c r="E7550" s="2">
        <v>20000</v>
      </c>
      <c r="F7550">
        <f t="shared" si="585"/>
        <v>2024</v>
      </c>
      <c r="G7550" t="str">
        <f t="shared" si="586"/>
        <v>August</v>
      </c>
      <c r="H7550">
        <f t="shared" si="587"/>
        <v>3</v>
      </c>
      <c r="I7550" t="str">
        <f t="shared" si="588"/>
        <v>Thursday</v>
      </c>
      <c r="J7550" s="2">
        <f t="shared" si="589"/>
        <v>2140000</v>
      </c>
      <c r="K7550" s="2"/>
    </row>
    <row r="7551" spans="1:11" x14ac:dyDescent="0.3">
      <c r="A7551" s="1">
        <v>45505</v>
      </c>
      <c r="B7551" t="s">
        <v>15</v>
      </c>
      <c r="C7551" t="s">
        <v>16</v>
      </c>
      <c r="D7551">
        <v>255</v>
      </c>
      <c r="E7551" s="2">
        <v>5000</v>
      </c>
      <c r="F7551">
        <f t="shared" si="585"/>
        <v>2024</v>
      </c>
      <c r="G7551" t="str">
        <f t="shared" si="586"/>
        <v>August</v>
      </c>
      <c r="H7551">
        <f t="shared" si="587"/>
        <v>3</v>
      </c>
      <c r="I7551" t="str">
        <f t="shared" si="588"/>
        <v>Thursday</v>
      </c>
      <c r="J7551" s="2">
        <f t="shared" si="589"/>
        <v>1275000</v>
      </c>
      <c r="K7551" s="2"/>
    </row>
    <row r="7552" spans="1:11" x14ac:dyDescent="0.3">
      <c r="A7552" s="1">
        <v>45505</v>
      </c>
      <c r="B7552" t="s">
        <v>17</v>
      </c>
      <c r="C7552" t="s">
        <v>18</v>
      </c>
      <c r="D7552">
        <v>84</v>
      </c>
      <c r="E7552" s="2">
        <v>25000</v>
      </c>
      <c r="F7552">
        <f t="shared" si="585"/>
        <v>2024</v>
      </c>
      <c r="G7552" t="str">
        <f t="shared" si="586"/>
        <v>August</v>
      </c>
      <c r="H7552">
        <f t="shared" si="587"/>
        <v>3</v>
      </c>
      <c r="I7552" t="str">
        <f t="shared" si="588"/>
        <v>Thursday</v>
      </c>
      <c r="J7552" s="2">
        <f t="shared" si="589"/>
        <v>2100000</v>
      </c>
      <c r="K7552" s="2"/>
    </row>
    <row r="7553" spans="1:11" x14ac:dyDescent="0.3">
      <c r="A7553" s="1">
        <v>45505</v>
      </c>
      <c r="B7553" t="s">
        <v>19</v>
      </c>
      <c r="C7553" t="s">
        <v>20</v>
      </c>
      <c r="D7553">
        <v>69</v>
      </c>
      <c r="E7553" s="2">
        <v>30000</v>
      </c>
      <c r="F7553">
        <f t="shared" si="585"/>
        <v>2024</v>
      </c>
      <c r="G7553" t="str">
        <f t="shared" si="586"/>
        <v>August</v>
      </c>
      <c r="H7553">
        <f t="shared" si="587"/>
        <v>3</v>
      </c>
      <c r="I7553" t="str">
        <f t="shared" si="588"/>
        <v>Thursday</v>
      </c>
      <c r="J7553" s="2">
        <f t="shared" si="589"/>
        <v>2070000</v>
      </c>
      <c r="K7553" s="2"/>
    </row>
    <row r="7554" spans="1:11" x14ac:dyDescent="0.3">
      <c r="A7554" s="1">
        <v>45506</v>
      </c>
      <c r="B7554" t="s">
        <v>5</v>
      </c>
      <c r="C7554" t="s">
        <v>6</v>
      </c>
      <c r="D7554">
        <v>92</v>
      </c>
      <c r="E7554" s="2">
        <v>50000</v>
      </c>
      <c r="F7554">
        <f t="shared" ref="F7554:F7617" si="590">YEAR(A7554)</f>
        <v>2024</v>
      </c>
      <c r="G7554" t="str">
        <f t="shared" ref="G7554:G7617" si="591">TEXT(A7554,"mmmm")</f>
        <v>August</v>
      </c>
      <c r="H7554">
        <f t="shared" ref="H7554:H7617" si="592">ROUNDUP(MONTH(A7554)/3,0)</f>
        <v>3</v>
      </c>
      <c r="I7554" t="str">
        <f t="shared" ref="I7554:I7617" si="593">TEXT(A7554,"dddd")</f>
        <v>Friday</v>
      </c>
      <c r="J7554" s="2">
        <f t="shared" ref="J7554:J7617" si="594">D7554*E7554</f>
        <v>4600000</v>
      </c>
      <c r="K7554" s="2"/>
    </row>
    <row r="7555" spans="1:11" x14ac:dyDescent="0.3">
      <c r="A7555" s="1">
        <v>45506</v>
      </c>
      <c r="B7555" t="s">
        <v>7</v>
      </c>
      <c r="C7555" t="s">
        <v>8</v>
      </c>
      <c r="D7555">
        <v>65</v>
      </c>
      <c r="E7555" s="2">
        <v>35000</v>
      </c>
      <c r="F7555">
        <f t="shared" si="590"/>
        <v>2024</v>
      </c>
      <c r="G7555" t="str">
        <f t="shared" si="591"/>
        <v>August</v>
      </c>
      <c r="H7555">
        <f t="shared" si="592"/>
        <v>3</v>
      </c>
      <c r="I7555" t="str">
        <f t="shared" si="593"/>
        <v>Friday</v>
      </c>
      <c r="J7555" s="2">
        <f t="shared" si="594"/>
        <v>2275000</v>
      </c>
      <c r="K7555" s="2"/>
    </row>
    <row r="7556" spans="1:11" x14ac:dyDescent="0.3">
      <c r="A7556" s="1">
        <v>45506</v>
      </c>
      <c r="B7556" t="s">
        <v>9</v>
      </c>
      <c r="C7556" t="s">
        <v>10</v>
      </c>
      <c r="D7556">
        <v>72</v>
      </c>
      <c r="E7556" s="2">
        <v>45000</v>
      </c>
      <c r="F7556">
        <f t="shared" si="590"/>
        <v>2024</v>
      </c>
      <c r="G7556" t="str">
        <f t="shared" si="591"/>
        <v>August</v>
      </c>
      <c r="H7556">
        <f t="shared" si="592"/>
        <v>3</v>
      </c>
      <c r="I7556" t="str">
        <f t="shared" si="593"/>
        <v>Friday</v>
      </c>
      <c r="J7556" s="2">
        <f t="shared" si="594"/>
        <v>3240000</v>
      </c>
      <c r="K7556" s="2"/>
    </row>
    <row r="7557" spans="1:11" x14ac:dyDescent="0.3">
      <c r="A7557" s="1">
        <v>45506</v>
      </c>
      <c r="B7557" t="s">
        <v>11</v>
      </c>
      <c r="C7557" t="s">
        <v>12</v>
      </c>
      <c r="D7557">
        <v>55</v>
      </c>
      <c r="E7557" s="2">
        <v>60000</v>
      </c>
      <c r="F7557">
        <f t="shared" si="590"/>
        <v>2024</v>
      </c>
      <c r="G7557" t="str">
        <f t="shared" si="591"/>
        <v>August</v>
      </c>
      <c r="H7557">
        <f t="shared" si="592"/>
        <v>3</v>
      </c>
      <c r="I7557" t="str">
        <f t="shared" si="593"/>
        <v>Friday</v>
      </c>
      <c r="J7557" s="2">
        <f t="shared" si="594"/>
        <v>3300000</v>
      </c>
      <c r="K7557" s="2"/>
    </row>
    <row r="7558" spans="1:11" x14ac:dyDescent="0.3">
      <c r="A7558" s="1">
        <v>45506</v>
      </c>
      <c r="B7558" t="s">
        <v>13</v>
      </c>
      <c r="C7558" t="s">
        <v>14</v>
      </c>
      <c r="D7558">
        <v>106</v>
      </c>
      <c r="E7558" s="2">
        <v>20000</v>
      </c>
      <c r="F7558">
        <f t="shared" si="590"/>
        <v>2024</v>
      </c>
      <c r="G7558" t="str">
        <f t="shared" si="591"/>
        <v>August</v>
      </c>
      <c r="H7558">
        <f t="shared" si="592"/>
        <v>3</v>
      </c>
      <c r="I7558" t="str">
        <f t="shared" si="593"/>
        <v>Friday</v>
      </c>
      <c r="J7558" s="2">
        <f t="shared" si="594"/>
        <v>2120000</v>
      </c>
      <c r="K7558" s="2"/>
    </row>
    <row r="7559" spans="1:11" x14ac:dyDescent="0.3">
      <c r="A7559" s="1">
        <v>45506</v>
      </c>
      <c r="B7559" t="s">
        <v>15</v>
      </c>
      <c r="C7559" t="s">
        <v>16</v>
      </c>
      <c r="D7559">
        <v>222</v>
      </c>
      <c r="E7559" s="2">
        <v>5000</v>
      </c>
      <c r="F7559">
        <f t="shared" si="590"/>
        <v>2024</v>
      </c>
      <c r="G7559" t="str">
        <f t="shared" si="591"/>
        <v>August</v>
      </c>
      <c r="H7559">
        <f t="shared" si="592"/>
        <v>3</v>
      </c>
      <c r="I7559" t="str">
        <f t="shared" si="593"/>
        <v>Friday</v>
      </c>
      <c r="J7559" s="2">
        <f t="shared" si="594"/>
        <v>1110000</v>
      </c>
      <c r="K7559" s="2"/>
    </row>
    <row r="7560" spans="1:11" x14ac:dyDescent="0.3">
      <c r="A7560" s="1">
        <v>45506</v>
      </c>
      <c r="B7560" t="s">
        <v>17</v>
      </c>
      <c r="C7560" t="s">
        <v>18</v>
      </c>
      <c r="D7560">
        <v>79</v>
      </c>
      <c r="E7560" s="2">
        <v>25000</v>
      </c>
      <c r="F7560">
        <f t="shared" si="590"/>
        <v>2024</v>
      </c>
      <c r="G7560" t="str">
        <f t="shared" si="591"/>
        <v>August</v>
      </c>
      <c r="H7560">
        <f t="shared" si="592"/>
        <v>3</v>
      </c>
      <c r="I7560" t="str">
        <f t="shared" si="593"/>
        <v>Friday</v>
      </c>
      <c r="J7560" s="2">
        <f t="shared" si="594"/>
        <v>1975000</v>
      </c>
      <c r="K7560" s="2"/>
    </row>
    <row r="7561" spans="1:11" x14ac:dyDescent="0.3">
      <c r="A7561" s="1">
        <v>45506</v>
      </c>
      <c r="B7561" t="s">
        <v>19</v>
      </c>
      <c r="C7561" t="s">
        <v>20</v>
      </c>
      <c r="D7561">
        <v>75</v>
      </c>
      <c r="E7561" s="2">
        <v>30000</v>
      </c>
      <c r="F7561">
        <f t="shared" si="590"/>
        <v>2024</v>
      </c>
      <c r="G7561" t="str">
        <f t="shared" si="591"/>
        <v>August</v>
      </c>
      <c r="H7561">
        <f t="shared" si="592"/>
        <v>3</v>
      </c>
      <c r="I7561" t="str">
        <f t="shared" si="593"/>
        <v>Friday</v>
      </c>
      <c r="J7561" s="2">
        <f t="shared" si="594"/>
        <v>2250000</v>
      </c>
      <c r="K7561" s="2"/>
    </row>
    <row r="7562" spans="1:11" x14ac:dyDescent="0.3">
      <c r="A7562" s="1">
        <v>45507</v>
      </c>
      <c r="B7562" t="s">
        <v>5</v>
      </c>
      <c r="C7562" t="s">
        <v>6</v>
      </c>
      <c r="D7562">
        <v>87</v>
      </c>
      <c r="E7562" s="2">
        <v>50000</v>
      </c>
      <c r="F7562">
        <f t="shared" si="590"/>
        <v>2024</v>
      </c>
      <c r="G7562" t="str">
        <f t="shared" si="591"/>
        <v>August</v>
      </c>
      <c r="H7562">
        <f t="shared" si="592"/>
        <v>3</v>
      </c>
      <c r="I7562" t="str">
        <f t="shared" si="593"/>
        <v>Saturday</v>
      </c>
      <c r="J7562" s="2">
        <f t="shared" si="594"/>
        <v>4350000</v>
      </c>
      <c r="K7562" s="2"/>
    </row>
    <row r="7563" spans="1:11" x14ac:dyDescent="0.3">
      <c r="A7563" s="1">
        <v>45507</v>
      </c>
      <c r="B7563" t="s">
        <v>7</v>
      </c>
      <c r="C7563" t="s">
        <v>8</v>
      </c>
      <c r="D7563">
        <v>66</v>
      </c>
      <c r="E7563" s="2">
        <v>35000</v>
      </c>
      <c r="F7563">
        <f t="shared" si="590"/>
        <v>2024</v>
      </c>
      <c r="G7563" t="str">
        <f t="shared" si="591"/>
        <v>August</v>
      </c>
      <c r="H7563">
        <f t="shared" si="592"/>
        <v>3</v>
      </c>
      <c r="I7563" t="str">
        <f t="shared" si="593"/>
        <v>Saturday</v>
      </c>
      <c r="J7563" s="2">
        <f t="shared" si="594"/>
        <v>2310000</v>
      </c>
      <c r="K7563" s="2"/>
    </row>
    <row r="7564" spans="1:11" x14ac:dyDescent="0.3">
      <c r="A7564" s="1">
        <v>45507</v>
      </c>
      <c r="B7564" t="s">
        <v>9</v>
      </c>
      <c r="C7564" t="s">
        <v>10</v>
      </c>
      <c r="D7564">
        <v>60</v>
      </c>
      <c r="E7564" s="2">
        <v>45000</v>
      </c>
      <c r="F7564">
        <f t="shared" si="590"/>
        <v>2024</v>
      </c>
      <c r="G7564" t="str">
        <f t="shared" si="591"/>
        <v>August</v>
      </c>
      <c r="H7564">
        <f t="shared" si="592"/>
        <v>3</v>
      </c>
      <c r="I7564" t="str">
        <f t="shared" si="593"/>
        <v>Saturday</v>
      </c>
      <c r="J7564" s="2">
        <f t="shared" si="594"/>
        <v>2700000</v>
      </c>
      <c r="K7564" s="2"/>
    </row>
    <row r="7565" spans="1:11" x14ac:dyDescent="0.3">
      <c r="A7565" s="1">
        <v>45507</v>
      </c>
      <c r="B7565" t="s">
        <v>11</v>
      </c>
      <c r="C7565" t="s">
        <v>12</v>
      </c>
      <c r="D7565">
        <v>59</v>
      </c>
      <c r="E7565" s="2">
        <v>60000</v>
      </c>
      <c r="F7565">
        <f t="shared" si="590"/>
        <v>2024</v>
      </c>
      <c r="G7565" t="str">
        <f t="shared" si="591"/>
        <v>August</v>
      </c>
      <c r="H7565">
        <f t="shared" si="592"/>
        <v>3</v>
      </c>
      <c r="I7565" t="str">
        <f t="shared" si="593"/>
        <v>Saturday</v>
      </c>
      <c r="J7565" s="2">
        <f t="shared" si="594"/>
        <v>3540000</v>
      </c>
      <c r="K7565" s="2"/>
    </row>
    <row r="7566" spans="1:11" x14ac:dyDescent="0.3">
      <c r="A7566" s="1">
        <v>45507</v>
      </c>
      <c r="B7566" t="s">
        <v>13</v>
      </c>
      <c r="C7566" t="s">
        <v>14</v>
      </c>
      <c r="D7566">
        <v>117</v>
      </c>
      <c r="E7566" s="2">
        <v>20000</v>
      </c>
      <c r="F7566">
        <f t="shared" si="590"/>
        <v>2024</v>
      </c>
      <c r="G7566" t="str">
        <f t="shared" si="591"/>
        <v>August</v>
      </c>
      <c r="H7566">
        <f t="shared" si="592"/>
        <v>3</v>
      </c>
      <c r="I7566" t="str">
        <f t="shared" si="593"/>
        <v>Saturday</v>
      </c>
      <c r="J7566" s="2">
        <f t="shared" si="594"/>
        <v>2340000</v>
      </c>
      <c r="K7566" s="2"/>
    </row>
    <row r="7567" spans="1:11" x14ac:dyDescent="0.3">
      <c r="A7567" s="1">
        <v>45507</v>
      </c>
      <c r="B7567" t="s">
        <v>15</v>
      </c>
      <c r="C7567" t="s">
        <v>16</v>
      </c>
      <c r="D7567">
        <v>227</v>
      </c>
      <c r="E7567" s="2">
        <v>5000</v>
      </c>
      <c r="F7567">
        <f t="shared" si="590"/>
        <v>2024</v>
      </c>
      <c r="G7567" t="str">
        <f t="shared" si="591"/>
        <v>August</v>
      </c>
      <c r="H7567">
        <f t="shared" si="592"/>
        <v>3</v>
      </c>
      <c r="I7567" t="str">
        <f t="shared" si="593"/>
        <v>Saturday</v>
      </c>
      <c r="J7567" s="2">
        <f t="shared" si="594"/>
        <v>1135000</v>
      </c>
      <c r="K7567" s="2"/>
    </row>
    <row r="7568" spans="1:11" x14ac:dyDescent="0.3">
      <c r="A7568" s="1">
        <v>45507</v>
      </c>
      <c r="B7568" t="s">
        <v>17</v>
      </c>
      <c r="C7568" t="s">
        <v>18</v>
      </c>
      <c r="D7568">
        <v>78</v>
      </c>
      <c r="E7568" s="2">
        <v>25000</v>
      </c>
      <c r="F7568">
        <f t="shared" si="590"/>
        <v>2024</v>
      </c>
      <c r="G7568" t="str">
        <f t="shared" si="591"/>
        <v>August</v>
      </c>
      <c r="H7568">
        <f t="shared" si="592"/>
        <v>3</v>
      </c>
      <c r="I7568" t="str">
        <f t="shared" si="593"/>
        <v>Saturday</v>
      </c>
      <c r="J7568" s="2">
        <f t="shared" si="594"/>
        <v>1950000</v>
      </c>
      <c r="K7568" s="2"/>
    </row>
    <row r="7569" spans="1:11" x14ac:dyDescent="0.3">
      <c r="A7569" s="1">
        <v>45507</v>
      </c>
      <c r="B7569" t="s">
        <v>19</v>
      </c>
      <c r="C7569" t="s">
        <v>20</v>
      </c>
      <c r="D7569">
        <v>76</v>
      </c>
      <c r="E7569" s="2">
        <v>30000</v>
      </c>
      <c r="F7569">
        <f t="shared" si="590"/>
        <v>2024</v>
      </c>
      <c r="G7569" t="str">
        <f t="shared" si="591"/>
        <v>August</v>
      </c>
      <c r="H7569">
        <f t="shared" si="592"/>
        <v>3</v>
      </c>
      <c r="I7569" t="str">
        <f t="shared" si="593"/>
        <v>Saturday</v>
      </c>
      <c r="J7569" s="2">
        <f t="shared" si="594"/>
        <v>2280000</v>
      </c>
      <c r="K7569" s="2"/>
    </row>
    <row r="7570" spans="1:11" x14ac:dyDescent="0.3">
      <c r="A7570" s="1">
        <v>45508</v>
      </c>
      <c r="B7570" t="s">
        <v>5</v>
      </c>
      <c r="C7570" t="s">
        <v>6</v>
      </c>
      <c r="D7570">
        <v>95</v>
      </c>
      <c r="E7570" s="2">
        <v>50000</v>
      </c>
      <c r="F7570">
        <f t="shared" si="590"/>
        <v>2024</v>
      </c>
      <c r="G7570" t="str">
        <f t="shared" si="591"/>
        <v>August</v>
      </c>
      <c r="H7570">
        <f t="shared" si="592"/>
        <v>3</v>
      </c>
      <c r="I7570" t="str">
        <f t="shared" si="593"/>
        <v>Sunday</v>
      </c>
      <c r="J7570" s="2">
        <f t="shared" si="594"/>
        <v>4750000</v>
      </c>
      <c r="K7570" s="2"/>
    </row>
    <row r="7571" spans="1:11" x14ac:dyDescent="0.3">
      <c r="A7571" s="1">
        <v>45508</v>
      </c>
      <c r="B7571" t="s">
        <v>7</v>
      </c>
      <c r="C7571" t="s">
        <v>8</v>
      </c>
      <c r="D7571">
        <v>66</v>
      </c>
      <c r="E7571" s="2">
        <v>35000</v>
      </c>
      <c r="F7571">
        <f t="shared" si="590"/>
        <v>2024</v>
      </c>
      <c r="G7571" t="str">
        <f t="shared" si="591"/>
        <v>August</v>
      </c>
      <c r="H7571">
        <f t="shared" si="592"/>
        <v>3</v>
      </c>
      <c r="I7571" t="str">
        <f t="shared" si="593"/>
        <v>Sunday</v>
      </c>
      <c r="J7571" s="2">
        <f t="shared" si="594"/>
        <v>2310000</v>
      </c>
      <c r="K7571" s="2"/>
    </row>
    <row r="7572" spans="1:11" x14ac:dyDescent="0.3">
      <c r="A7572" s="1">
        <v>45508</v>
      </c>
      <c r="B7572" t="s">
        <v>9</v>
      </c>
      <c r="C7572" t="s">
        <v>10</v>
      </c>
      <c r="D7572">
        <v>63</v>
      </c>
      <c r="E7572" s="2">
        <v>45000</v>
      </c>
      <c r="F7572">
        <f t="shared" si="590"/>
        <v>2024</v>
      </c>
      <c r="G7572" t="str">
        <f t="shared" si="591"/>
        <v>August</v>
      </c>
      <c r="H7572">
        <f t="shared" si="592"/>
        <v>3</v>
      </c>
      <c r="I7572" t="str">
        <f t="shared" si="593"/>
        <v>Sunday</v>
      </c>
      <c r="J7572" s="2">
        <f t="shared" si="594"/>
        <v>2835000</v>
      </c>
      <c r="K7572" s="2"/>
    </row>
    <row r="7573" spans="1:11" x14ac:dyDescent="0.3">
      <c r="A7573" s="1">
        <v>45508</v>
      </c>
      <c r="B7573" t="s">
        <v>11</v>
      </c>
      <c r="C7573" t="s">
        <v>12</v>
      </c>
      <c r="D7573">
        <v>56</v>
      </c>
      <c r="E7573" s="2">
        <v>60000</v>
      </c>
      <c r="F7573">
        <f t="shared" si="590"/>
        <v>2024</v>
      </c>
      <c r="G7573" t="str">
        <f t="shared" si="591"/>
        <v>August</v>
      </c>
      <c r="H7573">
        <f t="shared" si="592"/>
        <v>3</v>
      </c>
      <c r="I7573" t="str">
        <f t="shared" si="593"/>
        <v>Sunday</v>
      </c>
      <c r="J7573" s="2">
        <f t="shared" si="594"/>
        <v>3360000</v>
      </c>
      <c r="K7573" s="2"/>
    </row>
    <row r="7574" spans="1:11" x14ac:dyDescent="0.3">
      <c r="A7574" s="1">
        <v>45508</v>
      </c>
      <c r="B7574" t="s">
        <v>13</v>
      </c>
      <c r="C7574" t="s">
        <v>14</v>
      </c>
      <c r="D7574">
        <v>127</v>
      </c>
      <c r="E7574" s="2">
        <v>20000</v>
      </c>
      <c r="F7574">
        <f t="shared" si="590"/>
        <v>2024</v>
      </c>
      <c r="G7574" t="str">
        <f t="shared" si="591"/>
        <v>August</v>
      </c>
      <c r="H7574">
        <f t="shared" si="592"/>
        <v>3</v>
      </c>
      <c r="I7574" t="str">
        <f t="shared" si="593"/>
        <v>Sunday</v>
      </c>
      <c r="J7574" s="2">
        <f t="shared" si="594"/>
        <v>2540000</v>
      </c>
      <c r="K7574" s="2"/>
    </row>
    <row r="7575" spans="1:11" x14ac:dyDescent="0.3">
      <c r="A7575" s="1">
        <v>45508</v>
      </c>
      <c r="B7575" t="s">
        <v>15</v>
      </c>
      <c r="C7575" t="s">
        <v>16</v>
      </c>
      <c r="D7575">
        <v>238</v>
      </c>
      <c r="E7575" s="2">
        <v>5000</v>
      </c>
      <c r="F7575">
        <f t="shared" si="590"/>
        <v>2024</v>
      </c>
      <c r="G7575" t="str">
        <f t="shared" si="591"/>
        <v>August</v>
      </c>
      <c r="H7575">
        <f t="shared" si="592"/>
        <v>3</v>
      </c>
      <c r="I7575" t="str">
        <f t="shared" si="593"/>
        <v>Sunday</v>
      </c>
      <c r="J7575" s="2">
        <f t="shared" si="594"/>
        <v>1190000</v>
      </c>
      <c r="K7575" s="2"/>
    </row>
    <row r="7576" spans="1:11" x14ac:dyDescent="0.3">
      <c r="A7576" s="1">
        <v>45508</v>
      </c>
      <c r="B7576" t="s">
        <v>17</v>
      </c>
      <c r="C7576" t="s">
        <v>18</v>
      </c>
      <c r="D7576">
        <v>90</v>
      </c>
      <c r="E7576" s="2">
        <v>25000</v>
      </c>
      <c r="F7576">
        <f t="shared" si="590"/>
        <v>2024</v>
      </c>
      <c r="G7576" t="str">
        <f t="shared" si="591"/>
        <v>August</v>
      </c>
      <c r="H7576">
        <f t="shared" si="592"/>
        <v>3</v>
      </c>
      <c r="I7576" t="str">
        <f t="shared" si="593"/>
        <v>Sunday</v>
      </c>
      <c r="J7576" s="2">
        <f t="shared" si="594"/>
        <v>2250000</v>
      </c>
      <c r="K7576" s="2"/>
    </row>
    <row r="7577" spans="1:11" x14ac:dyDescent="0.3">
      <c r="A7577" s="1">
        <v>45508</v>
      </c>
      <c r="B7577" t="s">
        <v>19</v>
      </c>
      <c r="C7577" t="s">
        <v>20</v>
      </c>
      <c r="D7577">
        <v>76</v>
      </c>
      <c r="E7577" s="2">
        <v>30000</v>
      </c>
      <c r="F7577">
        <f t="shared" si="590"/>
        <v>2024</v>
      </c>
      <c r="G7577" t="str">
        <f t="shared" si="591"/>
        <v>August</v>
      </c>
      <c r="H7577">
        <f t="shared" si="592"/>
        <v>3</v>
      </c>
      <c r="I7577" t="str">
        <f t="shared" si="593"/>
        <v>Sunday</v>
      </c>
      <c r="J7577" s="2">
        <f t="shared" si="594"/>
        <v>2280000</v>
      </c>
      <c r="K7577" s="2"/>
    </row>
    <row r="7578" spans="1:11" x14ac:dyDescent="0.3">
      <c r="A7578" s="1">
        <v>45509</v>
      </c>
      <c r="B7578" t="s">
        <v>5</v>
      </c>
      <c r="C7578" t="s">
        <v>6</v>
      </c>
      <c r="D7578">
        <v>101</v>
      </c>
      <c r="E7578" s="2">
        <v>50000</v>
      </c>
      <c r="F7578">
        <f t="shared" si="590"/>
        <v>2024</v>
      </c>
      <c r="G7578" t="str">
        <f t="shared" si="591"/>
        <v>August</v>
      </c>
      <c r="H7578">
        <f t="shared" si="592"/>
        <v>3</v>
      </c>
      <c r="I7578" t="str">
        <f t="shared" si="593"/>
        <v>Monday</v>
      </c>
      <c r="J7578" s="2">
        <f t="shared" si="594"/>
        <v>5050000</v>
      </c>
      <c r="K7578" s="2"/>
    </row>
    <row r="7579" spans="1:11" x14ac:dyDescent="0.3">
      <c r="A7579" s="1">
        <v>45509</v>
      </c>
      <c r="B7579" t="s">
        <v>7</v>
      </c>
      <c r="C7579" t="s">
        <v>8</v>
      </c>
      <c r="D7579">
        <v>66</v>
      </c>
      <c r="E7579" s="2">
        <v>35000</v>
      </c>
      <c r="F7579">
        <f t="shared" si="590"/>
        <v>2024</v>
      </c>
      <c r="G7579" t="str">
        <f t="shared" si="591"/>
        <v>August</v>
      </c>
      <c r="H7579">
        <f t="shared" si="592"/>
        <v>3</v>
      </c>
      <c r="I7579" t="str">
        <f t="shared" si="593"/>
        <v>Monday</v>
      </c>
      <c r="J7579" s="2">
        <f t="shared" si="594"/>
        <v>2310000</v>
      </c>
      <c r="K7579" s="2"/>
    </row>
    <row r="7580" spans="1:11" x14ac:dyDescent="0.3">
      <c r="A7580" s="1">
        <v>45509</v>
      </c>
      <c r="B7580" t="s">
        <v>9</v>
      </c>
      <c r="C7580" t="s">
        <v>10</v>
      </c>
      <c r="D7580">
        <v>66</v>
      </c>
      <c r="E7580" s="2">
        <v>45000</v>
      </c>
      <c r="F7580">
        <f t="shared" si="590"/>
        <v>2024</v>
      </c>
      <c r="G7580" t="str">
        <f t="shared" si="591"/>
        <v>August</v>
      </c>
      <c r="H7580">
        <f t="shared" si="592"/>
        <v>3</v>
      </c>
      <c r="I7580" t="str">
        <f t="shared" si="593"/>
        <v>Monday</v>
      </c>
      <c r="J7580" s="2">
        <f t="shared" si="594"/>
        <v>2970000</v>
      </c>
      <c r="K7580" s="2"/>
    </row>
    <row r="7581" spans="1:11" x14ac:dyDescent="0.3">
      <c r="A7581" s="1">
        <v>45509</v>
      </c>
      <c r="B7581" t="s">
        <v>11</v>
      </c>
      <c r="C7581" t="s">
        <v>12</v>
      </c>
      <c r="D7581">
        <v>56</v>
      </c>
      <c r="E7581" s="2">
        <v>60000</v>
      </c>
      <c r="F7581">
        <f t="shared" si="590"/>
        <v>2024</v>
      </c>
      <c r="G7581" t="str">
        <f t="shared" si="591"/>
        <v>August</v>
      </c>
      <c r="H7581">
        <f t="shared" si="592"/>
        <v>3</v>
      </c>
      <c r="I7581" t="str">
        <f t="shared" si="593"/>
        <v>Monday</v>
      </c>
      <c r="J7581" s="2">
        <f t="shared" si="594"/>
        <v>3360000</v>
      </c>
      <c r="K7581" s="2"/>
    </row>
    <row r="7582" spans="1:11" x14ac:dyDescent="0.3">
      <c r="A7582" s="1">
        <v>45509</v>
      </c>
      <c r="B7582" t="s">
        <v>13</v>
      </c>
      <c r="C7582" t="s">
        <v>14</v>
      </c>
      <c r="D7582">
        <v>114</v>
      </c>
      <c r="E7582" s="2">
        <v>20000</v>
      </c>
      <c r="F7582">
        <f t="shared" si="590"/>
        <v>2024</v>
      </c>
      <c r="G7582" t="str">
        <f t="shared" si="591"/>
        <v>August</v>
      </c>
      <c r="H7582">
        <f t="shared" si="592"/>
        <v>3</v>
      </c>
      <c r="I7582" t="str">
        <f t="shared" si="593"/>
        <v>Monday</v>
      </c>
      <c r="J7582" s="2">
        <f t="shared" si="594"/>
        <v>2280000</v>
      </c>
      <c r="K7582" s="2"/>
    </row>
    <row r="7583" spans="1:11" x14ac:dyDescent="0.3">
      <c r="A7583" s="1">
        <v>45509</v>
      </c>
      <c r="B7583" t="s">
        <v>15</v>
      </c>
      <c r="C7583" t="s">
        <v>16</v>
      </c>
      <c r="D7583">
        <v>249</v>
      </c>
      <c r="E7583" s="2">
        <v>5000</v>
      </c>
      <c r="F7583">
        <f t="shared" si="590"/>
        <v>2024</v>
      </c>
      <c r="G7583" t="str">
        <f t="shared" si="591"/>
        <v>August</v>
      </c>
      <c r="H7583">
        <f t="shared" si="592"/>
        <v>3</v>
      </c>
      <c r="I7583" t="str">
        <f t="shared" si="593"/>
        <v>Monday</v>
      </c>
      <c r="J7583" s="2">
        <f t="shared" si="594"/>
        <v>1245000</v>
      </c>
      <c r="K7583" s="2"/>
    </row>
    <row r="7584" spans="1:11" x14ac:dyDescent="0.3">
      <c r="A7584" s="1">
        <v>45509</v>
      </c>
      <c r="B7584" t="s">
        <v>17</v>
      </c>
      <c r="C7584" t="s">
        <v>18</v>
      </c>
      <c r="D7584">
        <v>94</v>
      </c>
      <c r="E7584" s="2">
        <v>25000</v>
      </c>
      <c r="F7584">
        <f t="shared" si="590"/>
        <v>2024</v>
      </c>
      <c r="G7584" t="str">
        <f t="shared" si="591"/>
        <v>August</v>
      </c>
      <c r="H7584">
        <f t="shared" si="592"/>
        <v>3</v>
      </c>
      <c r="I7584" t="str">
        <f t="shared" si="593"/>
        <v>Monday</v>
      </c>
      <c r="J7584" s="2">
        <f t="shared" si="594"/>
        <v>2350000</v>
      </c>
      <c r="K7584" s="2"/>
    </row>
    <row r="7585" spans="1:11" x14ac:dyDescent="0.3">
      <c r="A7585" s="1">
        <v>45509</v>
      </c>
      <c r="B7585" t="s">
        <v>19</v>
      </c>
      <c r="C7585" t="s">
        <v>20</v>
      </c>
      <c r="D7585">
        <v>75</v>
      </c>
      <c r="E7585" s="2">
        <v>30000</v>
      </c>
      <c r="F7585">
        <f t="shared" si="590"/>
        <v>2024</v>
      </c>
      <c r="G7585" t="str">
        <f t="shared" si="591"/>
        <v>August</v>
      </c>
      <c r="H7585">
        <f t="shared" si="592"/>
        <v>3</v>
      </c>
      <c r="I7585" t="str">
        <f t="shared" si="593"/>
        <v>Monday</v>
      </c>
      <c r="J7585" s="2">
        <f t="shared" si="594"/>
        <v>2250000</v>
      </c>
      <c r="K7585" s="2"/>
    </row>
    <row r="7586" spans="1:11" x14ac:dyDescent="0.3">
      <c r="A7586" s="1">
        <v>45510</v>
      </c>
      <c r="B7586" t="s">
        <v>5</v>
      </c>
      <c r="C7586" t="s">
        <v>6</v>
      </c>
      <c r="D7586">
        <v>99</v>
      </c>
      <c r="E7586" s="2">
        <v>50000</v>
      </c>
      <c r="F7586">
        <f t="shared" si="590"/>
        <v>2024</v>
      </c>
      <c r="G7586" t="str">
        <f t="shared" si="591"/>
        <v>August</v>
      </c>
      <c r="H7586">
        <f t="shared" si="592"/>
        <v>3</v>
      </c>
      <c r="I7586" t="str">
        <f t="shared" si="593"/>
        <v>Tuesday</v>
      </c>
      <c r="J7586" s="2">
        <f t="shared" si="594"/>
        <v>4950000</v>
      </c>
      <c r="K7586" s="2"/>
    </row>
    <row r="7587" spans="1:11" x14ac:dyDescent="0.3">
      <c r="A7587" s="1">
        <v>45510</v>
      </c>
      <c r="B7587" t="s">
        <v>7</v>
      </c>
      <c r="C7587" t="s">
        <v>8</v>
      </c>
      <c r="D7587">
        <v>61</v>
      </c>
      <c r="E7587" s="2">
        <v>35000</v>
      </c>
      <c r="F7587">
        <f t="shared" si="590"/>
        <v>2024</v>
      </c>
      <c r="G7587" t="str">
        <f t="shared" si="591"/>
        <v>August</v>
      </c>
      <c r="H7587">
        <f t="shared" si="592"/>
        <v>3</v>
      </c>
      <c r="I7587" t="str">
        <f t="shared" si="593"/>
        <v>Tuesday</v>
      </c>
      <c r="J7587" s="2">
        <f t="shared" si="594"/>
        <v>2135000</v>
      </c>
      <c r="K7587" s="2"/>
    </row>
    <row r="7588" spans="1:11" x14ac:dyDescent="0.3">
      <c r="A7588" s="1">
        <v>45510</v>
      </c>
      <c r="B7588" t="s">
        <v>9</v>
      </c>
      <c r="C7588" t="s">
        <v>10</v>
      </c>
      <c r="D7588">
        <v>70</v>
      </c>
      <c r="E7588" s="2">
        <v>45000</v>
      </c>
      <c r="F7588">
        <f t="shared" si="590"/>
        <v>2024</v>
      </c>
      <c r="G7588" t="str">
        <f t="shared" si="591"/>
        <v>August</v>
      </c>
      <c r="H7588">
        <f t="shared" si="592"/>
        <v>3</v>
      </c>
      <c r="I7588" t="str">
        <f t="shared" si="593"/>
        <v>Tuesday</v>
      </c>
      <c r="J7588" s="2">
        <f t="shared" si="594"/>
        <v>3150000</v>
      </c>
      <c r="K7588" s="2"/>
    </row>
    <row r="7589" spans="1:11" x14ac:dyDescent="0.3">
      <c r="A7589" s="1">
        <v>45510</v>
      </c>
      <c r="B7589" t="s">
        <v>11</v>
      </c>
      <c r="C7589" t="s">
        <v>12</v>
      </c>
      <c r="D7589">
        <v>56</v>
      </c>
      <c r="E7589" s="2">
        <v>60000</v>
      </c>
      <c r="F7589">
        <f t="shared" si="590"/>
        <v>2024</v>
      </c>
      <c r="G7589" t="str">
        <f t="shared" si="591"/>
        <v>August</v>
      </c>
      <c r="H7589">
        <f t="shared" si="592"/>
        <v>3</v>
      </c>
      <c r="I7589" t="str">
        <f t="shared" si="593"/>
        <v>Tuesday</v>
      </c>
      <c r="J7589" s="2">
        <f t="shared" si="594"/>
        <v>3360000</v>
      </c>
      <c r="K7589" s="2"/>
    </row>
    <row r="7590" spans="1:11" x14ac:dyDescent="0.3">
      <c r="A7590" s="1">
        <v>45510</v>
      </c>
      <c r="B7590" t="s">
        <v>13</v>
      </c>
      <c r="C7590" t="s">
        <v>14</v>
      </c>
      <c r="D7590">
        <v>117</v>
      </c>
      <c r="E7590" s="2">
        <v>20000</v>
      </c>
      <c r="F7590">
        <f t="shared" si="590"/>
        <v>2024</v>
      </c>
      <c r="G7590" t="str">
        <f t="shared" si="591"/>
        <v>August</v>
      </c>
      <c r="H7590">
        <f t="shared" si="592"/>
        <v>3</v>
      </c>
      <c r="I7590" t="str">
        <f t="shared" si="593"/>
        <v>Tuesday</v>
      </c>
      <c r="J7590" s="2">
        <f t="shared" si="594"/>
        <v>2340000</v>
      </c>
      <c r="K7590" s="2"/>
    </row>
    <row r="7591" spans="1:11" x14ac:dyDescent="0.3">
      <c r="A7591" s="1">
        <v>45510</v>
      </c>
      <c r="B7591" t="s">
        <v>15</v>
      </c>
      <c r="C7591" t="s">
        <v>16</v>
      </c>
      <c r="D7591">
        <v>233</v>
      </c>
      <c r="E7591" s="2">
        <v>5000</v>
      </c>
      <c r="F7591">
        <f t="shared" si="590"/>
        <v>2024</v>
      </c>
      <c r="G7591" t="str">
        <f t="shared" si="591"/>
        <v>August</v>
      </c>
      <c r="H7591">
        <f t="shared" si="592"/>
        <v>3</v>
      </c>
      <c r="I7591" t="str">
        <f t="shared" si="593"/>
        <v>Tuesday</v>
      </c>
      <c r="J7591" s="2">
        <f t="shared" si="594"/>
        <v>1165000</v>
      </c>
      <c r="K7591" s="2"/>
    </row>
    <row r="7592" spans="1:11" x14ac:dyDescent="0.3">
      <c r="A7592" s="1">
        <v>45510</v>
      </c>
      <c r="B7592" t="s">
        <v>17</v>
      </c>
      <c r="C7592" t="s">
        <v>18</v>
      </c>
      <c r="D7592">
        <v>90</v>
      </c>
      <c r="E7592" s="2">
        <v>25000</v>
      </c>
      <c r="F7592">
        <f t="shared" si="590"/>
        <v>2024</v>
      </c>
      <c r="G7592" t="str">
        <f t="shared" si="591"/>
        <v>August</v>
      </c>
      <c r="H7592">
        <f t="shared" si="592"/>
        <v>3</v>
      </c>
      <c r="I7592" t="str">
        <f t="shared" si="593"/>
        <v>Tuesday</v>
      </c>
      <c r="J7592" s="2">
        <f t="shared" si="594"/>
        <v>2250000</v>
      </c>
      <c r="K7592" s="2"/>
    </row>
    <row r="7593" spans="1:11" x14ac:dyDescent="0.3">
      <c r="A7593" s="1">
        <v>45510</v>
      </c>
      <c r="B7593" t="s">
        <v>19</v>
      </c>
      <c r="C7593" t="s">
        <v>20</v>
      </c>
      <c r="D7593">
        <v>70</v>
      </c>
      <c r="E7593" s="2">
        <v>30000</v>
      </c>
      <c r="F7593">
        <f t="shared" si="590"/>
        <v>2024</v>
      </c>
      <c r="G7593" t="str">
        <f t="shared" si="591"/>
        <v>August</v>
      </c>
      <c r="H7593">
        <f t="shared" si="592"/>
        <v>3</v>
      </c>
      <c r="I7593" t="str">
        <f t="shared" si="593"/>
        <v>Tuesday</v>
      </c>
      <c r="J7593" s="2">
        <f t="shared" si="594"/>
        <v>2100000</v>
      </c>
      <c r="K7593" s="2"/>
    </row>
    <row r="7594" spans="1:11" x14ac:dyDescent="0.3">
      <c r="A7594" s="1">
        <v>45511</v>
      </c>
      <c r="B7594" t="s">
        <v>5</v>
      </c>
      <c r="C7594" t="s">
        <v>6</v>
      </c>
      <c r="D7594">
        <v>100</v>
      </c>
      <c r="E7594" s="2">
        <v>50000</v>
      </c>
      <c r="F7594">
        <f t="shared" si="590"/>
        <v>2024</v>
      </c>
      <c r="G7594" t="str">
        <f t="shared" si="591"/>
        <v>August</v>
      </c>
      <c r="H7594">
        <f t="shared" si="592"/>
        <v>3</v>
      </c>
      <c r="I7594" t="str">
        <f t="shared" si="593"/>
        <v>Wednesday</v>
      </c>
      <c r="J7594" s="2">
        <f t="shared" si="594"/>
        <v>5000000</v>
      </c>
      <c r="K7594" s="2"/>
    </row>
    <row r="7595" spans="1:11" x14ac:dyDescent="0.3">
      <c r="A7595" s="1">
        <v>45511</v>
      </c>
      <c r="B7595" t="s">
        <v>7</v>
      </c>
      <c r="C7595" t="s">
        <v>8</v>
      </c>
      <c r="D7595">
        <v>62</v>
      </c>
      <c r="E7595" s="2">
        <v>35000</v>
      </c>
      <c r="F7595">
        <f t="shared" si="590"/>
        <v>2024</v>
      </c>
      <c r="G7595" t="str">
        <f t="shared" si="591"/>
        <v>August</v>
      </c>
      <c r="H7595">
        <f t="shared" si="592"/>
        <v>3</v>
      </c>
      <c r="I7595" t="str">
        <f t="shared" si="593"/>
        <v>Wednesday</v>
      </c>
      <c r="J7595" s="2">
        <f t="shared" si="594"/>
        <v>2170000</v>
      </c>
      <c r="K7595" s="2"/>
    </row>
    <row r="7596" spans="1:11" x14ac:dyDescent="0.3">
      <c r="A7596" s="1">
        <v>45511</v>
      </c>
      <c r="B7596" t="s">
        <v>9</v>
      </c>
      <c r="C7596" t="s">
        <v>10</v>
      </c>
      <c r="D7596">
        <v>70</v>
      </c>
      <c r="E7596" s="2">
        <v>45000</v>
      </c>
      <c r="F7596">
        <f t="shared" si="590"/>
        <v>2024</v>
      </c>
      <c r="G7596" t="str">
        <f t="shared" si="591"/>
        <v>August</v>
      </c>
      <c r="H7596">
        <f t="shared" si="592"/>
        <v>3</v>
      </c>
      <c r="I7596" t="str">
        <f t="shared" si="593"/>
        <v>Wednesday</v>
      </c>
      <c r="J7596" s="2">
        <f t="shared" si="594"/>
        <v>3150000</v>
      </c>
      <c r="K7596" s="2"/>
    </row>
    <row r="7597" spans="1:11" x14ac:dyDescent="0.3">
      <c r="A7597" s="1">
        <v>45511</v>
      </c>
      <c r="B7597" t="s">
        <v>11</v>
      </c>
      <c r="C7597" t="s">
        <v>12</v>
      </c>
      <c r="D7597">
        <v>53</v>
      </c>
      <c r="E7597" s="2">
        <v>60000</v>
      </c>
      <c r="F7597">
        <f t="shared" si="590"/>
        <v>2024</v>
      </c>
      <c r="G7597" t="str">
        <f t="shared" si="591"/>
        <v>August</v>
      </c>
      <c r="H7597">
        <f t="shared" si="592"/>
        <v>3</v>
      </c>
      <c r="I7597" t="str">
        <f t="shared" si="593"/>
        <v>Wednesday</v>
      </c>
      <c r="J7597" s="2">
        <f t="shared" si="594"/>
        <v>3180000</v>
      </c>
      <c r="K7597" s="2"/>
    </row>
    <row r="7598" spans="1:11" x14ac:dyDescent="0.3">
      <c r="A7598" s="1">
        <v>45511</v>
      </c>
      <c r="B7598" t="s">
        <v>13</v>
      </c>
      <c r="C7598" t="s">
        <v>14</v>
      </c>
      <c r="D7598">
        <v>115</v>
      </c>
      <c r="E7598" s="2">
        <v>20000</v>
      </c>
      <c r="F7598">
        <f t="shared" si="590"/>
        <v>2024</v>
      </c>
      <c r="G7598" t="str">
        <f t="shared" si="591"/>
        <v>August</v>
      </c>
      <c r="H7598">
        <f t="shared" si="592"/>
        <v>3</v>
      </c>
      <c r="I7598" t="str">
        <f t="shared" si="593"/>
        <v>Wednesday</v>
      </c>
      <c r="J7598" s="2">
        <f t="shared" si="594"/>
        <v>2300000</v>
      </c>
      <c r="K7598" s="2"/>
    </row>
    <row r="7599" spans="1:11" x14ac:dyDescent="0.3">
      <c r="A7599" s="1">
        <v>45511</v>
      </c>
      <c r="B7599" t="s">
        <v>15</v>
      </c>
      <c r="C7599" t="s">
        <v>16</v>
      </c>
      <c r="D7599">
        <v>248</v>
      </c>
      <c r="E7599" s="2">
        <v>5000</v>
      </c>
      <c r="F7599">
        <f t="shared" si="590"/>
        <v>2024</v>
      </c>
      <c r="G7599" t="str">
        <f t="shared" si="591"/>
        <v>August</v>
      </c>
      <c r="H7599">
        <f t="shared" si="592"/>
        <v>3</v>
      </c>
      <c r="I7599" t="str">
        <f t="shared" si="593"/>
        <v>Wednesday</v>
      </c>
      <c r="J7599" s="2">
        <f t="shared" si="594"/>
        <v>1240000</v>
      </c>
      <c r="K7599" s="2"/>
    </row>
    <row r="7600" spans="1:11" x14ac:dyDescent="0.3">
      <c r="A7600" s="1">
        <v>45511</v>
      </c>
      <c r="B7600" t="s">
        <v>17</v>
      </c>
      <c r="C7600" t="s">
        <v>18</v>
      </c>
      <c r="D7600">
        <v>82</v>
      </c>
      <c r="E7600" s="2">
        <v>25000</v>
      </c>
      <c r="F7600">
        <f t="shared" si="590"/>
        <v>2024</v>
      </c>
      <c r="G7600" t="str">
        <f t="shared" si="591"/>
        <v>August</v>
      </c>
      <c r="H7600">
        <f t="shared" si="592"/>
        <v>3</v>
      </c>
      <c r="I7600" t="str">
        <f t="shared" si="593"/>
        <v>Wednesday</v>
      </c>
      <c r="J7600" s="2">
        <f t="shared" si="594"/>
        <v>2050000</v>
      </c>
      <c r="K7600" s="2"/>
    </row>
    <row r="7601" spans="1:11" x14ac:dyDescent="0.3">
      <c r="A7601" s="1">
        <v>45511</v>
      </c>
      <c r="B7601" t="s">
        <v>19</v>
      </c>
      <c r="C7601" t="s">
        <v>20</v>
      </c>
      <c r="D7601">
        <v>81</v>
      </c>
      <c r="E7601" s="2">
        <v>30000</v>
      </c>
      <c r="F7601">
        <f t="shared" si="590"/>
        <v>2024</v>
      </c>
      <c r="G7601" t="str">
        <f t="shared" si="591"/>
        <v>August</v>
      </c>
      <c r="H7601">
        <f t="shared" si="592"/>
        <v>3</v>
      </c>
      <c r="I7601" t="str">
        <f t="shared" si="593"/>
        <v>Wednesday</v>
      </c>
      <c r="J7601" s="2">
        <f t="shared" si="594"/>
        <v>2430000</v>
      </c>
      <c r="K7601" s="2"/>
    </row>
    <row r="7602" spans="1:11" x14ac:dyDescent="0.3">
      <c r="A7602" s="1">
        <v>45512</v>
      </c>
      <c r="B7602" t="s">
        <v>5</v>
      </c>
      <c r="C7602" t="s">
        <v>6</v>
      </c>
      <c r="D7602">
        <v>92</v>
      </c>
      <c r="E7602" s="2">
        <v>50000</v>
      </c>
      <c r="F7602">
        <f t="shared" si="590"/>
        <v>2024</v>
      </c>
      <c r="G7602" t="str">
        <f t="shared" si="591"/>
        <v>August</v>
      </c>
      <c r="H7602">
        <f t="shared" si="592"/>
        <v>3</v>
      </c>
      <c r="I7602" t="str">
        <f t="shared" si="593"/>
        <v>Thursday</v>
      </c>
      <c r="J7602" s="2">
        <f t="shared" si="594"/>
        <v>4600000</v>
      </c>
      <c r="K7602" s="2"/>
    </row>
    <row r="7603" spans="1:11" x14ac:dyDescent="0.3">
      <c r="A7603" s="1">
        <v>45512</v>
      </c>
      <c r="B7603" t="s">
        <v>7</v>
      </c>
      <c r="C7603" t="s">
        <v>8</v>
      </c>
      <c r="D7603">
        <v>64</v>
      </c>
      <c r="E7603" s="2">
        <v>35000</v>
      </c>
      <c r="F7603">
        <f t="shared" si="590"/>
        <v>2024</v>
      </c>
      <c r="G7603" t="str">
        <f t="shared" si="591"/>
        <v>August</v>
      </c>
      <c r="H7603">
        <f t="shared" si="592"/>
        <v>3</v>
      </c>
      <c r="I7603" t="str">
        <f t="shared" si="593"/>
        <v>Thursday</v>
      </c>
      <c r="J7603" s="2">
        <f t="shared" si="594"/>
        <v>2240000</v>
      </c>
      <c r="K7603" s="2"/>
    </row>
    <row r="7604" spans="1:11" x14ac:dyDescent="0.3">
      <c r="A7604" s="1">
        <v>45512</v>
      </c>
      <c r="B7604" t="s">
        <v>9</v>
      </c>
      <c r="C7604" t="s">
        <v>10</v>
      </c>
      <c r="D7604">
        <v>72</v>
      </c>
      <c r="E7604" s="2">
        <v>45000</v>
      </c>
      <c r="F7604">
        <f t="shared" si="590"/>
        <v>2024</v>
      </c>
      <c r="G7604" t="str">
        <f t="shared" si="591"/>
        <v>August</v>
      </c>
      <c r="H7604">
        <f t="shared" si="592"/>
        <v>3</v>
      </c>
      <c r="I7604" t="str">
        <f t="shared" si="593"/>
        <v>Thursday</v>
      </c>
      <c r="J7604" s="2">
        <f t="shared" si="594"/>
        <v>3240000</v>
      </c>
      <c r="K7604" s="2"/>
    </row>
    <row r="7605" spans="1:11" x14ac:dyDescent="0.3">
      <c r="A7605" s="1">
        <v>45512</v>
      </c>
      <c r="B7605" t="s">
        <v>11</v>
      </c>
      <c r="C7605" t="s">
        <v>12</v>
      </c>
      <c r="D7605">
        <v>58</v>
      </c>
      <c r="E7605" s="2">
        <v>60000</v>
      </c>
      <c r="F7605">
        <f t="shared" si="590"/>
        <v>2024</v>
      </c>
      <c r="G7605" t="str">
        <f t="shared" si="591"/>
        <v>August</v>
      </c>
      <c r="H7605">
        <f t="shared" si="592"/>
        <v>3</v>
      </c>
      <c r="I7605" t="str">
        <f t="shared" si="593"/>
        <v>Thursday</v>
      </c>
      <c r="J7605" s="2">
        <f t="shared" si="594"/>
        <v>3480000</v>
      </c>
      <c r="K7605" s="2"/>
    </row>
    <row r="7606" spans="1:11" x14ac:dyDescent="0.3">
      <c r="A7606" s="1">
        <v>45512</v>
      </c>
      <c r="B7606" t="s">
        <v>13</v>
      </c>
      <c r="C7606" t="s">
        <v>14</v>
      </c>
      <c r="D7606">
        <v>114</v>
      </c>
      <c r="E7606" s="2">
        <v>20000</v>
      </c>
      <c r="F7606">
        <f t="shared" si="590"/>
        <v>2024</v>
      </c>
      <c r="G7606" t="str">
        <f t="shared" si="591"/>
        <v>August</v>
      </c>
      <c r="H7606">
        <f t="shared" si="592"/>
        <v>3</v>
      </c>
      <c r="I7606" t="str">
        <f t="shared" si="593"/>
        <v>Thursday</v>
      </c>
      <c r="J7606" s="2">
        <f t="shared" si="594"/>
        <v>2280000</v>
      </c>
      <c r="K7606" s="2"/>
    </row>
    <row r="7607" spans="1:11" x14ac:dyDescent="0.3">
      <c r="A7607" s="1">
        <v>45512</v>
      </c>
      <c r="B7607" t="s">
        <v>15</v>
      </c>
      <c r="C7607" t="s">
        <v>16</v>
      </c>
      <c r="D7607">
        <v>270</v>
      </c>
      <c r="E7607" s="2">
        <v>5000</v>
      </c>
      <c r="F7607">
        <f t="shared" si="590"/>
        <v>2024</v>
      </c>
      <c r="G7607" t="str">
        <f t="shared" si="591"/>
        <v>August</v>
      </c>
      <c r="H7607">
        <f t="shared" si="592"/>
        <v>3</v>
      </c>
      <c r="I7607" t="str">
        <f t="shared" si="593"/>
        <v>Thursday</v>
      </c>
      <c r="J7607" s="2">
        <f t="shared" si="594"/>
        <v>1350000</v>
      </c>
      <c r="K7607" s="2"/>
    </row>
    <row r="7608" spans="1:11" x14ac:dyDescent="0.3">
      <c r="A7608" s="1">
        <v>45512</v>
      </c>
      <c r="B7608" t="s">
        <v>17</v>
      </c>
      <c r="C7608" t="s">
        <v>18</v>
      </c>
      <c r="D7608">
        <v>87</v>
      </c>
      <c r="E7608" s="2">
        <v>25000</v>
      </c>
      <c r="F7608">
        <f t="shared" si="590"/>
        <v>2024</v>
      </c>
      <c r="G7608" t="str">
        <f t="shared" si="591"/>
        <v>August</v>
      </c>
      <c r="H7608">
        <f t="shared" si="592"/>
        <v>3</v>
      </c>
      <c r="I7608" t="str">
        <f t="shared" si="593"/>
        <v>Thursday</v>
      </c>
      <c r="J7608" s="2">
        <f t="shared" si="594"/>
        <v>2175000</v>
      </c>
      <c r="K7608" s="2"/>
    </row>
    <row r="7609" spans="1:11" x14ac:dyDescent="0.3">
      <c r="A7609" s="1">
        <v>45512</v>
      </c>
      <c r="B7609" t="s">
        <v>19</v>
      </c>
      <c r="C7609" t="s">
        <v>20</v>
      </c>
      <c r="D7609">
        <v>77</v>
      </c>
      <c r="E7609" s="2">
        <v>30000</v>
      </c>
      <c r="F7609">
        <f t="shared" si="590"/>
        <v>2024</v>
      </c>
      <c r="G7609" t="str">
        <f t="shared" si="591"/>
        <v>August</v>
      </c>
      <c r="H7609">
        <f t="shared" si="592"/>
        <v>3</v>
      </c>
      <c r="I7609" t="str">
        <f t="shared" si="593"/>
        <v>Thursday</v>
      </c>
      <c r="J7609" s="2">
        <f t="shared" si="594"/>
        <v>2310000</v>
      </c>
      <c r="K7609" s="2"/>
    </row>
    <row r="7610" spans="1:11" x14ac:dyDescent="0.3">
      <c r="A7610" s="1">
        <v>45513</v>
      </c>
      <c r="B7610" t="s">
        <v>5</v>
      </c>
      <c r="C7610" t="s">
        <v>6</v>
      </c>
      <c r="D7610">
        <v>105</v>
      </c>
      <c r="E7610" s="2">
        <v>50000</v>
      </c>
      <c r="F7610">
        <f t="shared" si="590"/>
        <v>2024</v>
      </c>
      <c r="G7610" t="str">
        <f t="shared" si="591"/>
        <v>August</v>
      </c>
      <c r="H7610">
        <f t="shared" si="592"/>
        <v>3</v>
      </c>
      <c r="I7610" t="str">
        <f t="shared" si="593"/>
        <v>Friday</v>
      </c>
      <c r="J7610" s="2">
        <f t="shared" si="594"/>
        <v>5250000</v>
      </c>
      <c r="K7610" s="2"/>
    </row>
    <row r="7611" spans="1:11" x14ac:dyDescent="0.3">
      <c r="A7611" s="1">
        <v>45513</v>
      </c>
      <c r="B7611" t="s">
        <v>7</v>
      </c>
      <c r="C7611" t="s">
        <v>8</v>
      </c>
      <c r="D7611">
        <v>67</v>
      </c>
      <c r="E7611" s="2">
        <v>35000</v>
      </c>
      <c r="F7611">
        <f t="shared" si="590"/>
        <v>2024</v>
      </c>
      <c r="G7611" t="str">
        <f t="shared" si="591"/>
        <v>August</v>
      </c>
      <c r="H7611">
        <f t="shared" si="592"/>
        <v>3</v>
      </c>
      <c r="I7611" t="str">
        <f t="shared" si="593"/>
        <v>Friday</v>
      </c>
      <c r="J7611" s="2">
        <f t="shared" si="594"/>
        <v>2345000</v>
      </c>
      <c r="K7611" s="2"/>
    </row>
    <row r="7612" spans="1:11" x14ac:dyDescent="0.3">
      <c r="A7612" s="1">
        <v>45513</v>
      </c>
      <c r="B7612" t="s">
        <v>9</v>
      </c>
      <c r="C7612" t="s">
        <v>10</v>
      </c>
      <c r="D7612">
        <v>72</v>
      </c>
      <c r="E7612" s="2">
        <v>45000</v>
      </c>
      <c r="F7612">
        <f t="shared" si="590"/>
        <v>2024</v>
      </c>
      <c r="G7612" t="str">
        <f t="shared" si="591"/>
        <v>August</v>
      </c>
      <c r="H7612">
        <f t="shared" si="592"/>
        <v>3</v>
      </c>
      <c r="I7612" t="str">
        <f t="shared" si="593"/>
        <v>Friday</v>
      </c>
      <c r="J7612" s="2">
        <f t="shared" si="594"/>
        <v>3240000</v>
      </c>
      <c r="K7612" s="2"/>
    </row>
    <row r="7613" spans="1:11" x14ac:dyDescent="0.3">
      <c r="A7613" s="1">
        <v>45513</v>
      </c>
      <c r="B7613" t="s">
        <v>11</v>
      </c>
      <c r="C7613" t="s">
        <v>12</v>
      </c>
      <c r="D7613">
        <v>56</v>
      </c>
      <c r="E7613" s="2">
        <v>60000</v>
      </c>
      <c r="F7613">
        <f t="shared" si="590"/>
        <v>2024</v>
      </c>
      <c r="G7613" t="str">
        <f t="shared" si="591"/>
        <v>August</v>
      </c>
      <c r="H7613">
        <f t="shared" si="592"/>
        <v>3</v>
      </c>
      <c r="I7613" t="str">
        <f t="shared" si="593"/>
        <v>Friday</v>
      </c>
      <c r="J7613" s="2">
        <f t="shared" si="594"/>
        <v>3360000</v>
      </c>
      <c r="K7613" s="2"/>
    </row>
    <row r="7614" spans="1:11" x14ac:dyDescent="0.3">
      <c r="A7614" s="1">
        <v>45513</v>
      </c>
      <c r="B7614" t="s">
        <v>13</v>
      </c>
      <c r="C7614" t="s">
        <v>14</v>
      </c>
      <c r="D7614">
        <v>114</v>
      </c>
      <c r="E7614" s="2">
        <v>20000</v>
      </c>
      <c r="F7614">
        <f t="shared" si="590"/>
        <v>2024</v>
      </c>
      <c r="G7614" t="str">
        <f t="shared" si="591"/>
        <v>August</v>
      </c>
      <c r="H7614">
        <f t="shared" si="592"/>
        <v>3</v>
      </c>
      <c r="I7614" t="str">
        <f t="shared" si="593"/>
        <v>Friday</v>
      </c>
      <c r="J7614" s="2">
        <f t="shared" si="594"/>
        <v>2280000</v>
      </c>
      <c r="K7614" s="2"/>
    </row>
    <row r="7615" spans="1:11" x14ac:dyDescent="0.3">
      <c r="A7615" s="1">
        <v>45513</v>
      </c>
      <c r="B7615" t="s">
        <v>15</v>
      </c>
      <c r="C7615" t="s">
        <v>16</v>
      </c>
      <c r="D7615">
        <v>248</v>
      </c>
      <c r="E7615" s="2">
        <v>5000</v>
      </c>
      <c r="F7615">
        <f t="shared" si="590"/>
        <v>2024</v>
      </c>
      <c r="G7615" t="str">
        <f t="shared" si="591"/>
        <v>August</v>
      </c>
      <c r="H7615">
        <f t="shared" si="592"/>
        <v>3</v>
      </c>
      <c r="I7615" t="str">
        <f t="shared" si="593"/>
        <v>Friday</v>
      </c>
      <c r="J7615" s="2">
        <f t="shared" si="594"/>
        <v>1240000</v>
      </c>
      <c r="K7615" s="2"/>
    </row>
    <row r="7616" spans="1:11" x14ac:dyDescent="0.3">
      <c r="A7616" s="1">
        <v>45513</v>
      </c>
      <c r="B7616" t="s">
        <v>17</v>
      </c>
      <c r="C7616" t="s">
        <v>18</v>
      </c>
      <c r="D7616">
        <v>89</v>
      </c>
      <c r="E7616" s="2">
        <v>25000</v>
      </c>
      <c r="F7616">
        <f t="shared" si="590"/>
        <v>2024</v>
      </c>
      <c r="G7616" t="str">
        <f t="shared" si="591"/>
        <v>August</v>
      </c>
      <c r="H7616">
        <f t="shared" si="592"/>
        <v>3</v>
      </c>
      <c r="I7616" t="str">
        <f t="shared" si="593"/>
        <v>Friday</v>
      </c>
      <c r="J7616" s="2">
        <f t="shared" si="594"/>
        <v>2225000</v>
      </c>
      <c r="K7616" s="2"/>
    </row>
    <row r="7617" spans="1:11" x14ac:dyDescent="0.3">
      <c r="A7617" s="1">
        <v>45513</v>
      </c>
      <c r="B7617" t="s">
        <v>19</v>
      </c>
      <c r="C7617" t="s">
        <v>20</v>
      </c>
      <c r="D7617">
        <v>75</v>
      </c>
      <c r="E7617" s="2">
        <v>30000</v>
      </c>
      <c r="F7617">
        <f t="shared" si="590"/>
        <v>2024</v>
      </c>
      <c r="G7617" t="str">
        <f t="shared" si="591"/>
        <v>August</v>
      </c>
      <c r="H7617">
        <f t="shared" si="592"/>
        <v>3</v>
      </c>
      <c r="I7617" t="str">
        <f t="shared" si="593"/>
        <v>Friday</v>
      </c>
      <c r="J7617" s="2">
        <f t="shared" si="594"/>
        <v>2250000</v>
      </c>
      <c r="K7617" s="2"/>
    </row>
    <row r="7618" spans="1:11" x14ac:dyDescent="0.3">
      <c r="A7618" s="1">
        <v>45514</v>
      </c>
      <c r="B7618" t="s">
        <v>5</v>
      </c>
      <c r="C7618" t="s">
        <v>6</v>
      </c>
      <c r="D7618">
        <v>103</v>
      </c>
      <c r="E7618" s="2">
        <v>50000</v>
      </c>
      <c r="F7618">
        <f t="shared" ref="F7618:F7681" si="595">YEAR(A7618)</f>
        <v>2024</v>
      </c>
      <c r="G7618" t="str">
        <f t="shared" ref="G7618:G7681" si="596">TEXT(A7618,"mmmm")</f>
        <v>August</v>
      </c>
      <c r="H7618">
        <f t="shared" ref="H7618:H7681" si="597">ROUNDUP(MONTH(A7618)/3,0)</f>
        <v>3</v>
      </c>
      <c r="I7618" t="str">
        <f t="shared" ref="I7618:I7681" si="598">TEXT(A7618,"dddd")</f>
        <v>Saturday</v>
      </c>
      <c r="J7618" s="2">
        <f t="shared" ref="J7618:J7681" si="599">D7618*E7618</f>
        <v>5150000</v>
      </c>
      <c r="K7618" s="2"/>
    </row>
    <row r="7619" spans="1:11" x14ac:dyDescent="0.3">
      <c r="A7619" s="1">
        <v>45514</v>
      </c>
      <c r="B7619" t="s">
        <v>7</v>
      </c>
      <c r="C7619" t="s">
        <v>8</v>
      </c>
      <c r="D7619">
        <v>62</v>
      </c>
      <c r="E7619" s="2">
        <v>35000</v>
      </c>
      <c r="F7619">
        <f t="shared" si="595"/>
        <v>2024</v>
      </c>
      <c r="G7619" t="str">
        <f t="shared" si="596"/>
        <v>August</v>
      </c>
      <c r="H7619">
        <f t="shared" si="597"/>
        <v>3</v>
      </c>
      <c r="I7619" t="str">
        <f t="shared" si="598"/>
        <v>Saturday</v>
      </c>
      <c r="J7619" s="2">
        <f t="shared" si="599"/>
        <v>2170000</v>
      </c>
      <c r="K7619" s="2"/>
    </row>
    <row r="7620" spans="1:11" x14ac:dyDescent="0.3">
      <c r="A7620" s="1">
        <v>45514</v>
      </c>
      <c r="B7620" t="s">
        <v>9</v>
      </c>
      <c r="C7620" t="s">
        <v>10</v>
      </c>
      <c r="D7620">
        <v>64</v>
      </c>
      <c r="E7620" s="2">
        <v>45000</v>
      </c>
      <c r="F7620">
        <f t="shared" si="595"/>
        <v>2024</v>
      </c>
      <c r="G7620" t="str">
        <f t="shared" si="596"/>
        <v>August</v>
      </c>
      <c r="H7620">
        <f t="shared" si="597"/>
        <v>3</v>
      </c>
      <c r="I7620" t="str">
        <f t="shared" si="598"/>
        <v>Saturday</v>
      </c>
      <c r="J7620" s="2">
        <f t="shared" si="599"/>
        <v>2880000</v>
      </c>
      <c r="K7620" s="2"/>
    </row>
    <row r="7621" spans="1:11" x14ac:dyDescent="0.3">
      <c r="A7621" s="1">
        <v>45514</v>
      </c>
      <c r="B7621" t="s">
        <v>11</v>
      </c>
      <c r="C7621" t="s">
        <v>12</v>
      </c>
      <c r="D7621">
        <v>56</v>
      </c>
      <c r="E7621" s="2">
        <v>60000</v>
      </c>
      <c r="F7621">
        <f t="shared" si="595"/>
        <v>2024</v>
      </c>
      <c r="G7621" t="str">
        <f t="shared" si="596"/>
        <v>August</v>
      </c>
      <c r="H7621">
        <f t="shared" si="597"/>
        <v>3</v>
      </c>
      <c r="I7621" t="str">
        <f t="shared" si="598"/>
        <v>Saturday</v>
      </c>
      <c r="J7621" s="2">
        <f t="shared" si="599"/>
        <v>3360000</v>
      </c>
      <c r="K7621" s="2"/>
    </row>
    <row r="7622" spans="1:11" x14ac:dyDescent="0.3">
      <c r="A7622" s="1">
        <v>45514</v>
      </c>
      <c r="B7622" t="s">
        <v>13</v>
      </c>
      <c r="C7622" t="s">
        <v>14</v>
      </c>
      <c r="D7622">
        <v>123</v>
      </c>
      <c r="E7622" s="2">
        <v>20000</v>
      </c>
      <c r="F7622">
        <f t="shared" si="595"/>
        <v>2024</v>
      </c>
      <c r="G7622" t="str">
        <f t="shared" si="596"/>
        <v>August</v>
      </c>
      <c r="H7622">
        <f t="shared" si="597"/>
        <v>3</v>
      </c>
      <c r="I7622" t="str">
        <f t="shared" si="598"/>
        <v>Saturday</v>
      </c>
      <c r="J7622" s="2">
        <f t="shared" si="599"/>
        <v>2460000</v>
      </c>
      <c r="K7622" s="2"/>
    </row>
    <row r="7623" spans="1:11" x14ac:dyDescent="0.3">
      <c r="A7623" s="1">
        <v>45514</v>
      </c>
      <c r="B7623" t="s">
        <v>15</v>
      </c>
      <c r="C7623" t="s">
        <v>16</v>
      </c>
      <c r="D7623">
        <v>249</v>
      </c>
      <c r="E7623" s="2">
        <v>5000</v>
      </c>
      <c r="F7623">
        <f t="shared" si="595"/>
        <v>2024</v>
      </c>
      <c r="G7623" t="str">
        <f t="shared" si="596"/>
        <v>August</v>
      </c>
      <c r="H7623">
        <f t="shared" si="597"/>
        <v>3</v>
      </c>
      <c r="I7623" t="str">
        <f t="shared" si="598"/>
        <v>Saturday</v>
      </c>
      <c r="J7623" s="2">
        <f t="shared" si="599"/>
        <v>1245000</v>
      </c>
      <c r="K7623" s="2"/>
    </row>
    <row r="7624" spans="1:11" x14ac:dyDescent="0.3">
      <c r="A7624" s="1">
        <v>45514</v>
      </c>
      <c r="B7624" t="s">
        <v>17</v>
      </c>
      <c r="C7624" t="s">
        <v>18</v>
      </c>
      <c r="D7624">
        <v>89</v>
      </c>
      <c r="E7624" s="2">
        <v>25000</v>
      </c>
      <c r="F7624">
        <f t="shared" si="595"/>
        <v>2024</v>
      </c>
      <c r="G7624" t="str">
        <f t="shared" si="596"/>
        <v>August</v>
      </c>
      <c r="H7624">
        <f t="shared" si="597"/>
        <v>3</v>
      </c>
      <c r="I7624" t="str">
        <f t="shared" si="598"/>
        <v>Saturday</v>
      </c>
      <c r="J7624" s="2">
        <f t="shared" si="599"/>
        <v>2225000</v>
      </c>
      <c r="K7624" s="2"/>
    </row>
    <row r="7625" spans="1:11" x14ac:dyDescent="0.3">
      <c r="A7625" s="1">
        <v>45514</v>
      </c>
      <c r="B7625" t="s">
        <v>19</v>
      </c>
      <c r="C7625" t="s">
        <v>20</v>
      </c>
      <c r="D7625">
        <v>76</v>
      </c>
      <c r="E7625" s="2">
        <v>30000</v>
      </c>
      <c r="F7625">
        <f t="shared" si="595"/>
        <v>2024</v>
      </c>
      <c r="G7625" t="str">
        <f t="shared" si="596"/>
        <v>August</v>
      </c>
      <c r="H7625">
        <f t="shared" si="597"/>
        <v>3</v>
      </c>
      <c r="I7625" t="str">
        <f t="shared" si="598"/>
        <v>Saturday</v>
      </c>
      <c r="J7625" s="2">
        <f t="shared" si="599"/>
        <v>2280000</v>
      </c>
      <c r="K7625" s="2"/>
    </row>
    <row r="7626" spans="1:11" x14ac:dyDescent="0.3">
      <c r="A7626" s="1">
        <v>45515</v>
      </c>
      <c r="B7626" t="s">
        <v>5</v>
      </c>
      <c r="C7626" t="s">
        <v>6</v>
      </c>
      <c r="D7626">
        <v>91</v>
      </c>
      <c r="E7626" s="2">
        <v>50000</v>
      </c>
      <c r="F7626">
        <f t="shared" si="595"/>
        <v>2024</v>
      </c>
      <c r="G7626" t="str">
        <f t="shared" si="596"/>
        <v>August</v>
      </c>
      <c r="H7626">
        <f t="shared" si="597"/>
        <v>3</v>
      </c>
      <c r="I7626" t="str">
        <f t="shared" si="598"/>
        <v>Sunday</v>
      </c>
      <c r="J7626" s="2">
        <f t="shared" si="599"/>
        <v>4550000</v>
      </c>
      <c r="K7626" s="2"/>
    </row>
    <row r="7627" spans="1:11" x14ac:dyDescent="0.3">
      <c r="A7627" s="1">
        <v>45515</v>
      </c>
      <c r="B7627" t="s">
        <v>7</v>
      </c>
      <c r="C7627" t="s">
        <v>8</v>
      </c>
      <c r="D7627">
        <v>65</v>
      </c>
      <c r="E7627" s="2">
        <v>35000</v>
      </c>
      <c r="F7627">
        <f t="shared" si="595"/>
        <v>2024</v>
      </c>
      <c r="G7627" t="str">
        <f t="shared" si="596"/>
        <v>August</v>
      </c>
      <c r="H7627">
        <f t="shared" si="597"/>
        <v>3</v>
      </c>
      <c r="I7627" t="str">
        <f t="shared" si="598"/>
        <v>Sunday</v>
      </c>
      <c r="J7627" s="2">
        <f t="shared" si="599"/>
        <v>2275000</v>
      </c>
      <c r="K7627" s="2"/>
    </row>
    <row r="7628" spans="1:11" x14ac:dyDescent="0.3">
      <c r="A7628" s="1">
        <v>45515</v>
      </c>
      <c r="B7628" t="s">
        <v>9</v>
      </c>
      <c r="C7628" t="s">
        <v>10</v>
      </c>
      <c r="D7628">
        <v>60</v>
      </c>
      <c r="E7628" s="2">
        <v>45000</v>
      </c>
      <c r="F7628">
        <f t="shared" si="595"/>
        <v>2024</v>
      </c>
      <c r="G7628" t="str">
        <f t="shared" si="596"/>
        <v>August</v>
      </c>
      <c r="H7628">
        <f t="shared" si="597"/>
        <v>3</v>
      </c>
      <c r="I7628" t="str">
        <f t="shared" si="598"/>
        <v>Sunday</v>
      </c>
      <c r="J7628" s="2">
        <f t="shared" si="599"/>
        <v>2700000</v>
      </c>
      <c r="K7628" s="2"/>
    </row>
    <row r="7629" spans="1:11" x14ac:dyDescent="0.3">
      <c r="A7629" s="1">
        <v>45515</v>
      </c>
      <c r="B7629" t="s">
        <v>11</v>
      </c>
      <c r="C7629" t="s">
        <v>12</v>
      </c>
      <c r="D7629">
        <v>51</v>
      </c>
      <c r="E7629" s="2">
        <v>60000</v>
      </c>
      <c r="F7629">
        <f t="shared" si="595"/>
        <v>2024</v>
      </c>
      <c r="G7629" t="str">
        <f t="shared" si="596"/>
        <v>August</v>
      </c>
      <c r="H7629">
        <f t="shared" si="597"/>
        <v>3</v>
      </c>
      <c r="I7629" t="str">
        <f t="shared" si="598"/>
        <v>Sunday</v>
      </c>
      <c r="J7629" s="2">
        <f t="shared" si="599"/>
        <v>3060000</v>
      </c>
      <c r="K7629" s="2"/>
    </row>
    <row r="7630" spans="1:11" x14ac:dyDescent="0.3">
      <c r="A7630" s="1">
        <v>45515</v>
      </c>
      <c r="B7630" t="s">
        <v>13</v>
      </c>
      <c r="C7630" t="s">
        <v>14</v>
      </c>
      <c r="D7630">
        <v>122</v>
      </c>
      <c r="E7630" s="2">
        <v>20000</v>
      </c>
      <c r="F7630">
        <f t="shared" si="595"/>
        <v>2024</v>
      </c>
      <c r="G7630" t="str">
        <f t="shared" si="596"/>
        <v>August</v>
      </c>
      <c r="H7630">
        <f t="shared" si="597"/>
        <v>3</v>
      </c>
      <c r="I7630" t="str">
        <f t="shared" si="598"/>
        <v>Sunday</v>
      </c>
      <c r="J7630" s="2">
        <f t="shared" si="599"/>
        <v>2440000</v>
      </c>
      <c r="K7630" s="2"/>
    </row>
    <row r="7631" spans="1:11" x14ac:dyDescent="0.3">
      <c r="A7631" s="1">
        <v>45515</v>
      </c>
      <c r="B7631" t="s">
        <v>15</v>
      </c>
      <c r="C7631" t="s">
        <v>16</v>
      </c>
      <c r="D7631">
        <v>253</v>
      </c>
      <c r="E7631" s="2">
        <v>5000</v>
      </c>
      <c r="F7631">
        <f t="shared" si="595"/>
        <v>2024</v>
      </c>
      <c r="G7631" t="str">
        <f t="shared" si="596"/>
        <v>August</v>
      </c>
      <c r="H7631">
        <f t="shared" si="597"/>
        <v>3</v>
      </c>
      <c r="I7631" t="str">
        <f t="shared" si="598"/>
        <v>Sunday</v>
      </c>
      <c r="J7631" s="2">
        <f t="shared" si="599"/>
        <v>1265000</v>
      </c>
      <c r="K7631" s="2"/>
    </row>
    <row r="7632" spans="1:11" x14ac:dyDescent="0.3">
      <c r="A7632" s="1">
        <v>45515</v>
      </c>
      <c r="B7632" t="s">
        <v>17</v>
      </c>
      <c r="C7632" t="s">
        <v>18</v>
      </c>
      <c r="D7632">
        <v>83</v>
      </c>
      <c r="E7632" s="2">
        <v>25000</v>
      </c>
      <c r="F7632">
        <f t="shared" si="595"/>
        <v>2024</v>
      </c>
      <c r="G7632" t="str">
        <f t="shared" si="596"/>
        <v>August</v>
      </c>
      <c r="H7632">
        <f t="shared" si="597"/>
        <v>3</v>
      </c>
      <c r="I7632" t="str">
        <f t="shared" si="598"/>
        <v>Sunday</v>
      </c>
      <c r="J7632" s="2">
        <f t="shared" si="599"/>
        <v>2075000</v>
      </c>
      <c r="K7632" s="2"/>
    </row>
    <row r="7633" spans="1:11" x14ac:dyDescent="0.3">
      <c r="A7633" s="1">
        <v>45515</v>
      </c>
      <c r="B7633" t="s">
        <v>19</v>
      </c>
      <c r="C7633" t="s">
        <v>20</v>
      </c>
      <c r="D7633">
        <v>75</v>
      </c>
      <c r="E7633" s="2">
        <v>30000</v>
      </c>
      <c r="F7633">
        <f t="shared" si="595"/>
        <v>2024</v>
      </c>
      <c r="G7633" t="str">
        <f t="shared" si="596"/>
        <v>August</v>
      </c>
      <c r="H7633">
        <f t="shared" si="597"/>
        <v>3</v>
      </c>
      <c r="I7633" t="str">
        <f t="shared" si="598"/>
        <v>Sunday</v>
      </c>
      <c r="J7633" s="2">
        <f t="shared" si="599"/>
        <v>2250000</v>
      </c>
      <c r="K7633" s="2"/>
    </row>
    <row r="7634" spans="1:11" x14ac:dyDescent="0.3">
      <c r="A7634" s="1">
        <v>45516</v>
      </c>
      <c r="B7634" t="s">
        <v>5</v>
      </c>
      <c r="C7634" t="s">
        <v>6</v>
      </c>
      <c r="D7634">
        <v>101</v>
      </c>
      <c r="E7634" s="2">
        <v>50000</v>
      </c>
      <c r="F7634">
        <f t="shared" si="595"/>
        <v>2024</v>
      </c>
      <c r="G7634" t="str">
        <f t="shared" si="596"/>
        <v>August</v>
      </c>
      <c r="H7634">
        <f t="shared" si="597"/>
        <v>3</v>
      </c>
      <c r="I7634" t="str">
        <f t="shared" si="598"/>
        <v>Monday</v>
      </c>
      <c r="J7634" s="2">
        <f t="shared" si="599"/>
        <v>5050000</v>
      </c>
      <c r="K7634" s="2"/>
    </row>
    <row r="7635" spans="1:11" x14ac:dyDescent="0.3">
      <c r="A7635" s="1">
        <v>45516</v>
      </c>
      <c r="B7635" t="s">
        <v>7</v>
      </c>
      <c r="C7635" t="s">
        <v>8</v>
      </c>
      <c r="D7635">
        <v>61</v>
      </c>
      <c r="E7635" s="2">
        <v>35000</v>
      </c>
      <c r="F7635">
        <f t="shared" si="595"/>
        <v>2024</v>
      </c>
      <c r="G7635" t="str">
        <f t="shared" si="596"/>
        <v>August</v>
      </c>
      <c r="H7635">
        <f t="shared" si="597"/>
        <v>3</v>
      </c>
      <c r="I7635" t="str">
        <f t="shared" si="598"/>
        <v>Monday</v>
      </c>
      <c r="J7635" s="2">
        <f t="shared" si="599"/>
        <v>2135000</v>
      </c>
      <c r="K7635" s="2"/>
    </row>
    <row r="7636" spans="1:11" x14ac:dyDescent="0.3">
      <c r="A7636" s="1">
        <v>45516</v>
      </c>
      <c r="B7636" t="s">
        <v>9</v>
      </c>
      <c r="C7636" t="s">
        <v>10</v>
      </c>
      <c r="D7636">
        <v>63</v>
      </c>
      <c r="E7636" s="2">
        <v>45000</v>
      </c>
      <c r="F7636">
        <f t="shared" si="595"/>
        <v>2024</v>
      </c>
      <c r="G7636" t="str">
        <f t="shared" si="596"/>
        <v>August</v>
      </c>
      <c r="H7636">
        <f t="shared" si="597"/>
        <v>3</v>
      </c>
      <c r="I7636" t="str">
        <f t="shared" si="598"/>
        <v>Monday</v>
      </c>
      <c r="J7636" s="2">
        <f t="shared" si="599"/>
        <v>2835000</v>
      </c>
      <c r="K7636" s="2"/>
    </row>
    <row r="7637" spans="1:11" x14ac:dyDescent="0.3">
      <c r="A7637" s="1">
        <v>45516</v>
      </c>
      <c r="B7637" t="s">
        <v>11</v>
      </c>
      <c r="C7637" t="s">
        <v>12</v>
      </c>
      <c r="D7637">
        <v>55</v>
      </c>
      <c r="E7637" s="2">
        <v>60000</v>
      </c>
      <c r="F7637">
        <f t="shared" si="595"/>
        <v>2024</v>
      </c>
      <c r="G7637" t="str">
        <f t="shared" si="596"/>
        <v>August</v>
      </c>
      <c r="H7637">
        <f t="shared" si="597"/>
        <v>3</v>
      </c>
      <c r="I7637" t="str">
        <f t="shared" si="598"/>
        <v>Monday</v>
      </c>
      <c r="J7637" s="2">
        <f t="shared" si="599"/>
        <v>3300000</v>
      </c>
      <c r="K7637" s="2"/>
    </row>
    <row r="7638" spans="1:11" x14ac:dyDescent="0.3">
      <c r="A7638" s="1">
        <v>45516</v>
      </c>
      <c r="B7638" t="s">
        <v>13</v>
      </c>
      <c r="C7638" t="s">
        <v>14</v>
      </c>
      <c r="D7638">
        <v>114</v>
      </c>
      <c r="E7638" s="2">
        <v>20000</v>
      </c>
      <c r="F7638">
        <f t="shared" si="595"/>
        <v>2024</v>
      </c>
      <c r="G7638" t="str">
        <f t="shared" si="596"/>
        <v>August</v>
      </c>
      <c r="H7638">
        <f t="shared" si="597"/>
        <v>3</v>
      </c>
      <c r="I7638" t="str">
        <f t="shared" si="598"/>
        <v>Monday</v>
      </c>
      <c r="J7638" s="2">
        <f t="shared" si="599"/>
        <v>2280000</v>
      </c>
      <c r="K7638" s="2"/>
    </row>
    <row r="7639" spans="1:11" x14ac:dyDescent="0.3">
      <c r="A7639" s="1">
        <v>45516</v>
      </c>
      <c r="B7639" t="s">
        <v>15</v>
      </c>
      <c r="C7639" t="s">
        <v>16</v>
      </c>
      <c r="D7639">
        <v>238</v>
      </c>
      <c r="E7639" s="2">
        <v>5000</v>
      </c>
      <c r="F7639">
        <f t="shared" si="595"/>
        <v>2024</v>
      </c>
      <c r="G7639" t="str">
        <f t="shared" si="596"/>
        <v>August</v>
      </c>
      <c r="H7639">
        <f t="shared" si="597"/>
        <v>3</v>
      </c>
      <c r="I7639" t="str">
        <f t="shared" si="598"/>
        <v>Monday</v>
      </c>
      <c r="J7639" s="2">
        <f t="shared" si="599"/>
        <v>1190000</v>
      </c>
      <c r="K7639" s="2"/>
    </row>
    <row r="7640" spans="1:11" x14ac:dyDescent="0.3">
      <c r="A7640" s="1">
        <v>45516</v>
      </c>
      <c r="B7640" t="s">
        <v>17</v>
      </c>
      <c r="C7640" t="s">
        <v>18</v>
      </c>
      <c r="D7640">
        <v>91</v>
      </c>
      <c r="E7640" s="2">
        <v>25000</v>
      </c>
      <c r="F7640">
        <f t="shared" si="595"/>
        <v>2024</v>
      </c>
      <c r="G7640" t="str">
        <f t="shared" si="596"/>
        <v>August</v>
      </c>
      <c r="H7640">
        <f t="shared" si="597"/>
        <v>3</v>
      </c>
      <c r="I7640" t="str">
        <f t="shared" si="598"/>
        <v>Monday</v>
      </c>
      <c r="J7640" s="2">
        <f t="shared" si="599"/>
        <v>2275000</v>
      </c>
      <c r="K7640" s="2"/>
    </row>
    <row r="7641" spans="1:11" x14ac:dyDescent="0.3">
      <c r="A7641" s="1">
        <v>45516</v>
      </c>
      <c r="B7641" t="s">
        <v>19</v>
      </c>
      <c r="C7641" t="s">
        <v>20</v>
      </c>
      <c r="D7641">
        <v>75</v>
      </c>
      <c r="E7641" s="2">
        <v>30000</v>
      </c>
      <c r="F7641">
        <f t="shared" si="595"/>
        <v>2024</v>
      </c>
      <c r="G7641" t="str">
        <f t="shared" si="596"/>
        <v>August</v>
      </c>
      <c r="H7641">
        <f t="shared" si="597"/>
        <v>3</v>
      </c>
      <c r="I7641" t="str">
        <f t="shared" si="598"/>
        <v>Monday</v>
      </c>
      <c r="J7641" s="2">
        <f t="shared" si="599"/>
        <v>2250000</v>
      </c>
      <c r="K7641" s="2"/>
    </row>
    <row r="7642" spans="1:11" x14ac:dyDescent="0.3">
      <c r="A7642" s="1">
        <v>45517</v>
      </c>
      <c r="B7642" t="s">
        <v>5</v>
      </c>
      <c r="C7642" t="s">
        <v>6</v>
      </c>
      <c r="D7642">
        <v>106</v>
      </c>
      <c r="E7642" s="2">
        <v>50000</v>
      </c>
      <c r="F7642">
        <f t="shared" si="595"/>
        <v>2024</v>
      </c>
      <c r="G7642" t="str">
        <f t="shared" si="596"/>
        <v>August</v>
      </c>
      <c r="H7642">
        <f t="shared" si="597"/>
        <v>3</v>
      </c>
      <c r="I7642" t="str">
        <f t="shared" si="598"/>
        <v>Tuesday</v>
      </c>
      <c r="J7642" s="2">
        <f t="shared" si="599"/>
        <v>5300000</v>
      </c>
      <c r="K7642" s="2"/>
    </row>
    <row r="7643" spans="1:11" x14ac:dyDescent="0.3">
      <c r="A7643" s="1">
        <v>45517</v>
      </c>
      <c r="B7643" t="s">
        <v>7</v>
      </c>
      <c r="C7643" t="s">
        <v>8</v>
      </c>
      <c r="D7643">
        <v>66</v>
      </c>
      <c r="E7643" s="2">
        <v>35000</v>
      </c>
      <c r="F7643">
        <f t="shared" si="595"/>
        <v>2024</v>
      </c>
      <c r="G7643" t="str">
        <f t="shared" si="596"/>
        <v>August</v>
      </c>
      <c r="H7643">
        <f t="shared" si="597"/>
        <v>3</v>
      </c>
      <c r="I7643" t="str">
        <f t="shared" si="598"/>
        <v>Tuesday</v>
      </c>
      <c r="J7643" s="2">
        <f t="shared" si="599"/>
        <v>2310000</v>
      </c>
      <c r="K7643" s="2"/>
    </row>
    <row r="7644" spans="1:11" x14ac:dyDescent="0.3">
      <c r="A7644" s="1">
        <v>45517</v>
      </c>
      <c r="B7644" t="s">
        <v>9</v>
      </c>
      <c r="C7644" t="s">
        <v>10</v>
      </c>
      <c r="D7644">
        <v>63</v>
      </c>
      <c r="E7644" s="2">
        <v>45000</v>
      </c>
      <c r="F7644">
        <f t="shared" si="595"/>
        <v>2024</v>
      </c>
      <c r="G7644" t="str">
        <f t="shared" si="596"/>
        <v>August</v>
      </c>
      <c r="H7644">
        <f t="shared" si="597"/>
        <v>3</v>
      </c>
      <c r="I7644" t="str">
        <f t="shared" si="598"/>
        <v>Tuesday</v>
      </c>
      <c r="J7644" s="2">
        <f t="shared" si="599"/>
        <v>2835000</v>
      </c>
      <c r="K7644" s="2"/>
    </row>
    <row r="7645" spans="1:11" x14ac:dyDescent="0.3">
      <c r="A7645" s="1">
        <v>45517</v>
      </c>
      <c r="B7645" t="s">
        <v>11</v>
      </c>
      <c r="C7645" t="s">
        <v>12</v>
      </c>
      <c r="D7645">
        <v>58</v>
      </c>
      <c r="E7645" s="2">
        <v>60000</v>
      </c>
      <c r="F7645">
        <f t="shared" si="595"/>
        <v>2024</v>
      </c>
      <c r="G7645" t="str">
        <f t="shared" si="596"/>
        <v>August</v>
      </c>
      <c r="H7645">
        <f t="shared" si="597"/>
        <v>3</v>
      </c>
      <c r="I7645" t="str">
        <f t="shared" si="598"/>
        <v>Tuesday</v>
      </c>
      <c r="J7645" s="2">
        <f t="shared" si="599"/>
        <v>3480000</v>
      </c>
      <c r="K7645" s="2"/>
    </row>
    <row r="7646" spans="1:11" x14ac:dyDescent="0.3">
      <c r="A7646" s="1">
        <v>45517</v>
      </c>
      <c r="B7646" t="s">
        <v>13</v>
      </c>
      <c r="C7646" t="s">
        <v>14</v>
      </c>
      <c r="D7646">
        <v>120</v>
      </c>
      <c r="E7646" s="2">
        <v>20000</v>
      </c>
      <c r="F7646">
        <f t="shared" si="595"/>
        <v>2024</v>
      </c>
      <c r="G7646" t="str">
        <f t="shared" si="596"/>
        <v>August</v>
      </c>
      <c r="H7646">
        <f t="shared" si="597"/>
        <v>3</v>
      </c>
      <c r="I7646" t="str">
        <f t="shared" si="598"/>
        <v>Tuesday</v>
      </c>
      <c r="J7646" s="2">
        <f t="shared" si="599"/>
        <v>2400000</v>
      </c>
      <c r="K7646" s="2"/>
    </row>
    <row r="7647" spans="1:11" x14ac:dyDescent="0.3">
      <c r="A7647" s="1">
        <v>45517</v>
      </c>
      <c r="B7647" t="s">
        <v>15</v>
      </c>
      <c r="C7647" t="s">
        <v>16</v>
      </c>
      <c r="D7647">
        <v>251</v>
      </c>
      <c r="E7647" s="2">
        <v>5000</v>
      </c>
      <c r="F7647">
        <f t="shared" si="595"/>
        <v>2024</v>
      </c>
      <c r="G7647" t="str">
        <f t="shared" si="596"/>
        <v>August</v>
      </c>
      <c r="H7647">
        <f t="shared" si="597"/>
        <v>3</v>
      </c>
      <c r="I7647" t="str">
        <f t="shared" si="598"/>
        <v>Tuesday</v>
      </c>
      <c r="J7647" s="2">
        <f t="shared" si="599"/>
        <v>1255000</v>
      </c>
      <c r="K7647" s="2"/>
    </row>
    <row r="7648" spans="1:11" x14ac:dyDescent="0.3">
      <c r="A7648" s="1">
        <v>45517</v>
      </c>
      <c r="B7648" t="s">
        <v>17</v>
      </c>
      <c r="C7648" t="s">
        <v>18</v>
      </c>
      <c r="D7648">
        <v>84</v>
      </c>
      <c r="E7648" s="2">
        <v>25000</v>
      </c>
      <c r="F7648">
        <f t="shared" si="595"/>
        <v>2024</v>
      </c>
      <c r="G7648" t="str">
        <f t="shared" si="596"/>
        <v>August</v>
      </c>
      <c r="H7648">
        <f t="shared" si="597"/>
        <v>3</v>
      </c>
      <c r="I7648" t="str">
        <f t="shared" si="598"/>
        <v>Tuesday</v>
      </c>
      <c r="J7648" s="2">
        <f t="shared" si="599"/>
        <v>2100000</v>
      </c>
      <c r="K7648" s="2"/>
    </row>
    <row r="7649" spans="1:11" x14ac:dyDescent="0.3">
      <c r="A7649" s="1">
        <v>45517</v>
      </c>
      <c r="B7649" t="s">
        <v>19</v>
      </c>
      <c r="C7649" t="s">
        <v>20</v>
      </c>
      <c r="D7649">
        <v>72</v>
      </c>
      <c r="E7649" s="2">
        <v>30000</v>
      </c>
      <c r="F7649">
        <f t="shared" si="595"/>
        <v>2024</v>
      </c>
      <c r="G7649" t="str">
        <f t="shared" si="596"/>
        <v>August</v>
      </c>
      <c r="H7649">
        <f t="shared" si="597"/>
        <v>3</v>
      </c>
      <c r="I7649" t="str">
        <f t="shared" si="598"/>
        <v>Tuesday</v>
      </c>
      <c r="J7649" s="2">
        <f t="shared" si="599"/>
        <v>2160000</v>
      </c>
      <c r="K7649" s="2"/>
    </row>
    <row r="7650" spans="1:11" x14ac:dyDescent="0.3">
      <c r="A7650" s="1">
        <v>45518</v>
      </c>
      <c r="B7650" t="s">
        <v>5</v>
      </c>
      <c r="C7650" t="s">
        <v>6</v>
      </c>
      <c r="D7650">
        <v>95</v>
      </c>
      <c r="E7650" s="2">
        <v>50000</v>
      </c>
      <c r="F7650">
        <f t="shared" si="595"/>
        <v>2024</v>
      </c>
      <c r="G7650" t="str">
        <f t="shared" si="596"/>
        <v>August</v>
      </c>
      <c r="H7650">
        <f t="shared" si="597"/>
        <v>3</v>
      </c>
      <c r="I7650" t="str">
        <f t="shared" si="598"/>
        <v>Wednesday</v>
      </c>
      <c r="J7650" s="2">
        <f t="shared" si="599"/>
        <v>4750000</v>
      </c>
      <c r="K7650" s="2"/>
    </row>
    <row r="7651" spans="1:11" x14ac:dyDescent="0.3">
      <c r="A7651" s="1">
        <v>45518</v>
      </c>
      <c r="B7651" t="s">
        <v>7</v>
      </c>
      <c r="C7651" t="s">
        <v>8</v>
      </c>
      <c r="D7651">
        <v>67</v>
      </c>
      <c r="E7651" s="2">
        <v>35000</v>
      </c>
      <c r="F7651">
        <f t="shared" si="595"/>
        <v>2024</v>
      </c>
      <c r="G7651" t="str">
        <f t="shared" si="596"/>
        <v>August</v>
      </c>
      <c r="H7651">
        <f t="shared" si="597"/>
        <v>3</v>
      </c>
      <c r="I7651" t="str">
        <f t="shared" si="598"/>
        <v>Wednesday</v>
      </c>
      <c r="J7651" s="2">
        <f t="shared" si="599"/>
        <v>2345000</v>
      </c>
      <c r="K7651" s="2"/>
    </row>
    <row r="7652" spans="1:11" x14ac:dyDescent="0.3">
      <c r="A7652" s="1">
        <v>45518</v>
      </c>
      <c r="B7652" t="s">
        <v>9</v>
      </c>
      <c r="C7652" t="s">
        <v>10</v>
      </c>
      <c r="D7652">
        <v>72</v>
      </c>
      <c r="E7652" s="2">
        <v>45000</v>
      </c>
      <c r="F7652">
        <f t="shared" si="595"/>
        <v>2024</v>
      </c>
      <c r="G7652" t="str">
        <f t="shared" si="596"/>
        <v>August</v>
      </c>
      <c r="H7652">
        <f t="shared" si="597"/>
        <v>3</v>
      </c>
      <c r="I7652" t="str">
        <f t="shared" si="598"/>
        <v>Wednesday</v>
      </c>
      <c r="J7652" s="2">
        <f t="shared" si="599"/>
        <v>3240000</v>
      </c>
      <c r="K7652" s="2"/>
    </row>
    <row r="7653" spans="1:11" x14ac:dyDescent="0.3">
      <c r="A7653" s="1">
        <v>45518</v>
      </c>
      <c r="B7653" t="s">
        <v>11</v>
      </c>
      <c r="C7653" t="s">
        <v>12</v>
      </c>
      <c r="D7653">
        <v>52</v>
      </c>
      <c r="E7653" s="2">
        <v>60000</v>
      </c>
      <c r="F7653">
        <f t="shared" si="595"/>
        <v>2024</v>
      </c>
      <c r="G7653" t="str">
        <f t="shared" si="596"/>
        <v>August</v>
      </c>
      <c r="H7653">
        <f t="shared" si="597"/>
        <v>3</v>
      </c>
      <c r="I7653" t="str">
        <f t="shared" si="598"/>
        <v>Wednesday</v>
      </c>
      <c r="J7653" s="2">
        <f t="shared" si="599"/>
        <v>3120000</v>
      </c>
      <c r="K7653" s="2"/>
    </row>
    <row r="7654" spans="1:11" x14ac:dyDescent="0.3">
      <c r="A7654" s="1">
        <v>45518</v>
      </c>
      <c r="B7654" t="s">
        <v>13</v>
      </c>
      <c r="C7654" t="s">
        <v>14</v>
      </c>
      <c r="D7654">
        <v>115</v>
      </c>
      <c r="E7654" s="2">
        <v>20000</v>
      </c>
      <c r="F7654">
        <f t="shared" si="595"/>
        <v>2024</v>
      </c>
      <c r="G7654" t="str">
        <f t="shared" si="596"/>
        <v>August</v>
      </c>
      <c r="H7654">
        <f t="shared" si="597"/>
        <v>3</v>
      </c>
      <c r="I7654" t="str">
        <f t="shared" si="598"/>
        <v>Wednesday</v>
      </c>
      <c r="J7654" s="2">
        <f t="shared" si="599"/>
        <v>2300000</v>
      </c>
      <c r="K7654" s="2"/>
    </row>
    <row r="7655" spans="1:11" x14ac:dyDescent="0.3">
      <c r="A7655" s="1">
        <v>45518</v>
      </c>
      <c r="B7655" t="s">
        <v>15</v>
      </c>
      <c r="C7655" t="s">
        <v>16</v>
      </c>
      <c r="D7655">
        <v>258</v>
      </c>
      <c r="E7655" s="2">
        <v>5000</v>
      </c>
      <c r="F7655">
        <f t="shared" si="595"/>
        <v>2024</v>
      </c>
      <c r="G7655" t="str">
        <f t="shared" si="596"/>
        <v>August</v>
      </c>
      <c r="H7655">
        <f t="shared" si="597"/>
        <v>3</v>
      </c>
      <c r="I7655" t="str">
        <f t="shared" si="598"/>
        <v>Wednesday</v>
      </c>
      <c r="J7655" s="2">
        <f t="shared" si="599"/>
        <v>1290000</v>
      </c>
      <c r="K7655" s="2"/>
    </row>
    <row r="7656" spans="1:11" x14ac:dyDescent="0.3">
      <c r="A7656" s="1">
        <v>45518</v>
      </c>
      <c r="B7656" t="s">
        <v>17</v>
      </c>
      <c r="C7656" t="s">
        <v>18</v>
      </c>
      <c r="D7656">
        <v>80</v>
      </c>
      <c r="E7656" s="2">
        <v>25000</v>
      </c>
      <c r="F7656">
        <f t="shared" si="595"/>
        <v>2024</v>
      </c>
      <c r="G7656" t="str">
        <f t="shared" si="596"/>
        <v>August</v>
      </c>
      <c r="H7656">
        <f t="shared" si="597"/>
        <v>3</v>
      </c>
      <c r="I7656" t="str">
        <f t="shared" si="598"/>
        <v>Wednesday</v>
      </c>
      <c r="J7656" s="2">
        <f t="shared" si="599"/>
        <v>2000000</v>
      </c>
      <c r="K7656" s="2"/>
    </row>
    <row r="7657" spans="1:11" x14ac:dyDescent="0.3">
      <c r="A7657" s="1">
        <v>45518</v>
      </c>
      <c r="B7657" t="s">
        <v>19</v>
      </c>
      <c r="C7657" t="s">
        <v>20</v>
      </c>
      <c r="D7657">
        <v>77</v>
      </c>
      <c r="E7657" s="2">
        <v>30000</v>
      </c>
      <c r="F7657">
        <f t="shared" si="595"/>
        <v>2024</v>
      </c>
      <c r="G7657" t="str">
        <f t="shared" si="596"/>
        <v>August</v>
      </c>
      <c r="H7657">
        <f t="shared" si="597"/>
        <v>3</v>
      </c>
      <c r="I7657" t="str">
        <f t="shared" si="598"/>
        <v>Wednesday</v>
      </c>
      <c r="J7657" s="2">
        <f t="shared" si="599"/>
        <v>2310000</v>
      </c>
      <c r="K7657" s="2"/>
    </row>
    <row r="7658" spans="1:11" x14ac:dyDescent="0.3">
      <c r="A7658" s="1">
        <v>45519</v>
      </c>
      <c r="B7658" t="s">
        <v>5</v>
      </c>
      <c r="C7658" t="s">
        <v>6</v>
      </c>
      <c r="D7658">
        <v>103</v>
      </c>
      <c r="E7658" s="2">
        <v>50000</v>
      </c>
      <c r="F7658">
        <f t="shared" si="595"/>
        <v>2024</v>
      </c>
      <c r="G7658" t="str">
        <f t="shared" si="596"/>
        <v>August</v>
      </c>
      <c r="H7658">
        <f t="shared" si="597"/>
        <v>3</v>
      </c>
      <c r="I7658" t="str">
        <f t="shared" si="598"/>
        <v>Thursday</v>
      </c>
      <c r="J7658" s="2">
        <f t="shared" si="599"/>
        <v>5150000</v>
      </c>
      <c r="K7658" s="2"/>
    </row>
    <row r="7659" spans="1:11" x14ac:dyDescent="0.3">
      <c r="A7659" s="1">
        <v>45519</v>
      </c>
      <c r="B7659" t="s">
        <v>7</v>
      </c>
      <c r="C7659" t="s">
        <v>8</v>
      </c>
      <c r="D7659">
        <v>62</v>
      </c>
      <c r="E7659" s="2">
        <v>35000</v>
      </c>
      <c r="F7659">
        <f t="shared" si="595"/>
        <v>2024</v>
      </c>
      <c r="G7659" t="str">
        <f t="shared" si="596"/>
        <v>August</v>
      </c>
      <c r="H7659">
        <f t="shared" si="597"/>
        <v>3</v>
      </c>
      <c r="I7659" t="str">
        <f t="shared" si="598"/>
        <v>Thursday</v>
      </c>
      <c r="J7659" s="2">
        <f t="shared" si="599"/>
        <v>2170000</v>
      </c>
      <c r="K7659" s="2"/>
    </row>
    <row r="7660" spans="1:11" x14ac:dyDescent="0.3">
      <c r="A7660" s="1">
        <v>45519</v>
      </c>
      <c r="B7660" t="s">
        <v>9</v>
      </c>
      <c r="C7660" t="s">
        <v>10</v>
      </c>
      <c r="D7660">
        <v>75</v>
      </c>
      <c r="E7660" s="2">
        <v>45000</v>
      </c>
      <c r="F7660">
        <f t="shared" si="595"/>
        <v>2024</v>
      </c>
      <c r="G7660" t="str">
        <f t="shared" si="596"/>
        <v>August</v>
      </c>
      <c r="H7660">
        <f t="shared" si="597"/>
        <v>3</v>
      </c>
      <c r="I7660" t="str">
        <f t="shared" si="598"/>
        <v>Thursday</v>
      </c>
      <c r="J7660" s="2">
        <f t="shared" si="599"/>
        <v>3375000</v>
      </c>
      <c r="K7660" s="2"/>
    </row>
    <row r="7661" spans="1:11" x14ac:dyDescent="0.3">
      <c r="A7661" s="1">
        <v>45519</v>
      </c>
      <c r="B7661" t="s">
        <v>11</v>
      </c>
      <c r="C7661" t="s">
        <v>12</v>
      </c>
      <c r="D7661">
        <v>53</v>
      </c>
      <c r="E7661" s="2">
        <v>60000</v>
      </c>
      <c r="F7661">
        <f t="shared" si="595"/>
        <v>2024</v>
      </c>
      <c r="G7661" t="str">
        <f t="shared" si="596"/>
        <v>August</v>
      </c>
      <c r="H7661">
        <f t="shared" si="597"/>
        <v>3</v>
      </c>
      <c r="I7661" t="str">
        <f t="shared" si="598"/>
        <v>Thursday</v>
      </c>
      <c r="J7661" s="2">
        <f t="shared" si="599"/>
        <v>3180000</v>
      </c>
      <c r="K7661" s="2"/>
    </row>
    <row r="7662" spans="1:11" x14ac:dyDescent="0.3">
      <c r="A7662" s="1">
        <v>45519</v>
      </c>
      <c r="B7662" t="s">
        <v>13</v>
      </c>
      <c r="C7662" t="s">
        <v>14</v>
      </c>
      <c r="D7662">
        <v>129</v>
      </c>
      <c r="E7662" s="2">
        <v>20000</v>
      </c>
      <c r="F7662">
        <f t="shared" si="595"/>
        <v>2024</v>
      </c>
      <c r="G7662" t="str">
        <f t="shared" si="596"/>
        <v>August</v>
      </c>
      <c r="H7662">
        <f t="shared" si="597"/>
        <v>3</v>
      </c>
      <c r="I7662" t="str">
        <f t="shared" si="598"/>
        <v>Thursday</v>
      </c>
      <c r="J7662" s="2">
        <f t="shared" si="599"/>
        <v>2580000</v>
      </c>
      <c r="K7662" s="2"/>
    </row>
    <row r="7663" spans="1:11" x14ac:dyDescent="0.3">
      <c r="A7663" s="1">
        <v>45519</v>
      </c>
      <c r="B7663" t="s">
        <v>15</v>
      </c>
      <c r="C7663" t="s">
        <v>16</v>
      </c>
      <c r="D7663">
        <v>253</v>
      </c>
      <c r="E7663" s="2">
        <v>5000</v>
      </c>
      <c r="F7663">
        <f t="shared" si="595"/>
        <v>2024</v>
      </c>
      <c r="G7663" t="str">
        <f t="shared" si="596"/>
        <v>August</v>
      </c>
      <c r="H7663">
        <f t="shared" si="597"/>
        <v>3</v>
      </c>
      <c r="I7663" t="str">
        <f t="shared" si="598"/>
        <v>Thursday</v>
      </c>
      <c r="J7663" s="2">
        <f t="shared" si="599"/>
        <v>1265000</v>
      </c>
      <c r="K7663" s="2"/>
    </row>
    <row r="7664" spans="1:11" x14ac:dyDescent="0.3">
      <c r="A7664" s="1">
        <v>45519</v>
      </c>
      <c r="B7664" t="s">
        <v>17</v>
      </c>
      <c r="C7664" t="s">
        <v>18</v>
      </c>
      <c r="D7664">
        <v>86</v>
      </c>
      <c r="E7664" s="2">
        <v>25000</v>
      </c>
      <c r="F7664">
        <f t="shared" si="595"/>
        <v>2024</v>
      </c>
      <c r="G7664" t="str">
        <f t="shared" si="596"/>
        <v>August</v>
      </c>
      <c r="H7664">
        <f t="shared" si="597"/>
        <v>3</v>
      </c>
      <c r="I7664" t="str">
        <f t="shared" si="598"/>
        <v>Thursday</v>
      </c>
      <c r="J7664" s="2">
        <f t="shared" si="599"/>
        <v>2150000</v>
      </c>
      <c r="K7664" s="2"/>
    </row>
    <row r="7665" spans="1:11" x14ac:dyDescent="0.3">
      <c r="A7665" s="1">
        <v>45519</v>
      </c>
      <c r="B7665" t="s">
        <v>19</v>
      </c>
      <c r="C7665" t="s">
        <v>20</v>
      </c>
      <c r="D7665">
        <v>72</v>
      </c>
      <c r="E7665" s="2">
        <v>30000</v>
      </c>
      <c r="F7665">
        <f t="shared" si="595"/>
        <v>2024</v>
      </c>
      <c r="G7665" t="str">
        <f t="shared" si="596"/>
        <v>August</v>
      </c>
      <c r="H7665">
        <f t="shared" si="597"/>
        <v>3</v>
      </c>
      <c r="I7665" t="str">
        <f t="shared" si="598"/>
        <v>Thursday</v>
      </c>
      <c r="J7665" s="2">
        <f t="shared" si="599"/>
        <v>2160000</v>
      </c>
      <c r="K7665" s="2"/>
    </row>
    <row r="7666" spans="1:11" x14ac:dyDescent="0.3">
      <c r="A7666" s="1">
        <v>45520</v>
      </c>
      <c r="B7666" t="s">
        <v>5</v>
      </c>
      <c r="C7666" t="s">
        <v>6</v>
      </c>
      <c r="D7666">
        <v>100</v>
      </c>
      <c r="E7666" s="2">
        <v>50000</v>
      </c>
      <c r="F7666">
        <f t="shared" si="595"/>
        <v>2024</v>
      </c>
      <c r="G7666" t="str">
        <f t="shared" si="596"/>
        <v>August</v>
      </c>
      <c r="H7666">
        <f t="shared" si="597"/>
        <v>3</v>
      </c>
      <c r="I7666" t="str">
        <f t="shared" si="598"/>
        <v>Friday</v>
      </c>
      <c r="J7666" s="2">
        <f t="shared" si="599"/>
        <v>5000000</v>
      </c>
      <c r="K7666" s="2"/>
    </row>
    <row r="7667" spans="1:11" x14ac:dyDescent="0.3">
      <c r="A7667" s="1">
        <v>45520</v>
      </c>
      <c r="B7667" t="s">
        <v>7</v>
      </c>
      <c r="C7667" t="s">
        <v>8</v>
      </c>
      <c r="D7667">
        <v>59</v>
      </c>
      <c r="E7667" s="2">
        <v>35000</v>
      </c>
      <c r="F7667">
        <f t="shared" si="595"/>
        <v>2024</v>
      </c>
      <c r="G7667" t="str">
        <f t="shared" si="596"/>
        <v>August</v>
      </c>
      <c r="H7667">
        <f t="shared" si="597"/>
        <v>3</v>
      </c>
      <c r="I7667" t="str">
        <f t="shared" si="598"/>
        <v>Friday</v>
      </c>
      <c r="J7667" s="2">
        <f t="shared" si="599"/>
        <v>2065000</v>
      </c>
      <c r="K7667" s="2"/>
    </row>
    <row r="7668" spans="1:11" x14ac:dyDescent="0.3">
      <c r="A7668" s="1">
        <v>45520</v>
      </c>
      <c r="B7668" t="s">
        <v>9</v>
      </c>
      <c r="C7668" t="s">
        <v>10</v>
      </c>
      <c r="D7668">
        <v>65</v>
      </c>
      <c r="E7668" s="2">
        <v>45000</v>
      </c>
      <c r="F7668">
        <f t="shared" si="595"/>
        <v>2024</v>
      </c>
      <c r="G7668" t="str">
        <f t="shared" si="596"/>
        <v>August</v>
      </c>
      <c r="H7668">
        <f t="shared" si="597"/>
        <v>3</v>
      </c>
      <c r="I7668" t="str">
        <f t="shared" si="598"/>
        <v>Friday</v>
      </c>
      <c r="J7668" s="2">
        <f t="shared" si="599"/>
        <v>2925000</v>
      </c>
      <c r="K7668" s="2"/>
    </row>
    <row r="7669" spans="1:11" x14ac:dyDescent="0.3">
      <c r="A7669" s="1">
        <v>45520</v>
      </c>
      <c r="B7669" t="s">
        <v>11</v>
      </c>
      <c r="C7669" t="s">
        <v>12</v>
      </c>
      <c r="D7669">
        <v>55</v>
      </c>
      <c r="E7669" s="2">
        <v>60000</v>
      </c>
      <c r="F7669">
        <f t="shared" si="595"/>
        <v>2024</v>
      </c>
      <c r="G7669" t="str">
        <f t="shared" si="596"/>
        <v>August</v>
      </c>
      <c r="H7669">
        <f t="shared" si="597"/>
        <v>3</v>
      </c>
      <c r="I7669" t="str">
        <f t="shared" si="598"/>
        <v>Friday</v>
      </c>
      <c r="J7669" s="2">
        <f t="shared" si="599"/>
        <v>3300000</v>
      </c>
      <c r="K7669" s="2"/>
    </row>
    <row r="7670" spans="1:11" x14ac:dyDescent="0.3">
      <c r="A7670" s="1">
        <v>45520</v>
      </c>
      <c r="B7670" t="s">
        <v>13</v>
      </c>
      <c r="C7670" t="s">
        <v>14</v>
      </c>
      <c r="D7670">
        <v>123</v>
      </c>
      <c r="E7670" s="2">
        <v>20000</v>
      </c>
      <c r="F7670">
        <f t="shared" si="595"/>
        <v>2024</v>
      </c>
      <c r="G7670" t="str">
        <f t="shared" si="596"/>
        <v>August</v>
      </c>
      <c r="H7670">
        <f t="shared" si="597"/>
        <v>3</v>
      </c>
      <c r="I7670" t="str">
        <f t="shared" si="598"/>
        <v>Friday</v>
      </c>
      <c r="J7670" s="2">
        <f t="shared" si="599"/>
        <v>2460000</v>
      </c>
      <c r="K7670" s="2"/>
    </row>
    <row r="7671" spans="1:11" x14ac:dyDescent="0.3">
      <c r="A7671" s="1">
        <v>45520</v>
      </c>
      <c r="B7671" t="s">
        <v>15</v>
      </c>
      <c r="C7671" t="s">
        <v>16</v>
      </c>
      <c r="D7671">
        <v>239</v>
      </c>
      <c r="E7671" s="2">
        <v>5000</v>
      </c>
      <c r="F7671">
        <f t="shared" si="595"/>
        <v>2024</v>
      </c>
      <c r="G7671" t="str">
        <f t="shared" si="596"/>
        <v>August</v>
      </c>
      <c r="H7671">
        <f t="shared" si="597"/>
        <v>3</v>
      </c>
      <c r="I7671" t="str">
        <f t="shared" si="598"/>
        <v>Friday</v>
      </c>
      <c r="J7671" s="2">
        <f t="shared" si="599"/>
        <v>1195000</v>
      </c>
      <c r="K7671" s="2"/>
    </row>
    <row r="7672" spans="1:11" x14ac:dyDescent="0.3">
      <c r="A7672" s="1">
        <v>45520</v>
      </c>
      <c r="B7672" t="s">
        <v>17</v>
      </c>
      <c r="C7672" t="s">
        <v>18</v>
      </c>
      <c r="D7672">
        <v>89</v>
      </c>
      <c r="E7672" s="2">
        <v>25000</v>
      </c>
      <c r="F7672">
        <f t="shared" si="595"/>
        <v>2024</v>
      </c>
      <c r="G7672" t="str">
        <f t="shared" si="596"/>
        <v>August</v>
      </c>
      <c r="H7672">
        <f t="shared" si="597"/>
        <v>3</v>
      </c>
      <c r="I7672" t="str">
        <f t="shared" si="598"/>
        <v>Friday</v>
      </c>
      <c r="J7672" s="2">
        <f t="shared" si="599"/>
        <v>2225000</v>
      </c>
      <c r="K7672" s="2"/>
    </row>
    <row r="7673" spans="1:11" x14ac:dyDescent="0.3">
      <c r="A7673" s="1">
        <v>45520</v>
      </c>
      <c r="B7673" t="s">
        <v>19</v>
      </c>
      <c r="C7673" t="s">
        <v>20</v>
      </c>
      <c r="D7673">
        <v>73</v>
      </c>
      <c r="E7673" s="2">
        <v>30000</v>
      </c>
      <c r="F7673">
        <f t="shared" si="595"/>
        <v>2024</v>
      </c>
      <c r="G7673" t="str">
        <f t="shared" si="596"/>
        <v>August</v>
      </c>
      <c r="H7673">
        <f t="shared" si="597"/>
        <v>3</v>
      </c>
      <c r="I7673" t="str">
        <f t="shared" si="598"/>
        <v>Friday</v>
      </c>
      <c r="J7673" s="2">
        <f t="shared" si="599"/>
        <v>2190000</v>
      </c>
      <c r="K7673" s="2"/>
    </row>
    <row r="7674" spans="1:11" x14ac:dyDescent="0.3">
      <c r="A7674" s="1">
        <v>45521</v>
      </c>
      <c r="B7674" t="s">
        <v>5</v>
      </c>
      <c r="C7674" t="s">
        <v>6</v>
      </c>
      <c r="D7674">
        <v>95</v>
      </c>
      <c r="E7674" s="2">
        <v>50000</v>
      </c>
      <c r="F7674">
        <f t="shared" si="595"/>
        <v>2024</v>
      </c>
      <c r="G7674" t="str">
        <f t="shared" si="596"/>
        <v>August</v>
      </c>
      <c r="H7674">
        <f t="shared" si="597"/>
        <v>3</v>
      </c>
      <c r="I7674" t="str">
        <f t="shared" si="598"/>
        <v>Saturday</v>
      </c>
      <c r="J7674" s="2">
        <f t="shared" si="599"/>
        <v>4750000</v>
      </c>
      <c r="K7674" s="2"/>
    </row>
    <row r="7675" spans="1:11" x14ac:dyDescent="0.3">
      <c r="A7675" s="1">
        <v>45521</v>
      </c>
      <c r="B7675" t="s">
        <v>7</v>
      </c>
      <c r="C7675" t="s">
        <v>8</v>
      </c>
      <c r="D7675">
        <v>59</v>
      </c>
      <c r="E7675" s="2">
        <v>35000</v>
      </c>
      <c r="F7675">
        <f t="shared" si="595"/>
        <v>2024</v>
      </c>
      <c r="G7675" t="str">
        <f t="shared" si="596"/>
        <v>August</v>
      </c>
      <c r="H7675">
        <f t="shared" si="597"/>
        <v>3</v>
      </c>
      <c r="I7675" t="str">
        <f t="shared" si="598"/>
        <v>Saturday</v>
      </c>
      <c r="J7675" s="2">
        <f t="shared" si="599"/>
        <v>2065000</v>
      </c>
      <c r="K7675" s="2"/>
    </row>
    <row r="7676" spans="1:11" x14ac:dyDescent="0.3">
      <c r="A7676" s="1">
        <v>45521</v>
      </c>
      <c r="B7676" t="s">
        <v>9</v>
      </c>
      <c r="C7676" t="s">
        <v>10</v>
      </c>
      <c r="D7676">
        <v>70</v>
      </c>
      <c r="E7676" s="2">
        <v>45000</v>
      </c>
      <c r="F7676">
        <f t="shared" si="595"/>
        <v>2024</v>
      </c>
      <c r="G7676" t="str">
        <f t="shared" si="596"/>
        <v>August</v>
      </c>
      <c r="H7676">
        <f t="shared" si="597"/>
        <v>3</v>
      </c>
      <c r="I7676" t="str">
        <f t="shared" si="598"/>
        <v>Saturday</v>
      </c>
      <c r="J7676" s="2">
        <f t="shared" si="599"/>
        <v>3150000</v>
      </c>
      <c r="K7676" s="2"/>
    </row>
    <row r="7677" spans="1:11" x14ac:dyDescent="0.3">
      <c r="A7677" s="1">
        <v>45521</v>
      </c>
      <c r="B7677" t="s">
        <v>11</v>
      </c>
      <c r="C7677" t="s">
        <v>12</v>
      </c>
      <c r="D7677">
        <v>55</v>
      </c>
      <c r="E7677" s="2">
        <v>60000</v>
      </c>
      <c r="F7677">
        <f t="shared" si="595"/>
        <v>2024</v>
      </c>
      <c r="G7677" t="str">
        <f t="shared" si="596"/>
        <v>August</v>
      </c>
      <c r="H7677">
        <f t="shared" si="597"/>
        <v>3</v>
      </c>
      <c r="I7677" t="str">
        <f t="shared" si="598"/>
        <v>Saturday</v>
      </c>
      <c r="J7677" s="2">
        <f t="shared" si="599"/>
        <v>3300000</v>
      </c>
      <c r="K7677" s="2"/>
    </row>
    <row r="7678" spans="1:11" x14ac:dyDescent="0.3">
      <c r="A7678" s="1">
        <v>45521</v>
      </c>
      <c r="B7678" t="s">
        <v>13</v>
      </c>
      <c r="C7678" t="s">
        <v>14</v>
      </c>
      <c r="D7678">
        <v>113</v>
      </c>
      <c r="E7678" s="2">
        <v>20000</v>
      </c>
      <c r="F7678">
        <f t="shared" si="595"/>
        <v>2024</v>
      </c>
      <c r="G7678" t="str">
        <f t="shared" si="596"/>
        <v>August</v>
      </c>
      <c r="H7678">
        <f t="shared" si="597"/>
        <v>3</v>
      </c>
      <c r="I7678" t="str">
        <f t="shared" si="598"/>
        <v>Saturday</v>
      </c>
      <c r="J7678" s="2">
        <f t="shared" si="599"/>
        <v>2260000</v>
      </c>
      <c r="K7678" s="2"/>
    </row>
    <row r="7679" spans="1:11" x14ac:dyDescent="0.3">
      <c r="A7679" s="1">
        <v>45521</v>
      </c>
      <c r="B7679" t="s">
        <v>15</v>
      </c>
      <c r="C7679" t="s">
        <v>16</v>
      </c>
      <c r="D7679">
        <v>230</v>
      </c>
      <c r="E7679" s="2">
        <v>5000</v>
      </c>
      <c r="F7679">
        <f t="shared" si="595"/>
        <v>2024</v>
      </c>
      <c r="G7679" t="str">
        <f t="shared" si="596"/>
        <v>August</v>
      </c>
      <c r="H7679">
        <f t="shared" si="597"/>
        <v>3</v>
      </c>
      <c r="I7679" t="str">
        <f t="shared" si="598"/>
        <v>Saturday</v>
      </c>
      <c r="J7679" s="2">
        <f t="shared" si="599"/>
        <v>1150000</v>
      </c>
      <c r="K7679" s="2"/>
    </row>
    <row r="7680" spans="1:11" x14ac:dyDescent="0.3">
      <c r="A7680" s="1">
        <v>45521</v>
      </c>
      <c r="B7680" t="s">
        <v>17</v>
      </c>
      <c r="C7680" t="s">
        <v>18</v>
      </c>
      <c r="D7680">
        <v>80</v>
      </c>
      <c r="E7680" s="2">
        <v>25000</v>
      </c>
      <c r="F7680">
        <f t="shared" si="595"/>
        <v>2024</v>
      </c>
      <c r="G7680" t="str">
        <f t="shared" si="596"/>
        <v>August</v>
      </c>
      <c r="H7680">
        <f t="shared" si="597"/>
        <v>3</v>
      </c>
      <c r="I7680" t="str">
        <f t="shared" si="598"/>
        <v>Saturday</v>
      </c>
      <c r="J7680" s="2">
        <f t="shared" si="599"/>
        <v>2000000</v>
      </c>
      <c r="K7680" s="2"/>
    </row>
    <row r="7681" spans="1:11" x14ac:dyDescent="0.3">
      <c r="A7681" s="1">
        <v>45521</v>
      </c>
      <c r="B7681" t="s">
        <v>19</v>
      </c>
      <c r="C7681" t="s">
        <v>20</v>
      </c>
      <c r="D7681">
        <v>75</v>
      </c>
      <c r="E7681" s="2">
        <v>30000</v>
      </c>
      <c r="F7681">
        <f t="shared" si="595"/>
        <v>2024</v>
      </c>
      <c r="G7681" t="str">
        <f t="shared" si="596"/>
        <v>August</v>
      </c>
      <c r="H7681">
        <f t="shared" si="597"/>
        <v>3</v>
      </c>
      <c r="I7681" t="str">
        <f t="shared" si="598"/>
        <v>Saturday</v>
      </c>
      <c r="J7681" s="2">
        <f t="shared" si="599"/>
        <v>2250000</v>
      </c>
      <c r="K7681" s="2"/>
    </row>
    <row r="7682" spans="1:11" x14ac:dyDescent="0.3">
      <c r="A7682" s="1">
        <v>45522</v>
      </c>
      <c r="B7682" t="s">
        <v>5</v>
      </c>
      <c r="C7682" t="s">
        <v>6</v>
      </c>
      <c r="D7682">
        <v>100</v>
      </c>
      <c r="E7682" s="2">
        <v>50000</v>
      </c>
      <c r="F7682">
        <f t="shared" ref="F7682:F7745" si="600">YEAR(A7682)</f>
        <v>2024</v>
      </c>
      <c r="G7682" t="str">
        <f t="shared" ref="G7682:G7745" si="601">TEXT(A7682,"mmmm")</f>
        <v>August</v>
      </c>
      <c r="H7682">
        <f t="shared" ref="H7682:H7745" si="602">ROUNDUP(MONTH(A7682)/3,0)</f>
        <v>3</v>
      </c>
      <c r="I7682" t="str">
        <f t="shared" ref="I7682:I7745" si="603">TEXT(A7682,"dddd")</f>
        <v>Sunday</v>
      </c>
      <c r="J7682" s="2">
        <f t="shared" ref="J7682:J7745" si="604">D7682*E7682</f>
        <v>5000000</v>
      </c>
      <c r="K7682" s="2"/>
    </row>
    <row r="7683" spans="1:11" x14ac:dyDescent="0.3">
      <c r="A7683" s="1">
        <v>45522</v>
      </c>
      <c r="B7683" t="s">
        <v>7</v>
      </c>
      <c r="C7683" t="s">
        <v>8</v>
      </c>
      <c r="D7683">
        <v>54</v>
      </c>
      <c r="E7683" s="2">
        <v>35000</v>
      </c>
      <c r="F7683">
        <f t="shared" si="600"/>
        <v>2024</v>
      </c>
      <c r="G7683" t="str">
        <f t="shared" si="601"/>
        <v>August</v>
      </c>
      <c r="H7683">
        <f t="shared" si="602"/>
        <v>3</v>
      </c>
      <c r="I7683" t="str">
        <f t="shared" si="603"/>
        <v>Sunday</v>
      </c>
      <c r="J7683" s="2">
        <f t="shared" si="604"/>
        <v>1890000</v>
      </c>
      <c r="K7683" s="2"/>
    </row>
    <row r="7684" spans="1:11" x14ac:dyDescent="0.3">
      <c r="A7684" s="1">
        <v>45522</v>
      </c>
      <c r="B7684" t="s">
        <v>9</v>
      </c>
      <c r="C7684" t="s">
        <v>10</v>
      </c>
      <c r="D7684">
        <v>72</v>
      </c>
      <c r="E7684" s="2">
        <v>45000</v>
      </c>
      <c r="F7684">
        <f t="shared" si="600"/>
        <v>2024</v>
      </c>
      <c r="G7684" t="str">
        <f t="shared" si="601"/>
        <v>August</v>
      </c>
      <c r="H7684">
        <f t="shared" si="602"/>
        <v>3</v>
      </c>
      <c r="I7684" t="str">
        <f t="shared" si="603"/>
        <v>Sunday</v>
      </c>
      <c r="J7684" s="2">
        <f t="shared" si="604"/>
        <v>3240000</v>
      </c>
      <c r="K7684" s="2"/>
    </row>
    <row r="7685" spans="1:11" x14ac:dyDescent="0.3">
      <c r="A7685" s="1">
        <v>45522</v>
      </c>
      <c r="B7685" t="s">
        <v>11</v>
      </c>
      <c r="C7685" t="s">
        <v>12</v>
      </c>
      <c r="D7685">
        <v>53</v>
      </c>
      <c r="E7685" s="2">
        <v>60000</v>
      </c>
      <c r="F7685">
        <f t="shared" si="600"/>
        <v>2024</v>
      </c>
      <c r="G7685" t="str">
        <f t="shared" si="601"/>
        <v>August</v>
      </c>
      <c r="H7685">
        <f t="shared" si="602"/>
        <v>3</v>
      </c>
      <c r="I7685" t="str">
        <f t="shared" si="603"/>
        <v>Sunday</v>
      </c>
      <c r="J7685" s="2">
        <f t="shared" si="604"/>
        <v>3180000</v>
      </c>
      <c r="K7685" s="2"/>
    </row>
    <row r="7686" spans="1:11" x14ac:dyDescent="0.3">
      <c r="A7686" s="1">
        <v>45522</v>
      </c>
      <c r="B7686" t="s">
        <v>13</v>
      </c>
      <c r="C7686" t="s">
        <v>14</v>
      </c>
      <c r="D7686">
        <v>115</v>
      </c>
      <c r="E7686" s="2">
        <v>20000</v>
      </c>
      <c r="F7686">
        <f t="shared" si="600"/>
        <v>2024</v>
      </c>
      <c r="G7686" t="str">
        <f t="shared" si="601"/>
        <v>August</v>
      </c>
      <c r="H7686">
        <f t="shared" si="602"/>
        <v>3</v>
      </c>
      <c r="I7686" t="str">
        <f t="shared" si="603"/>
        <v>Sunday</v>
      </c>
      <c r="J7686" s="2">
        <f t="shared" si="604"/>
        <v>2300000</v>
      </c>
      <c r="K7686" s="2"/>
    </row>
    <row r="7687" spans="1:11" x14ac:dyDescent="0.3">
      <c r="A7687" s="1">
        <v>45522</v>
      </c>
      <c r="B7687" t="s">
        <v>15</v>
      </c>
      <c r="C7687" t="s">
        <v>16</v>
      </c>
      <c r="D7687">
        <v>255</v>
      </c>
      <c r="E7687" s="2">
        <v>5000</v>
      </c>
      <c r="F7687">
        <f t="shared" si="600"/>
        <v>2024</v>
      </c>
      <c r="G7687" t="str">
        <f t="shared" si="601"/>
        <v>August</v>
      </c>
      <c r="H7687">
        <f t="shared" si="602"/>
        <v>3</v>
      </c>
      <c r="I7687" t="str">
        <f t="shared" si="603"/>
        <v>Sunday</v>
      </c>
      <c r="J7687" s="2">
        <f t="shared" si="604"/>
        <v>1275000</v>
      </c>
      <c r="K7687" s="2"/>
    </row>
    <row r="7688" spans="1:11" x14ac:dyDescent="0.3">
      <c r="A7688" s="1">
        <v>45522</v>
      </c>
      <c r="B7688" t="s">
        <v>17</v>
      </c>
      <c r="C7688" t="s">
        <v>18</v>
      </c>
      <c r="D7688">
        <v>94</v>
      </c>
      <c r="E7688" s="2">
        <v>25000</v>
      </c>
      <c r="F7688">
        <f t="shared" si="600"/>
        <v>2024</v>
      </c>
      <c r="G7688" t="str">
        <f t="shared" si="601"/>
        <v>August</v>
      </c>
      <c r="H7688">
        <f t="shared" si="602"/>
        <v>3</v>
      </c>
      <c r="I7688" t="str">
        <f t="shared" si="603"/>
        <v>Sunday</v>
      </c>
      <c r="J7688" s="2">
        <f t="shared" si="604"/>
        <v>2350000</v>
      </c>
      <c r="K7688" s="2"/>
    </row>
    <row r="7689" spans="1:11" x14ac:dyDescent="0.3">
      <c r="A7689" s="1">
        <v>45522</v>
      </c>
      <c r="B7689" t="s">
        <v>19</v>
      </c>
      <c r="C7689" t="s">
        <v>20</v>
      </c>
      <c r="D7689">
        <v>75</v>
      </c>
      <c r="E7689" s="2">
        <v>30000</v>
      </c>
      <c r="F7689">
        <f t="shared" si="600"/>
        <v>2024</v>
      </c>
      <c r="G7689" t="str">
        <f t="shared" si="601"/>
        <v>August</v>
      </c>
      <c r="H7689">
        <f t="shared" si="602"/>
        <v>3</v>
      </c>
      <c r="I7689" t="str">
        <f t="shared" si="603"/>
        <v>Sunday</v>
      </c>
      <c r="J7689" s="2">
        <f t="shared" si="604"/>
        <v>2250000</v>
      </c>
      <c r="K7689" s="2"/>
    </row>
    <row r="7690" spans="1:11" x14ac:dyDescent="0.3">
      <c r="A7690" s="1">
        <v>45523</v>
      </c>
      <c r="B7690" t="s">
        <v>5</v>
      </c>
      <c r="C7690" t="s">
        <v>6</v>
      </c>
      <c r="D7690">
        <v>99</v>
      </c>
      <c r="E7690" s="2">
        <v>50000</v>
      </c>
      <c r="F7690">
        <f t="shared" si="600"/>
        <v>2024</v>
      </c>
      <c r="G7690" t="str">
        <f t="shared" si="601"/>
        <v>August</v>
      </c>
      <c r="H7690">
        <f t="shared" si="602"/>
        <v>3</v>
      </c>
      <c r="I7690" t="str">
        <f t="shared" si="603"/>
        <v>Monday</v>
      </c>
      <c r="J7690" s="2">
        <f t="shared" si="604"/>
        <v>4950000</v>
      </c>
      <c r="K7690" s="2"/>
    </row>
    <row r="7691" spans="1:11" x14ac:dyDescent="0.3">
      <c r="A7691" s="1">
        <v>45523</v>
      </c>
      <c r="B7691" t="s">
        <v>7</v>
      </c>
      <c r="C7691" t="s">
        <v>8</v>
      </c>
      <c r="D7691">
        <v>64</v>
      </c>
      <c r="E7691" s="2">
        <v>35000</v>
      </c>
      <c r="F7691">
        <f t="shared" si="600"/>
        <v>2024</v>
      </c>
      <c r="G7691" t="str">
        <f t="shared" si="601"/>
        <v>August</v>
      </c>
      <c r="H7691">
        <f t="shared" si="602"/>
        <v>3</v>
      </c>
      <c r="I7691" t="str">
        <f t="shared" si="603"/>
        <v>Monday</v>
      </c>
      <c r="J7691" s="2">
        <f t="shared" si="604"/>
        <v>2240000</v>
      </c>
      <c r="K7691" s="2"/>
    </row>
    <row r="7692" spans="1:11" x14ac:dyDescent="0.3">
      <c r="A7692" s="1">
        <v>45523</v>
      </c>
      <c r="B7692" t="s">
        <v>9</v>
      </c>
      <c r="C7692" t="s">
        <v>10</v>
      </c>
      <c r="D7692">
        <v>64</v>
      </c>
      <c r="E7692" s="2">
        <v>45000</v>
      </c>
      <c r="F7692">
        <f t="shared" si="600"/>
        <v>2024</v>
      </c>
      <c r="G7692" t="str">
        <f t="shared" si="601"/>
        <v>August</v>
      </c>
      <c r="H7692">
        <f t="shared" si="602"/>
        <v>3</v>
      </c>
      <c r="I7692" t="str">
        <f t="shared" si="603"/>
        <v>Monday</v>
      </c>
      <c r="J7692" s="2">
        <f t="shared" si="604"/>
        <v>2880000</v>
      </c>
      <c r="K7692" s="2"/>
    </row>
    <row r="7693" spans="1:11" x14ac:dyDescent="0.3">
      <c r="A7693" s="1">
        <v>45523</v>
      </c>
      <c r="B7693" t="s">
        <v>11</v>
      </c>
      <c r="C7693" t="s">
        <v>12</v>
      </c>
      <c r="D7693">
        <v>47</v>
      </c>
      <c r="E7693" s="2">
        <v>60000</v>
      </c>
      <c r="F7693">
        <f t="shared" si="600"/>
        <v>2024</v>
      </c>
      <c r="G7693" t="str">
        <f t="shared" si="601"/>
        <v>August</v>
      </c>
      <c r="H7693">
        <f t="shared" si="602"/>
        <v>3</v>
      </c>
      <c r="I7693" t="str">
        <f t="shared" si="603"/>
        <v>Monday</v>
      </c>
      <c r="J7693" s="2">
        <f t="shared" si="604"/>
        <v>2820000</v>
      </c>
      <c r="K7693" s="2"/>
    </row>
    <row r="7694" spans="1:11" x14ac:dyDescent="0.3">
      <c r="A7694" s="1">
        <v>45523</v>
      </c>
      <c r="B7694" t="s">
        <v>13</v>
      </c>
      <c r="C7694" t="s">
        <v>14</v>
      </c>
      <c r="D7694">
        <v>105</v>
      </c>
      <c r="E7694" s="2">
        <v>20000</v>
      </c>
      <c r="F7694">
        <f t="shared" si="600"/>
        <v>2024</v>
      </c>
      <c r="G7694" t="str">
        <f t="shared" si="601"/>
        <v>August</v>
      </c>
      <c r="H7694">
        <f t="shared" si="602"/>
        <v>3</v>
      </c>
      <c r="I7694" t="str">
        <f t="shared" si="603"/>
        <v>Monday</v>
      </c>
      <c r="J7694" s="2">
        <f t="shared" si="604"/>
        <v>2100000</v>
      </c>
      <c r="K7694" s="2"/>
    </row>
    <row r="7695" spans="1:11" x14ac:dyDescent="0.3">
      <c r="A7695" s="1">
        <v>45523</v>
      </c>
      <c r="B7695" t="s">
        <v>15</v>
      </c>
      <c r="C7695" t="s">
        <v>16</v>
      </c>
      <c r="D7695">
        <v>249</v>
      </c>
      <c r="E7695" s="2">
        <v>5000</v>
      </c>
      <c r="F7695">
        <f t="shared" si="600"/>
        <v>2024</v>
      </c>
      <c r="G7695" t="str">
        <f t="shared" si="601"/>
        <v>August</v>
      </c>
      <c r="H7695">
        <f t="shared" si="602"/>
        <v>3</v>
      </c>
      <c r="I7695" t="str">
        <f t="shared" si="603"/>
        <v>Monday</v>
      </c>
      <c r="J7695" s="2">
        <f t="shared" si="604"/>
        <v>1245000</v>
      </c>
      <c r="K7695" s="2"/>
    </row>
    <row r="7696" spans="1:11" x14ac:dyDescent="0.3">
      <c r="A7696" s="1">
        <v>45523</v>
      </c>
      <c r="B7696" t="s">
        <v>17</v>
      </c>
      <c r="C7696" t="s">
        <v>18</v>
      </c>
      <c r="D7696">
        <v>88</v>
      </c>
      <c r="E7696" s="2">
        <v>25000</v>
      </c>
      <c r="F7696">
        <f t="shared" si="600"/>
        <v>2024</v>
      </c>
      <c r="G7696" t="str">
        <f t="shared" si="601"/>
        <v>August</v>
      </c>
      <c r="H7696">
        <f t="shared" si="602"/>
        <v>3</v>
      </c>
      <c r="I7696" t="str">
        <f t="shared" si="603"/>
        <v>Monday</v>
      </c>
      <c r="J7696" s="2">
        <f t="shared" si="604"/>
        <v>2200000</v>
      </c>
      <c r="K7696" s="2"/>
    </row>
    <row r="7697" spans="1:11" x14ac:dyDescent="0.3">
      <c r="A7697" s="1">
        <v>45523</v>
      </c>
      <c r="B7697" t="s">
        <v>19</v>
      </c>
      <c r="C7697" t="s">
        <v>20</v>
      </c>
      <c r="D7697">
        <v>79</v>
      </c>
      <c r="E7697" s="2">
        <v>30000</v>
      </c>
      <c r="F7697">
        <f t="shared" si="600"/>
        <v>2024</v>
      </c>
      <c r="G7697" t="str">
        <f t="shared" si="601"/>
        <v>August</v>
      </c>
      <c r="H7697">
        <f t="shared" si="602"/>
        <v>3</v>
      </c>
      <c r="I7697" t="str">
        <f t="shared" si="603"/>
        <v>Monday</v>
      </c>
      <c r="J7697" s="2">
        <f t="shared" si="604"/>
        <v>2370000</v>
      </c>
      <c r="K7697" s="2"/>
    </row>
    <row r="7698" spans="1:11" x14ac:dyDescent="0.3">
      <c r="A7698" s="1">
        <v>45524</v>
      </c>
      <c r="B7698" t="s">
        <v>5</v>
      </c>
      <c r="C7698" t="s">
        <v>6</v>
      </c>
      <c r="D7698">
        <v>106</v>
      </c>
      <c r="E7698" s="2">
        <v>50000</v>
      </c>
      <c r="F7698">
        <f t="shared" si="600"/>
        <v>2024</v>
      </c>
      <c r="G7698" t="str">
        <f t="shared" si="601"/>
        <v>August</v>
      </c>
      <c r="H7698">
        <f t="shared" si="602"/>
        <v>3</v>
      </c>
      <c r="I7698" t="str">
        <f t="shared" si="603"/>
        <v>Tuesday</v>
      </c>
      <c r="J7698" s="2">
        <f t="shared" si="604"/>
        <v>5300000</v>
      </c>
      <c r="K7698" s="2"/>
    </row>
    <row r="7699" spans="1:11" x14ac:dyDescent="0.3">
      <c r="A7699" s="1">
        <v>45524</v>
      </c>
      <c r="B7699" t="s">
        <v>7</v>
      </c>
      <c r="C7699" t="s">
        <v>8</v>
      </c>
      <c r="D7699">
        <v>57</v>
      </c>
      <c r="E7699" s="2">
        <v>35000</v>
      </c>
      <c r="F7699">
        <f t="shared" si="600"/>
        <v>2024</v>
      </c>
      <c r="G7699" t="str">
        <f t="shared" si="601"/>
        <v>August</v>
      </c>
      <c r="H7699">
        <f t="shared" si="602"/>
        <v>3</v>
      </c>
      <c r="I7699" t="str">
        <f t="shared" si="603"/>
        <v>Tuesday</v>
      </c>
      <c r="J7699" s="2">
        <f t="shared" si="604"/>
        <v>1995000</v>
      </c>
      <c r="K7699" s="2"/>
    </row>
    <row r="7700" spans="1:11" x14ac:dyDescent="0.3">
      <c r="A7700" s="1">
        <v>45524</v>
      </c>
      <c r="B7700" t="s">
        <v>9</v>
      </c>
      <c r="C7700" t="s">
        <v>10</v>
      </c>
      <c r="D7700">
        <v>65</v>
      </c>
      <c r="E7700" s="2">
        <v>45000</v>
      </c>
      <c r="F7700">
        <f t="shared" si="600"/>
        <v>2024</v>
      </c>
      <c r="G7700" t="str">
        <f t="shared" si="601"/>
        <v>August</v>
      </c>
      <c r="H7700">
        <f t="shared" si="602"/>
        <v>3</v>
      </c>
      <c r="I7700" t="str">
        <f t="shared" si="603"/>
        <v>Tuesday</v>
      </c>
      <c r="J7700" s="2">
        <f t="shared" si="604"/>
        <v>2925000</v>
      </c>
      <c r="K7700" s="2"/>
    </row>
    <row r="7701" spans="1:11" x14ac:dyDescent="0.3">
      <c r="A7701" s="1">
        <v>45524</v>
      </c>
      <c r="B7701" t="s">
        <v>11</v>
      </c>
      <c r="C7701" t="s">
        <v>12</v>
      </c>
      <c r="D7701">
        <v>54</v>
      </c>
      <c r="E7701" s="2">
        <v>60000</v>
      </c>
      <c r="F7701">
        <f t="shared" si="600"/>
        <v>2024</v>
      </c>
      <c r="G7701" t="str">
        <f t="shared" si="601"/>
        <v>August</v>
      </c>
      <c r="H7701">
        <f t="shared" si="602"/>
        <v>3</v>
      </c>
      <c r="I7701" t="str">
        <f t="shared" si="603"/>
        <v>Tuesday</v>
      </c>
      <c r="J7701" s="2">
        <f t="shared" si="604"/>
        <v>3240000</v>
      </c>
      <c r="K7701" s="2"/>
    </row>
    <row r="7702" spans="1:11" x14ac:dyDescent="0.3">
      <c r="A7702" s="1">
        <v>45524</v>
      </c>
      <c r="B7702" t="s">
        <v>13</v>
      </c>
      <c r="C7702" t="s">
        <v>14</v>
      </c>
      <c r="D7702">
        <v>105</v>
      </c>
      <c r="E7702" s="2">
        <v>20000</v>
      </c>
      <c r="F7702">
        <f t="shared" si="600"/>
        <v>2024</v>
      </c>
      <c r="G7702" t="str">
        <f t="shared" si="601"/>
        <v>August</v>
      </c>
      <c r="H7702">
        <f t="shared" si="602"/>
        <v>3</v>
      </c>
      <c r="I7702" t="str">
        <f t="shared" si="603"/>
        <v>Tuesday</v>
      </c>
      <c r="J7702" s="2">
        <f t="shared" si="604"/>
        <v>2100000</v>
      </c>
      <c r="K7702" s="2"/>
    </row>
    <row r="7703" spans="1:11" x14ac:dyDescent="0.3">
      <c r="A7703" s="1">
        <v>45524</v>
      </c>
      <c r="B7703" t="s">
        <v>15</v>
      </c>
      <c r="C7703" t="s">
        <v>16</v>
      </c>
      <c r="D7703">
        <v>242</v>
      </c>
      <c r="E7703" s="2">
        <v>5000</v>
      </c>
      <c r="F7703">
        <f t="shared" si="600"/>
        <v>2024</v>
      </c>
      <c r="G7703" t="str">
        <f t="shared" si="601"/>
        <v>August</v>
      </c>
      <c r="H7703">
        <f t="shared" si="602"/>
        <v>3</v>
      </c>
      <c r="I7703" t="str">
        <f t="shared" si="603"/>
        <v>Tuesday</v>
      </c>
      <c r="J7703" s="2">
        <f t="shared" si="604"/>
        <v>1210000</v>
      </c>
      <c r="K7703" s="2"/>
    </row>
    <row r="7704" spans="1:11" x14ac:dyDescent="0.3">
      <c r="A7704" s="1">
        <v>45524</v>
      </c>
      <c r="B7704" t="s">
        <v>17</v>
      </c>
      <c r="C7704" t="s">
        <v>18</v>
      </c>
      <c r="D7704">
        <v>87</v>
      </c>
      <c r="E7704" s="2">
        <v>25000</v>
      </c>
      <c r="F7704">
        <f t="shared" si="600"/>
        <v>2024</v>
      </c>
      <c r="G7704" t="str">
        <f t="shared" si="601"/>
        <v>August</v>
      </c>
      <c r="H7704">
        <f t="shared" si="602"/>
        <v>3</v>
      </c>
      <c r="I7704" t="str">
        <f t="shared" si="603"/>
        <v>Tuesday</v>
      </c>
      <c r="J7704" s="2">
        <f t="shared" si="604"/>
        <v>2175000</v>
      </c>
      <c r="K7704" s="2"/>
    </row>
    <row r="7705" spans="1:11" x14ac:dyDescent="0.3">
      <c r="A7705" s="1">
        <v>45524</v>
      </c>
      <c r="B7705" t="s">
        <v>19</v>
      </c>
      <c r="C7705" t="s">
        <v>20</v>
      </c>
      <c r="D7705">
        <v>83</v>
      </c>
      <c r="E7705" s="2">
        <v>30000</v>
      </c>
      <c r="F7705">
        <f t="shared" si="600"/>
        <v>2024</v>
      </c>
      <c r="G7705" t="str">
        <f t="shared" si="601"/>
        <v>August</v>
      </c>
      <c r="H7705">
        <f t="shared" si="602"/>
        <v>3</v>
      </c>
      <c r="I7705" t="str">
        <f t="shared" si="603"/>
        <v>Tuesday</v>
      </c>
      <c r="J7705" s="2">
        <f t="shared" si="604"/>
        <v>2490000</v>
      </c>
      <c r="K7705" s="2"/>
    </row>
    <row r="7706" spans="1:11" x14ac:dyDescent="0.3">
      <c r="A7706" s="1">
        <v>45525</v>
      </c>
      <c r="B7706" t="s">
        <v>5</v>
      </c>
      <c r="C7706" t="s">
        <v>6</v>
      </c>
      <c r="D7706">
        <v>95</v>
      </c>
      <c r="E7706" s="2">
        <v>50000</v>
      </c>
      <c r="F7706">
        <f t="shared" si="600"/>
        <v>2024</v>
      </c>
      <c r="G7706" t="str">
        <f t="shared" si="601"/>
        <v>August</v>
      </c>
      <c r="H7706">
        <f t="shared" si="602"/>
        <v>3</v>
      </c>
      <c r="I7706" t="str">
        <f t="shared" si="603"/>
        <v>Wednesday</v>
      </c>
      <c r="J7706" s="2">
        <f t="shared" si="604"/>
        <v>4750000</v>
      </c>
      <c r="K7706" s="2"/>
    </row>
    <row r="7707" spans="1:11" x14ac:dyDescent="0.3">
      <c r="A7707" s="1">
        <v>45525</v>
      </c>
      <c r="B7707" t="s">
        <v>7</v>
      </c>
      <c r="C7707" t="s">
        <v>8</v>
      </c>
      <c r="D7707">
        <v>61</v>
      </c>
      <c r="E7707" s="2">
        <v>35000</v>
      </c>
      <c r="F7707">
        <f t="shared" si="600"/>
        <v>2024</v>
      </c>
      <c r="G7707" t="str">
        <f t="shared" si="601"/>
        <v>August</v>
      </c>
      <c r="H7707">
        <f t="shared" si="602"/>
        <v>3</v>
      </c>
      <c r="I7707" t="str">
        <f t="shared" si="603"/>
        <v>Wednesday</v>
      </c>
      <c r="J7707" s="2">
        <f t="shared" si="604"/>
        <v>2135000</v>
      </c>
      <c r="K7707" s="2"/>
    </row>
    <row r="7708" spans="1:11" x14ac:dyDescent="0.3">
      <c r="A7708" s="1">
        <v>45525</v>
      </c>
      <c r="B7708" t="s">
        <v>9</v>
      </c>
      <c r="C7708" t="s">
        <v>10</v>
      </c>
      <c r="D7708">
        <v>75</v>
      </c>
      <c r="E7708" s="2">
        <v>45000</v>
      </c>
      <c r="F7708">
        <f t="shared" si="600"/>
        <v>2024</v>
      </c>
      <c r="G7708" t="str">
        <f t="shared" si="601"/>
        <v>August</v>
      </c>
      <c r="H7708">
        <f t="shared" si="602"/>
        <v>3</v>
      </c>
      <c r="I7708" t="str">
        <f t="shared" si="603"/>
        <v>Wednesday</v>
      </c>
      <c r="J7708" s="2">
        <f t="shared" si="604"/>
        <v>3375000</v>
      </c>
      <c r="K7708" s="2"/>
    </row>
    <row r="7709" spans="1:11" x14ac:dyDescent="0.3">
      <c r="A7709" s="1">
        <v>45525</v>
      </c>
      <c r="B7709" t="s">
        <v>11</v>
      </c>
      <c r="C7709" t="s">
        <v>12</v>
      </c>
      <c r="D7709">
        <v>56</v>
      </c>
      <c r="E7709" s="2">
        <v>60000</v>
      </c>
      <c r="F7709">
        <f t="shared" si="600"/>
        <v>2024</v>
      </c>
      <c r="G7709" t="str">
        <f t="shared" si="601"/>
        <v>August</v>
      </c>
      <c r="H7709">
        <f t="shared" si="602"/>
        <v>3</v>
      </c>
      <c r="I7709" t="str">
        <f t="shared" si="603"/>
        <v>Wednesday</v>
      </c>
      <c r="J7709" s="2">
        <f t="shared" si="604"/>
        <v>3360000</v>
      </c>
      <c r="K7709" s="2"/>
    </row>
    <row r="7710" spans="1:11" x14ac:dyDescent="0.3">
      <c r="A7710" s="1">
        <v>45525</v>
      </c>
      <c r="B7710" t="s">
        <v>13</v>
      </c>
      <c r="C7710" t="s">
        <v>14</v>
      </c>
      <c r="D7710">
        <v>113</v>
      </c>
      <c r="E7710" s="2">
        <v>20000</v>
      </c>
      <c r="F7710">
        <f t="shared" si="600"/>
        <v>2024</v>
      </c>
      <c r="G7710" t="str">
        <f t="shared" si="601"/>
        <v>August</v>
      </c>
      <c r="H7710">
        <f t="shared" si="602"/>
        <v>3</v>
      </c>
      <c r="I7710" t="str">
        <f t="shared" si="603"/>
        <v>Wednesday</v>
      </c>
      <c r="J7710" s="2">
        <f t="shared" si="604"/>
        <v>2260000</v>
      </c>
      <c r="K7710" s="2"/>
    </row>
    <row r="7711" spans="1:11" x14ac:dyDescent="0.3">
      <c r="A7711" s="1">
        <v>45525</v>
      </c>
      <c r="B7711" t="s">
        <v>15</v>
      </c>
      <c r="C7711" t="s">
        <v>16</v>
      </c>
      <c r="D7711">
        <v>250</v>
      </c>
      <c r="E7711" s="2">
        <v>5000</v>
      </c>
      <c r="F7711">
        <f t="shared" si="600"/>
        <v>2024</v>
      </c>
      <c r="G7711" t="str">
        <f t="shared" si="601"/>
        <v>August</v>
      </c>
      <c r="H7711">
        <f t="shared" si="602"/>
        <v>3</v>
      </c>
      <c r="I7711" t="str">
        <f t="shared" si="603"/>
        <v>Wednesday</v>
      </c>
      <c r="J7711" s="2">
        <f t="shared" si="604"/>
        <v>1250000</v>
      </c>
      <c r="K7711" s="2"/>
    </row>
    <row r="7712" spans="1:11" x14ac:dyDescent="0.3">
      <c r="A7712" s="1">
        <v>45525</v>
      </c>
      <c r="B7712" t="s">
        <v>17</v>
      </c>
      <c r="C7712" t="s">
        <v>18</v>
      </c>
      <c r="D7712">
        <v>84</v>
      </c>
      <c r="E7712" s="2">
        <v>25000</v>
      </c>
      <c r="F7712">
        <f t="shared" si="600"/>
        <v>2024</v>
      </c>
      <c r="G7712" t="str">
        <f t="shared" si="601"/>
        <v>August</v>
      </c>
      <c r="H7712">
        <f t="shared" si="602"/>
        <v>3</v>
      </c>
      <c r="I7712" t="str">
        <f t="shared" si="603"/>
        <v>Wednesday</v>
      </c>
      <c r="J7712" s="2">
        <f t="shared" si="604"/>
        <v>2100000</v>
      </c>
      <c r="K7712" s="2"/>
    </row>
    <row r="7713" spans="1:11" x14ac:dyDescent="0.3">
      <c r="A7713" s="1">
        <v>45525</v>
      </c>
      <c r="B7713" t="s">
        <v>19</v>
      </c>
      <c r="C7713" t="s">
        <v>20</v>
      </c>
      <c r="D7713">
        <v>74</v>
      </c>
      <c r="E7713" s="2">
        <v>30000</v>
      </c>
      <c r="F7713">
        <f t="shared" si="600"/>
        <v>2024</v>
      </c>
      <c r="G7713" t="str">
        <f t="shared" si="601"/>
        <v>August</v>
      </c>
      <c r="H7713">
        <f t="shared" si="602"/>
        <v>3</v>
      </c>
      <c r="I7713" t="str">
        <f t="shared" si="603"/>
        <v>Wednesday</v>
      </c>
      <c r="J7713" s="2">
        <f t="shared" si="604"/>
        <v>2220000</v>
      </c>
      <c r="K7713" s="2"/>
    </row>
    <row r="7714" spans="1:11" x14ac:dyDescent="0.3">
      <c r="A7714" s="1">
        <v>45526</v>
      </c>
      <c r="B7714" t="s">
        <v>5</v>
      </c>
      <c r="C7714" t="s">
        <v>6</v>
      </c>
      <c r="D7714">
        <v>101</v>
      </c>
      <c r="E7714" s="2">
        <v>50000</v>
      </c>
      <c r="F7714">
        <f t="shared" si="600"/>
        <v>2024</v>
      </c>
      <c r="G7714" t="str">
        <f t="shared" si="601"/>
        <v>August</v>
      </c>
      <c r="H7714">
        <f t="shared" si="602"/>
        <v>3</v>
      </c>
      <c r="I7714" t="str">
        <f t="shared" si="603"/>
        <v>Thursday</v>
      </c>
      <c r="J7714" s="2">
        <f t="shared" si="604"/>
        <v>5050000</v>
      </c>
      <c r="K7714" s="2"/>
    </row>
    <row r="7715" spans="1:11" x14ac:dyDescent="0.3">
      <c r="A7715" s="1">
        <v>45526</v>
      </c>
      <c r="B7715" t="s">
        <v>7</v>
      </c>
      <c r="C7715" t="s">
        <v>8</v>
      </c>
      <c r="D7715">
        <v>64</v>
      </c>
      <c r="E7715" s="2">
        <v>35000</v>
      </c>
      <c r="F7715">
        <f t="shared" si="600"/>
        <v>2024</v>
      </c>
      <c r="G7715" t="str">
        <f t="shared" si="601"/>
        <v>August</v>
      </c>
      <c r="H7715">
        <f t="shared" si="602"/>
        <v>3</v>
      </c>
      <c r="I7715" t="str">
        <f t="shared" si="603"/>
        <v>Thursday</v>
      </c>
      <c r="J7715" s="2">
        <f t="shared" si="604"/>
        <v>2240000</v>
      </c>
      <c r="K7715" s="2"/>
    </row>
    <row r="7716" spans="1:11" x14ac:dyDescent="0.3">
      <c r="A7716" s="1">
        <v>45526</v>
      </c>
      <c r="B7716" t="s">
        <v>9</v>
      </c>
      <c r="C7716" t="s">
        <v>10</v>
      </c>
      <c r="D7716">
        <v>76</v>
      </c>
      <c r="E7716" s="2">
        <v>45000</v>
      </c>
      <c r="F7716">
        <f t="shared" si="600"/>
        <v>2024</v>
      </c>
      <c r="G7716" t="str">
        <f t="shared" si="601"/>
        <v>August</v>
      </c>
      <c r="H7716">
        <f t="shared" si="602"/>
        <v>3</v>
      </c>
      <c r="I7716" t="str">
        <f t="shared" si="603"/>
        <v>Thursday</v>
      </c>
      <c r="J7716" s="2">
        <f t="shared" si="604"/>
        <v>3420000</v>
      </c>
      <c r="K7716" s="2"/>
    </row>
    <row r="7717" spans="1:11" x14ac:dyDescent="0.3">
      <c r="A7717" s="1">
        <v>45526</v>
      </c>
      <c r="B7717" t="s">
        <v>11</v>
      </c>
      <c r="C7717" t="s">
        <v>12</v>
      </c>
      <c r="D7717">
        <v>54</v>
      </c>
      <c r="E7717" s="2">
        <v>60000</v>
      </c>
      <c r="F7717">
        <f t="shared" si="600"/>
        <v>2024</v>
      </c>
      <c r="G7717" t="str">
        <f t="shared" si="601"/>
        <v>August</v>
      </c>
      <c r="H7717">
        <f t="shared" si="602"/>
        <v>3</v>
      </c>
      <c r="I7717" t="str">
        <f t="shared" si="603"/>
        <v>Thursday</v>
      </c>
      <c r="J7717" s="2">
        <f t="shared" si="604"/>
        <v>3240000</v>
      </c>
      <c r="K7717" s="2"/>
    </row>
    <row r="7718" spans="1:11" x14ac:dyDescent="0.3">
      <c r="A7718" s="1">
        <v>45526</v>
      </c>
      <c r="B7718" t="s">
        <v>13</v>
      </c>
      <c r="C7718" t="s">
        <v>14</v>
      </c>
      <c r="D7718">
        <v>104</v>
      </c>
      <c r="E7718" s="2">
        <v>20000</v>
      </c>
      <c r="F7718">
        <f t="shared" si="600"/>
        <v>2024</v>
      </c>
      <c r="G7718" t="str">
        <f t="shared" si="601"/>
        <v>August</v>
      </c>
      <c r="H7718">
        <f t="shared" si="602"/>
        <v>3</v>
      </c>
      <c r="I7718" t="str">
        <f t="shared" si="603"/>
        <v>Thursday</v>
      </c>
      <c r="J7718" s="2">
        <f t="shared" si="604"/>
        <v>2080000</v>
      </c>
      <c r="K7718" s="2"/>
    </row>
    <row r="7719" spans="1:11" x14ac:dyDescent="0.3">
      <c r="A7719" s="1">
        <v>45526</v>
      </c>
      <c r="B7719" t="s">
        <v>15</v>
      </c>
      <c r="C7719" t="s">
        <v>16</v>
      </c>
      <c r="D7719">
        <v>258</v>
      </c>
      <c r="E7719" s="2">
        <v>5000</v>
      </c>
      <c r="F7719">
        <f t="shared" si="600"/>
        <v>2024</v>
      </c>
      <c r="G7719" t="str">
        <f t="shared" si="601"/>
        <v>August</v>
      </c>
      <c r="H7719">
        <f t="shared" si="602"/>
        <v>3</v>
      </c>
      <c r="I7719" t="str">
        <f t="shared" si="603"/>
        <v>Thursday</v>
      </c>
      <c r="J7719" s="2">
        <f t="shared" si="604"/>
        <v>1290000</v>
      </c>
      <c r="K7719" s="2"/>
    </row>
    <row r="7720" spans="1:11" x14ac:dyDescent="0.3">
      <c r="A7720" s="1">
        <v>45526</v>
      </c>
      <c r="B7720" t="s">
        <v>17</v>
      </c>
      <c r="C7720" t="s">
        <v>18</v>
      </c>
      <c r="D7720">
        <v>95</v>
      </c>
      <c r="E7720" s="2">
        <v>25000</v>
      </c>
      <c r="F7720">
        <f t="shared" si="600"/>
        <v>2024</v>
      </c>
      <c r="G7720" t="str">
        <f t="shared" si="601"/>
        <v>August</v>
      </c>
      <c r="H7720">
        <f t="shared" si="602"/>
        <v>3</v>
      </c>
      <c r="I7720" t="str">
        <f t="shared" si="603"/>
        <v>Thursday</v>
      </c>
      <c r="J7720" s="2">
        <f t="shared" si="604"/>
        <v>2375000</v>
      </c>
      <c r="K7720" s="2"/>
    </row>
    <row r="7721" spans="1:11" x14ac:dyDescent="0.3">
      <c r="A7721" s="1">
        <v>45526</v>
      </c>
      <c r="B7721" t="s">
        <v>19</v>
      </c>
      <c r="C7721" t="s">
        <v>20</v>
      </c>
      <c r="D7721">
        <v>80</v>
      </c>
      <c r="E7721" s="2">
        <v>30000</v>
      </c>
      <c r="F7721">
        <f t="shared" si="600"/>
        <v>2024</v>
      </c>
      <c r="G7721" t="str">
        <f t="shared" si="601"/>
        <v>August</v>
      </c>
      <c r="H7721">
        <f t="shared" si="602"/>
        <v>3</v>
      </c>
      <c r="I7721" t="str">
        <f t="shared" si="603"/>
        <v>Thursday</v>
      </c>
      <c r="J7721" s="2">
        <f t="shared" si="604"/>
        <v>2400000</v>
      </c>
      <c r="K7721" s="2"/>
    </row>
    <row r="7722" spans="1:11" x14ac:dyDescent="0.3">
      <c r="A7722" s="1">
        <v>45527</v>
      </c>
      <c r="B7722" t="s">
        <v>5</v>
      </c>
      <c r="C7722" t="s">
        <v>6</v>
      </c>
      <c r="D7722">
        <v>108</v>
      </c>
      <c r="E7722" s="2">
        <v>50000</v>
      </c>
      <c r="F7722">
        <f t="shared" si="600"/>
        <v>2024</v>
      </c>
      <c r="G7722" t="str">
        <f t="shared" si="601"/>
        <v>August</v>
      </c>
      <c r="H7722">
        <f t="shared" si="602"/>
        <v>3</v>
      </c>
      <c r="I7722" t="str">
        <f t="shared" si="603"/>
        <v>Friday</v>
      </c>
      <c r="J7722" s="2">
        <f t="shared" si="604"/>
        <v>5400000</v>
      </c>
      <c r="K7722" s="2"/>
    </row>
    <row r="7723" spans="1:11" x14ac:dyDescent="0.3">
      <c r="A7723" s="1">
        <v>45527</v>
      </c>
      <c r="B7723" t="s">
        <v>7</v>
      </c>
      <c r="C7723" t="s">
        <v>8</v>
      </c>
      <c r="D7723">
        <v>55</v>
      </c>
      <c r="E7723" s="2">
        <v>35000</v>
      </c>
      <c r="F7723">
        <f t="shared" si="600"/>
        <v>2024</v>
      </c>
      <c r="G7723" t="str">
        <f t="shared" si="601"/>
        <v>August</v>
      </c>
      <c r="H7723">
        <f t="shared" si="602"/>
        <v>3</v>
      </c>
      <c r="I7723" t="str">
        <f t="shared" si="603"/>
        <v>Friday</v>
      </c>
      <c r="J7723" s="2">
        <f t="shared" si="604"/>
        <v>1925000</v>
      </c>
      <c r="K7723" s="2"/>
    </row>
    <row r="7724" spans="1:11" x14ac:dyDescent="0.3">
      <c r="A7724" s="1">
        <v>45527</v>
      </c>
      <c r="B7724" t="s">
        <v>9</v>
      </c>
      <c r="C7724" t="s">
        <v>10</v>
      </c>
      <c r="D7724">
        <v>68</v>
      </c>
      <c r="E7724" s="2">
        <v>45000</v>
      </c>
      <c r="F7724">
        <f t="shared" si="600"/>
        <v>2024</v>
      </c>
      <c r="G7724" t="str">
        <f t="shared" si="601"/>
        <v>August</v>
      </c>
      <c r="H7724">
        <f t="shared" si="602"/>
        <v>3</v>
      </c>
      <c r="I7724" t="str">
        <f t="shared" si="603"/>
        <v>Friday</v>
      </c>
      <c r="J7724" s="2">
        <f t="shared" si="604"/>
        <v>3060000</v>
      </c>
      <c r="K7724" s="2"/>
    </row>
    <row r="7725" spans="1:11" x14ac:dyDescent="0.3">
      <c r="A7725" s="1">
        <v>45527</v>
      </c>
      <c r="B7725" t="s">
        <v>11</v>
      </c>
      <c r="C7725" t="s">
        <v>12</v>
      </c>
      <c r="D7725">
        <v>51</v>
      </c>
      <c r="E7725" s="2">
        <v>60000</v>
      </c>
      <c r="F7725">
        <f t="shared" si="600"/>
        <v>2024</v>
      </c>
      <c r="G7725" t="str">
        <f t="shared" si="601"/>
        <v>August</v>
      </c>
      <c r="H7725">
        <f t="shared" si="602"/>
        <v>3</v>
      </c>
      <c r="I7725" t="str">
        <f t="shared" si="603"/>
        <v>Friday</v>
      </c>
      <c r="J7725" s="2">
        <f t="shared" si="604"/>
        <v>3060000</v>
      </c>
      <c r="K7725" s="2"/>
    </row>
    <row r="7726" spans="1:11" x14ac:dyDescent="0.3">
      <c r="A7726" s="1">
        <v>45527</v>
      </c>
      <c r="B7726" t="s">
        <v>13</v>
      </c>
      <c r="C7726" t="s">
        <v>14</v>
      </c>
      <c r="D7726">
        <v>125</v>
      </c>
      <c r="E7726" s="2">
        <v>20000</v>
      </c>
      <c r="F7726">
        <f t="shared" si="600"/>
        <v>2024</v>
      </c>
      <c r="G7726" t="str">
        <f t="shared" si="601"/>
        <v>August</v>
      </c>
      <c r="H7726">
        <f t="shared" si="602"/>
        <v>3</v>
      </c>
      <c r="I7726" t="str">
        <f t="shared" si="603"/>
        <v>Friday</v>
      </c>
      <c r="J7726" s="2">
        <f t="shared" si="604"/>
        <v>2500000</v>
      </c>
      <c r="K7726" s="2"/>
    </row>
    <row r="7727" spans="1:11" x14ac:dyDescent="0.3">
      <c r="A7727" s="1">
        <v>45527</v>
      </c>
      <c r="B7727" t="s">
        <v>15</v>
      </c>
      <c r="C7727" t="s">
        <v>16</v>
      </c>
      <c r="D7727">
        <v>245</v>
      </c>
      <c r="E7727" s="2">
        <v>5000</v>
      </c>
      <c r="F7727">
        <f t="shared" si="600"/>
        <v>2024</v>
      </c>
      <c r="G7727" t="str">
        <f t="shared" si="601"/>
        <v>August</v>
      </c>
      <c r="H7727">
        <f t="shared" si="602"/>
        <v>3</v>
      </c>
      <c r="I7727" t="str">
        <f t="shared" si="603"/>
        <v>Friday</v>
      </c>
      <c r="J7727" s="2">
        <f t="shared" si="604"/>
        <v>1225000</v>
      </c>
      <c r="K7727" s="2"/>
    </row>
    <row r="7728" spans="1:11" x14ac:dyDescent="0.3">
      <c r="A7728" s="1">
        <v>45527</v>
      </c>
      <c r="B7728" t="s">
        <v>17</v>
      </c>
      <c r="C7728" t="s">
        <v>18</v>
      </c>
      <c r="D7728">
        <v>77</v>
      </c>
      <c r="E7728" s="2">
        <v>25000</v>
      </c>
      <c r="F7728">
        <f t="shared" si="600"/>
        <v>2024</v>
      </c>
      <c r="G7728" t="str">
        <f t="shared" si="601"/>
        <v>August</v>
      </c>
      <c r="H7728">
        <f t="shared" si="602"/>
        <v>3</v>
      </c>
      <c r="I7728" t="str">
        <f t="shared" si="603"/>
        <v>Friday</v>
      </c>
      <c r="J7728" s="2">
        <f t="shared" si="604"/>
        <v>1925000</v>
      </c>
      <c r="K7728" s="2"/>
    </row>
    <row r="7729" spans="1:11" x14ac:dyDescent="0.3">
      <c r="A7729" s="1">
        <v>45527</v>
      </c>
      <c r="B7729" t="s">
        <v>19</v>
      </c>
      <c r="C7729" t="s">
        <v>20</v>
      </c>
      <c r="D7729">
        <v>81</v>
      </c>
      <c r="E7729" s="2">
        <v>30000</v>
      </c>
      <c r="F7729">
        <f t="shared" si="600"/>
        <v>2024</v>
      </c>
      <c r="G7729" t="str">
        <f t="shared" si="601"/>
        <v>August</v>
      </c>
      <c r="H7729">
        <f t="shared" si="602"/>
        <v>3</v>
      </c>
      <c r="I7729" t="str">
        <f t="shared" si="603"/>
        <v>Friday</v>
      </c>
      <c r="J7729" s="2">
        <f t="shared" si="604"/>
        <v>2430000</v>
      </c>
      <c r="K7729" s="2"/>
    </row>
    <row r="7730" spans="1:11" x14ac:dyDescent="0.3">
      <c r="A7730" s="1">
        <v>45528</v>
      </c>
      <c r="B7730" t="s">
        <v>5</v>
      </c>
      <c r="C7730" t="s">
        <v>6</v>
      </c>
      <c r="D7730">
        <v>106</v>
      </c>
      <c r="E7730" s="2">
        <v>50000</v>
      </c>
      <c r="F7730">
        <f t="shared" si="600"/>
        <v>2024</v>
      </c>
      <c r="G7730" t="str">
        <f t="shared" si="601"/>
        <v>August</v>
      </c>
      <c r="H7730">
        <f t="shared" si="602"/>
        <v>3</v>
      </c>
      <c r="I7730" t="str">
        <f t="shared" si="603"/>
        <v>Saturday</v>
      </c>
      <c r="J7730" s="2">
        <f t="shared" si="604"/>
        <v>5300000</v>
      </c>
      <c r="K7730" s="2"/>
    </row>
    <row r="7731" spans="1:11" x14ac:dyDescent="0.3">
      <c r="A7731" s="1">
        <v>45528</v>
      </c>
      <c r="B7731" t="s">
        <v>7</v>
      </c>
      <c r="C7731" t="s">
        <v>8</v>
      </c>
      <c r="D7731">
        <v>66</v>
      </c>
      <c r="E7731" s="2">
        <v>35000</v>
      </c>
      <c r="F7731">
        <f t="shared" si="600"/>
        <v>2024</v>
      </c>
      <c r="G7731" t="str">
        <f t="shared" si="601"/>
        <v>August</v>
      </c>
      <c r="H7731">
        <f t="shared" si="602"/>
        <v>3</v>
      </c>
      <c r="I7731" t="str">
        <f t="shared" si="603"/>
        <v>Saturday</v>
      </c>
      <c r="J7731" s="2">
        <f t="shared" si="604"/>
        <v>2310000</v>
      </c>
      <c r="K7731" s="2"/>
    </row>
    <row r="7732" spans="1:11" x14ac:dyDescent="0.3">
      <c r="A7732" s="1">
        <v>45528</v>
      </c>
      <c r="B7732" t="s">
        <v>9</v>
      </c>
      <c r="C7732" t="s">
        <v>10</v>
      </c>
      <c r="D7732">
        <v>73</v>
      </c>
      <c r="E7732" s="2">
        <v>45000</v>
      </c>
      <c r="F7732">
        <f t="shared" si="600"/>
        <v>2024</v>
      </c>
      <c r="G7732" t="str">
        <f t="shared" si="601"/>
        <v>August</v>
      </c>
      <c r="H7732">
        <f t="shared" si="602"/>
        <v>3</v>
      </c>
      <c r="I7732" t="str">
        <f t="shared" si="603"/>
        <v>Saturday</v>
      </c>
      <c r="J7732" s="2">
        <f t="shared" si="604"/>
        <v>3285000</v>
      </c>
      <c r="K7732" s="2"/>
    </row>
    <row r="7733" spans="1:11" x14ac:dyDescent="0.3">
      <c r="A7733" s="1">
        <v>45528</v>
      </c>
      <c r="B7733" t="s">
        <v>11</v>
      </c>
      <c r="C7733" t="s">
        <v>12</v>
      </c>
      <c r="D7733">
        <v>57</v>
      </c>
      <c r="E7733" s="2">
        <v>60000</v>
      </c>
      <c r="F7733">
        <f t="shared" si="600"/>
        <v>2024</v>
      </c>
      <c r="G7733" t="str">
        <f t="shared" si="601"/>
        <v>August</v>
      </c>
      <c r="H7733">
        <f t="shared" si="602"/>
        <v>3</v>
      </c>
      <c r="I7733" t="str">
        <f t="shared" si="603"/>
        <v>Saturday</v>
      </c>
      <c r="J7733" s="2">
        <f t="shared" si="604"/>
        <v>3420000</v>
      </c>
      <c r="K7733" s="2"/>
    </row>
    <row r="7734" spans="1:11" x14ac:dyDescent="0.3">
      <c r="A7734" s="1">
        <v>45528</v>
      </c>
      <c r="B7734" t="s">
        <v>13</v>
      </c>
      <c r="C7734" t="s">
        <v>14</v>
      </c>
      <c r="D7734">
        <v>109</v>
      </c>
      <c r="E7734" s="2">
        <v>20000</v>
      </c>
      <c r="F7734">
        <f t="shared" si="600"/>
        <v>2024</v>
      </c>
      <c r="G7734" t="str">
        <f t="shared" si="601"/>
        <v>August</v>
      </c>
      <c r="H7734">
        <f t="shared" si="602"/>
        <v>3</v>
      </c>
      <c r="I7734" t="str">
        <f t="shared" si="603"/>
        <v>Saturday</v>
      </c>
      <c r="J7734" s="2">
        <f t="shared" si="604"/>
        <v>2180000</v>
      </c>
      <c r="K7734" s="2"/>
    </row>
    <row r="7735" spans="1:11" x14ac:dyDescent="0.3">
      <c r="A7735" s="1">
        <v>45528</v>
      </c>
      <c r="B7735" t="s">
        <v>15</v>
      </c>
      <c r="C7735" t="s">
        <v>16</v>
      </c>
      <c r="D7735">
        <v>263</v>
      </c>
      <c r="E7735" s="2">
        <v>5000</v>
      </c>
      <c r="F7735">
        <f t="shared" si="600"/>
        <v>2024</v>
      </c>
      <c r="G7735" t="str">
        <f t="shared" si="601"/>
        <v>August</v>
      </c>
      <c r="H7735">
        <f t="shared" si="602"/>
        <v>3</v>
      </c>
      <c r="I7735" t="str">
        <f t="shared" si="603"/>
        <v>Saturday</v>
      </c>
      <c r="J7735" s="2">
        <f t="shared" si="604"/>
        <v>1315000</v>
      </c>
      <c r="K7735" s="2"/>
    </row>
    <row r="7736" spans="1:11" x14ac:dyDescent="0.3">
      <c r="A7736" s="1">
        <v>45528</v>
      </c>
      <c r="B7736" t="s">
        <v>17</v>
      </c>
      <c r="C7736" t="s">
        <v>18</v>
      </c>
      <c r="D7736">
        <v>81</v>
      </c>
      <c r="E7736" s="2">
        <v>25000</v>
      </c>
      <c r="F7736">
        <f t="shared" si="600"/>
        <v>2024</v>
      </c>
      <c r="G7736" t="str">
        <f t="shared" si="601"/>
        <v>August</v>
      </c>
      <c r="H7736">
        <f t="shared" si="602"/>
        <v>3</v>
      </c>
      <c r="I7736" t="str">
        <f t="shared" si="603"/>
        <v>Saturday</v>
      </c>
      <c r="J7736" s="2">
        <f t="shared" si="604"/>
        <v>2025000</v>
      </c>
      <c r="K7736" s="2"/>
    </row>
    <row r="7737" spans="1:11" x14ac:dyDescent="0.3">
      <c r="A7737" s="1">
        <v>45528</v>
      </c>
      <c r="B7737" t="s">
        <v>19</v>
      </c>
      <c r="C7737" t="s">
        <v>20</v>
      </c>
      <c r="D7737">
        <v>75</v>
      </c>
      <c r="E7737" s="2">
        <v>30000</v>
      </c>
      <c r="F7737">
        <f t="shared" si="600"/>
        <v>2024</v>
      </c>
      <c r="G7737" t="str">
        <f t="shared" si="601"/>
        <v>August</v>
      </c>
      <c r="H7737">
        <f t="shared" si="602"/>
        <v>3</v>
      </c>
      <c r="I7737" t="str">
        <f t="shared" si="603"/>
        <v>Saturday</v>
      </c>
      <c r="J7737" s="2">
        <f t="shared" si="604"/>
        <v>2250000</v>
      </c>
      <c r="K7737" s="2"/>
    </row>
    <row r="7738" spans="1:11" x14ac:dyDescent="0.3">
      <c r="A7738" s="1">
        <v>45529</v>
      </c>
      <c r="B7738" t="s">
        <v>5</v>
      </c>
      <c r="C7738" t="s">
        <v>6</v>
      </c>
      <c r="D7738">
        <v>105</v>
      </c>
      <c r="E7738" s="2">
        <v>50000</v>
      </c>
      <c r="F7738">
        <f t="shared" si="600"/>
        <v>2024</v>
      </c>
      <c r="G7738" t="str">
        <f t="shared" si="601"/>
        <v>August</v>
      </c>
      <c r="H7738">
        <f t="shared" si="602"/>
        <v>3</v>
      </c>
      <c r="I7738" t="str">
        <f t="shared" si="603"/>
        <v>Sunday</v>
      </c>
      <c r="J7738" s="2">
        <f t="shared" si="604"/>
        <v>5250000</v>
      </c>
      <c r="K7738" s="2"/>
    </row>
    <row r="7739" spans="1:11" x14ac:dyDescent="0.3">
      <c r="A7739" s="1">
        <v>45529</v>
      </c>
      <c r="B7739" t="s">
        <v>7</v>
      </c>
      <c r="C7739" t="s">
        <v>8</v>
      </c>
      <c r="D7739">
        <v>63</v>
      </c>
      <c r="E7739" s="2">
        <v>35000</v>
      </c>
      <c r="F7739">
        <f t="shared" si="600"/>
        <v>2024</v>
      </c>
      <c r="G7739" t="str">
        <f t="shared" si="601"/>
        <v>August</v>
      </c>
      <c r="H7739">
        <f t="shared" si="602"/>
        <v>3</v>
      </c>
      <c r="I7739" t="str">
        <f t="shared" si="603"/>
        <v>Sunday</v>
      </c>
      <c r="J7739" s="2">
        <f t="shared" si="604"/>
        <v>2205000</v>
      </c>
      <c r="K7739" s="2"/>
    </row>
    <row r="7740" spans="1:11" x14ac:dyDescent="0.3">
      <c r="A7740" s="1">
        <v>45529</v>
      </c>
      <c r="B7740" t="s">
        <v>9</v>
      </c>
      <c r="C7740" t="s">
        <v>10</v>
      </c>
      <c r="D7740">
        <v>63</v>
      </c>
      <c r="E7740" s="2">
        <v>45000</v>
      </c>
      <c r="F7740">
        <f t="shared" si="600"/>
        <v>2024</v>
      </c>
      <c r="G7740" t="str">
        <f t="shared" si="601"/>
        <v>August</v>
      </c>
      <c r="H7740">
        <f t="shared" si="602"/>
        <v>3</v>
      </c>
      <c r="I7740" t="str">
        <f t="shared" si="603"/>
        <v>Sunday</v>
      </c>
      <c r="J7740" s="2">
        <f t="shared" si="604"/>
        <v>2835000</v>
      </c>
      <c r="K7740" s="2"/>
    </row>
    <row r="7741" spans="1:11" x14ac:dyDescent="0.3">
      <c r="A7741" s="1">
        <v>45529</v>
      </c>
      <c r="B7741" t="s">
        <v>11</v>
      </c>
      <c r="C7741" t="s">
        <v>12</v>
      </c>
      <c r="D7741">
        <v>54</v>
      </c>
      <c r="E7741" s="2">
        <v>60000</v>
      </c>
      <c r="F7741">
        <f t="shared" si="600"/>
        <v>2024</v>
      </c>
      <c r="G7741" t="str">
        <f t="shared" si="601"/>
        <v>August</v>
      </c>
      <c r="H7741">
        <f t="shared" si="602"/>
        <v>3</v>
      </c>
      <c r="I7741" t="str">
        <f t="shared" si="603"/>
        <v>Sunday</v>
      </c>
      <c r="J7741" s="2">
        <f t="shared" si="604"/>
        <v>3240000</v>
      </c>
      <c r="K7741" s="2"/>
    </row>
    <row r="7742" spans="1:11" x14ac:dyDescent="0.3">
      <c r="A7742" s="1">
        <v>45529</v>
      </c>
      <c r="B7742" t="s">
        <v>13</v>
      </c>
      <c r="C7742" t="s">
        <v>14</v>
      </c>
      <c r="D7742">
        <v>109</v>
      </c>
      <c r="E7742" s="2">
        <v>20000</v>
      </c>
      <c r="F7742">
        <f t="shared" si="600"/>
        <v>2024</v>
      </c>
      <c r="G7742" t="str">
        <f t="shared" si="601"/>
        <v>August</v>
      </c>
      <c r="H7742">
        <f t="shared" si="602"/>
        <v>3</v>
      </c>
      <c r="I7742" t="str">
        <f t="shared" si="603"/>
        <v>Sunday</v>
      </c>
      <c r="J7742" s="2">
        <f t="shared" si="604"/>
        <v>2180000</v>
      </c>
      <c r="K7742" s="2"/>
    </row>
    <row r="7743" spans="1:11" x14ac:dyDescent="0.3">
      <c r="A7743" s="1">
        <v>45529</v>
      </c>
      <c r="B7743" t="s">
        <v>15</v>
      </c>
      <c r="C7743" t="s">
        <v>16</v>
      </c>
      <c r="D7743">
        <v>248</v>
      </c>
      <c r="E7743" s="2">
        <v>5000</v>
      </c>
      <c r="F7743">
        <f t="shared" si="600"/>
        <v>2024</v>
      </c>
      <c r="G7743" t="str">
        <f t="shared" si="601"/>
        <v>August</v>
      </c>
      <c r="H7743">
        <f t="shared" si="602"/>
        <v>3</v>
      </c>
      <c r="I7743" t="str">
        <f t="shared" si="603"/>
        <v>Sunday</v>
      </c>
      <c r="J7743" s="2">
        <f t="shared" si="604"/>
        <v>1240000</v>
      </c>
      <c r="K7743" s="2"/>
    </row>
    <row r="7744" spans="1:11" x14ac:dyDescent="0.3">
      <c r="A7744" s="1">
        <v>45529</v>
      </c>
      <c r="B7744" t="s">
        <v>17</v>
      </c>
      <c r="C7744" t="s">
        <v>18</v>
      </c>
      <c r="D7744">
        <v>84</v>
      </c>
      <c r="E7744" s="2">
        <v>25000</v>
      </c>
      <c r="F7744">
        <f t="shared" si="600"/>
        <v>2024</v>
      </c>
      <c r="G7744" t="str">
        <f t="shared" si="601"/>
        <v>August</v>
      </c>
      <c r="H7744">
        <f t="shared" si="602"/>
        <v>3</v>
      </c>
      <c r="I7744" t="str">
        <f t="shared" si="603"/>
        <v>Sunday</v>
      </c>
      <c r="J7744" s="2">
        <f t="shared" si="604"/>
        <v>2100000</v>
      </c>
      <c r="K7744" s="2"/>
    </row>
    <row r="7745" spans="1:11" x14ac:dyDescent="0.3">
      <c r="A7745" s="1">
        <v>45529</v>
      </c>
      <c r="B7745" t="s">
        <v>19</v>
      </c>
      <c r="C7745" t="s">
        <v>20</v>
      </c>
      <c r="D7745">
        <v>77</v>
      </c>
      <c r="E7745" s="2">
        <v>30000</v>
      </c>
      <c r="F7745">
        <f t="shared" si="600"/>
        <v>2024</v>
      </c>
      <c r="G7745" t="str">
        <f t="shared" si="601"/>
        <v>August</v>
      </c>
      <c r="H7745">
        <f t="shared" si="602"/>
        <v>3</v>
      </c>
      <c r="I7745" t="str">
        <f t="shared" si="603"/>
        <v>Sunday</v>
      </c>
      <c r="J7745" s="2">
        <f t="shared" si="604"/>
        <v>2310000</v>
      </c>
      <c r="K7745" s="2"/>
    </row>
    <row r="7746" spans="1:11" x14ac:dyDescent="0.3">
      <c r="A7746" s="1">
        <v>45530</v>
      </c>
      <c r="B7746" t="s">
        <v>5</v>
      </c>
      <c r="C7746" t="s">
        <v>6</v>
      </c>
      <c r="D7746">
        <v>105</v>
      </c>
      <c r="E7746" s="2">
        <v>50000</v>
      </c>
      <c r="F7746">
        <f t="shared" ref="F7746:F7809" si="605">YEAR(A7746)</f>
        <v>2024</v>
      </c>
      <c r="G7746" t="str">
        <f t="shared" ref="G7746:G7809" si="606">TEXT(A7746,"mmmm")</f>
        <v>August</v>
      </c>
      <c r="H7746">
        <f t="shared" ref="H7746:H7809" si="607">ROUNDUP(MONTH(A7746)/3,0)</f>
        <v>3</v>
      </c>
      <c r="I7746" t="str">
        <f t="shared" ref="I7746:I7809" si="608">TEXT(A7746,"dddd")</f>
        <v>Monday</v>
      </c>
      <c r="J7746" s="2">
        <f t="shared" ref="J7746:J7809" si="609">D7746*E7746</f>
        <v>5250000</v>
      </c>
      <c r="K7746" s="2"/>
    </row>
    <row r="7747" spans="1:11" x14ac:dyDescent="0.3">
      <c r="A7747" s="1">
        <v>45530</v>
      </c>
      <c r="B7747" t="s">
        <v>7</v>
      </c>
      <c r="C7747" t="s">
        <v>8</v>
      </c>
      <c r="D7747">
        <v>67</v>
      </c>
      <c r="E7747" s="2">
        <v>35000</v>
      </c>
      <c r="F7747">
        <f t="shared" si="605"/>
        <v>2024</v>
      </c>
      <c r="G7747" t="str">
        <f t="shared" si="606"/>
        <v>August</v>
      </c>
      <c r="H7747">
        <f t="shared" si="607"/>
        <v>3</v>
      </c>
      <c r="I7747" t="str">
        <f t="shared" si="608"/>
        <v>Monday</v>
      </c>
      <c r="J7747" s="2">
        <f t="shared" si="609"/>
        <v>2345000</v>
      </c>
      <c r="K7747" s="2"/>
    </row>
    <row r="7748" spans="1:11" x14ac:dyDescent="0.3">
      <c r="A7748" s="1">
        <v>45530</v>
      </c>
      <c r="B7748" t="s">
        <v>9</v>
      </c>
      <c r="C7748" t="s">
        <v>10</v>
      </c>
      <c r="D7748">
        <v>65</v>
      </c>
      <c r="E7748" s="2">
        <v>45000</v>
      </c>
      <c r="F7748">
        <f t="shared" si="605"/>
        <v>2024</v>
      </c>
      <c r="G7748" t="str">
        <f t="shared" si="606"/>
        <v>August</v>
      </c>
      <c r="H7748">
        <f t="shared" si="607"/>
        <v>3</v>
      </c>
      <c r="I7748" t="str">
        <f t="shared" si="608"/>
        <v>Monday</v>
      </c>
      <c r="J7748" s="2">
        <f t="shared" si="609"/>
        <v>2925000</v>
      </c>
      <c r="K7748" s="2"/>
    </row>
    <row r="7749" spans="1:11" x14ac:dyDescent="0.3">
      <c r="A7749" s="1">
        <v>45530</v>
      </c>
      <c r="B7749" t="s">
        <v>11</v>
      </c>
      <c r="C7749" t="s">
        <v>12</v>
      </c>
      <c r="D7749">
        <v>58</v>
      </c>
      <c r="E7749" s="2">
        <v>60000</v>
      </c>
      <c r="F7749">
        <f t="shared" si="605"/>
        <v>2024</v>
      </c>
      <c r="G7749" t="str">
        <f t="shared" si="606"/>
        <v>August</v>
      </c>
      <c r="H7749">
        <f t="shared" si="607"/>
        <v>3</v>
      </c>
      <c r="I7749" t="str">
        <f t="shared" si="608"/>
        <v>Monday</v>
      </c>
      <c r="J7749" s="2">
        <f t="shared" si="609"/>
        <v>3480000</v>
      </c>
      <c r="K7749" s="2"/>
    </row>
    <row r="7750" spans="1:11" x14ac:dyDescent="0.3">
      <c r="A7750" s="1">
        <v>45530</v>
      </c>
      <c r="B7750" t="s">
        <v>13</v>
      </c>
      <c r="C7750" t="s">
        <v>14</v>
      </c>
      <c r="D7750">
        <v>116</v>
      </c>
      <c r="E7750" s="2">
        <v>20000</v>
      </c>
      <c r="F7750">
        <f t="shared" si="605"/>
        <v>2024</v>
      </c>
      <c r="G7750" t="str">
        <f t="shared" si="606"/>
        <v>August</v>
      </c>
      <c r="H7750">
        <f t="shared" si="607"/>
        <v>3</v>
      </c>
      <c r="I7750" t="str">
        <f t="shared" si="608"/>
        <v>Monday</v>
      </c>
      <c r="J7750" s="2">
        <f t="shared" si="609"/>
        <v>2320000</v>
      </c>
      <c r="K7750" s="2"/>
    </row>
    <row r="7751" spans="1:11" x14ac:dyDescent="0.3">
      <c r="A7751" s="1">
        <v>45530</v>
      </c>
      <c r="B7751" t="s">
        <v>15</v>
      </c>
      <c r="C7751" t="s">
        <v>16</v>
      </c>
      <c r="D7751">
        <v>253</v>
      </c>
      <c r="E7751" s="2">
        <v>5000</v>
      </c>
      <c r="F7751">
        <f t="shared" si="605"/>
        <v>2024</v>
      </c>
      <c r="G7751" t="str">
        <f t="shared" si="606"/>
        <v>August</v>
      </c>
      <c r="H7751">
        <f t="shared" si="607"/>
        <v>3</v>
      </c>
      <c r="I7751" t="str">
        <f t="shared" si="608"/>
        <v>Monday</v>
      </c>
      <c r="J7751" s="2">
        <f t="shared" si="609"/>
        <v>1265000</v>
      </c>
      <c r="K7751" s="2"/>
    </row>
    <row r="7752" spans="1:11" x14ac:dyDescent="0.3">
      <c r="A7752" s="1">
        <v>45530</v>
      </c>
      <c r="B7752" t="s">
        <v>17</v>
      </c>
      <c r="C7752" t="s">
        <v>18</v>
      </c>
      <c r="D7752">
        <v>85</v>
      </c>
      <c r="E7752" s="2">
        <v>25000</v>
      </c>
      <c r="F7752">
        <f t="shared" si="605"/>
        <v>2024</v>
      </c>
      <c r="G7752" t="str">
        <f t="shared" si="606"/>
        <v>August</v>
      </c>
      <c r="H7752">
        <f t="shared" si="607"/>
        <v>3</v>
      </c>
      <c r="I7752" t="str">
        <f t="shared" si="608"/>
        <v>Monday</v>
      </c>
      <c r="J7752" s="2">
        <f t="shared" si="609"/>
        <v>2125000</v>
      </c>
      <c r="K7752" s="2"/>
    </row>
    <row r="7753" spans="1:11" x14ac:dyDescent="0.3">
      <c r="A7753" s="1">
        <v>45530</v>
      </c>
      <c r="B7753" t="s">
        <v>19</v>
      </c>
      <c r="C7753" t="s">
        <v>20</v>
      </c>
      <c r="D7753">
        <v>73</v>
      </c>
      <c r="E7753" s="2">
        <v>30000</v>
      </c>
      <c r="F7753">
        <f t="shared" si="605"/>
        <v>2024</v>
      </c>
      <c r="G7753" t="str">
        <f t="shared" si="606"/>
        <v>August</v>
      </c>
      <c r="H7753">
        <f t="shared" si="607"/>
        <v>3</v>
      </c>
      <c r="I7753" t="str">
        <f t="shared" si="608"/>
        <v>Monday</v>
      </c>
      <c r="J7753" s="2">
        <f t="shared" si="609"/>
        <v>2190000</v>
      </c>
      <c r="K7753" s="2"/>
    </row>
    <row r="7754" spans="1:11" x14ac:dyDescent="0.3">
      <c r="A7754" s="1">
        <v>45531</v>
      </c>
      <c r="B7754" t="s">
        <v>5</v>
      </c>
      <c r="C7754" t="s">
        <v>6</v>
      </c>
      <c r="D7754">
        <v>103</v>
      </c>
      <c r="E7754" s="2">
        <v>50000</v>
      </c>
      <c r="F7754">
        <f t="shared" si="605"/>
        <v>2024</v>
      </c>
      <c r="G7754" t="str">
        <f t="shared" si="606"/>
        <v>August</v>
      </c>
      <c r="H7754">
        <f t="shared" si="607"/>
        <v>3</v>
      </c>
      <c r="I7754" t="str">
        <f t="shared" si="608"/>
        <v>Tuesday</v>
      </c>
      <c r="J7754" s="2">
        <f t="shared" si="609"/>
        <v>5150000</v>
      </c>
      <c r="K7754" s="2"/>
    </row>
    <row r="7755" spans="1:11" x14ac:dyDescent="0.3">
      <c r="A7755" s="1">
        <v>45531</v>
      </c>
      <c r="B7755" t="s">
        <v>7</v>
      </c>
      <c r="C7755" t="s">
        <v>8</v>
      </c>
      <c r="D7755">
        <v>66</v>
      </c>
      <c r="E7755" s="2">
        <v>35000</v>
      </c>
      <c r="F7755">
        <f t="shared" si="605"/>
        <v>2024</v>
      </c>
      <c r="G7755" t="str">
        <f t="shared" si="606"/>
        <v>August</v>
      </c>
      <c r="H7755">
        <f t="shared" si="607"/>
        <v>3</v>
      </c>
      <c r="I7755" t="str">
        <f t="shared" si="608"/>
        <v>Tuesday</v>
      </c>
      <c r="J7755" s="2">
        <f t="shared" si="609"/>
        <v>2310000</v>
      </c>
      <c r="K7755" s="2"/>
    </row>
    <row r="7756" spans="1:11" x14ac:dyDescent="0.3">
      <c r="A7756" s="1">
        <v>45531</v>
      </c>
      <c r="B7756" t="s">
        <v>9</v>
      </c>
      <c r="C7756" t="s">
        <v>10</v>
      </c>
      <c r="D7756">
        <v>66</v>
      </c>
      <c r="E7756" s="2">
        <v>45000</v>
      </c>
      <c r="F7756">
        <f t="shared" si="605"/>
        <v>2024</v>
      </c>
      <c r="G7756" t="str">
        <f t="shared" si="606"/>
        <v>August</v>
      </c>
      <c r="H7756">
        <f t="shared" si="607"/>
        <v>3</v>
      </c>
      <c r="I7756" t="str">
        <f t="shared" si="608"/>
        <v>Tuesday</v>
      </c>
      <c r="J7756" s="2">
        <f t="shared" si="609"/>
        <v>2970000</v>
      </c>
      <c r="K7756" s="2"/>
    </row>
    <row r="7757" spans="1:11" x14ac:dyDescent="0.3">
      <c r="A7757" s="1">
        <v>45531</v>
      </c>
      <c r="B7757" t="s">
        <v>11</v>
      </c>
      <c r="C7757" t="s">
        <v>12</v>
      </c>
      <c r="D7757">
        <v>53</v>
      </c>
      <c r="E7757" s="2">
        <v>60000</v>
      </c>
      <c r="F7757">
        <f t="shared" si="605"/>
        <v>2024</v>
      </c>
      <c r="G7757" t="str">
        <f t="shared" si="606"/>
        <v>August</v>
      </c>
      <c r="H7757">
        <f t="shared" si="607"/>
        <v>3</v>
      </c>
      <c r="I7757" t="str">
        <f t="shared" si="608"/>
        <v>Tuesday</v>
      </c>
      <c r="J7757" s="2">
        <f t="shared" si="609"/>
        <v>3180000</v>
      </c>
      <c r="K7757" s="2"/>
    </row>
    <row r="7758" spans="1:11" x14ac:dyDescent="0.3">
      <c r="A7758" s="1">
        <v>45531</v>
      </c>
      <c r="B7758" t="s">
        <v>13</v>
      </c>
      <c r="C7758" t="s">
        <v>14</v>
      </c>
      <c r="D7758">
        <v>108</v>
      </c>
      <c r="E7758" s="2">
        <v>20000</v>
      </c>
      <c r="F7758">
        <f t="shared" si="605"/>
        <v>2024</v>
      </c>
      <c r="G7758" t="str">
        <f t="shared" si="606"/>
        <v>August</v>
      </c>
      <c r="H7758">
        <f t="shared" si="607"/>
        <v>3</v>
      </c>
      <c r="I7758" t="str">
        <f t="shared" si="608"/>
        <v>Tuesday</v>
      </c>
      <c r="J7758" s="2">
        <f t="shared" si="609"/>
        <v>2160000</v>
      </c>
      <c r="K7758" s="2"/>
    </row>
    <row r="7759" spans="1:11" x14ac:dyDescent="0.3">
      <c r="A7759" s="1">
        <v>45531</v>
      </c>
      <c r="B7759" t="s">
        <v>15</v>
      </c>
      <c r="C7759" t="s">
        <v>16</v>
      </c>
      <c r="D7759">
        <v>252</v>
      </c>
      <c r="E7759" s="2">
        <v>5000</v>
      </c>
      <c r="F7759">
        <f t="shared" si="605"/>
        <v>2024</v>
      </c>
      <c r="G7759" t="str">
        <f t="shared" si="606"/>
        <v>August</v>
      </c>
      <c r="H7759">
        <f t="shared" si="607"/>
        <v>3</v>
      </c>
      <c r="I7759" t="str">
        <f t="shared" si="608"/>
        <v>Tuesday</v>
      </c>
      <c r="J7759" s="2">
        <f t="shared" si="609"/>
        <v>1260000</v>
      </c>
      <c r="K7759" s="2"/>
    </row>
    <row r="7760" spans="1:11" x14ac:dyDescent="0.3">
      <c r="A7760" s="1">
        <v>45531</v>
      </c>
      <c r="B7760" t="s">
        <v>17</v>
      </c>
      <c r="C7760" t="s">
        <v>18</v>
      </c>
      <c r="D7760">
        <v>83</v>
      </c>
      <c r="E7760" s="2">
        <v>25000</v>
      </c>
      <c r="F7760">
        <f t="shared" si="605"/>
        <v>2024</v>
      </c>
      <c r="G7760" t="str">
        <f t="shared" si="606"/>
        <v>August</v>
      </c>
      <c r="H7760">
        <f t="shared" si="607"/>
        <v>3</v>
      </c>
      <c r="I7760" t="str">
        <f t="shared" si="608"/>
        <v>Tuesday</v>
      </c>
      <c r="J7760" s="2">
        <f t="shared" si="609"/>
        <v>2075000</v>
      </c>
      <c r="K7760" s="2"/>
    </row>
    <row r="7761" spans="1:11" x14ac:dyDescent="0.3">
      <c r="A7761" s="1">
        <v>45531</v>
      </c>
      <c r="B7761" t="s">
        <v>19</v>
      </c>
      <c r="C7761" t="s">
        <v>20</v>
      </c>
      <c r="D7761">
        <v>73</v>
      </c>
      <c r="E7761" s="2">
        <v>30000</v>
      </c>
      <c r="F7761">
        <f t="shared" si="605"/>
        <v>2024</v>
      </c>
      <c r="G7761" t="str">
        <f t="shared" si="606"/>
        <v>August</v>
      </c>
      <c r="H7761">
        <f t="shared" si="607"/>
        <v>3</v>
      </c>
      <c r="I7761" t="str">
        <f t="shared" si="608"/>
        <v>Tuesday</v>
      </c>
      <c r="J7761" s="2">
        <f t="shared" si="609"/>
        <v>2190000</v>
      </c>
      <c r="K7761" s="2"/>
    </row>
    <row r="7762" spans="1:11" x14ac:dyDescent="0.3">
      <c r="A7762" s="1">
        <v>45532</v>
      </c>
      <c r="B7762" t="s">
        <v>5</v>
      </c>
      <c r="C7762" t="s">
        <v>6</v>
      </c>
      <c r="D7762">
        <v>110</v>
      </c>
      <c r="E7762" s="2">
        <v>50000</v>
      </c>
      <c r="F7762">
        <f t="shared" si="605"/>
        <v>2024</v>
      </c>
      <c r="G7762" t="str">
        <f t="shared" si="606"/>
        <v>August</v>
      </c>
      <c r="H7762">
        <f t="shared" si="607"/>
        <v>3</v>
      </c>
      <c r="I7762" t="str">
        <f t="shared" si="608"/>
        <v>Wednesday</v>
      </c>
      <c r="J7762" s="2">
        <f t="shared" si="609"/>
        <v>5500000</v>
      </c>
      <c r="K7762" s="2"/>
    </row>
    <row r="7763" spans="1:11" x14ac:dyDescent="0.3">
      <c r="A7763" s="1">
        <v>45532</v>
      </c>
      <c r="B7763" t="s">
        <v>7</v>
      </c>
      <c r="C7763" t="s">
        <v>8</v>
      </c>
      <c r="D7763">
        <v>66</v>
      </c>
      <c r="E7763" s="2">
        <v>35000</v>
      </c>
      <c r="F7763">
        <f t="shared" si="605"/>
        <v>2024</v>
      </c>
      <c r="G7763" t="str">
        <f t="shared" si="606"/>
        <v>August</v>
      </c>
      <c r="H7763">
        <f t="shared" si="607"/>
        <v>3</v>
      </c>
      <c r="I7763" t="str">
        <f t="shared" si="608"/>
        <v>Wednesday</v>
      </c>
      <c r="J7763" s="2">
        <f t="shared" si="609"/>
        <v>2310000</v>
      </c>
      <c r="K7763" s="2"/>
    </row>
    <row r="7764" spans="1:11" x14ac:dyDescent="0.3">
      <c r="A7764" s="1">
        <v>45532</v>
      </c>
      <c r="B7764" t="s">
        <v>9</v>
      </c>
      <c r="C7764" t="s">
        <v>10</v>
      </c>
      <c r="D7764">
        <v>76</v>
      </c>
      <c r="E7764" s="2">
        <v>45000</v>
      </c>
      <c r="F7764">
        <f t="shared" si="605"/>
        <v>2024</v>
      </c>
      <c r="G7764" t="str">
        <f t="shared" si="606"/>
        <v>August</v>
      </c>
      <c r="H7764">
        <f t="shared" si="607"/>
        <v>3</v>
      </c>
      <c r="I7764" t="str">
        <f t="shared" si="608"/>
        <v>Wednesday</v>
      </c>
      <c r="J7764" s="2">
        <f t="shared" si="609"/>
        <v>3420000</v>
      </c>
      <c r="K7764" s="2"/>
    </row>
    <row r="7765" spans="1:11" x14ac:dyDescent="0.3">
      <c r="A7765" s="1">
        <v>45532</v>
      </c>
      <c r="B7765" t="s">
        <v>11</v>
      </c>
      <c r="C7765" t="s">
        <v>12</v>
      </c>
      <c r="D7765">
        <v>53</v>
      </c>
      <c r="E7765" s="2">
        <v>60000</v>
      </c>
      <c r="F7765">
        <f t="shared" si="605"/>
        <v>2024</v>
      </c>
      <c r="G7765" t="str">
        <f t="shared" si="606"/>
        <v>August</v>
      </c>
      <c r="H7765">
        <f t="shared" si="607"/>
        <v>3</v>
      </c>
      <c r="I7765" t="str">
        <f t="shared" si="608"/>
        <v>Wednesday</v>
      </c>
      <c r="J7765" s="2">
        <f t="shared" si="609"/>
        <v>3180000</v>
      </c>
      <c r="K7765" s="2"/>
    </row>
    <row r="7766" spans="1:11" x14ac:dyDescent="0.3">
      <c r="A7766" s="1">
        <v>45532</v>
      </c>
      <c r="B7766" t="s">
        <v>13</v>
      </c>
      <c r="C7766" t="s">
        <v>14</v>
      </c>
      <c r="D7766">
        <v>118</v>
      </c>
      <c r="E7766" s="2">
        <v>20000</v>
      </c>
      <c r="F7766">
        <f t="shared" si="605"/>
        <v>2024</v>
      </c>
      <c r="G7766" t="str">
        <f t="shared" si="606"/>
        <v>August</v>
      </c>
      <c r="H7766">
        <f t="shared" si="607"/>
        <v>3</v>
      </c>
      <c r="I7766" t="str">
        <f t="shared" si="608"/>
        <v>Wednesday</v>
      </c>
      <c r="J7766" s="2">
        <f t="shared" si="609"/>
        <v>2360000</v>
      </c>
      <c r="K7766" s="2"/>
    </row>
    <row r="7767" spans="1:11" x14ac:dyDescent="0.3">
      <c r="A7767" s="1">
        <v>45532</v>
      </c>
      <c r="B7767" t="s">
        <v>15</v>
      </c>
      <c r="C7767" t="s">
        <v>16</v>
      </c>
      <c r="D7767">
        <v>242</v>
      </c>
      <c r="E7767" s="2">
        <v>5000</v>
      </c>
      <c r="F7767">
        <f t="shared" si="605"/>
        <v>2024</v>
      </c>
      <c r="G7767" t="str">
        <f t="shared" si="606"/>
        <v>August</v>
      </c>
      <c r="H7767">
        <f t="shared" si="607"/>
        <v>3</v>
      </c>
      <c r="I7767" t="str">
        <f t="shared" si="608"/>
        <v>Wednesday</v>
      </c>
      <c r="J7767" s="2">
        <f t="shared" si="609"/>
        <v>1210000</v>
      </c>
      <c r="K7767" s="2"/>
    </row>
    <row r="7768" spans="1:11" x14ac:dyDescent="0.3">
      <c r="A7768" s="1">
        <v>45532</v>
      </c>
      <c r="B7768" t="s">
        <v>17</v>
      </c>
      <c r="C7768" t="s">
        <v>18</v>
      </c>
      <c r="D7768">
        <v>83</v>
      </c>
      <c r="E7768" s="2">
        <v>25000</v>
      </c>
      <c r="F7768">
        <f t="shared" si="605"/>
        <v>2024</v>
      </c>
      <c r="G7768" t="str">
        <f t="shared" si="606"/>
        <v>August</v>
      </c>
      <c r="H7768">
        <f t="shared" si="607"/>
        <v>3</v>
      </c>
      <c r="I7768" t="str">
        <f t="shared" si="608"/>
        <v>Wednesday</v>
      </c>
      <c r="J7768" s="2">
        <f t="shared" si="609"/>
        <v>2075000</v>
      </c>
      <c r="K7768" s="2"/>
    </row>
    <row r="7769" spans="1:11" x14ac:dyDescent="0.3">
      <c r="A7769" s="1">
        <v>45532</v>
      </c>
      <c r="B7769" t="s">
        <v>19</v>
      </c>
      <c r="C7769" t="s">
        <v>20</v>
      </c>
      <c r="D7769">
        <v>80</v>
      </c>
      <c r="E7769" s="2">
        <v>30000</v>
      </c>
      <c r="F7769">
        <f t="shared" si="605"/>
        <v>2024</v>
      </c>
      <c r="G7769" t="str">
        <f t="shared" si="606"/>
        <v>August</v>
      </c>
      <c r="H7769">
        <f t="shared" si="607"/>
        <v>3</v>
      </c>
      <c r="I7769" t="str">
        <f t="shared" si="608"/>
        <v>Wednesday</v>
      </c>
      <c r="J7769" s="2">
        <f t="shared" si="609"/>
        <v>2400000</v>
      </c>
      <c r="K7769" s="2"/>
    </row>
    <row r="7770" spans="1:11" x14ac:dyDescent="0.3">
      <c r="A7770" s="1">
        <v>45533</v>
      </c>
      <c r="B7770" t="s">
        <v>5</v>
      </c>
      <c r="C7770" t="s">
        <v>6</v>
      </c>
      <c r="D7770">
        <v>104</v>
      </c>
      <c r="E7770" s="2">
        <v>50000</v>
      </c>
      <c r="F7770">
        <f t="shared" si="605"/>
        <v>2024</v>
      </c>
      <c r="G7770" t="str">
        <f t="shared" si="606"/>
        <v>August</v>
      </c>
      <c r="H7770">
        <f t="shared" si="607"/>
        <v>3</v>
      </c>
      <c r="I7770" t="str">
        <f t="shared" si="608"/>
        <v>Thursday</v>
      </c>
      <c r="J7770" s="2">
        <f t="shared" si="609"/>
        <v>5200000</v>
      </c>
      <c r="K7770" s="2"/>
    </row>
    <row r="7771" spans="1:11" x14ac:dyDescent="0.3">
      <c r="A7771" s="1">
        <v>45533</v>
      </c>
      <c r="B7771" t="s">
        <v>7</v>
      </c>
      <c r="C7771" t="s">
        <v>8</v>
      </c>
      <c r="D7771">
        <v>65</v>
      </c>
      <c r="E7771" s="2">
        <v>35000</v>
      </c>
      <c r="F7771">
        <f t="shared" si="605"/>
        <v>2024</v>
      </c>
      <c r="G7771" t="str">
        <f t="shared" si="606"/>
        <v>August</v>
      </c>
      <c r="H7771">
        <f t="shared" si="607"/>
        <v>3</v>
      </c>
      <c r="I7771" t="str">
        <f t="shared" si="608"/>
        <v>Thursday</v>
      </c>
      <c r="J7771" s="2">
        <f t="shared" si="609"/>
        <v>2275000</v>
      </c>
      <c r="K7771" s="2"/>
    </row>
    <row r="7772" spans="1:11" x14ac:dyDescent="0.3">
      <c r="A7772" s="1">
        <v>45533</v>
      </c>
      <c r="B7772" t="s">
        <v>9</v>
      </c>
      <c r="C7772" t="s">
        <v>10</v>
      </c>
      <c r="D7772">
        <v>69</v>
      </c>
      <c r="E7772" s="2">
        <v>45000</v>
      </c>
      <c r="F7772">
        <f t="shared" si="605"/>
        <v>2024</v>
      </c>
      <c r="G7772" t="str">
        <f t="shared" si="606"/>
        <v>August</v>
      </c>
      <c r="H7772">
        <f t="shared" si="607"/>
        <v>3</v>
      </c>
      <c r="I7772" t="str">
        <f t="shared" si="608"/>
        <v>Thursday</v>
      </c>
      <c r="J7772" s="2">
        <f t="shared" si="609"/>
        <v>3105000</v>
      </c>
      <c r="K7772" s="2"/>
    </row>
    <row r="7773" spans="1:11" x14ac:dyDescent="0.3">
      <c r="A7773" s="1">
        <v>45533</v>
      </c>
      <c r="B7773" t="s">
        <v>11</v>
      </c>
      <c r="C7773" t="s">
        <v>12</v>
      </c>
      <c r="D7773">
        <v>52</v>
      </c>
      <c r="E7773" s="2">
        <v>60000</v>
      </c>
      <c r="F7773">
        <f t="shared" si="605"/>
        <v>2024</v>
      </c>
      <c r="G7773" t="str">
        <f t="shared" si="606"/>
        <v>August</v>
      </c>
      <c r="H7773">
        <f t="shared" si="607"/>
        <v>3</v>
      </c>
      <c r="I7773" t="str">
        <f t="shared" si="608"/>
        <v>Thursday</v>
      </c>
      <c r="J7773" s="2">
        <f t="shared" si="609"/>
        <v>3120000</v>
      </c>
      <c r="K7773" s="2"/>
    </row>
    <row r="7774" spans="1:11" x14ac:dyDescent="0.3">
      <c r="A7774" s="1">
        <v>45533</v>
      </c>
      <c r="B7774" t="s">
        <v>13</v>
      </c>
      <c r="C7774" t="s">
        <v>14</v>
      </c>
      <c r="D7774">
        <v>111</v>
      </c>
      <c r="E7774" s="2">
        <v>20000</v>
      </c>
      <c r="F7774">
        <f t="shared" si="605"/>
        <v>2024</v>
      </c>
      <c r="G7774" t="str">
        <f t="shared" si="606"/>
        <v>August</v>
      </c>
      <c r="H7774">
        <f t="shared" si="607"/>
        <v>3</v>
      </c>
      <c r="I7774" t="str">
        <f t="shared" si="608"/>
        <v>Thursday</v>
      </c>
      <c r="J7774" s="2">
        <f t="shared" si="609"/>
        <v>2220000</v>
      </c>
      <c r="K7774" s="2"/>
    </row>
    <row r="7775" spans="1:11" x14ac:dyDescent="0.3">
      <c r="A7775" s="1">
        <v>45533</v>
      </c>
      <c r="B7775" t="s">
        <v>15</v>
      </c>
      <c r="C7775" t="s">
        <v>16</v>
      </c>
      <c r="D7775">
        <v>250</v>
      </c>
      <c r="E7775" s="2">
        <v>5000</v>
      </c>
      <c r="F7775">
        <f t="shared" si="605"/>
        <v>2024</v>
      </c>
      <c r="G7775" t="str">
        <f t="shared" si="606"/>
        <v>August</v>
      </c>
      <c r="H7775">
        <f t="shared" si="607"/>
        <v>3</v>
      </c>
      <c r="I7775" t="str">
        <f t="shared" si="608"/>
        <v>Thursday</v>
      </c>
      <c r="J7775" s="2">
        <f t="shared" si="609"/>
        <v>1250000</v>
      </c>
      <c r="K7775" s="2"/>
    </row>
    <row r="7776" spans="1:11" x14ac:dyDescent="0.3">
      <c r="A7776" s="1">
        <v>45533</v>
      </c>
      <c r="B7776" t="s">
        <v>17</v>
      </c>
      <c r="C7776" t="s">
        <v>18</v>
      </c>
      <c r="D7776">
        <v>84</v>
      </c>
      <c r="E7776" s="2">
        <v>25000</v>
      </c>
      <c r="F7776">
        <f t="shared" si="605"/>
        <v>2024</v>
      </c>
      <c r="G7776" t="str">
        <f t="shared" si="606"/>
        <v>August</v>
      </c>
      <c r="H7776">
        <f t="shared" si="607"/>
        <v>3</v>
      </c>
      <c r="I7776" t="str">
        <f t="shared" si="608"/>
        <v>Thursday</v>
      </c>
      <c r="J7776" s="2">
        <f t="shared" si="609"/>
        <v>2100000</v>
      </c>
      <c r="K7776" s="2"/>
    </row>
    <row r="7777" spans="1:11" x14ac:dyDescent="0.3">
      <c r="A7777" s="1">
        <v>45533</v>
      </c>
      <c r="B7777" t="s">
        <v>19</v>
      </c>
      <c r="C7777" t="s">
        <v>20</v>
      </c>
      <c r="D7777">
        <v>78</v>
      </c>
      <c r="E7777" s="2">
        <v>30000</v>
      </c>
      <c r="F7777">
        <f t="shared" si="605"/>
        <v>2024</v>
      </c>
      <c r="G7777" t="str">
        <f t="shared" si="606"/>
        <v>August</v>
      </c>
      <c r="H7777">
        <f t="shared" si="607"/>
        <v>3</v>
      </c>
      <c r="I7777" t="str">
        <f t="shared" si="608"/>
        <v>Thursday</v>
      </c>
      <c r="J7777" s="2">
        <f t="shared" si="609"/>
        <v>2340000</v>
      </c>
      <c r="K7777" s="2"/>
    </row>
    <row r="7778" spans="1:11" x14ac:dyDescent="0.3">
      <c r="A7778" s="1">
        <v>45534</v>
      </c>
      <c r="B7778" t="s">
        <v>5</v>
      </c>
      <c r="C7778" t="s">
        <v>6</v>
      </c>
      <c r="D7778">
        <v>95</v>
      </c>
      <c r="E7778" s="2">
        <v>50000</v>
      </c>
      <c r="F7778">
        <f t="shared" si="605"/>
        <v>2024</v>
      </c>
      <c r="G7778" t="str">
        <f t="shared" si="606"/>
        <v>August</v>
      </c>
      <c r="H7778">
        <f t="shared" si="607"/>
        <v>3</v>
      </c>
      <c r="I7778" t="str">
        <f t="shared" si="608"/>
        <v>Friday</v>
      </c>
      <c r="J7778" s="2">
        <f t="shared" si="609"/>
        <v>4750000</v>
      </c>
      <c r="K7778" s="2"/>
    </row>
    <row r="7779" spans="1:11" x14ac:dyDescent="0.3">
      <c r="A7779" s="1">
        <v>45534</v>
      </c>
      <c r="B7779" t="s">
        <v>7</v>
      </c>
      <c r="C7779" t="s">
        <v>8</v>
      </c>
      <c r="D7779">
        <v>66</v>
      </c>
      <c r="E7779" s="2">
        <v>35000</v>
      </c>
      <c r="F7779">
        <f t="shared" si="605"/>
        <v>2024</v>
      </c>
      <c r="G7779" t="str">
        <f t="shared" si="606"/>
        <v>August</v>
      </c>
      <c r="H7779">
        <f t="shared" si="607"/>
        <v>3</v>
      </c>
      <c r="I7779" t="str">
        <f t="shared" si="608"/>
        <v>Friday</v>
      </c>
      <c r="J7779" s="2">
        <f t="shared" si="609"/>
        <v>2310000</v>
      </c>
      <c r="K7779" s="2"/>
    </row>
    <row r="7780" spans="1:11" x14ac:dyDescent="0.3">
      <c r="A7780" s="1">
        <v>45534</v>
      </c>
      <c r="B7780" t="s">
        <v>9</v>
      </c>
      <c r="C7780" t="s">
        <v>10</v>
      </c>
      <c r="D7780">
        <v>67</v>
      </c>
      <c r="E7780" s="2">
        <v>45000</v>
      </c>
      <c r="F7780">
        <f t="shared" si="605"/>
        <v>2024</v>
      </c>
      <c r="G7780" t="str">
        <f t="shared" si="606"/>
        <v>August</v>
      </c>
      <c r="H7780">
        <f t="shared" si="607"/>
        <v>3</v>
      </c>
      <c r="I7780" t="str">
        <f t="shared" si="608"/>
        <v>Friday</v>
      </c>
      <c r="J7780" s="2">
        <f t="shared" si="609"/>
        <v>3015000</v>
      </c>
      <c r="K7780" s="2"/>
    </row>
    <row r="7781" spans="1:11" x14ac:dyDescent="0.3">
      <c r="A7781" s="1">
        <v>45534</v>
      </c>
      <c r="B7781" t="s">
        <v>11</v>
      </c>
      <c r="C7781" t="s">
        <v>12</v>
      </c>
      <c r="D7781">
        <v>56</v>
      </c>
      <c r="E7781" s="2">
        <v>60000</v>
      </c>
      <c r="F7781">
        <f t="shared" si="605"/>
        <v>2024</v>
      </c>
      <c r="G7781" t="str">
        <f t="shared" si="606"/>
        <v>August</v>
      </c>
      <c r="H7781">
        <f t="shared" si="607"/>
        <v>3</v>
      </c>
      <c r="I7781" t="str">
        <f t="shared" si="608"/>
        <v>Friday</v>
      </c>
      <c r="J7781" s="2">
        <f t="shared" si="609"/>
        <v>3360000</v>
      </c>
      <c r="K7781" s="2"/>
    </row>
    <row r="7782" spans="1:11" x14ac:dyDescent="0.3">
      <c r="A7782" s="1">
        <v>45534</v>
      </c>
      <c r="B7782" t="s">
        <v>13</v>
      </c>
      <c r="C7782" t="s">
        <v>14</v>
      </c>
      <c r="D7782">
        <v>110</v>
      </c>
      <c r="E7782" s="2">
        <v>20000</v>
      </c>
      <c r="F7782">
        <f t="shared" si="605"/>
        <v>2024</v>
      </c>
      <c r="G7782" t="str">
        <f t="shared" si="606"/>
        <v>August</v>
      </c>
      <c r="H7782">
        <f t="shared" si="607"/>
        <v>3</v>
      </c>
      <c r="I7782" t="str">
        <f t="shared" si="608"/>
        <v>Friday</v>
      </c>
      <c r="J7782" s="2">
        <f t="shared" si="609"/>
        <v>2200000</v>
      </c>
      <c r="K7782" s="2"/>
    </row>
    <row r="7783" spans="1:11" x14ac:dyDescent="0.3">
      <c r="A7783" s="1">
        <v>45534</v>
      </c>
      <c r="B7783" t="s">
        <v>15</v>
      </c>
      <c r="C7783" t="s">
        <v>16</v>
      </c>
      <c r="D7783">
        <v>239</v>
      </c>
      <c r="E7783" s="2">
        <v>5000</v>
      </c>
      <c r="F7783">
        <f t="shared" si="605"/>
        <v>2024</v>
      </c>
      <c r="G7783" t="str">
        <f t="shared" si="606"/>
        <v>August</v>
      </c>
      <c r="H7783">
        <f t="shared" si="607"/>
        <v>3</v>
      </c>
      <c r="I7783" t="str">
        <f t="shared" si="608"/>
        <v>Friday</v>
      </c>
      <c r="J7783" s="2">
        <f t="shared" si="609"/>
        <v>1195000</v>
      </c>
      <c r="K7783" s="2"/>
    </row>
    <row r="7784" spans="1:11" x14ac:dyDescent="0.3">
      <c r="A7784" s="1">
        <v>45534</v>
      </c>
      <c r="B7784" t="s">
        <v>17</v>
      </c>
      <c r="C7784" t="s">
        <v>18</v>
      </c>
      <c r="D7784">
        <v>88</v>
      </c>
      <c r="E7784" s="2">
        <v>25000</v>
      </c>
      <c r="F7784">
        <f t="shared" si="605"/>
        <v>2024</v>
      </c>
      <c r="G7784" t="str">
        <f t="shared" si="606"/>
        <v>August</v>
      </c>
      <c r="H7784">
        <f t="shared" si="607"/>
        <v>3</v>
      </c>
      <c r="I7784" t="str">
        <f t="shared" si="608"/>
        <v>Friday</v>
      </c>
      <c r="J7784" s="2">
        <f t="shared" si="609"/>
        <v>2200000</v>
      </c>
      <c r="K7784" s="2"/>
    </row>
    <row r="7785" spans="1:11" x14ac:dyDescent="0.3">
      <c r="A7785" s="1">
        <v>45534</v>
      </c>
      <c r="B7785" t="s">
        <v>19</v>
      </c>
      <c r="C7785" t="s">
        <v>20</v>
      </c>
      <c r="D7785">
        <v>75</v>
      </c>
      <c r="E7785" s="2">
        <v>30000</v>
      </c>
      <c r="F7785">
        <f t="shared" si="605"/>
        <v>2024</v>
      </c>
      <c r="G7785" t="str">
        <f t="shared" si="606"/>
        <v>August</v>
      </c>
      <c r="H7785">
        <f t="shared" si="607"/>
        <v>3</v>
      </c>
      <c r="I7785" t="str">
        <f t="shared" si="608"/>
        <v>Friday</v>
      </c>
      <c r="J7785" s="2">
        <f t="shared" si="609"/>
        <v>2250000</v>
      </c>
      <c r="K7785" s="2"/>
    </row>
    <row r="7786" spans="1:11" x14ac:dyDescent="0.3">
      <c r="A7786" s="1">
        <v>45535</v>
      </c>
      <c r="B7786" t="s">
        <v>5</v>
      </c>
      <c r="C7786" t="s">
        <v>6</v>
      </c>
      <c r="D7786">
        <v>103</v>
      </c>
      <c r="E7786" s="2">
        <v>50000</v>
      </c>
      <c r="F7786">
        <f t="shared" si="605"/>
        <v>2024</v>
      </c>
      <c r="G7786" t="str">
        <f t="shared" si="606"/>
        <v>August</v>
      </c>
      <c r="H7786">
        <f t="shared" si="607"/>
        <v>3</v>
      </c>
      <c r="I7786" t="str">
        <f t="shared" si="608"/>
        <v>Saturday</v>
      </c>
      <c r="J7786" s="2">
        <f t="shared" si="609"/>
        <v>5150000</v>
      </c>
      <c r="K7786" s="2"/>
    </row>
    <row r="7787" spans="1:11" x14ac:dyDescent="0.3">
      <c r="A7787" s="1">
        <v>45535</v>
      </c>
      <c r="B7787" t="s">
        <v>7</v>
      </c>
      <c r="C7787" t="s">
        <v>8</v>
      </c>
      <c r="D7787">
        <v>66</v>
      </c>
      <c r="E7787" s="2">
        <v>35000</v>
      </c>
      <c r="F7787">
        <f t="shared" si="605"/>
        <v>2024</v>
      </c>
      <c r="G7787" t="str">
        <f t="shared" si="606"/>
        <v>August</v>
      </c>
      <c r="H7787">
        <f t="shared" si="607"/>
        <v>3</v>
      </c>
      <c r="I7787" t="str">
        <f t="shared" si="608"/>
        <v>Saturday</v>
      </c>
      <c r="J7787" s="2">
        <f t="shared" si="609"/>
        <v>2310000</v>
      </c>
      <c r="K7787" s="2"/>
    </row>
    <row r="7788" spans="1:11" x14ac:dyDescent="0.3">
      <c r="A7788" s="1">
        <v>45535</v>
      </c>
      <c r="B7788" t="s">
        <v>9</v>
      </c>
      <c r="C7788" t="s">
        <v>10</v>
      </c>
      <c r="D7788">
        <v>62</v>
      </c>
      <c r="E7788" s="2">
        <v>45000</v>
      </c>
      <c r="F7788">
        <f t="shared" si="605"/>
        <v>2024</v>
      </c>
      <c r="G7788" t="str">
        <f t="shared" si="606"/>
        <v>August</v>
      </c>
      <c r="H7788">
        <f t="shared" si="607"/>
        <v>3</v>
      </c>
      <c r="I7788" t="str">
        <f t="shared" si="608"/>
        <v>Saturday</v>
      </c>
      <c r="J7788" s="2">
        <f t="shared" si="609"/>
        <v>2790000</v>
      </c>
      <c r="K7788" s="2"/>
    </row>
    <row r="7789" spans="1:11" x14ac:dyDescent="0.3">
      <c r="A7789" s="1">
        <v>45535</v>
      </c>
      <c r="B7789" t="s">
        <v>11</v>
      </c>
      <c r="C7789" t="s">
        <v>12</v>
      </c>
      <c r="D7789">
        <v>56</v>
      </c>
      <c r="E7789" s="2">
        <v>60000</v>
      </c>
      <c r="F7789">
        <f t="shared" si="605"/>
        <v>2024</v>
      </c>
      <c r="G7789" t="str">
        <f t="shared" si="606"/>
        <v>August</v>
      </c>
      <c r="H7789">
        <f t="shared" si="607"/>
        <v>3</v>
      </c>
      <c r="I7789" t="str">
        <f t="shared" si="608"/>
        <v>Saturday</v>
      </c>
      <c r="J7789" s="2">
        <f t="shared" si="609"/>
        <v>3360000</v>
      </c>
      <c r="K7789" s="2"/>
    </row>
    <row r="7790" spans="1:11" x14ac:dyDescent="0.3">
      <c r="A7790" s="1">
        <v>45535</v>
      </c>
      <c r="B7790" t="s">
        <v>13</v>
      </c>
      <c r="C7790" t="s">
        <v>14</v>
      </c>
      <c r="D7790">
        <v>114</v>
      </c>
      <c r="E7790" s="2">
        <v>20000</v>
      </c>
      <c r="F7790">
        <f t="shared" si="605"/>
        <v>2024</v>
      </c>
      <c r="G7790" t="str">
        <f t="shared" si="606"/>
        <v>August</v>
      </c>
      <c r="H7790">
        <f t="shared" si="607"/>
        <v>3</v>
      </c>
      <c r="I7790" t="str">
        <f t="shared" si="608"/>
        <v>Saturday</v>
      </c>
      <c r="J7790" s="2">
        <f t="shared" si="609"/>
        <v>2280000</v>
      </c>
      <c r="K7790" s="2"/>
    </row>
    <row r="7791" spans="1:11" x14ac:dyDescent="0.3">
      <c r="A7791" s="1">
        <v>45535</v>
      </c>
      <c r="B7791" t="s">
        <v>15</v>
      </c>
      <c r="C7791" t="s">
        <v>16</v>
      </c>
      <c r="D7791">
        <v>251</v>
      </c>
      <c r="E7791" s="2">
        <v>5000</v>
      </c>
      <c r="F7791">
        <f t="shared" si="605"/>
        <v>2024</v>
      </c>
      <c r="G7791" t="str">
        <f t="shared" si="606"/>
        <v>August</v>
      </c>
      <c r="H7791">
        <f t="shared" si="607"/>
        <v>3</v>
      </c>
      <c r="I7791" t="str">
        <f t="shared" si="608"/>
        <v>Saturday</v>
      </c>
      <c r="J7791" s="2">
        <f t="shared" si="609"/>
        <v>1255000</v>
      </c>
      <c r="K7791" s="2"/>
    </row>
    <row r="7792" spans="1:11" x14ac:dyDescent="0.3">
      <c r="A7792" s="1">
        <v>45535</v>
      </c>
      <c r="B7792" t="s">
        <v>17</v>
      </c>
      <c r="C7792" t="s">
        <v>18</v>
      </c>
      <c r="D7792">
        <v>91</v>
      </c>
      <c r="E7792" s="2">
        <v>25000</v>
      </c>
      <c r="F7792">
        <f t="shared" si="605"/>
        <v>2024</v>
      </c>
      <c r="G7792" t="str">
        <f t="shared" si="606"/>
        <v>August</v>
      </c>
      <c r="H7792">
        <f t="shared" si="607"/>
        <v>3</v>
      </c>
      <c r="I7792" t="str">
        <f t="shared" si="608"/>
        <v>Saturday</v>
      </c>
      <c r="J7792" s="2">
        <f t="shared" si="609"/>
        <v>2275000</v>
      </c>
      <c r="K7792" s="2"/>
    </row>
    <row r="7793" spans="1:11" x14ac:dyDescent="0.3">
      <c r="A7793" s="1">
        <v>45535</v>
      </c>
      <c r="B7793" t="s">
        <v>19</v>
      </c>
      <c r="C7793" t="s">
        <v>20</v>
      </c>
      <c r="D7793">
        <v>74</v>
      </c>
      <c r="E7793" s="2">
        <v>30000</v>
      </c>
      <c r="F7793">
        <f t="shared" si="605"/>
        <v>2024</v>
      </c>
      <c r="G7793" t="str">
        <f t="shared" si="606"/>
        <v>August</v>
      </c>
      <c r="H7793">
        <f t="shared" si="607"/>
        <v>3</v>
      </c>
      <c r="I7793" t="str">
        <f t="shared" si="608"/>
        <v>Saturday</v>
      </c>
      <c r="J7793" s="2">
        <f t="shared" si="609"/>
        <v>2220000</v>
      </c>
      <c r="K7793" s="2"/>
    </row>
    <row r="7794" spans="1:11" x14ac:dyDescent="0.3">
      <c r="A7794" s="1">
        <v>45536</v>
      </c>
      <c r="B7794" t="s">
        <v>5</v>
      </c>
      <c r="C7794" t="s">
        <v>6</v>
      </c>
      <c r="D7794">
        <v>100</v>
      </c>
      <c r="E7794" s="2">
        <v>50000</v>
      </c>
      <c r="F7794">
        <f t="shared" si="605"/>
        <v>2024</v>
      </c>
      <c r="G7794" t="str">
        <f t="shared" si="606"/>
        <v>September</v>
      </c>
      <c r="H7794">
        <f t="shared" si="607"/>
        <v>3</v>
      </c>
      <c r="I7794" t="str">
        <f t="shared" si="608"/>
        <v>Sunday</v>
      </c>
      <c r="J7794" s="2">
        <f t="shared" si="609"/>
        <v>5000000</v>
      </c>
      <c r="K7794" s="2"/>
    </row>
    <row r="7795" spans="1:11" x14ac:dyDescent="0.3">
      <c r="A7795" s="1">
        <v>45536</v>
      </c>
      <c r="B7795" t="s">
        <v>7</v>
      </c>
      <c r="C7795" t="s">
        <v>8</v>
      </c>
      <c r="D7795">
        <v>70</v>
      </c>
      <c r="E7795" s="2">
        <v>35000</v>
      </c>
      <c r="F7795">
        <f t="shared" si="605"/>
        <v>2024</v>
      </c>
      <c r="G7795" t="str">
        <f t="shared" si="606"/>
        <v>September</v>
      </c>
      <c r="H7795">
        <f t="shared" si="607"/>
        <v>3</v>
      </c>
      <c r="I7795" t="str">
        <f t="shared" si="608"/>
        <v>Sunday</v>
      </c>
      <c r="J7795" s="2">
        <f t="shared" si="609"/>
        <v>2450000</v>
      </c>
      <c r="K7795" s="2"/>
    </row>
    <row r="7796" spans="1:11" x14ac:dyDescent="0.3">
      <c r="A7796" s="1">
        <v>45536</v>
      </c>
      <c r="B7796" t="s">
        <v>9</v>
      </c>
      <c r="C7796" t="s">
        <v>10</v>
      </c>
      <c r="D7796">
        <v>67</v>
      </c>
      <c r="E7796" s="2">
        <v>45000</v>
      </c>
      <c r="F7796">
        <f t="shared" si="605"/>
        <v>2024</v>
      </c>
      <c r="G7796" t="str">
        <f t="shared" si="606"/>
        <v>September</v>
      </c>
      <c r="H7796">
        <f t="shared" si="607"/>
        <v>3</v>
      </c>
      <c r="I7796" t="str">
        <f t="shared" si="608"/>
        <v>Sunday</v>
      </c>
      <c r="J7796" s="2">
        <f t="shared" si="609"/>
        <v>3015000</v>
      </c>
      <c r="K7796" s="2"/>
    </row>
    <row r="7797" spans="1:11" x14ac:dyDescent="0.3">
      <c r="A7797" s="1">
        <v>45536</v>
      </c>
      <c r="B7797" t="s">
        <v>11</v>
      </c>
      <c r="C7797" t="s">
        <v>12</v>
      </c>
      <c r="D7797">
        <v>52</v>
      </c>
      <c r="E7797" s="2">
        <v>60000</v>
      </c>
      <c r="F7797">
        <f t="shared" si="605"/>
        <v>2024</v>
      </c>
      <c r="G7797" t="str">
        <f t="shared" si="606"/>
        <v>September</v>
      </c>
      <c r="H7797">
        <f t="shared" si="607"/>
        <v>3</v>
      </c>
      <c r="I7797" t="str">
        <f t="shared" si="608"/>
        <v>Sunday</v>
      </c>
      <c r="J7797" s="2">
        <f t="shared" si="609"/>
        <v>3120000</v>
      </c>
      <c r="K7797" s="2"/>
    </row>
    <row r="7798" spans="1:11" x14ac:dyDescent="0.3">
      <c r="A7798" s="1">
        <v>45536</v>
      </c>
      <c r="B7798" t="s">
        <v>13</v>
      </c>
      <c r="C7798" t="s">
        <v>14</v>
      </c>
      <c r="D7798">
        <v>113</v>
      </c>
      <c r="E7798" s="2">
        <v>20000</v>
      </c>
      <c r="F7798">
        <f t="shared" si="605"/>
        <v>2024</v>
      </c>
      <c r="G7798" t="str">
        <f t="shared" si="606"/>
        <v>September</v>
      </c>
      <c r="H7798">
        <f t="shared" si="607"/>
        <v>3</v>
      </c>
      <c r="I7798" t="str">
        <f t="shared" si="608"/>
        <v>Sunday</v>
      </c>
      <c r="J7798" s="2">
        <f t="shared" si="609"/>
        <v>2260000</v>
      </c>
      <c r="K7798" s="2"/>
    </row>
    <row r="7799" spans="1:11" x14ac:dyDescent="0.3">
      <c r="A7799" s="1">
        <v>45536</v>
      </c>
      <c r="B7799" t="s">
        <v>15</v>
      </c>
      <c r="C7799" t="s">
        <v>16</v>
      </c>
      <c r="D7799">
        <v>248</v>
      </c>
      <c r="E7799" s="2">
        <v>5000</v>
      </c>
      <c r="F7799">
        <f t="shared" si="605"/>
        <v>2024</v>
      </c>
      <c r="G7799" t="str">
        <f t="shared" si="606"/>
        <v>September</v>
      </c>
      <c r="H7799">
        <f t="shared" si="607"/>
        <v>3</v>
      </c>
      <c r="I7799" t="str">
        <f t="shared" si="608"/>
        <v>Sunday</v>
      </c>
      <c r="J7799" s="2">
        <f t="shared" si="609"/>
        <v>1240000</v>
      </c>
      <c r="K7799" s="2"/>
    </row>
    <row r="7800" spans="1:11" x14ac:dyDescent="0.3">
      <c r="A7800" s="1">
        <v>45536</v>
      </c>
      <c r="B7800" t="s">
        <v>17</v>
      </c>
      <c r="C7800" t="s">
        <v>18</v>
      </c>
      <c r="D7800">
        <v>87</v>
      </c>
      <c r="E7800" s="2">
        <v>25000</v>
      </c>
      <c r="F7800">
        <f t="shared" si="605"/>
        <v>2024</v>
      </c>
      <c r="G7800" t="str">
        <f t="shared" si="606"/>
        <v>September</v>
      </c>
      <c r="H7800">
        <f t="shared" si="607"/>
        <v>3</v>
      </c>
      <c r="I7800" t="str">
        <f t="shared" si="608"/>
        <v>Sunday</v>
      </c>
      <c r="J7800" s="2">
        <f t="shared" si="609"/>
        <v>2175000</v>
      </c>
      <c r="K7800" s="2"/>
    </row>
    <row r="7801" spans="1:11" x14ac:dyDescent="0.3">
      <c r="A7801" s="1">
        <v>45536</v>
      </c>
      <c r="B7801" t="s">
        <v>19</v>
      </c>
      <c r="C7801" t="s">
        <v>20</v>
      </c>
      <c r="D7801">
        <v>78</v>
      </c>
      <c r="E7801" s="2">
        <v>30000</v>
      </c>
      <c r="F7801">
        <f t="shared" si="605"/>
        <v>2024</v>
      </c>
      <c r="G7801" t="str">
        <f t="shared" si="606"/>
        <v>September</v>
      </c>
      <c r="H7801">
        <f t="shared" si="607"/>
        <v>3</v>
      </c>
      <c r="I7801" t="str">
        <f t="shared" si="608"/>
        <v>Sunday</v>
      </c>
      <c r="J7801" s="2">
        <f t="shared" si="609"/>
        <v>2340000</v>
      </c>
      <c r="K7801" s="2"/>
    </row>
    <row r="7802" spans="1:11" x14ac:dyDescent="0.3">
      <c r="A7802" s="1">
        <v>45537</v>
      </c>
      <c r="B7802" t="s">
        <v>5</v>
      </c>
      <c r="C7802" t="s">
        <v>6</v>
      </c>
      <c r="D7802">
        <v>102</v>
      </c>
      <c r="E7802" s="2">
        <v>50000</v>
      </c>
      <c r="F7802">
        <f t="shared" si="605"/>
        <v>2024</v>
      </c>
      <c r="G7802" t="str">
        <f t="shared" si="606"/>
        <v>September</v>
      </c>
      <c r="H7802">
        <f t="shared" si="607"/>
        <v>3</v>
      </c>
      <c r="I7802" t="str">
        <f t="shared" si="608"/>
        <v>Monday</v>
      </c>
      <c r="J7802" s="2">
        <f t="shared" si="609"/>
        <v>5100000</v>
      </c>
      <c r="K7802" s="2"/>
    </row>
    <row r="7803" spans="1:11" x14ac:dyDescent="0.3">
      <c r="A7803" s="1">
        <v>45537</v>
      </c>
      <c r="B7803" t="s">
        <v>7</v>
      </c>
      <c r="C7803" t="s">
        <v>8</v>
      </c>
      <c r="D7803">
        <v>66</v>
      </c>
      <c r="E7803" s="2">
        <v>35000</v>
      </c>
      <c r="F7803">
        <f t="shared" si="605"/>
        <v>2024</v>
      </c>
      <c r="G7803" t="str">
        <f t="shared" si="606"/>
        <v>September</v>
      </c>
      <c r="H7803">
        <f t="shared" si="607"/>
        <v>3</v>
      </c>
      <c r="I7803" t="str">
        <f t="shared" si="608"/>
        <v>Monday</v>
      </c>
      <c r="J7803" s="2">
        <f t="shared" si="609"/>
        <v>2310000</v>
      </c>
      <c r="K7803" s="2"/>
    </row>
    <row r="7804" spans="1:11" x14ac:dyDescent="0.3">
      <c r="A7804" s="1">
        <v>45537</v>
      </c>
      <c r="B7804" t="s">
        <v>9</v>
      </c>
      <c r="C7804" t="s">
        <v>10</v>
      </c>
      <c r="D7804">
        <v>74</v>
      </c>
      <c r="E7804" s="2">
        <v>45000</v>
      </c>
      <c r="F7804">
        <f t="shared" si="605"/>
        <v>2024</v>
      </c>
      <c r="G7804" t="str">
        <f t="shared" si="606"/>
        <v>September</v>
      </c>
      <c r="H7804">
        <f t="shared" si="607"/>
        <v>3</v>
      </c>
      <c r="I7804" t="str">
        <f t="shared" si="608"/>
        <v>Monday</v>
      </c>
      <c r="J7804" s="2">
        <f t="shared" si="609"/>
        <v>3330000</v>
      </c>
      <c r="K7804" s="2"/>
    </row>
    <row r="7805" spans="1:11" x14ac:dyDescent="0.3">
      <c r="A7805" s="1">
        <v>45537</v>
      </c>
      <c r="B7805" t="s">
        <v>11</v>
      </c>
      <c r="C7805" t="s">
        <v>12</v>
      </c>
      <c r="D7805">
        <v>52</v>
      </c>
      <c r="E7805" s="2">
        <v>60000</v>
      </c>
      <c r="F7805">
        <f t="shared" si="605"/>
        <v>2024</v>
      </c>
      <c r="G7805" t="str">
        <f t="shared" si="606"/>
        <v>September</v>
      </c>
      <c r="H7805">
        <f t="shared" si="607"/>
        <v>3</v>
      </c>
      <c r="I7805" t="str">
        <f t="shared" si="608"/>
        <v>Monday</v>
      </c>
      <c r="J7805" s="2">
        <f t="shared" si="609"/>
        <v>3120000</v>
      </c>
      <c r="K7805" s="2"/>
    </row>
    <row r="7806" spans="1:11" x14ac:dyDescent="0.3">
      <c r="A7806" s="1">
        <v>45537</v>
      </c>
      <c r="B7806" t="s">
        <v>13</v>
      </c>
      <c r="C7806" t="s">
        <v>14</v>
      </c>
      <c r="D7806">
        <v>120</v>
      </c>
      <c r="E7806" s="2">
        <v>20000</v>
      </c>
      <c r="F7806">
        <f t="shared" si="605"/>
        <v>2024</v>
      </c>
      <c r="G7806" t="str">
        <f t="shared" si="606"/>
        <v>September</v>
      </c>
      <c r="H7806">
        <f t="shared" si="607"/>
        <v>3</v>
      </c>
      <c r="I7806" t="str">
        <f t="shared" si="608"/>
        <v>Monday</v>
      </c>
      <c r="J7806" s="2">
        <f t="shared" si="609"/>
        <v>2400000</v>
      </c>
      <c r="K7806" s="2"/>
    </row>
    <row r="7807" spans="1:11" x14ac:dyDescent="0.3">
      <c r="A7807" s="1">
        <v>45537</v>
      </c>
      <c r="B7807" t="s">
        <v>15</v>
      </c>
      <c r="C7807" t="s">
        <v>16</v>
      </c>
      <c r="D7807">
        <v>254</v>
      </c>
      <c r="E7807" s="2">
        <v>5000</v>
      </c>
      <c r="F7807">
        <f t="shared" si="605"/>
        <v>2024</v>
      </c>
      <c r="G7807" t="str">
        <f t="shared" si="606"/>
        <v>September</v>
      </c>
      <c r="H7807">
        <f t="shared" si="607"/>
        <v>3</v>
      </c>
      <c r="I7807" t="str">
        <f t="shared" si="608"/>
        <v>Monday</v>
      </c>
      <c r="J7807" s="2">
        <f t="shared" si="609"/>
        <v>1270000</v>
      </c>
      <c r="K7807" s="2"/>
    </row>
    <row r="7808" spans="1:11" x14ac:dyDescent="0.3">
      <c r="A7808" s="1">
        <v>45537</v>
      </c>
      <c r="B7808" t="s">
        <v>17</v>
      </c>
      <c r="C7808" t="s">
        <v>18</v>
      </c>
      <c r="D7808">
        <v>85</v>
      </c>
      <c r="E7808" s="2">
        <v>25000</v>
      </c>
      <c r="F7808">
        <f t="shared" si="605"/>
        <v>2024</v>
      </c>
      <c r="G7808" t="str">
        <f t="shared" si="606"/>
        <v>September</v>
      </c>
      <c r="H7808">
        <f t="shared" si="607"/>
        <v>3</v>
      </c>
      <c r="I7808" t="str">
        <f t="shared" si="608"/>
        <v>Monday</v>
      </c>
      <c r="J7808" s="2">
        <f t="shared" si="609"/>
        <v>2125000</v>
      </c>
      <c r="K7808" s="2"/>
    </row>
    <row r="7809" spans="1:11" x14ac:dyDescent="0.3">
      <c r="A7809" s="1">
        <v>45537</v>
      </c>
      <c r="B7809" t="s">
        <v>19</v>
      </c>
      <c r="C7809" t="s">
        <v>20</v>
      </c>
      <c r="D7809">
        <v>80</v>
      </c>
      <c r="E7809" s="2">
        <v>30000</v>
      </c>
      <c r="F7809">
        <f t="shared" si="605"/>
        <v>2024</v>
      </c>
      <c r="G7809" t="str">
        <f t="shared" si="606"/>
        <v>September</v>
      </c>
      <c r="H7809">
        <f t="shared" si="607"/>
        <v>3</v>
      </c>
      <c r="I7809" t="str">
        <f t="shared" si="608"/>
        <v>Monday</v>
      </c>
      <c r="J7809" s="2">
        <f t="shared" si="609"/>
        <v>2400000</v>
      </c>
      <c r="K7809" s="2"/>
    </row>
    <row r="7810" spans="1:11" x14ac:dyDescent="0.3">
      <c r="A7810" s="1">
        <v>45538</v>
      </c>
      <c r="B7810" t="s">
        <v>5</v>
      </c>
      <c r="C7810" t="s">
        <v>6</v>
      </c>
      <c r="D7810">
        <v>113</v>
      </c>
      <c r="E7810" s="2">
        <v>50000</v>
      </c>
      <c r="F7810">
        <f t="shared" ref="F7810:F7873" si="610">YEAR(A7810)</f>
        <v>2024</v>
      </c>
      <c r="G7810" t="str">
        <f t="shared" ref="G7810:G7873" si="611">TEXT(A7810,"mmmm")</f>
        <v>September</v>
      </c>
      <c r="H7810">
        <f t="shared" ref="H7810:H7873" si="612">ROUNDUP(MONTH(A7810)/3,0)</f>
        <v>3</v>
      </c>
      <c r="I7810" t="str">
        <f t="shared" ref="I7810:I7873" si="613">TEXT(A7810,"dddd")</f>
        <v>Tuesday</v>
      </c>
      <c r="J7810" s="2">
        <f t="shared" ref="J7810:J7873" si="614">D7810*E7810</f>
        <v>5650000</v>
      </c>
      <c r="K7810" s="2"/>
    </row>
    <row r="7811" spans="1:11" x14ac:dyDescent="0.3">
      <c r="A7811" s="1">
        <v>45538</v>
      </c>
      <c r="B7811" t="s">
        <v>7</v>
      </c>
      <c r="C7811" t="s">
        <v>8</v>
      </c>
      <c r="D7811">
        <v>65</v>
      </c>
      <c r="E7811" s="2">
        <v>35000</v>
      </c>
      <c r="F7811">
        <f t="shared" si="610"/>
        <v>2024</v>
      </c>
      <c r="G7811" t="str">
        <f t="shared" si="611"/>
        <v>September</v>
      </c>
      <c r="H7811">
        <f t="shared" si="612"/>
        <v>3</v>
      </c>
      <c r="I7811" t="str">
        <f t="shared" si="613"/>
        <v>Tuesday</v>
      </c>
      <c r="J7811" s="2">
        <f t="shared" si="614"/>
        <v>2275000</v>
      </c>
      <c r="K7811" s="2"/>
    </row>
    <row r="7812" spans="1:11" x14ac:dyDescent="0.3">
      <c r="A7812" s="1">
        <v>45538</v>
      </c>
      <c r="B7812" t="s">
        <v>9</v>
      </c>
      <c r="C7812" t="s">
        <v>10</v>
      </c>
      <c r="D7812">
        <v>72</v>
      </c>
      <c r="E7812" s="2">
        <v>45000</v>
      </c>
      <c r="F7812">
        <f t="shared" si="610"/>
        <v>2024</v>
      </c>
      <c r="G7812" t="str">
        <f t="shared" si="611"/>
        <v>September</v>
      </c>
      <c r="H7812">
        <f t="shared" si="612"/>
        <v>3</v>
      </c>
      <c r="I7812" t="str">
        <f t="shared" si="613"/>
        <v>Tuesday</v>
      </c>
      <c r="J7812" s="2">
        <f t="shared" si="614"/>
        <v>3240000</v>
      </c>
      <c r="K7812" s="2"/>
    </row>
    <row r="7813" spans="1:11" x14ac:dyDescent="0.3">
      <c r="A7813" s="1">
        <v>45538</v>
      </c>
      <c r="B7813" t="s">
        <v>11</v>
      </c>
      <c r="C7813" t="s">
        <v>12</v>
      </c>
      <c r="D7813">
        <v>52</v>
      </c>
      <c r="E7813" s="2">
        <v>60000</v>
      </c>
      <c r="F7813">
        <f t="shared" si="610"/>
        <v>2024</v>
      </c>
      <c r="G7813" t="str">
        <f t="shared" si="611"/>
        <v>September</v>
      </c>
      <c r="H7813">
        <f t="shared" si="612"/>
        <v>3</v>
      </c>
      <c r="I7813" t="str">
        <f t="shared" si="613"/>
        <v>Tuesday</v>
      </c>
      <c r="J7813" s="2">
        <f t="shared" si="614"/>
        <v>3120000</v>
      </c>
      <c r="K7813" s="2"/>
    </row>
    <row r="7814" spans="1:11" x14ac:dyDescent="0.3">
      <c r="A7814" s="1">
        <v>45538</v>
      </c>
      <c r="B7814" t="s">
        <v>13</v>
      </c>
      <c r="C7814" t="s">
        <v>14</v>
      </c>
      <c r="D7814">
        <v>117</v>
      </c>
      <c r="E7814" s="2">
        <v>20000</v>
      </c>
      <c r="F7814">
        <f t="shared" si="610"/>
        <v>2024</v>
      </c>
      <c r="G7814" t="str">
        <f t="shared" si="611"/>
        <v>September</v>
      </c>
      <c r="H7814">
        <f t="shared" si="612"/>
        <v>3</v>
      </c>
      <c r="I7814" t="str">
        <f t="shared" si="613"/>
        <v>Tuesday</v>
      </c>
      <c r="J7814" s="2">
        <f t="shared" si="614"/>
        <v>2340000</v>
      </c>
      <c r="K7814" s="2"/>
    </row>
    <row r="7815" spans="1:11" x14ac:dyDescent="0.3">
      <c r="A7815" s="1">
        <v>45538</v>
      </c>
      <c r="B7815" t="s">
        <v>15</v>
      </c>
      <c r="C7815" t="s">
        <v>16</v>
      </c>
      <c r="D7815">
        <v>263</v>
      </c>
      <c r="E7815" s="2">
        <v>5000</v>
      </c>
      <c r="F7815">
        <f t="shared" si="610"/>
        <v>2024</v>
      </c>
      <c r="G7815" t="str">
        <f t="shared" si="611"/>
        <v>September</v>
      </c>
      <c r="H7815">
        <f t="shared" si="612"/>
        <v>3</v>
      </c>
      <c r="I7815" t="str">
        <f t="shared" si="613"/>
        <v>Tuesday</v>
      </c>
      <c r="J7815" s="2">
        <f t="shared" si="614"/>
        <v>1315000</v>
      </c>
      <c r="K7815" s="2"/>
    </row>
    <row r="7816" spans="1:11" x14ac:dyDescent="0.3">
      <c r="A7816" s="1">
        <v>45538</v>
      </c>
      <c r="B7816" t="s">
        <v>17</v>
      </c>
      <c r="C7816" t="s">
        <v>18</v>
      </c>
      <c r="D7816">
        <v>80</v>
      </c>
      <c r="E7816" s="2">
        <v>25000</v>
      </c>
      <c r="F7816">
        <f t="shared" si="610"/>
        <v>2024</v>
      </c>
      <c r="G7816" t="str">
        <f t="shared" si="611"/>
        <v>September</v>
      </c>
      <c r="H7816">
        <f t="shared" si="612"/>
        <v>3</v>
      </c>
      <c r="I7816" t="str">
        <f t="shared" si="613"/>
        <v>Tuesday</v>
      </c>
      <c r="J7816" s="2">
        <f t="shared" si="614"/>
        <v>2000000</v>
      </c>
      <c r="K7816" s="2"/>
    </row>
    <row r="7817" spans="1:11" x14ac:dyDescent="0.3">
      <c r="A7817" s="1">
        <v>45538</v>
      </c>
      <c r="B7817" t="s">
        <v>19</v>
      </c>
      <c r="C7817" t="s">
        <v>20</v>
      </c>
      <c r="D7817">
        <v>79</v>
      </c>
      <c r="E7817" s="2">
        <v>30000</v>
      </c>
      <c r="F7817">
        <f t="shared" si="610"/>
        <v>2024</v>
      </c>
      <c r="G7817" t="str">
        <f t="shared" si="611"/>
        <v>September</v>
      </c>
      <c r="H7817">
        <f t="shared" si="612"/>
        <v>3</v>
      </c>
      <c r="I7817" t="str">
        <f t="shared" si="613"/>
        <v>Tuesday</v>
      </c>
      <c r="J7817" s="2">
        <f t="shared" si="614"/>
        <v>2370000</v>
      </c>
      <c r="K7817" s="2"/>
    </row>
    <row r="7818" spans="1:11" x14ac:dyDescent="0.3">
      <c r="A7818" s="1">
        <v>45539</v>
      </c>
      <c r="B7818" t="s">
        <v>5</v>
      </c>
      <c r="C7818" t="s">
        <v>6</v>
      </c>
      <c r="D7818">
        <v>101</v>
      </c>
      <c r="E7818" s="2">
        <v>50000</v>
      </c>
      <c r="F7818">
        <f t="shared" si="610"/>
        <v>2024</v>
      </c>
      <c r="G7818" t="str">
        <f t="shared" si="611"/>
        <v>September</v>
      </c>
      <c r="H7818">
        <f t="shared" si="612"/>
        <v>3</v>
      </c>
      <c r="I7818" t="str">
        <f t="shared" si="613"/>
        <v>Wednesday</v>
      </c>
      <c r="J7818" s="2">
        <f t="shared" si="614"/>
        <v>5050000</v>
      </c>
      <c r="K7818" s="2"/>
    </row>
    <row r="7819" spans="1:11" x14ac:dyDescent="0.3">
      <c r="A7819" s="1">
        <v>45539</v>
      </c>
      <c r="B7819" t="s">
        <v>7</v>
      </c>
      <c r="C7819" t="s">
        <v>8</v>
      </c>
      <c r="D7819">
        <v>71</v>
      </c>
      <c r="E7819" s="2">
        <v>35000</v>
      </c>
      <c r="F7819">
        <f t="shared" si="610"/>
        <v>2024</v>
      </c>
      <c r="G7819" t="str">
        <f t="shared" si="611"/>
        <v>September</v>
      </c>
      <c r="H7819">
        <f t="shared" si="612"/>
        <v>3</v>
      </c>
      <c r="I7819" t="str">
        <f t="shared" si="613"/>
        <v>Wednesday</v>
      </c>
      <c r="J7819" s="2">
        <f t="shared" si="614"/>
        <v>2485000</v>
      </c>
      <c r="K7819" s="2"/>
    </row>
    <row r="7820" spans="1:11" x14ac:dyDescent="0.3">
      <c r="A7820" s="1">
        <v>45539</v>
      </c>
      <c r="B7820" t="s">
        <v>9</v>
      </c>
      <c r="C7820" t="s">
        <v>10</v>
      </c>
      <c r="D7820">
        <v>69</v>
      </c>
      <c r="E7820" s="2">
        <v>45000</v>
      </c>
      <c r="F7820">
        <f t="shared" si="610"/>
        <v>2024</v>
      </c>
      <c r="G7820" t="str">
        <f t="shared" si="611"/>
        <v>September</v>
      </c>
      <c r="H7820">
        <f t="shared" si="612"/>
        <v>3</v>
      </c>
      <c r="I7820" t="str">
        <f t="shared" si="613"/>
        <v>Wednesday</v>
      </c>
      <c r="J7820" s="2">
        <f t="shared" si="614"/>
        <v>3105000</v>
      </c>
      <c r="K7820" s="2"/>
    </row>
    <row r="7821" spans="1:11" x14ac:dyDescent="0.3">
      <c r="A7821" s="1">
        <v>45539</v>
      </c>
      <c r="B7821" t="s">
        <v>11</v>
      </c>
      <c r="C7821" t="s">
        <v>12</v>
      </c>
      <c r="D7821">
        <v>57</v>
      </c>
      <c r="E7821" s="2">
        <v>60000</v>
      </c>
      <c r="F7821">
        <f t="shared" si="610"/>
        <v>2024</v>
      </c>
      <c r="G7821" t="str">
        <f t="shared" si="611"/>
        <v>September</v>
      </c>
      <c r="H7821">
        <f t="shared" si="612"/>
        <v>3</v>
      </c>
      <c r="I7821" t="str">
        <f t="shared" si="613"/>
        <v>Wednesday</v>
      </c>
      <c r="J7821" s="2">
        <f t="shared" si="614"/>
        <v>3420000</v>
      </c>
      <c r="K7821" s="2"/>
    </row>
    <row r="7822" spans="1:11" x14ac:dyDescent="0.3">
      <c r="A7822" s="1">
        <v>45539</v>
      </c>
      <c r="B7822" t="s">
        <v>13</v>
      </c>
      <c r="C7822" t="s">
        <v>14</v>
      </c>
      <c r="D7822">
        <v>107</v>
      </c>
      <c r="E7822" s="2">
        <v>20000</v>
      </c>
      <c r="F7822">
        <f t="shared" si="610"/>
        <v>2024</v>
      </c>
      <c r="G7822" t="str">
        <f t="shared" si="611"/>
        <v>September</v>
      </c>
      <c r="H7822">
        <f t="shared" si="612"/>
        <v>3</v>
      </c>
      <c r="I7822" t="str">
        <f t="shared" si="613"/>
        <v>Wednesday</v>
      </c>
      <c r="J7822" s="2">
        <f t="shared" si="614"/>
        <v>2140000</v>
      </c>
      <c r="K7822" s="2"/>
    </row>
    <row r="7823" spans="1:11" x14ac:dyDescent="0.3">
      <c r="A7823" s="1">
        <v>45539</v>
      </c>
      <c r="B7823" t="s">
        <v>15</v>
      </c>
      <c r="C7823" t="s">
        <v>16</v>
      </c>
      <c r="D7823">
        <v>244</v>
      </c>
      <c r="E7823" s="2">
        <v>5000</v>
      </c>
      <c r="F7823">
        <f t="shared" si="610"/>
        <v>2024</v>
      </c>
      <c r="G7823" t="str">
        <f t="shared" si="611"/>
        <v>September</v>
      </c>
      <c r="H7823">
        <f t="shared" si="612"/>
        <v>3</v>
      </c>
      <c r="I7823" t="str">
        <f t="shared" si="613"/>
        <v>Wednesday</v>
      </c>
      <c r="J7823" s="2">
        <f t="shared" si="614"/>
        <v>1220000</v>
      </c>
      <c r="K7823" s="2"/>
    </row>
    <row r="7824" spans="1:11" x14ac:dyDescent="0.3">
      <c r="A7824" s="1">
        <v>45539</v>
      </c>
      <c r="B7824" t="s">
        <v>17</v>
      </c>
      <c r="C7824" t="s">
        <v>18</v>
      </c>
      <c r="D7824">
        <v>86</v>
      </c>
      <c r="E7824" s="2">
        <v>25000</v>
      </c>
      <c r="F7824">
        <f t="shared" si="610"/>
        <v>2024</v>
      </c>
      <c r="G7824" t="str">
        <f t="shared" si="611"/>
        <v>September</v>
      </c>
      <c r="H7824">
        <f t="shared" si="612"/>
        <v>3</v>
      </c>
      <c r="I7824" t="str">
        <f t="shared" si="613"/>
        <v>Wednesday</v>
      </c>
      <c r="J7824" s="2">
        <f t="shared" si="614"/>
        <v>2150000</v>
      </c>
      <c r="K7824" s="2"/>
    </row>
    <row r="7825" spans="1:11" x14ac:dyDescent="0.3">
      <c r="A7825" s="1">
        <v>45539</v>
      </c>
      <c r="B7825" t="s">
        <v>19</v>
      </c>
      <c r="C7825" t="s">
        <v>20</v>
      </c>
      <c r="D7825">
        <v>74</v>
      </c>
      <c r="E7825" s="2">
        <v>30000</v>
      </c>
      <c r="F7825">
        <f t="shared" si="610"/>
        <v>2024</v>
      </c>
      <c r="G7825" t="str">
        <f t="shared" si="611"/>
        <v>September</v>
      </c>
      <c r="H7825">
        <f t="shared" si="612"/>
        <v>3</v>
      </c>
      <c r="I7825" t="str">
        <f t="shared" si="613"/>
        <v>Wednesday</v>
      </c>
      <c r="J7825" s="2">
        <f t="shared" si="614"/>
        <v>2220000</v>
      </c>
      <c r="K7825" s="2"/>
    </row>
    <row r="7826" spans="1:11" x14ac:dyDescent="0.3">
      <c r="A7826" s="1">
        <v>45540</v>
      </c>
      <c r="B7826" t="s">
        <v>5</v>
      </c>
      <c r="C7826" t="s">
        <v>6</v>
      </c>
      <c r="D7826">
        <v>97</v>
      </c>
      <c r="E7826" s="2">
        <v>50000</v>
      </c>
      <c r="F7826">
        <f t="shared" si="610"/>
        <v>2024</v>
      </c>
      <c r="G7826" t="str">
        <f t="shared" si="611"/>
        <v>September</v>
      </c>
      <c r="H7826">
        <f t="shared" si="612"/>
        <v>3</v>
      </c>
      <c r="I7826" t="str">
        <f t="shared" si="613"/>
        <v>Thursday</v>
      </c>
      <c r="J7826" s="2">
        <f t="shared" si="614"/>
        <v>4850000</v>
      </c>
      <c r="K7826" s="2"/>
    </row>
    <row r="7827" spans="1:11" x14ac:dyDescent="0.3">
      <c r="A7827" s="1">
        <v>45540</v>
      </c>
      <c r="B7827" t="s">
        <v>7</v>
      </c>
      <c r="C7827" t="s">
        <v>8</v>
      </c>
      <c r="D7827">
        <v>66</v>
      </c>
      <c r="E7827" s="2">
        <v>35000</v>
      </c>
      <c r="F7827">
        <f t="shared" si="610"/>
        <v>2024</v>
      </c>
      <c r="G7827" t="str">
        <f t="shared" si="611"/>
        <v>September</v>
      </c>
      <c r="H7827">
        <f t="shared" si="612"/>
        <v>3</v>
      </c>
      <c r="I7827" t="str">
        <f t="shared" si="613"/>
        <v>Thursday</v>
      </c>
      <c r="J7827" s="2">
        <f t="shared" si="614"/>
        <v>2310000</v>
      </c>
      <c r="K7827" s="2"/>
    </row>
    <row r="7828" spans="1:11" x14ac:dyDescent="0.3">
      <c r="A7828" s="1">
        <v>45540</v>
      </c>
      <c r="B7828" t="s">
        <v>9</v>
      </c>
      <c r="C7828" t="s">
        <v>10</v>
      </c>
      <c r="D7828">
        <v>63</v>
      </c>
      <c r="E7828" s="2">
        <v>45000</v>
      </c>
      <c r="F7828">
        <f t="shared" si="610"/>
        <v>2024</v>
      </c>
      <c r="G7828" t="str">
        <f t="shared" si="611"/>
        <v>September</v>
      </c>
      <c r="H7828">
        <f t="shared" si="612"/>
        <v>3</v>
      </c>
      <c r="I7828" t="str">
        <f t="shared" si="613"/>
        <v>Thursday</v>
      </c>
      <c r="J7828" s="2">
        <f t="shared" si="614"/>
        <v>2835000</v>
      </c>
      <c r="K7828" s="2"/>
    </row>
    <row r="7829" spans="1:11" x14ac:dyDescent="0.3">
      <c r="A7829" s="1">
        <v>45540</v>
      </c>
      <c r="B7829" t="s">
        <v>11</v>
      </c>
      <c r="C7829" t="s">
        <v>12</v>
      </c>
      <c r="D7829">
        <v>57</v>
      </c>
      <c r="E7829" s="2">
        <v>60000</v>
      </c>
      <c r="F7829">
        <f t="shared" si="610"/>
        <v>2024</v>
      </c>
      <c r="G7829" t="str">
        <f t="shared" si="611"/>
        <v>September</v>
      </c>
      <c r="H7829">
        <f t="shared" si="612"/>
        <v>3</v>
      </c>
      <c r="I7829" t="str">
        <f t="shared" si="613"/>
        <v>Thursday</v>
      </c>
      <c r="J7829" s="2">
        <f t="shared" si="614"/>
        <v>3420000</v>
      </c>
      <c r="K7829" s="2"/>
    </row>
    <row r="7830" spans="1:11" x14ac:dyDescent="0.3">
      <c r="A7830" s="1">
        <v>45540</v>
      </c>
      <c r="B7830" t="s">
        <v>13</v>
      </c>
      <c r="C7830" t="s">
        <v>14</v>
      </c>
      <c r="D7830">
        <v>116</v>
      </c>
      <c r="E7830" s="2">
        <v>20000</v>
      </c>
      <c r="F7830">
        <f t="shared" si="610"/>
        <v>2024</v>
      </c>
      <c r="G7830" t="str">
        <f t="shared" si="611"/>
        <v>September</v>
      </c>
      <c r="H7830">
        <f t="shared" si="612"/>
        <v>3</v>
      </c>
      <c r="I7830" t="str">
        <f t="shared" si="613"/>
        <v>Thursday</v>
      </c>
      <c r="J7830" s="2">
        <f t="shared" si="614"/>
        <v>2320000</v>
      </c>
      <c r="K7830" s="2"/>
    </row>
    <row r="7831" spans="1:11" x14ac:dyDescent="0.3">
      <c r="A7831" s="1">
        <v>45540</v>
      </c>
      <c r="B7831" t="s">
        <v>15</v>
      </c>
      <c r="C7831" t="s">
        <v>16</v>
      </c>
      <c r="D7831">
        <v>260</v>
      </c>
      <c r="E7831" s="2">
        <v>5000</v>
      </c>
      <c r="F7831">
        <f t="shared" si="610"/>
        <v>2024</v>
      </c>
      <c r="G7831" t="str">
        <f t="shared" si="611"/>
        <v>September</v>
      </c>
      <c r="H7831">
        <f t="shared" si="612"/>
        <v>3</v>
      </c>
      <c r="I7831" t="str">
        <f t="shared" si="613"/>
        <v>Thursday</v>
      </c>
      <c r="J7831" s="2">
        <f t="shared" si="614"/>
        <v>1300000</v>
      </c>
      <c r="K7831" s="2"/>
    </row>
    <row r="7832" spans="1:11" x14ac:dyDescent="0.3">
      <c r="A7832" s="1">
        <v>45540</v>
      </c>
      <c r="B7832" t="s">
        <v>17</v>
      </c>
      <c r="C7832" t="s">
        <v>18</v>
      </c>
      <c r="D7832">
        <v>90</v>
      </c>
      <c r="E7832" s="2">
        <v>25000</v>
      </c>
      <c r="F7832">
        <f t="shared" si="610"/>
        <v>2024</v>
      </c>
      <c r="G7832" t="str">
        <f t="shared" si="611"/>
        <v>September</v>
      </c>
      <c r="H7832">
        <f t="shared" si="612"/>
        <v>3</v>
      </c>
      <c r="I7832" t="str">
        <f t="shared" si="613"/>
        <v>Thursday</v>
      </c>
      <c r="J7832" s="2">
        <f t="shared" si="614"/>
        <v>2250000</v>
      </c>
      <c r="K7832" s="2"/>
    </row>
    <row r="7833" spans="1:11" x14ac:dyDescent="0.3">
      <c r="A7833" s="1">
        <v>45540</v>
      </c>
      <c r="B7833" t="s">
        <v>19</v>
      </c>
      <c r="C7833" t="s">
        <v>20</v>
      </c>
      <c r="D7833">
        <v>80</v>
      </c>
      <c r="E7833" s="2">
        <v>30000</v>
      </c>
      <c r="F7833">
        <f t="shared" si="610"/>
        <v>2024</v>
      </c>
      <c r="G7833" t="str">
        <f t="shared" si="611"/>
        <v>September</v>
      </c>
      <c r="H7833">
        <f t="shared" si="612"/>
        <v>3</v>
      </c>
      <c r="I7833" t="str">
        <f t="shared" si="613"/>
        <v>Thursday</v>
      </c>
      <c r="J7833" s="2">
        <f t="shared" si="614"/>
        <v>2400000</v>
      </c>
      <c r="K7833" s="2"/>
    </row>
    <row r="7834" spans="1:11" x14ac:dyDescent="0.3">
      <c r="A7834" s="1">
        <v>45541</v>
      </c>
      <c r="B7834" t="s">
        <v>5</v>
      </c>
      <c r="C7834" t="s">
        <v>6</v>
      </c>
      <c r="D7834">
        <v>103</v>
      </c>
      <c r="E7834" s="2">
        <v>50000</v>
      </c>
      <c r="F7834">
        <f t="shared" si="610"/>
        <v>2024</v>
      </c>
      <c r="G7834" t="str">
        <f t="shared" si="611"/>
        <v>September</v>
      </c>
      <c r="H7834">
        <f t="shared" si="612"/>
        <v>3</v>
      </c>
      <c r="I7834" t="str">
        <f t="shared" si="613"/>
        <v>Friday</v>
      </c>
      <c r="J7834" s="2">
        <f t="shared" si="614"/>
        <v>5150000</v>
      </c>
      <c r="K7834" s="2"/>
    </row>
    <row r="7835" spans="1:11" x14ac:dyDescent="0.3">
      <c r="A7835" s="1">
        <v>45541</v>
      </c>
      <c r="B7835" t="s">
        <v>7</v>
      </c>
      <c r="C7835" t="s">
        <v>8</v>
      </c>
      <c r="D7835">
        <v>67</v>
      </c>
      <c r="E7835" s="2">
        <v>35000</v>
      </c>
      <c r="F7835">
        <f t="shared" si="610"/>
        <v>2024</v>
      </c>
      <c r="G7835" t="str">
        <f t="shared" si="611"/>
        <v>September</v>
      </c>
      <c r="H7835">
        <f t="shared" si="612"/>
        <v>3</v>
      </c>
      <c r="I7835" t="str">
        <f t="shared" si="613"/>
        <v>Friday</v>
      </c>
      <c r="J7835" s="2">
        <f t="shared" si="614"/>
        <v>2345000</v>
      </c>
      <c r="K7835" s="2"/>
    </row>
    <row r="7836" spans="1:11" x14ac:dyDescent="0.3">
      <c r="A7836" s="1">
        <v>45541</v>
      </c>
      <c r="B7836" t="s">
        <v>9</v>
      </c>
      <c r="C7836" t="s">
        <v>10</v>
      </c>
      <c r="D7836">
        <v>67</v>
      </c>
      <c r="E7836" s="2">
        <v>45000</v>
      </c>
      <c r="F7836">
        <f t="shared" si="610"/>
        <v>2024</v>
      </c>
      <c r="G7836" t="str">
        <f t="shared" si="611"/>
        <v>September</v>
      </c>
      <c r="H7836">
        <f t="shared" si="612"/>
        <v>3</v>
      </c>
      <c r="I7836" t="str">
        <f t="shared" si="613"/>
        <v>Friday</v>
      </c>
      <c r="J7836" s="2">
        <f t="shared" si="614"/>
        <v>3015000</v>
      </c>
      <c r="K7836" s="2"/>
    </row>
    <row r="7837" spans="1:11" x14ac:dyDescent="0.3">
      <c r="A7837" s="1">
        <v>45541</v>
      </c>
      <c r="B7837" t="s">
        <v>11</v>
      </c>
      <c r="C7837" t="s">
        <v>12</v>
      </c>
      <c r="D7837">
        <v>56</v>
      </c>
      <c r="E7837" s="2">
        <v>60000</v>
      </c>
      <c r="F7837">
        <f t="shared" si="610"/>
        <v>2024</v>
      </c>
      <c r="G7837" t="str">
        <f t="shared" si="611"/>
        <v>September</v>
      </c>
      <c r="H7837">
        <f t="shared" si="612"/>
        <v>3</v>
      </c>
      <c r="I7837" t="str">
        <f t="shared" si="613"/>
        <v>Friday</v>
      </c>
      <c r="J7837" s="2">
        <f t="shared" si="614"/>
        <v>3360000</v>
      </c>
      <c r="K7837" s="2"/>
    </row>
    <row r="7838" spans="1:11" x14ac:dyDescent="0.3">
      <c r="A7838" s="1">
        <v>45541</v>
      </c>
      <c r="B7838" t="s">
        <v>13</v>
      </c>
      <c r="C7838" t="s">
        <v>14</v>
      </c>
      <c r="D7838">
        <v>115</v>
      </c>
      <c r="E7838" s="2">
        <v>20000</v>
      </c>
      <c r="F7838">
        <f t="shared" si="610"/>
        <v>2024</v>
      </c>
      <c r="G7838" t="str">
        <f t="shared" si="611"/>
        <v>September</v>
      </c>
      <c r="H7838">
        <f t="shared" si="612"/>
        <v>3</v>
      </c>
      <c r="I7838" t="str">
        <f t="shared" si="613"/>
        <v>Friday</v>
      </c>
      <c r="J7838" s="2">
        <f t="shared" si="614"/>
        <v>2300000</v>
      </c>
      <c r="K7838" s="2"/>
    </row>
    <row r="7839" spans="1:11" x14ac:dyDescent="0.3">
      <c r="A7839" s="1">
        <v>45541</v>
      </c>
      <c r="B7839" t="s">
        <v>15</v>
      </c>
      <c r="C7839" t="s">
        <v>16</v>
      </c>
      <c r="D7839">
        <v>262</v>
      </c>
      <c r="E7839" s="2">
        <v>5000</v>
      </c>
      <c r="F7839">
        <f t="shared" si="610"/>
        <v>2024</v>
      </c>
      <c r="G7839" t="str">
        <f t="shared" si="611"/>
        <v>September</v>
      </c>
      <c r="H7839">
        <f t="shared" si="612"/>
        <v>3</v>
      </c>
      <c r="I7839" t="str">
        <f t="shared" si="613"/>
        <v>Friday</v>
      </c>
      <c r="J7839" s="2">
        <f t="shared" si="614"/>
        <v>1310000</v>
      </c>
      <c r="K7839" s="2"/>
    </row>
    <row r="7840" spans="1:11" x14ac:dyDescent="0.3">
      <c r="A7840" s="1">
        <v>45541</v>
      </c>
      <c r="B7840" t="s">
        <v>17</v>
      </c>
      <c r="C7840" t="s">
        <v>18</v>
      </c>
      <c r="D7840">
        <v>84</v>
      </c>
      <c r="E7840" s="2">
        <v>25000</v>
      </c>
      <c r="F7840">
        <f t="shared" si="610"/>
        <v>2024</v>
      </c>
      <c r="G7840" t="str">
        <f t="shared" si="611"/>
        <v>September</v>
      </c>
      <c r="H7840">
        <f t="shared" si="612"/>
        <v>3</v>
      </c>
      <c r="I7840" t="str">
        <f t="shared" si="613"/>
        <v>Friday</v>
      </c>
      <c r="J7840" s="2">
        <f t="shared" si="614"/>
        <v>2100000</v>
      </c>
      <c r="K7840" s="2"/>
    </row>
    <row r="7841" spans="1:11" x14ac:dyDescent="0.3">
      <c r="A7841" s="1">
        <v>45541</v>
      </c>
      <c r="B7841" t="s">
        <v>19</v>
      </c>
      <c r="C7841" t="s">
        <v>20</v>
      </c>
      <c r="D7841">
        <v>80</v>
      </c>
      <c r="E7841" s="2">
        <v>30000</v>
      </c>
      <c r="F7841">
        <f t="shared" si="610"/>
        <v>2024</v>
      </c>
      <c r="G7841" t="str">
        <f t="shared" si="611"/>
        <v>September</v>
      </c>
      <c r="H7841">
        <f t="shared" si="612"/>
        <v>3</v>
      </c>
      <c r="I7841" t="str">
        <f t="shared" si="613"/>
        <v>Friday</v>
      </c>
      <c r="J7841" s="2">
        <f t="shared" si="614"/>
        <v>2400000</v>
      </c>
      <c r="K7841" s="2"/>
    </row>
    <row r="7842" spans="1:11" x14ac:dyDescent="0.3">
      <c r="A7842" s="1">
        <v>45542</v>
      </c>
      <c r="B7842" t="s">
        <v>5</v>
      </c>
      <c r="C7842" t="s">
        <v>6</v>
      </c>
      <c r="D7842">
        <v>99</v>
      </c>
      <c r="E7842" s="2">
        <v>50000</v>
      </c>
      <c r="F7842">
        <f t="shared" si="610"/>
        <v>2024</v>
      </c>
      <c r="G7842" t="str">
        <f t="shared" si="611"/>
        <v>September</v>
      </c>
      <c r="H7842">
        <f t="shared" si="612"/>
        <v>3</v>
      </c>
      <c r="I7842" t="str">
        <f t="shared" si="613"/>
        <v>Saturday</v>
      </c>
      <c r="J7842" s="2">
        <f t="shared" si="614"/>
        <v>4950000</v>
      </c>
      <c r="K7842" s="2"/>
    </row>
    <row r="7843" spans="1:11" x14ac:dyDescent="0.3">
      <c r="A7843" s="1">
        <v>45542</v>
      </c>
      <c r="B7843" t="s">
        <v>7</v>
      </c>
      <c r="C7843" t="s">
        <v>8</v>
      </c>
      <c r="D7843">
        <v>62</v>
      </c>
      <c r="E7843" s="2">
        <v>35000</v>
      </c>
      <c r="F7843">
        <f t="shared" si="610"/>
        <v>2024</v>
      </c>
      <c r="G7843" t="str">
        <f t="shared" si="611"/>
        <v>September</v>
      </c>
      <c r="H7843">
        <f t="shared" si="612"/>
        <v>3</v>
      </c>
      <c r="I7843" t="str">
        <f t="shared" si="613"/>
        <v>Saturday</v>
      </c>
      <c r="J7843" s="2">
        <f t="shared" si="614"/>
        <v>2170000</v>
      </c>
      <c r="K7843" s="2"/>
    </row>
    <row r="7844" spans="1:11" x14ac:dyDescent="0.3">
      <c r="A7844" s="1">
        <v>45542</v>
      </c>
      <c r="B7844" t="s">
        <v>9</v>
      </c>
      <c r="C7844" t="s">
        <v>10</v>
      </c>
      <c r="D7844">
        <v>79</v>
      </c>
      <c r="E7844" s="2">
        <v>45000</v>
      </c>
      <c r="F7844">
        <f t="shared" si="610"/>
        <v>2024</v>
      </c>
      <c r="G7844" t="str">
        <f t="shared" si="611"/>
        <v>September</v>
      </c>
      <c r="H7844">
        <f t="shared" si="612"/>
        <v>3</v>
      </c>
      <c r="I7844" t="str">
        <f t="shared" si="613"/>
        <v>Saturday</v>
      </c>
      <c r="J7844" s="2">
        <f t="shared" si="614"/>
        <v>3555000</v>
      </c>
      <c r="K7844" s="2"/>
    </row>
    <row r="7845" spans="1:11" x14ac:dyDescent="0.3">
      <c r="A7845" s="1">
        <v>45542</v>
      </c>
      <c r="B7845" t="s">
        <v>11</v>
      </c>
      <c r="C7845" t="s">
        <v>12</v>
      </c>
      <c r="D7845">
        <v>54</v>
      </c>
      <c r="E7845" s="2">
        <v>60000</v>
      </c>
      <c r="F7845">
        <f t="shared" si="610"/>
        <v>2024</v>
      </c>
      <c r="G7845" t="str">
        <f t="shared" si="611"/>
        <v>September</v>
      </c>
      <c r="H7845">
        <f t="shared" si="612"/>
        <v>3</v>
      </c>
      <c r="I7845" t="str">
        <f t="shared" si="613"/>
        <v>Saturday</v>
      </c>
      <c r="J7845" s="2">
        <f t="shared" si="614"/>
        <v>3240000</v>
      </c>
      <c r="K7845" s="2"/>
    </row>
    <row r="7846" spans="1:11" x14ac:dyDescent="0.3">
      <c r="A7846" s="1">
        <v>45542</v>
      </c>
      <c r="B7846" t="s">
        <v>13</v>
      </c>
      <c r="C7846" t="s">
        <v>14</v>
      </c>
      <c r="D7846">
        <v>110</v>
      </c>
      <c r="E7846" s="2">
        <v>20000</v>
      </c>
      <c r="F7846">
        <f t="shared" si="610"/>
        <v>2024</v>
      </c>
      <c r="G7846" t="str">
        <f t="shared" si="611"/>
        <v>September</v>
      </c>
      <c r="H7846">
        <f t="shared" si="612"/>
        <v>3</v>
      </c>
      <c r="I7846" t="str">
        <f t="shared" si="613"/>
        <v>Saturday</v>
      </c>
      <c r="J7846" s="2">
        <f t="shared" si="614"/>
        <v>2200000</v>
      </c>
      <c r="K7846" s="2"/>
    </row>
    <row r="7847" spans="1:11" x14ac:dyDescent="0.3">
      <c r="A7847" s="1">
        <v>45542</v>
      </c>
      <c r="B7847" t="s">
        <v>15</v>
      </c>
      <c r="C7847" t="s">
        <v>16</v>
      </c>
      <c r="D7847">
        <v>248</v>
      </c>
      <c r="E7847" s="2">
        <v>5000</v>
      </c>
      <c r="F7847">
        <f t="shared" si="610"/>
        <v>2024</v>
      </c>
      <c r="G7847" t="str">
        <f t="shared" si="611"/>
        <v>September</v>
      </c>
      <c r="H7847">
        <f t="shared" si="612"/>
        <v>3</v>
      </c>
      <c r="I7847" t="str">
        <f t="shared" si="613"/>
        <v>Saturday</v>
      </c>
      <c r="J7847" s="2">
        <f t="shared" si="614"/>
        <v>1240000</v>
      </c>
      <c r="K7847" s="2"/>
    </row>
    <row r="7848" spans="1:11" x14ac:dyDescent="0.3">
      <c r="A7848" s="1">
        <v>45542</v>
      </c>
      <c r="B7848" t="s">
        <v>17</v>
      </c>
      <c r="C7848" t="s">
        <v>18</v>
      </c>
      <c r="D7848">
        <v>80</v>
      </c>
      <c r="E7848" s="2">
        <v>25000</v>
      </c>
      <c r="F7848">
        <f t="shared" si="610"/>
        <v>2024</v>
      </c>
      <c r="G7848" t="str">
        <f t="shared" si="611"/>
        <v>September</v>
      </c>
      <c r="H7848">
        <f t="shared" si="612"/>
        <v>3</v>
      </c>
      <c r="I7848" t="str">
        <f t="shared" si="613"/>
        <v>Saturday</v>
      </c>
      <c r="J7848" s="2">
        <f t="shared" si="614"/>
        <v>2000000</v>
      </c>
      <c r="K7848" s="2"/>
    </row>
    <row r="7849" spans="1:11" x14ac:dyDescent="0.3">
      <c r="A7849" s="1">
        <v>45542</v>
      </c>
      <c r="B7849" t="s">
        <v>19</v>
      </c>
      <c r="C7849" t="s">
        <v>20</v>
      </c>
      <c r="D7849">
        <v>80</v>
      </c>
      <c r="E7849" s="2">
        <v>30000</v>
      </c>
      <c r="F7849">
        <f t="shared" si="610"/>
        <v>2024</v>
      </c>
      <c r="G7849" t="str">
        <f t="shared" si="611"/>
        <v>September</v>
      </c>
      <c r="H7849">
        <f t="shared" si="612"/>
        <v>3</v>
      </c>
      <c r="I7849" t="str">
        <f t="shared" si="613"/>
        <v>Saturday</v>
      </c>
      <c r="J7849" s="2">
        <f t="shared" si="614"/>
        <v>2400000</v>
      </c>
      <c r="K7849" s="2"/>
    </row>
    <row r="7850" spans="1:11" x14ac:dyDescent="0.3">
      <c r="A7850" s="1">
        <v>45543</v>
      </c>
      <c r="B7850" t="s">
        <v>5</v>
      </c>
      <c r="C7850" t="s">
        <v>6</v>
      </c>
      <c r="D7850">
        <v>102</v>
      </c>
      <c r="E7850" s="2">
        <v>50000</v>
      </c>
      <c r="F7850">
        <f t="shared" si="610"/>
        <v>2024</v>
      </c>
      <c r="G7850" t="str">
        <f t="shared" si="611"/>
        <v>September</v>
      </c>
      <c r="H7850">
        <f t="shared" si="612"/>
        <v>3</v>
      </c>
      <c r="I7850" t="str">
        <f t="shared" si="613"/>
        <v>Sunday</v>
      </c>
      <c r="J7850" s="2">
        <f t="shared" si="614"/>
        <v>5100000</v>
      </c>
      <c r="K7850" s="2"/>
    </row>
    <row r="7851" spans="1:11" x14ac:dyDescent="0.3">
      <c r="A7851" s="1">
        <v>45543</v>
      </c>
      <c r="B7851" t="s">
        <v>7</v>
      </c>
      <c r="C7851" t="s">
        <v>8</v>
      </c>
      <c r="D7851">
        <v>64</v>
      </c>
      <c r="E7851" s="2">
        <v>35000</v>
      </c>
      <c r="F7851">
        <f t="shared" si="610"/>
        <v>2024</v>
      </c>
      <c r="G7851" t="str">
        <f t="shared" si="611"/>
        <v>September</v>
      </c>
      <c r="H7851">
        <f t="shared" si="612"/>
        <v>3</v>
      </c>
      <c r="I7851" t="str">
        <f t="shared" si="613"/>
        <v>Sunday</v>
      </c>
      <c r="J7851" s="2">
        <f t="shared" si="614"/>
        <v>2240000</v>
      </c>
      <c r="K7851" s="2"/>
    </row>
    <row r="7852" spans="1:11" x14ac:dyDescent="0.3">
      <c r="A7852" s="1">
        <v>45543</v>
      </c>
      <c r="B7852" t="s">
        <v>9</v>
      </c>
      <c r="C7852" t="s">
        <v>10</v>
      </c>
      <c r="D7852">
        <v>70</v>
      </c>
      <c r="E7852" s="2">
        <v>45000</v>
      </c>
      <c r="F7852">
        <f t="shared" si="610"/>
        <v>2024</v>
      </c>
      <c r="G7852" t="str">
        <f t="shared" si="611"/>
        <v>September</v>
      </c>
      <c r="H7852">
        <f t="shared" si="612"/>
        <v>3</v>
      </c>
      <c r="I7852" t="str">
        <f t="shared" si="613"/>
        <v>Sunday</v>
      </c>
      <c r="J7852" s="2">
        <f t="shared" si="614"/>
        <v>3150000</v>
      </c>
      <c r="K7852" s="2"/>
    </row>
    <row r="7853" spans="1:11" x14ac:dyDescent="0.3">
      <c r="A7853" s="1">
        <v>45543</v>
      </c>
      <c r="B7853" t="s">
        <v>11</v>
      </c>
      <c r="C7853" t="s">
        <v>12</v>
      </c>
      <c r="D7853">
        <v>55</v>
      </c>
      <c r="E7853" s="2">
        <v>60000</v>
      </c>
      <c r="F7853">
        <f t="shared" si="610"/>
        <v>2024</v>
      </c>
      <c r="G7853" t="str">
        <f t="shared" si="611"/>
        <v>September</v>
      </c>
      <c r="H7853">
        <f t="shared" si="612"/>
        <v>3</v>
      </c>
      <c r="I7853" t="str">
        <f t="shared" si="613"/>
        <v>Sunday</v>
      </c>
      <c r="J7853" s="2">
        <f t="shared" si="614"/>
        <v>3300000</v>
      </c>
      <c r="K7853" s="2"/>
    </row>
    <row r="7854" spans="1:11" x14ac:dyDescent="0.3">
      <c r="A7854" s="1">
        <v>45543</v>
      </c>
      <c r="B7854" t="s">
        <v>13</v>
      </c>
      <c r="C7854" t="s">
        <v>14</v>
      </c>
      <c r="D7854">
        <v>114</v>
      </c>
      <c r="E7854" s="2">
        <v>20000</v>
      </c>
      <c r="F7854">
        <f t="shared" si="610"/>
        <v>2024</v>
      </c>
      <c r="G7854" t="str">
        <f t="shared" si="611"/>
        <v>September</v>
      </c>
      <c r="H7854">
        <f t="shared" si="612"/>
        <v>3</v>
      </c>
      <c r="I7854" t="str">
        <f t="shared" si="613"/>
        <v>Sunday</v>
      </c>
      <c r="J7854" s="2">
        <f t="shared" si="614"/>
        <v>2280000</v>
      </c>
      <c r="K7854" s="2"/>
    </row>
    <row r="7855" spans="1:11" x14ac:dyDescent="0.3">
      <c r="A7855" s="1">
        <v>45543</v>
      </c>
      <c r="B7855" t="s">
        <v>15</v>
      </c>
      <c r="C7855" t="s">
        <v>16</v>
      </c>
      <c r="D7855">
        <v>261</v>
      </c>
      <c r="E7855" s="2">
        <v>5000</v>
      </c>
      <c r="F7855">
        <f t="shared" si="610"/>
        <v>2024</v>
      </c>
      <c r="G7855" t="str">
        <f t="shared" si="611"/>
        <v>September</v>
      </c>
      <c r="H7855">
        <f t="shared" si="612"/>
        <v>3</v>
      </c>
      <c r="I7855" t="str">
        <f t="shared" si="613"/>
        <v>Sunday</v>
      </c>
      <c r="J7855" s="2">
        <f t="shared" si="614"/>
        <v>1305000</v>
      </c>
      <c r="K7855" s="2"/>
    </row>
    <row r="7856" spans="1:11" x14ac:dyDescent="0.3">
      <c r="A7856" s="1">
        <v>45543</v>
      </c>
      <c r="B7856" t="s">
        <v>17</v>
      </c>
      <c r="C7856" t="s">
        <v>18</v>
      </c>
      <c r="D7856">
        <v>81</v>
      </c>
      <c r="E7856" s="2">
        <v>25000</v>
      </c>
      <c r="F7856">
        <f t="shared" si="610"/>
        <v>2024</v>
      </c>
      <c r="G7856" t="str">
        <f t="shared" si="611"/>
        <v>September</v>
      </c>
      <c r="H7856">
        <f t="shared" si="612"/>
        <v>3</v>
      </c>
      <c r="I7856" t="str">
        <f t="shared" si="613"/>
        <v>Sunday</v>
      </c>
      <c r="J7856" s="2">
        <f t="shared" si="614"/>
        <v>2025000</v>
      </c>
      <c r="K7856" s="2"/>
    </row>
    <row r="7857" spans="1:11" x14ac:dyDescent="0.3">
      <c r="A7857" s="1">
        <v>45543</v>
      </c>
      <c r="B7857" t="s">
        <v>19</v>
      </c>
      <c r="C7857" t="s">
        <v>20</v>
      </c>
      <c r="D7857">
        <v>76</v>
      </c>
      <c r="E7857" s="2">
        <v>30000</v>
      </c>
      <c r="F7857">
        <f t="shared" si="610"/>
        <v>2024</v>
      </c>
      <c r="G7857" t="str">
        <f t="shared" si="611"/>
        <v>September</v>
      </c>
      <c r="H7857">
        <f t="shared" si="612"/>
        <v>3</v>
      </c>
      <c r="I7857" t="str">
        <f t="shared" si="613"/>
        <v>Sunday</v>
      </c>
      <c r="J7857" s="2">
        <f t="shared" si="614"/>
        <v>2280000</v>
      </c>
      <c r="K7857" s="2"/>
    </row>
    <row r="7858" spans="1:11" x14ac:dyDescent="0.3">
      <c r="A7858" s="1">
        <v>45544</v>
      </c>
      <c r="B7858" t="s">
        <v>5</v>
      </c>
      <c r="C7858" t="s">
        <v>6</v>
      </c>
      <c r="D7858">
        <v>107</v>
      </c>
      <c r="E7858" s="2">
        <v>50000</v>
      </c>
      <c r="F7858">
        <f t="shared" si="610"/>
        <v>2024</v>
      </c>
      <c r="G7858" t="str">
        <f t="shared" si="611"/>
        <v>September</v>
      </c>
      <c r="H7858">
        <f t="shared" si="612"/>
        <v>3</v>
      </c>
      <c r="I7858" t="str">
        <f t="shared" si="613"/>
        <v>Monday</v>
      </c>
      <c r="J7858" s="2">
        <f t="shared" si="614"/>
        <v>5350000</v>
      </c>
      <c r="K7858" s="2"/>
    </row>
    <row r="7859" spans="1:11" x14ac:dyDescent="0.3">
      <c r="A7859" s="1">
        <v>45544</v>
      </c>
      <c r="B7859" t="s">
        <v>7</v>
      </c>
      <c r="C7859" t="s">
        <v>8</v>
      </c>
      <c r="D7859">
        <v>72</v>
      </c>
      <c r="E7859" s="2">
        <v>35000</v>
      </c>
      <c r="F7859">
        <f t="shared" si="610"/>
        <v>2024</v>
      </c>
      <c r="G7859" t="str">
        <f t="shared" si="611"/>
        <v>September</v>
      </c>
      <c r="H7859">
        <f t="shared" si="612"/>
        <v>3</v>
      </c>
      <c r="I7859" t="str">
        <f t="shared" si="613"/>
        <v>Monday</v>
      </c>
      <c r="J7859" s="2">
        <f t="shared" si="614"/>
        <v>2520000</v>
      </c>
      <c r="K7859" s="2"/>
    </row>
    <row r="7860" spans="1:11" x14ac:dyDescent="0.3">
      <c r="A7860" s="1">
        <v>45544</v>
      </c>
      <c r="B7860" t="s">
        <v>9</v>
      </c>
      <c r="C7860" t="s">
        <v>10</v>
      </c>
      <c r="D7860">
        <v>76</v>
      </c>
      <c r="E7860" s="2">
        <v>45000</v>
      </c>
      <c r="F7860">
        <f t="shared" si="610"/>
        <v>2024</v>
      </c>
      <c r="G7860" t="str">
        <f t="shared" si="611"/>
        <v>September</v>
      </c>
      <c r="H7860">
        <f t="shared" si="612"/>
        <v>3</v>
      </c>
      <c r="I7860" t="str">
        <f t="shared" si="613"/>
        <v>Monday</v>
      </c>
      <c r="J7860" s="2">
        <f t="shared" si="614"/>
        <v>3420000</v>
      </c>
      <c r="K7860" s="2"/>
    </row>
    <row r="7861" spans="1:11" x14ac:dyDescent="0.3">
      <c r="A7861" s="1">
        <v>45544</v>
      </c>
      <c r="B7861" t="s">
        <v>11</v>
      </c>
      <c r="C7861" t="s">
        <v>12</v>
      </c>
      <c r="D7861">
        <v>49</v>
      </c>
      <c r="E7861" s="2">
        <v>60000</v>
      </c>
      <c r="F7861">
        <f t="shared" si="610"/>
        <v>2024</v>
      </c>
      <c r="G7861" t="str">
        <f t="shared" si="611"/>
        <v>September</v>
      </c>
      <c r="H7861">
        <f t="shared" si="612"/>
        <v>3</v>
      </c>
      <c r="I7861" t="str">
        <f t="shared" si="613"/>
        <v>Monday</v>
      </c>
      <c r="J7861" s="2">
        <f t="shared" si="614"/>
        <v>2940000</v>
      </c>
      <c r="K7861" s="2"/>
    </row>
    <row r="7862" spans="1:11" x14ac:dyDescent="0.3">
      <c r="A7862" s="1">
        <v>45544</v>
      </c>
      <c r="B7862" t="s">
        <v>13</v>
      </c>
      <c r="C7862" t="s">
        <v>14</v>
      </c>
      <c r="D7862">
        <v>119</v>
      </c>
      <c r="E7862" s="2">
        <v>20000</v>
      </c>
      <c r="F7862">
        <f t="shared" si="610"/>
        <v>2024</v>
      </c>
      <c r="G7862" t="str">
        <f t="shared" si="611"/>
        <v>September</v>
      </c>
      <c r="H7862">
        <f t="shared" si="612"/>
        <v>3</v>
      </c>
      <c r="I7862" t="str">
        <f t="shared" si="613"/>
        <v>Monday</v>
      </c>
      <c r="J7862" s="2">
        <f t="shared" si="614"/>
        <v>2380000</v>
      </c>
      <c r="K7862" s="2"/>
    </row>
    <row r="7863" spans="1:11" x14ac:dyDescent="0.3">
      <c r="A7863" s="1">
        <v>45544</v>
      </c>
      <c r="B7863" t="s">
        <v>15</v>
      </c>
      <c r="C7863" t="s">
        <v>16</v>
      </c>
      <c r="D7863">
        <v>263</v>
      </c>
      <c r="E7863" s="2">
        <v>5000</v>
      </c>
      <c r="F7863">
        <f t="shared" si="610"/>
        <v>2024</v>
      </c>
      <c r="G7863" t="str">
        <f t="shared" si="611"/>
        <v>September</v>
      </c>
      <c r="H7863">
        <f t="shared" si="612"/>
        <v>3</v>
      </c>
      <c r="I7863" t="str">
        <f t="shared" si="613"/>
        <v>Monday</v>
      </c>
      <c r="J7863" s="2">
        <f t="shared" si="614"/>
        <v>1315000</v>
      </c>
      <c r="K7863" s="2"/>
    </row>
    <row r="7864" spans="1:11" x14ac:dyDescent="0.3">
      <c r="A7864" s="1">
        <v>45544</v>
      </c>
      <c r="B7864" t="s">
        <v>17</v>
      </c>
      <c r="C7864" t="s">
        <v>18</v>
      </c>
      <c r="D7864">
        <v>87</v>
      </c>
      <c r="E7864" s="2">
        <v>25000</v>
      </c>
      <c r="F7864">
        <f t="shared" si="610"/>
        <v>2024</v>
      </c>
      <c r="G7864" t="str">
        <f t="shared" si="611"/>
        <v>September</v>
      </c>
      <c r="H7864">
        <f t="shared" si="612"/>
        <v>3</v>
      </c>
      <c r="I7864" t="str">
        <f t="shared" si="613"/>
        <v>Monday</v>
      </c>
      <c r="J7864" s="2">
        <f t="shared" si="614"/>
        <v>2175000</v>
      </c>
      <c r="K7864" s="2"/>
    </row>
    <row r="7865" spans="1:11" x14ac:dyDescent="0.3">
      <c r="A7865" s="1">
        <v>45544</v>
      </c>
      <c r="B7865" t="s">
        <v>19</v>
      </c>
      <c r="C7865" t="s">
        <v>20</v>
      </c>
      <c r="D7865">
        <v>77</v>
      </c>
      <c r="E7865" s="2">
        <v>30000</v>
      </c>
      <c r="F7865">
        <f t="shared" si="610"/>
        <v>2024</v>
      </c>
      <c r="G7865" t="str">
        <f t="shared" si="611"/>
        <v>September</v>
      </c>
      <c r="H7865">
        <f t="shared" si="612"/>
        <v>3</v>
      </c>
      <c r="I7865" t="str">
        <f t="shared" si="613"/>
        <v>Monday</v>
      </c>
      <c r="J7865" s="2">
        <f t="shared" si="614"/>
        <v>2310000</v>
      </c>
      <c r="K7865" s="2"/>
    </row>
    <row r="7866" spans="1:11" x14ac:dyDescent="0.3">
      <c r="A7866" s="1">
        <v>45545</v>
      </c>
      <c r="B7866" t="s">
        <v>5</v>
      </c>
      <c r="C7866" t="s">
        <v>6</v>
      </c>
      <c r="D7866">
        <v>102</v>
      </c>
      <c r="E7866" s="2">
        <v>50000</v>
      </c>
      <c r="F7866">
        <f t="shared" si="610"/>
        <v>2024</v>
      </c>
      <c r="G7866" t="str">
        <f t="shared" si="611"/>
        <v>September</v>
      </c>
      <c r="H7866">
        <f t="shared" si="612"/>
        <v>3</v>
      </c>
      <c r="I7866" t="str">
        <f t="shared" si="613"/>
        <v>Tuesday</v>
      </c>
      <c r="J7866" s="2">
        <f t="shared" si="614"/>
        <v>5100000</v>
      </c>
      <c r="K7866" s="2"/>
    </row>
    <row r="7867" spans="1:11" x14ac:dyDescent="0.3">
      <c r="A7867" s="1">
        <v>45545</v>
      </c>
      <c r="B7867" t="s">
        <v>7</v>
      </c>
      <c r="C7867" t="s">
        <v>8</v>
      </c>
      <c r="D7867">
        <v>63</v>
      </c>
      <c r="E7867" s="2">
        <v>35000</v>
      </c>
      <c r="F7867">
        <f t="shared" si="610"/>
        <v>2024</v>
      </c>
      <c r="G7867" t="str">
        <f t="shared" si="611"/>
        <v>September</v>
      </c>
      <c r="H7867">
        <f t="shared" si="612"/>
        <v>3</v>
      </c>
      <c r="I7867" t="str">
        <f t="shared" si="613"/>
        <v>Tuesday</v>
      </c>
      <c r="J7867" s="2">
        <f t="shared" si="614"/>
        <v>2205000</v>
      </c>
      <c r="K7867" s="2"/>
    </row>
    <row r="7868" spans="1:11" x14ac:dyDescent="0.3">
      <c r="A7868" s="1">
        <v>45545</v>
      </c>
      <c r="B7868" t="s">
        <v>9</v>
      </c>
      <c r="C7868" t="s">
        <v>10</v>
      </c>
      <c r="D7868">
        <v>70</v>
      </c>
      <c r="E7868" s="2">
        <v>45000</v>
      </c>
      <c r="F7868">
        <f t="shared" si="610"/>
        <v>2024</v>
      </c>
      <c r="G7868" t="str">
        <f t="shared" si="611"/>
        <v>September</v>
      </c>
      <c r="H7868">
        <f t="shared" si="612"/>
        <v>3</v>
      </c>
      <c r="I7868" t="str">
        <f t="shared" si="613"/>
        <v>Tuesday</v>
      </c>
      <c r="J7868" s="2">
        <f t="shared" si="614"/>
        <v>3150000</v>
      </c>
      <c r="K7868" s="2"/>
    </row>
    <row r="7869" spans="1:11" x14ac:dyDescent="0.3">
      <c r="A7869" s="1">
        <v>45545</v>
      </c>
      <c r="B7869" t="s">
        <v>11</v>
      </c>
      <c r="C7869" t="s">
        <v>12</v>
      </c>
      <c r="D7869">
        <v>57</v>
      </c>
      <c r="E7869" s="2">
        <v>60000</v>
      </c>
      <c r="F7869">
        <f t="shared" si="610"/>
        <v>2024</v>
      </c>
      <c r="G7869" t="str">
        <f t="shared" si="611"/>
        <v>September</v>
      </c>
      <c r="H7869">
        <f t="shared" si="612"/>
        <v>3</v>
      </c>
      <c r="I7869" t="str">
        <f t="shared" si="613"/>
        <v>Tuesday</v>
      </c>
      <c r="J7869" s="2">
        <f t="shared" si="614"/>
        <v>3420000</v>
      </c>
      <c r="K7869" s="2"/>
    </row>
    <row r="7870" spans="1:11" x14ac:dyDescent="0.3">
      <c r="A7870" s="1">
        <v>45545</v>
      </c>
      <c r="B7870" t="s">
        <v>13</v>
      </c>
      <c r="C7870" t="s">
        <v>14</v>
      </c>
      <c r="D7870">
        <v>115</v>
      </c>
      <c r="E7870" s="2">
        <v>20000</v>
      </c>
      <c r="F7870">
        <f t="shared" si="610"/>
        <v>2024</v>
      </c>
      <c r="G7870" t="str">
        <f t="shared" si="611"/>
        <v>September</v>
      </c>
      <c r="H7870">
        <f t="shared" si="612"/>
        <v>3</v>
      </c>
      <c r="I7870" t="str">
        <f t="shared" si="613"/>
        <v>Tuesday</v>
      </c>
      <c r="J7870" s="2">
        <f t="shared" si="614"/>
        <v>2300000</v>
      </c>
      <c r="K7870" s="2"/>
    </row>
    <row r="7871" spans="1:11" x14ac:dyDescent="0.3">
      <c r="A7871" s="1">
        <v>45545</v>
      </c>
      <c r="B7871" t="s">
        <v>15</v>
      </c>
      <c r="C7871" t="s">
        <v>16</v>
      </c>
      <c r="D7871">
        <v>253</v>
      </c>
      <c r="E7871" s="2">
        <v>5000</v>
      </c>
      <c r="F7871">
        <f t="shared" si="610"/>
        <v>2024</v>
      </c>
      <c r="G7871" t="str">
        <f t="shared" si="611"/>
        <v>September</v>
      </c>
      <c r="H7871">
        <f t="shared" si="612"/>
        <v>3</v>
      </c>
      <c r="I7871" t="str">
        <f t="shared" si="613"/>
        <v>Tuesday</v>
      </c>
      <c r="J7871" s="2">
        <f t="shared" si="614"/>
        <v>1265000</v>
      </c>
      <c r="K7871" s="2"/>
    </row>
    <row r="7872" spans="1:11" x14ac:dyDescent="0.3">
      <c r="A7872" s="1">
        <v>45545</v>
      </c>
      <c r="B7872" t="s">
        <v>17</v>
      </c>
      <c r="C7872" t="s">
        <v>18</v>
      </c>
      <c r="D7872">
        <v>79</v>
      </c>
      <c r="E7872" s="2">
        <v>25000</v>
      </c>
      <c r="F7872">
        <f t="shared" si="610"/>
        <v>2024</v>
      </c>
      <c r="G7872" t="str">
        <f t="shared" si="611"/>
        <v>September</v>
      </c>
      <c r="H7872">
        <f t="shared" si="612"/>
        <v>3</v>
      </c>
      <c r="I7872" t="str">
        <f t="shared" si="613"/>
        <v>Tuesday</v>
      </c>
      <c r="J7872" s="2">
        <f t="shared" si="614"/>
        <v>1975000</v>
      </c>
      <c r="K7872" s="2"/>
    </row>
    <row r="7873" spans="1:11" x14ac:dyDescent="0.3">
      <c r="A7873" s="1">
        <v>45545</v>
      </c>
      <c r="B7873" t="s">
        <v>19</v>
      </c>
      <c r="C7873" t="s">
        <v>20</v>
      </c>
      <c r="D7873">
        <v>86</v>
      </c>
      <c r="E7873" s="2">
        <v>30000</v>
      </c>
      <c r="F7873">
        <f t="shared" si="610"/>
        <v>2024</v>
      </c>
      <c r="G7873" t="str">
        <f t="shared" si="611"/>
        <v>September</v>
      </c>
      <c r="H7873">
        <f t="shared" si="612"/>
        <v>3</v>
      </c>
      <c r="I7873" t="str">
        <f t="shared" si="613"/>
        <v>Tuesday</v>
      </c>
      <c r="J7873" s="2">
        <f t="shared" si="614"/>
        <v>2580000</v>
      </c>
      <c r="K7873" s="2"/>
    </row>
    <row r="7874" spans="1:11" x14ac:dyDescent="0.3">
      <c r="A7874" s="1">
        <v>45546</v>
      </c>
      <c r="B7874" t="s">
        <v>5</v>
      </c>
      <c r="C7874" t="s">
        <v>6</v>
      </c>
      <c r="D7874">
        <v>98</v>
      </c>
      <c r="E7874" s="2">
        <v>50000</v>
      </c>
      <c r="F7874">
        <f t="shared" ref="F7874:F7937" si="615">YEAR(A7874)</f>
        <v>2024</v>
      </c>
      <c r="G7874" t="str">
        <f t="shared" ref="G7874:G7937" si="616">TEXT(A7874,"mmmm")</f>
        <v>September</v>
      </c>
      <c r="H7874">
        <f t="shared" ref="H7874:H7937" si="617">ROUNDUP(MONTH(A7874)/3,0)</f>
        <v>3</v>
      </c>
      <c r="I7874" t="str">
        <f t="shared" ref="I7874:I7937" si="618">TEXT(A7874,"dddd")</f>
        <v>Wednesday</v>
      </c>
      <c r="J7874" s="2">
        <f t="shared" ref="J7874:J7937" si="619">D7874*E7874</f>
        <v>4900000</v>
      </c>
      <c r="K7874" s="2"/>
    </row>
    <row r="7875" spans="1:11" x14ac:dyDescent="0.3">
      <c r="A7875" s="1">
        <v>45546</v>
      </c>
      <c r="B7875" t="s">
        <v>7</v>
      </c>
      <c r="C7875" t="s">
        <v>8</v>
      </c>
      <c r="D7875">
        <v>73</v>
      </c>
      <c r="E7875" s="2">
        <v>35000</v>
      </c>
      <c r="F7875">
        <f t="shared" si="615"/>
        <v>2024</v>
      </c>
      <c r="G7875" t="str">
        <f t="shared" si="616"/>
        <v>September</v>
      </c>
      <c r="H7875">
        <f t="shared" si="617"/>
        <v>3</v>
      </c>
      <c r="I7875" t="str">
        <f t="shared" si="618"/>
        <v>Wednesday</v>
      </c>
      <c r="J7875" s="2">
        <f t="shared" si="619"/>
        <v>2555000</v>
      </c>
      <c r="K7875" s="2"/>
    </row>
    <row r="7876" spans="1:11" x14ac:dyDescent="0.3">
      <c r="A7876" s="1">
        <v>45546</v>
      </c>
      <c r="B7876" t="s">
        <v>9</v>
      </c>
      <c r="C7876" t="s">
        <v>10</v>
      </c>
      <c r="D7876">
        <v>64</v>
      </c>
      <c r="E7876" s="2">
        <v>45000</v>
      </c>
      <c r="F7876">
        <f t="shared" si="615"/>
        <v>2024</v>
      </c>
      <c r="G7876" t="str">
        <f t="shared" si="616"/>
        <v>September</v>
      </c>
      <c r="H7876">
        <f t="shared" si="617"/>
        <v>3</v>
      </c>
      <c r="I7876" t="str">
        <f t="shared" si="618"/>
        <v>Wednesday</v>
      </c>
      <c r="J7876" s="2">
        <f t="shared" si="619"/>
        <v>2880000</v>
      </c>
      <c r="K7876" s="2"/>
    </row>
    <row r="7877" spans="1:11" x14ac:dyDescent="0.3">
      <c r="A7877" s="1">
        <v>45546</v>
      </c>
      <c r="B7877" t="s">
        <v>11</v>
      </c>
      <c r="C7877" t="s">
        <v>12</v>
      </c>
      <c r="D7877">
        <v>47</v>
      </c>
      <c r="E7877" s="2">
        <v>60000</v>
      </c>
      <c r="F7877">
        <f t="shared" si="615"/>
        <v>2024</v>
      </c>
      <c r="G7877" t="str">
        <f t="shared" si="616"/>
        <v>September</v>
      </c>
      <c r="H7877">
        <f t="shared" si="617"/>
        <v>3</v>
      </c>
      <c r="I7877" t="str">
        <f t="shared" si="618"/>
        <v>Wednesday</v>
      </c>
      <c r="J7877" s="2">
        <f t="shared" si="619"/>
        <v>2820000</v>
      </c>
      <c r="K7877" s="2"/>
    </row>
    <row r="7878" spans="1:11" x14ac:dyDescent="0.3">
      <c r="A7878" s="1">
        <v>45546</v>
      </c>
      <c r="B7878" t="s">
        <v>13</v>
      </c>
      <c r="C7878" t="s">
        <v>14</v>
      </c>
      <c r="D7878">
        <v>123</v>
      </c>
      <c r="E7878" s="2">
        <v>20000</v>
      </c>
      <c r="F7878">
        <f t="shared" si="615"/>
        <v>2024</v>
      </c>
      <c r="G7878" t="str">
        <f t="shared" si="616"/>
        <v>September</v>
      </c>
      <c r="H7878">
        <f t="shared" si="617"/>
        <v>3</v>
      </c>
      <c r="I7878" t="str">
        <f t="shared" si="618"/>
        <v>Wednesday</v>
      </c>
      <c r="J7878" s="2">
        <f t="shared" si="619"/>
        <v>2460000</v>
      </c>
      <c r="K7878" s="2"/>
    </row>
    <row r="7879" spans="1:11" x14ac:dyDescent="0.3">
      <c r="A7879" s="1">
        <v>45546</v>
      </c>
      <c r="B7879" t="s">
        <v>15</v>
      </c>
      <c r="C7879" t="s">
        <v>16</v>
      </c>
      <c r="D7879">
        <v>253</v>
      </c>
      <c r="E7879" s="2">
        <v>5000</v>
      </c>
      <c r="F7879">
        <f t="shared" si="615"/>
        <v>2024</v>
      </c>
      <c r="G7879" t="str">
        <f t="shared" si="616"/>
        <v>September</v>
      </c>
      <c r="H7879">
        <f t="shared" si="617"/>
        <v>3</v>
      </c>
      <c r="I7879" t="str">
        <f t="shared" si="618"/>
        <v>Wednesday</v>
      </c>
      <c r="J7879" s="2">
        <f t="shared" si="619"/>
        <v>1265000</v>
      </c>
      <c r="K7879" s="2"/>
    </row>
    <row r="7880" spans="1:11" x14ac:dyDescent="0.3">
      <c r="A7880" s="1">
        <v>45546</v>
      </c>
      <c r="B7880" t="s">
        <v>17</v>
      </c>
      <c r="C7880" t="s">
        <v>18</v>
      </c>
      <c r="D7880">
        <v>82</v>
      </c>
      <c r="E7880" s="2">
        <v>25000</v>
      </c>
      <c r="F7880">
        <f t="shared" si="615"/>
        <v>2024</v>
      </c>
      <c r="G7880" t="str">
        <f t="shared" si="616"/>
        <v>September</v>
      </c>
      <c r="H7880">
        <f t="shared" si="617"/>
        <v>3</v>
      </c>
      <c r="I7880" t="str">
        <f t="shared" si="618"/>
        <v>Wednesday</v>
      </c>
      <c r="J7880" s="2">
        <f t="shared" si="619"/>
        <v>2050000</v>
      </c>
      <c r="K7880" s="2"/>
    </row>
    <row r="7881" spans="1:11" x14ac:dyDescent="0.3">
      <c r="A7881" s="1">
        <v>45546</v>
      </c>
      <c r="B7881" t="s">
        <v>19</v>
      </c>
      <c r="C7881" t="s">
        <v>20</v>
      </c>
      <c r="D7881">
        <v>77</v>
      </c>
      <c r="E7881" s="2">
        <v>30000</v>
      </c>
      <c r="F7881">
        <f t="shared" si="615"/>
        <v>2024</v>
      </c>
      <c r="G7881" t="str">
        <f t="shared" si="616"/>
        <v>September</v>
      </c>
      <c r="H7881">
        <f t="shared" si="617"/>
        <v>3</v>
      </c>
      <c r="I7881" t="str">
        <f t="shared" si="618"/>
        <v>Wednesday</v>
      </c>
      <c r="J7881" s="2">
        <f t="shared" si="619"/>
        <v>2310000</v>
      </c>
      <c r="K7881" s="2"/>
    </row>
    <row r="7882" spans="1:11" x14ac:dyDescent="0.3">
      <c r="A7882" s="1">
        <v>45547</v>
      </c>
      <c r="B7882" t="s">
        <v>5</v>
      </c>
      <c r="C7882" t="s">
        <v>6</v>
      </c>
      <c r="D7882">
        <v>94</v>
      </c>
      <c r="E7882" s="2">
        <v>50000</v>
      </c>
      <c r="F7882">
        <f t="shared" si="615"/>
        <v>2024</v>
      </c>
      <c r="G7882" t="str">
        <f t="shared" si="616"/>
        <v>September</v>
      </c>
      <c r="H7882">
        <f t="shared" si="617"/>
        <v>3</v>
      </c>
      <c r="I7882" t="str">
        <f t="shared" si="618"/>
        <v>Thursday</v>
      </c>
      <c r="J7882" s="2">
        <f t="shared" si="619"/>
        <v>4700000</v>
      </c>
      <c r="K7882" s="2"/>
    </row>
    <row r="7883" spans="1:11" x14ac:dyDescent="0.3">
      <c r="A7883" s="1">
        <v>45547</v>
      </c>
      <c r="B7883" t="s">
        <v>7</v>
      </c>
      <c r="C7883" t="s">
        <v>8</v>
      </c>
      <c r="D7883">
        <v>68</v>
      </c>
      <c r="E7883" s="2">
        <v>35000</v>
      </c>
      <c r="F7883">
        <f t="shared" si="615"/>
        <v>2024</v>
      </c>
      <c r="G7883" t="str">
        <f t="shared" si="616"/>
        <v>September</v>
      </c>
      <c r="H7883">
        <f t="shared" si="617"/>
        <v>3</v>
      </c>
      <c r="I7883" t="str">
        <f t="shared" si="618"/>
        <v>Thursday</v>
      </c>
      <c r="J7883" s="2">
        <f t="shared" si="619"/>
        <v>2380000</v>
      </c>
      <c r="K7883" s="2"/>
    </row>
    <row r="7884" spans="1:11" x14ac:dyDescent="0.3">
      <c r="A7884" s="1">
        <v>45547</v>
      </c>
      <c r="B7884" t="s">
        <v>9</v>
      </c>
      <c r="C7884" t="s">
        <v>10</v>
      </c>
      <c r="D7884">
        <v>69</v>
      </c>
      <c r="E7884" s="2">
        <v>45000</v>
      </c>
      <c r="F7884">
        <f t="shared" si="615"/>
        <v>2024</v>
      </c>
      <c r="G7884" t="str">
        <f t="shared" si="616"/>
        <v>September</v>
      </c>
      <c r="H7884">
        <f t="shared" si="617"/>
        <v>3</v>
      </c>
      <c r="I7884" t="str">
        <f t="shared" si="618"/>
        <v>Thursday</v>
      </c>
      <c r="J7884" s="2">
        <f t="shared" si="619"/>
        <v>3105000</v>
      </c>
      <c r="K7884" s="2"/>
    </row>
    <row r="7885" spans="1:11" x14ac:dyDescent="0.3">
      <c r="A7885" s="1">
        <v>45547</v>
      </c>
      <c r="B7885" t="s">
        <v>11</v>
      </c>
      <c r="C7885" t="s">
        <v>12</v>
      </c>
      <c r="D7885">
        <v>53</v>
      </c>
      <c r="E7885" s="2">
        <v>60000</v>
      </c>
      <c r="F7885">
        <f t="shared" si="615"/>
        <v>2024</v>
      </c>
      <c r="G7885" t="str">
        <f t="shared" si="616"/>
        <v>September</v>
      </c>
      <c r="H7885">
        <f t="shared" si="617"/>
        <v>3</v>
      </c>
      <c r="I7885" t="str">
        <f t="shared" si="618"/>
        <v>Thursday</v>
      </c>
      <c r="J7885" s="2">
        <f t="shared" si="619"/>
        <v>3180000</v>
      </c>
      <c r="K7885" s="2"/>
    </row>
    <row r="7886" spans="1:11" x14ac:dyDescent="0.3">
      <c r="A7886" s="1">
        <v>45547</v>
      </c>
      <c r="B7886" t="s">
        <v>13</v>
      </c>
      <c r="C7886" t="s">
        <v>14</v>
      </c>
      <c r="D7886">
        <v>109</v>
      </c>
      <c r="E7886" s="2">
        <v>20000</v>
      </c>
      <c r="F7886">
        <f t="shared" si="615"/>
        <v>2024</v>
      </c>
      <c r="G7886" t="str">
        <f t="shared" si="616"/>
        <v>September</v>
      </c>
      <c r="H7886">
        <f t="shared" si="617"/>
        <v>3</v>
      </c>
      <c r="I7886" t="str">
        <f t="shared" si="618"/>
        <v>Thursday</v>
      </c>
      <c r="J7886" s="2">
        <f t="shared" si="619"/>
        <v>2180000</v>
      </c>
      <c r="K7886" s="2"/>
    </row>
    <row r="7887" spans="1:11" x14ac:dyDescent="0.3">
      <c r="A7887" s="1">
        <v>45547</v>
      </c>
      <c r="B7887" t="s">
        <v>15</v>
      </c>
      <c r="C7887" t="s">
        <v>16</v>
      </c>
      <c r="D7887">
        <v>251</v>
      </c>
      <c r="E7887" s="2">
        <v>5000</v>
      </c>
      <c r="F7887">
        <f t="shared" si="615"/>
        <v>2024</v>
      </c>
      <c r="G7887" t="str">
        <f t="shared" si="616"/>
        <v>September</v>
      </c>
      <c r="H7887">
        <f t="shared" si="617"/>
        <v>3</v>
      </c>
      <c r="I7887" t="str">
        <f t="shared" si="618"/>
        <v>Thursday</v>
      </c>
      <c r="J7887" s="2">
        <f t="shared" si="619"/>
        <v>1255000</v>
      </c>
      <c r="K7887" s="2"/>
    </row>
    <row r="7888" spans="1:11" x14ac:dyDescent="0.3">
      <c r="A7888" s="1">
        <v>45547</v>
      </c>
      <c r="B7888" t="s">
        <v>17</v>
      </c>
      <c r="C7888" t="s">
        <v>18</v>
      </c>
      <c r="D7888">
        <v>81</v>
      </c>
      <c r="E7888" s="2">
        <v>25000</v>
      </c>
      <c r="F7888">
        <f t="shared" si="615"/>
        <v>2024</v>
      </c>
      <c r="G7888" t="str">
        <f t="shared" si="616"/>
        <v>September</v>
      </c>
      <c r="H7888">
        <f t="shared" si="617"/>
        <v>3</v>
      </c>
      <c r="I7888" t="str">
        <f t="shared" si="618"/>
        <v>Thursday</v>
      </c>
      <c r="J7888" s="2">
        <f t="shared" si="619"/>
        <v>2025000</v>
      </c>
      <c r="K7888" s="2"/>
    </row>
    <row r="7889" spans="1:11" x14ac:dyDescent="0.3">
      <c r="A7889" s="1">
        <v>45547</v>
      </c>
      <c r="B7889" t="s">
        <v>19</v>
      </c>
      <c r="C7889" t="s">
        <v>20</v>
      </c>
      <c r="D7889">
        <v>83</v>
      </c>
      <c r="E7889" s="2">
        <v>30000</v>
      </c>
      <c r="F7889">
        <f t="shared" si="615"/>
        <v>2024</v>
      </c>
      <c r="G7889" t="str">
        <f t="shared" si="616"/>
        <v>September</v>
      </c>
      <c r="H7889">
        <f t="shared" si="617"/>
        <v>3</v>
      </c>
      <c r="I7889" t="str">
        <f t="shared" si="618"/>
        <v>Thursday</v>
      </c>
      <c r="J7889" s="2">
        <f t="shared" si="619"/>
        <v>2490000</v>
      </c>
      <c r="K7889" s="2"/>
    </row>
    <row r="7890" spans="1:11" x14ac:dyDescent="0.3">
      <c r="A7890" s="1">
        <v>45548</v>
      </c>
      <c r="B7890" t="s">
        <v>5</v>
      </c>
      <c r="C7890" t="s">
        <v>6</v>
      </c>
      <c r="D7890">
        <v>110</v>
      </c>
      <c r="E7890" s="2">
        <v>50000</v>
      </c>
      <c r="F7890">
        <f t="shared" si="615"/>
        <v>2024</v>
      </c>
      <c r="G7890" t="str">
        <f t="shared" si="616"/>
        <v>September</v>
      </c>
      <c r="H7890">
        <f t="shared" si="617"/>
        <v>3</v>
      </c>
      <c r="I7890" t="str">
        <f t="shared" si="618"/>
        <v>Friday</v>
      </c>
      <c r="J7890" s="2">
        <f t="shared" si="619"/>
        <v>5500000</v>
      </c>
      <c r="K7890" s="2"/>
    </row>
    <row r="7891" spans="1:11" x14ac:dyDescent="0.3">
      <c r="A7891" s="1">
        <v>45548</v>
      </c>
      <c r="B7891" t="s">
        <v>7</v>
      </c>
      <c r="C7891" t="s">
        <v>8</v>
      </c>
      <c r="D7891">
        <v>62</v>
      </c>
      <c r="E7891" s="2">
        <v>35000</v>
      </c>
      <c r="F7891">
        <f t="shared" si="615"/>
        <v>2024</v>
      </c>
      <c r="G7891" t="str">
        <f t="shared" si="616"/>
        <v>September</v>
      </c>
      <c r="H7891">
        <f t="shared" si="617"/>
        <v>3</v>
      </c>
      <c r="I7891" t="str">
        <f t="shared" si="618"/>
        <v>Friday</v>
      </c>
      <c r="J7891" s="2">
        <f t="shared" si="619"/>
        <v>2170000</v>
      </c>
      <c r="K7891" s="2"/>
    </row>
    <row r="7892" spans="1:11" x14ac:dyDescent="0.3">
      <c r="A7892" s="1">
        <v>45548</v>
      </c>
      <c r="B7892" t="s">
        <v>9</v>
      </c>
      <c r="C7892" t="s">
        <v>10</v>
      </c>
      <c r="D7892">
        <v>63</v>
      </c>
      <c r="E7892" s="2">
        <v>45000</v>
      </c>
      <c r="F7892">
        <f t="shared" si="615"/>
        <v>2024</v>
      </c>
      <c r="G7892" t="str">
        <f t="shared" si="616"/>
        <v>September</v>
      </c>
      <c r="H7892">
        <f t="shared" si="617"/>
        <v>3</v>
      </c>
      <c r="I7892" t="str">
        <f t="shared" si="618"/>
        <v>Friday</v>
      </c>
      <c r="J7892" s="2">
        <f t="shared" si="619"/>
        <v>2835000</v>
      </c>
      <c r="K7892" s="2"/>
    </row>
    <row r="7893" spans="1:11" x14ac:dyDescent="0.3">
      <c r="A7893" s="1">
        <v>45548</v>
      </c>
      <c r="B7893" t="s">
        <v>11</v>
      </c>
      <c r="C7893" t="s">
        <v>12</v>
      </c>
      <c r="D7893">
        <v>56</v>
      </c>
      <c r="E7893" s="2">
        <v>60000</v>
      </c>
      <c r="F7893">
        <f t="shared" si="615"/>
        <v>2024</v>
      </c>
      <c r="G7893" t="str">
        <f t="shared" si="616"/>
        <v>September</v>
      </c>
      <c r="H7893">
        <f t="shared" si="617"/>
        <v>3</v>
      </c>
      <c r="I7893" t="str">
        <f t="shared" si="618"/>
        <v>Friday</v>
      </c>
      <c r="J7893" s="2">
        <f t="shared" si="619"/>
        <v>3360000</v>
      </c>
      <c r="K7893" s="2"/>
    </row>
    <row r="7894" spans="1:11" x14ac:dyDescent="0.3">
      <c r="A7894" s="1">
        <v>45548</v>
      </c>
      <c r="B7894" t="s">
        <v>13</v>
      </c>
      <c r="C7894" t="s">
        <v>14</v>
      </c>
      <c r="D7894">
        <v>125</v>
      </c>
      <c r="E7894" s="2">
        <v>20000</v>
      </c>
      <c r="F7894">
        <f t="shared" si="615"/>
        <v>2024</v>
      </c>
      <c r="G7894" t="str">
        <f t="shared" si="616"/>
        <v>September</v>
      </c>
      <c r="H7894">
        <f t="shared" si="617"/>
        <v>3</v>
      </c>
      <c r="I7894" t="str">
        <f t="shared" si="618"/>
        <v>Friday</v>
      </c>
      <c r="J7894" s="2">
        <f t="shared" si="619"/>
        <v>2500000</v>
      </c>
      <c r="K7894" s="2"/>
    </row>
    <row r="7895" spans="1:11" x14ac:dyDescent="0.3">
      <c r="A7895" s="1">
        <v>45548</v>
      </c>
      <c r="B7895" t="s">
        <v>15</v>
      </c>
      <c r="C7895" t="s">
        <v>16</v>
      </c>
      <c r="D7895">
        <v>257</v>
      </c>
      <c r="E7895" s="2">
        <v>5000</v>
      </c>
      <c r="F7895">
        <f t="shared" si="615"/>
        <v>2024</v>
      </c>
      <c r="G7895" t="str">
        <f t="shared" si="616"/>
        <v>September</v>
      </c>
      <c r="H7895">
        <f t="shared" si="617"/>
        <v>3</v>
      </c>
      <c r="I7895" t="str">
        <f t="shared" si="618"/>
        <v>Friday</v>
      </c>
      <c r="J7895" s="2">
        <f t="shared" si="619"/>
        <v>1285000</v>
      </c>
      <c r="K7895" s="2"/>
    </row>
    <row r="7896" spans="1:11" x14ac:dyDescent="0.3">
      <c r="A7896" s="1">
        <v>45548</v>
      </c>
      <c r="B7896" t="s">
        <v>17</v>
      </c>
      <c r="C7896" t="s">
        <v>18</v>
      </c>
      <c r="D7896">
        <v>94</v>
      </c>
      <c r="E7896" s="2">
        <v>25000</v>
      </c>
      <c r="F7896">
        <f t="shared" si="615"/>
        <v>2024</v>
      </c>
      <c r="G7896" t="str">
        <f t="shared" si="616"/>
        <v>September</v>
      </c>
      <c r="H7896">
        <f t="shared" si="617"/>
        <v>3</v>
      </c>
      <c r="I7896" t="str">
        <f t="shared" si="618"/>
        <v>Friday</v>
      </c>
      <c r="J7896" s="2">
        <f t="shared" si="619"/>
        <v>2350000</v>
      </c>
      <c r="K7896" s="2"/>
    </row>
    <row r="7897" spans="1:11" x14ac:dyDescent="0.3">
      <c r="A7897" s="1">
        <v>45548</v>
      </c>
      <c r="B7897" t="s">
        <v>19</v>
      </c>
      <c r="C7897" t="s">
        <v>20</v>
      </c>
      <c r="D7897">
        <v>86</v>
      </c>
      <c r="E7897" s="2">
        <v>30000</v>
      </c>
      <c r="F7897">
        <f t="shared" si="615"/>
        <v>2024</v>
      </c>
      <c r="G7897" t="str">
        <f t="shared" si="616"/>
        <v>September</v>
      </c>
      <c r="H7897">
        <f t="shared" si="617"/>
        <v>3</v>
      </c>
      <c r="I7897" t="str">
        <f t="shared" si="618"/>
        <v>Friday</v>
      </c>
      <c r="J7897" s="2">
        <f t="shared" si="619"/>
        <v>2580000</v>
      </c>
      <c r="K7897" s="2"/>
    </row>
    <row r="7898" spans="1:11" x14ac:dyDescent="0.3">
      <c r="A7898" s="1">
        <v>45549</v>
      </c>
      <c r="B7898" t="s">
        <v>5</v>
      </c>
      <c r="C7898" t="s">
        <v>6</v>
      </c>
      <c r="D7898">
        <v>110</v>
      </c>
      <c r="E7898" s="2">
        <v>50000</v>
      </c>
      <c r="F7898">
        <f t="shared" si="615"/>
        <v>2024</v>
      </c>
      <c r="G7898" t="str">
        <f t="shared" si="616"/>
        <v>September</v>
      </c>
      <c r="H7898">
        <f t="shared" si="617"/>
        <v>3</v>
      </c>
      <c r="I7898" t="str">
        <f t="shared" si="618"/>
        <v>Saturday</v>
      </c>
      <c r="J7898" s="2">
        <f t="shared" si="619"/>
        <v>5500000</v>
      </c>
      <c r="K7898" s="2"/>
    </row>
    <row r="7899" spans="1:11" x14ac:dyDescent="0.3">
      <c r="A7899" s="1">
        <v>45549</v>
      </c>
      <c r="B7899" t="s">
        <v>7</v>
      </c>
      <c r="C7899" t="s">
        <v>8</v>
      </c>
      <c r="D7899">
        <v>73</v>
      </c>
      <c r="E7899" s="2">
        <v>35000</v>
      </c>
      <c r="F7899">
        <f t="shared" si="615"/>
        <v>2024</v>
      </c>
      <c r="G7899" t="str">
        <f t="shared" si="616"/>
        <v>September</v>
      </c>
      <c r="H7899">
        <f t="shared" si="617"/>
        <v>3</v>
      </c>
      <c r="I7899" t="str">
        <f t="shared" si="618"/>
        <v>Saturday</v>
      </c>
      <c r="J7899" s="2">
        <f t="shared" si="619"/>
        <v>2555000</v>
      </c>
      <c r="K7899" s="2"/>
    </row>
    <row r="7900" spans="1:11" x14ac:dyDescent="0.3">
      <c r="A7900" s="1">
        <v>45549</v>
      </c>
      <c r="B7900" t="s">
        <v>9</v>
      </c>
      <c r="C7900" t="s">
        <v>10</v>
      </c>
      <c r="D7900">
        <v>66</v>
      </c>
      <c r="E7900" s="2">
        <v>45000</v>
      </c>
      <c r="F7900">
        <f t="shared" si="615"/>
        <v>2024</v>
      </c>
      <c r="G7900" t="str">
        <f t="shared" si="616"/>
        <v>September</v>
      </c>
      <c r="H7900">
        <f t="shared" si="617"/>
        <v>3</v>
      </c>
      <c r="I7900" t="str">
        <f t="shared" si="618"/>
        <v>Saturday</v>
      </c>
      <c r="J7900" s="2">
        <f t="shared" si="619"/>
        <v>2970000</v>
      </c>
      <c r="K7900" s="2"/>
    </row>
    <row r="7901" spans="1:11" x14ac:dyDescent="0.3">
      <c r="A7901" s="1">
        <v>45549</v>
      </c>
      <c r="B7901" t="s">
        <v>11</v>
      </c>
      <c r="C7901" t="s">
        <v>12</v>
      </c>
      <c r="D7901">
        <v>49</v>
      </c>
      <c r="E7901" s="2">
        <v>60000</v>
      </c>
      <c r="F7901">
        <f t="shared" si="615"/>
        <v>2024</v>
      </c>
      <c r="G7901" t="str">
        <f t="shared" si="616"/>
        <v>September</v>
      </c>
      <c r="H7901">
        <f t="shared" si="617"/>
        <v>3</v>
      </c>
      <c r="I7901" t="str">
        <f t="shared" si="618"/>
        <v>Saturday</v>
      </c>
      <c r="J7901" s="2">
        <f t="shared" si="619"/>
        <v>2940000</v>
      </c>
      <c r="K7901" s="2"/>
    </row>
    <row r="7902" spans="1:11" x14ac:dyDescent="0.3">
      <c r="A7902" s="1">
        <v>45549</v>
      </c>
      <c r="B7902" t="s">
        <v>13</v>
      </c>
      <c r="C7902" t="s">
        <v>14</v>
      </c>
      <c r="D7902">
        <v>113</v>
      </c>
      <c r="E7902" s="2">
        <v>20000</v>
      </c>
      <c r="F7902">
        <f t="shared" si="615"/>
        <v>2024</v>
      </c>
      <c r="G7902" t="str">
        <f t="shared" si="616"/>
        <v>September</v>
      </c>
      <c r="H7902">
        <f t="shared" si="617"/>
        <v>3</v>
      </c>
      <c r="I7902" t="str">
        <f t="shared" si="618"/>
        <v>Saturday</v>
      </c>
      <c r="J7902" s="2">
        <f t="shared" si="619"/>
        <v>2260000</v>
      </c>
      <c r="K7902" s="2"/>
    </row>
    <row r="7903" spans="1:11" x14ac:dyDescent="0.3">
      <c r="A7903" s="1">
        <v>45549</v>
      </c>
      <c r="B7903" t="s">
        <v>15</v>
      </c>
      <c r="C7903" t="s">
        <v>16</v>
      </c>
      <c r="D7903">
        <v>248</v>
      </c>
      <c r="E7903" s="2">
        <v>5000</v>
      </c>
      <c r="F7903">
        <f t="shared" si="615"/>
        <v>2024</v>
      </c>
      <c r="G7903" t="str">
        <f t="shared" si="616"/>
        <v>September</v>
      </c>
      <c r="H7903">
        <f t="shared" si="617"/>
        <v>3</v>
      </c>
      <c r="I7903" t="str">
        <f t="shared" si="618"/>
        <v>Saturday</v>
      </c>
      <c r="J7903" s="2">
        <f t="shared" si="619"/>
        <v>1240000</v>
      </c>
      <c r="K7903" s="2"/>
    </row>
    <row r="7904" spans="1:11" x14ac:dyDescent="0.3">
      <c r="A7904" s="1">
        <v>45549</v>
      </c>
      <c r="B7904" t="s">
        <v>17</v>
      </c>
      <c r="C7904" t="s">
        <v>18</v>
      </c>
      <c r="D7904">
        <v>84</v>
      </c>
      <c r="E7904" s="2">
        <v>25000</v>
      </c>
      <c r="F7904">
        <f t="shared" si="615"/>
        <v>2024</v>
      </c>
      <c r="G7904" t="str">
        <f t="shared" si="616"/>
        <v>September</v>
      </c>
      <c r="H7904">
        <f t="shared" si="617"/>
        <v>3</v>
      </c>
      <c r="I7904" t="str">
        <f t="shared" si="618"/>
        <v>Saturday</v>
      </c>
      <c r="J7904" s="2">
        <f t="shared" si="619"/>
        <v>2100000</v>
      </c>
      <c r="K7904" s="2"/>
    </row>
    <row r="7905" spans="1:11" x14ac:dyDescent="0.3">
      <c r="A7905" s="1">
        <v>45549</v>
      </c>
      <c r="B7905" t="s">
        <v>19</v>
      </c>
      <c r="C7905" t="s">
        <v>20</v>
      </c>
      <c r="D7905">
        <v>78</v>
      </c>
      <c r="E7905" s="2">
        <v>30000</v>
      </c>
      <c r="F7905">
        <f t="shared" si="615"/>
        <v>2024</v>
      </c>
      <c r="G7905" t="str">
        <f t="shared" si="616"/>
        <v>September</v>
      </c>
      <c r="H7905">
        <f t="shared" si="617"/>
        <v>3</v>
      </c>
      <c r="I7905" t="str">
        <f t="shared" si="618"/>
        <v>Saturday</v>
      </c>
      <c r="J7905" s="2">
        <f t="shared" si="619"/>
        <v>2340000</v>
      </c>
      <c r="K7905" s="2"/>
    </row>
    <row r="7906" spans="1:11" x14ac:dyDescent="0.3">
      <c r="A7906" s="1">
        <v>45550</v>
      </c>
      <c r="B7906" t="s">
        <v>5</v>
      </c>
      <c r="C7906" t="s">
        <v>6</v>
      </c>
      <c r="D7906">
        <v>117</v>
      </c>
      <c r="E7906" s="2">
        <v>50000</v>
      </c>
      <c r="F7906">
        <f t="shared" si="615"/>
        <v>2024</v>
      </c>
      <c r="G7906" t="str">
        <f t="shared" si="616"/>
        <v>September</v>
      </c>
      <c r="H7906">
        <f t="shared" si="617"/>
        <v>3</v>
      </c>
      <c r="I7906" t="str">
        <f t="shared" si="618"/>
        <v>Sunday</v>
      </c>
      <c r="J7906" s="2">
        <f t="shared" si="619"/>
        <v>5850000</v>
      </c>
      <c r="K7906" s="2"/>
    </row>
    <row r="7907" spans="1:11" x14ac:dyDescent="0.3">
      <c r="A7907" s="1">
        <v>45550</v>
      </c>
      <c r="B7907" t="s">
        <v>7</v>
      </c>
      <c r="C7907" t="s">
        <v>8</v>
      </c>
      <c r="D7907">
        <v>76</v>
      </c>
      <c r="E7907" s="2">
        <v>35000</v>
      </c>
      <c r="F7907">
        <f t="shared" si="615"/>
        <v>2024</v>
      </c>
      <c r="G7907" t="str">
        <f t="shared" si="616"/>
        <v>September</v>
      </c>
      <c r="H7907">
        <f t="shared" si="617"/>
        <v>3</v>
      </c>
      <c r="I7907" t="str">
        <f t="shared" si="618"/>
        <v>Sunday</v>
      </c>
      <c r="J7907" s="2">
        <f t="shared" si="619"/>
        <v>2660000</v>
      </c>
      <c r="K7907" s="2"/>
    </row>
    <row r="7908" spans="1:11" x14ac:dyDescent="0.3">
      <c r="A7908" s="1">
        <v>45550</v>
      </c>
      <c r="B7908" t="s">
        <v>9</v>
      </c>
      <c r="C7908" t="s">
        <v>10</v>
      </c>
      <c r="D7908">
        <v>70</v>
      </c>
      <c r="E7908" s="2">
        <v>45000</v>
      </c>
      <c r="F7908">
        <f t="shared" si="615"/>
        <v>2024</v>
      </c>
      <c r="G7908" t="str">
        <f t="shared" si="616"/>
        <v>September</v>
      </c>
      <c r="H7908">
        <f t="shared" si="617"/>
        <v>3</v>
      </c>
      <c r="I7908" t="str">
        <f t="shared" si="618"/>
        <v>Sunday</v>
      </c>
      <c r="J7908" s="2">
        <f t="shared" si="619"/>
        <v>3150000</v>
      </c>
      <c r="K7908" s="2"/>
    </row>
    <row r="7909" spans="1:11" x14ac:dyDescent="0.3">
      <c r="A7909" s="1">
        <v>45550</v>
      </c>
      <c r="B7909" t="s">
        <v>11</v>
      </c>
      <c r="C7909" t="s">
        <v>12</v>
      </c>
      <c r="D7909">
        <v>51</v>
      </c>
      <c r="E7909" s="2">
        <v>60000</v>
      </c>
      <c r="F7909">
        <f t="shared" si="615"/>
        <v>2024</v>
      </c>
      <c r="G7909" t="str">
        <f t="shared" si="616"/>
        <v>September</v>
      </c>
      <c r="H7909">
        <f t="shared" si="617"/>
        <v>3</v>
      </c>
      <c r="I7909" t="str">
        <f t="shared" si="618"/>
        <v>Sunday</v>
      </c>
      <c r="J7909" s="2">
        <f t="shared" si="619"/>
        <v>3060000</v>
      </c>
      <c r="K7909" s="2"/>
    </row>
    <row r="7910" spans="1:11" x14ac:dyDescent="0.3">
      <c r="A7910" s="1">
        <v>45550</v>
      </c>
      <c r="B7910" t="s">
        <v>13</v>
      </c>
      <c r="C7910" t="s">
        <v>14</v>
      </c>
      <c r="D7910">
        <v>117</v>
      </c>
      <c r="E7910" s="2">
        <v>20000</v>
      </c>
      <c r="F7910">
        <f t="shared" si="615"/>
        <v>2024</v>
      </c>
      <c r="G7910" t="str">
        <f t="shared" si="616"/>
        <v>September</v>
      </c>
      <c r="H7910">
        <f t="shared" si="617"/>
        <v>3</v>
      </c>
      <c r="I7910" t="str">
        <f t="shared" si="618"/>
        <v>Sunday</v>
      </c>
      <c r="J7910" s="2">
        <f t="shared" si="619"/>
        <v>2340000</v>
      </c>
      <c r="K7910" s="2"/>
    </row>
    <row r="7911" spans="1:11" x14ac:dyDescent="0.3">
      <c r="A7911" s="1">
        <v>45550</v>
      </c>
      <c r="B7911" t="s">
        <v>15</v>
      </c>
      <c r="C7911" t="s">
        <v>16</v>
      </c>
      <c r="D7911">
        <v>260</v>
      </c>
      <c r="E7911" s="2">
        <v>5000</v>
      </c>
      <c r="F7911">
        <f t="shared" si="615"/>
        <v>2024</v>
      </c>
      <c r="G7911" t="str">
        <f t="shared" si="616"/>
        <v>September</v>
      </c>
      <c r="H7911">
        <f t="shared" si="617"/>
        <v>3</v>
      </c>
      <c r="I7911" t="str">
        <f t="shared" si="618"/>
        <v>Sunday</v>
      </c>
      <c r="J7911" s="2">
        <f t="shared" si="619"/>
        <v>1300000</v>
      </c>
      <c r="K7911" s="2"/>
    </row>
    <row r="7912" spans="1:11" x14ac:dyDescent="0.3">
      <c r="A7912" s="1">
        <v>45550</v>
      </c>
      <c r="B7912" t="s">
        <v>17</v>
      </c>
      <c r="C7912" t="s">
        <v>18</v>
      </c>
      <c r="D7912">
        <v>85</v>
      </c>
      <c r="E7912" s="2">
        <v>25000</v>
      </c>
      <c r="F7912">
        <f t="shared" si="615"/>
        <v>2024</v>
      </c>
      <c r="G7912" t="str">
        <f t="shared" si="616"/>
        <v>September</v>
      </c>
      <c r="H7912">
        <f t="shared" si="617"/>
        <v>3</v>
      </c>
      <c r="I7912" t="str">
        <f t="shared" si="618"/>
        <v>Sunday</v>
      </c>
      <c r="J7912" s="2">
        <f t="shared" si="619"/>
        <v>2125000</v>
      </c>
      <c r="K7912" s="2"/>
    </row>
    <row r="7913" spans="1:11" x14ac:dyDescent="0.3">
      <c r="A7913" s="1">
        <v>45550</v>
      </c>
      <c r="B7913" t="s">
        <v>19</v>
      </c>
      <c r="C7913" t="s">
        <v>20</v>
      </c>
      <c r="D7913">
        <v>77</v>
      </c>
      <c r="E7913" s="2">
        <v>30000</v>
      </c>
      <c r="F7913">
        <f t="shared" si="615"/>
        <v>2024</v>
      </c>
      <c r="G7913" t="str">
        <f t="shared" si="616"/>
        <v>September</v>
      </c>
      <c r="H7913">
        <f t="shared" si="617"/>
        <v>3</v>
      </c>
      <c r="I7913" t="str">
        <f t="shared" si="618"/>
        <v>Sunday</v>
      </c>
      <c r="J7913" s="2">
        <f t="shared" si="619"/>
        <v>2310000</v>
      </c>
      <c r="K7913" s="2"/>
    </row>
    <row r="7914" spans="1:11" x14ac:dyDescent="0.3">
      <c r="A7914" s="1">
        <v>45551</v>
      </c>
      <c r="B7914" t="s">
        <v>5</v>
      </c>
      <c r="C7914" t="s">
        <v>6</v>
      </c>
      <c r="D7914">
        <v>104</v>
      </c>
      <c r="E7914" s="2">
        <v>50000</v>
      </c>
      <c r="F7914">
        <f t="shared" si="615"/>
        <v>2024</v>
      </c>
      <c r="G7914" t="str">
        <f t="shared" si="616"/>
        <v>September</v>
      </c>
      <c r="H7914">
        <f t="shared" si="617"/>
        <v>3</v>
      </c>
      <c r="I7914" t="str">
        <f t="shared" si="618"/>
        <v>Monday</v>
      </c>
      <c r="J7914" s="2">
        <f t="shared" si="619"/>
        <v>5200000</v>
      </c>
      <c r="K7914" s="2"/>
    </row>
    <row r="7915" spans="1:11" x14ac:dyDescent="0.3">
      <c r="A7915" s="1">
        <v>45551</v>
      </c>
      <c r="B7915" t="s">
        <v>7</v>
      </c>
      <c r="C7915" t="s">
        <v>8</v>
      </c>
      <c r="D7915">
        <v>62</v>
      </c>
      <c r="E7915" s="2">
        <v>35000</v>
      </c>
      <c r="F7915">
        <f t="shared" si="615"/>
        <v>2024</v>
      </c>
      <c r="G7915" t="str">
        <f t="shared" si="616"/>
        <v>September</v>
      </c>
      <c r="H7915">
        <f t="shared" si="617"/>
        <v>3</v>
      </c>
      <c r="I7915" t="str">
        <f t="shared" si="618"/>
        <v>Monday</v>
      </c>
      <c r="J7915" s="2">
        <f t="shared" si="619"/>
        <v>2170000</v>
      </c>
      <c r="K7915" s="2"/>
    </row>
    <row r="7916" spans="1:11" x14ac:dyDescent="0.3">
      <c r="A7916" s="1">
        <v>45551</v>
      </c>
      <c r="B7916" t="s">
        <v>9</v>
      </c>
      <c r="C7916" t="s">
        <v>10</v>
      </c>
      <c r="D7916">
        <v>70</v>
      </c>
      <c r="E7916" s="2">
        <v>45000</v>
      </c>
      <c r="F7916">
        <f t="shared" si="615"/>
        <v>2024</v>
      </c>
      <c r="G7916" t="str">
        <f t="shared" si="616"/>
        <v>September</v>
      </c>
      <c r="H7916">
        <f t="shared" si="617"/>
        <v>3</v>
      </c>
      <c r="I7916" t="str">
        <f t="shared" si="618"/>
        <v>Monday</v>
      </c>
      <c r="J7916" s="2">
        <f t="shared" si="619"/>
        <v>3150000</v>
      </c>
      <c r="K7916" s="2"/>
    </row>
    <row r="7917" spans="1:11" x14ac:dyDescent="0.3">
      <c r="A7917" s="1">
        <v>45551</v>
      </c>
      <c r="B7917" t="s">
        <v>11</v>
      </c>
      <c r="C7917" t="s">
        <v>12</v>
      </c>
      <c r="D7917">
        <v>57</v>
      </c>
      <c r="E7917" s="2">
        <v>60000</v>
      </c>
      <c r="F7917">
        <f t="shared" si="615"/>
        <v>2024</v>
      </c>
      <c r="G7917" t="str">
        <f t="shared" si="616"/>
        <v>September</v>
      </c>
      <c r="H7917">
        <f t="shared" si="617"/>
        <v>3</v>
      </c>
      <c r="I7917" t="str">
        <f t="shared" si="618"/>
        <v>Monday</v>
      </c>
      <c r="J7917" s="2">
        <f t="shared" si="619"/>
        <v>3420000</v>
      </c>
      <c r="K7917" s="2"/>
    </row>
    <row r="7918" spans="1:11" x14ac:dyDescent="0.3">
      <c r="A7918" s="1">
        <v>45551</v>
      </c>
      <c r="B7918" t="s">
        <v>13</v>
      </c>
      <c r="C7918" t="s">
        <v>14</v>
      </c>
      <c r="D7918">
        <v>115</v>
      </c>
      <c r="E7918" s="2">
        <v>20000</v>
      </c>
      <c r="F7918">
        <f t="shared" si="615"/>
        <v>2024</v>
      </c>
      <c r="G7918" t="str">
        <f t="shared" si="616"/>
        <v>September</v>
      </c>
      <c r="H7918">
        <f t="shared" si="617"/>
        <v>3</v>
      </c>
      <c r="I7918" t="str">
        <f t="shared" si="618"/>
        <v>Monday</v>
      </c>
      <c r="J7918" s="2">
        <f t="shared" si="619"/>
        <v>2300000</v>
      </c>
      <c r="K7918" s="2"/>
    </row>
    <row r="7919" spans="1:11" x14ac:dyDescent="0.3">
      <c r="A7919" s="1">
        <v>45551</v>
      </c>
      <c r="B7919" t="s">
        <v>15</v>
      </c>
      <c r="C7919" t="s">
        <v>16</v>
      </c>
      <c r="D7919">
        <v>266</v>
      </c>
      <c r="E7919" s="2">
        <v>5000</v>
      </c>
      <c r="F7919">
        <f t="shared" si="615"/>
        <v>2024</v>
      </c>
      <c r="G7919" t="str">
        <f t="shared" si="616"/>
        <v>September</v>
      </c>
      <c r="H7919">
        <f t="shared" si="617"/>
        <v>3</v>
      </c>
      <c r="I7919" t="str">
        <f t="shared" si="618"/>
        <v>Monday</v>
      </c>
      <c r="J7919" s="2">
        <f t="shared" si="619"/>
        <v>1330000</v>
      </c>
      <c r="K7919" s="2"/>
    </row>
    <row r="7920" spans="1:11" x14ac:dyDescent="0.3">
      <c r="A7920" s="1">
        <v>45551</v>
      </c>
      <c r="B7920" t="s">
        <v>17</v>
      </c>
      <c r="C7920" t="s">
        <v>18</v>
      </c>
      <c r="D7920">
        <v>82</v>
      </c>
      <c r="E7920" s="2">
        <v>25000</v>
      </c>
      <c r="F7920">
        <f t="shared" si="615"/>
        <v>2024</v>
      </c>
      <c r="G7920" t="str">
        <f t="shared" si="616"/>
        <v>September</v>
      </c>
      <c r="H7920">
        <f t="shared" si="617"/>
        <v>3</v>
      </c>
      <c r="I7920" t="str">
        <f t="shared" si="618"/>
        <v>Monday</v>
      </c>
      <c r="J7920" s="2">
        <f t="shared" si="619"/>
        <v>2050000</v>
      </c>
      <c r="K7920" s="2"/>
    </row>
    <row r="7921" spans="1:11" x14ac:dyDescent="0.3">
      <c r="A7921" s="1">
        <v>45551</v>
      </c>
      <c r="B7921" t="s">
        <v>19</v>
      </c>
      <c r="C7921" t="s">
        <v>20</v>
      </c>
      <c r="D7921">
        <v>84</v>
      </c>
      <c r="E7921" s="2">
        <v>30000</v>
      </c>
      <c r="F7921">
        <f t="shared" si="615"/>
        <v>2024</v>
      </c>
      <c r="G7921" t="str">
        <f t="shared" si="616"/>
        <v>September</v>
      </c>
      <c r="H7921">
        <f t="shared" si="617"/>
        <v>3</v>
      </c>
      <c r="I7921" t="str">
        <f t="shared" si="618"/>
        <v>Monday</v>
      </c>
      <c r="J7921" s="2">
        <f t="shared" si="619"/>
        <v>2520000</v>
      </c>
      <c r="K7921" s="2"/>
    </row>
    <row r="7922" spans="1:11" x14ac:dyDescent="0.3">
      <c r="A7922" s="1">
        <v>45552</v>
      </c>
      <c r="B7922" t="s">
        <v>5</v>
      </c>
      <c r="C7922" t="s">
        <v>6</v>
      </c>
      <c r="D7922">
        <v>103</v>
      </c>
      <c r="E7922" s="2">
        <v>50000</v>
      </c>
      <c r="F7922">
        <f t="shared" si="615"/>
        <v>2024</v>
      </c>
      <c r="G7922" t="str">
        <f t="shared" si="616"/>
        <v>September</v>
      </c>
      <c r="H7922">
        <f t="shared" si="617"/>
        <v>3</v>
      </c>
      <c r="I7922" t="str">
        <f t="shared" si="618"/>
        <v>Tuesday</v>
      </c>
      <c r="J7922" s="2">
        <f t="shared" si="619"/>
        <v>5150000</v>
      </c>
      <c r="K7922" s="2"/>
    </row>
    <row r="7923" spans="1:11" x14ac:dyDescent="0.3">
      <c r="A7923" s="1">
        <v>45552</v>
      </c>
      <c r="B7923" t="s">
        <v>7</v>
      </c>
      <c r="C7923" t="s">
        <v>8</v>
      </c>
      <c r="D7923">
        <v>72</v>
      </c>
      <c r="E7923" s="2">
        <v>35000</v>
      </c>
      <c r="F7923">
        <f t="shared" si="615"/>
        <v>2024</v>
      </c>
      <c r="G7923" t="str">
        <f t="shared" si="616"/>
        <v>September</v>
      </c>
      <c r="H7923">
        <f t="shared" si="617"/>
        <v>3</v>
      </c>
      <c r="I7923" t="str">
        <f t="shared" si="618"/>
        <v>Tuesday</v>
      </c>
      <c r="J7923" s="2">
        <f t="shared" si="619"/>
        <v>2520000</v>
      </c>
      <c r="K7923" s="2"/>
    </row>
    <row r="7924" spans="1:11" x14ac:dyDescent="0.3">
      <c r="A7924" s="1">
        <v>45552</v>
      </c>
      <c r="B7924" t="s">
        <v>9</v>
      </c>
      <c r="C7924" t="s">
        <v>10</v>
      </c>
      <c r="D7924">
        <v>67</v>
      </c>
      <c r="E7924" s="2">
        <v>45000</v>
      </c>
      <c r="F7924">
        <f t="shared" si="615"/>
        <v>2024</v>
      </c>
      <c r="G7924" t="str">
        <f t="shared" si="616"/>
        <v>September</v>
      </c>
      <c r="H7924">
        <f t="shared" si="617"/>
        <v>3</v>
      </c>
      <c r="I7924" t="str">
        <f t="shared" si="618"/>
        <v>Tuesday</v>
      </c>
      <c r="J7924" s="2">
        <f t="shared" si="619"/>
        <v>3015000</v>
      </c>
      <c r="K7924" s="2"/>
    </row>
    <row r="7925" spans="1:11" x14ac:dyDescent="0.3">
      <c r="A7925" s="1">
        <v>45552</v>
      </c>
      <c r="B7925" t="s">
        <v>11</v>
      </c>
      <c r="C7925" t="s">
        <v>12</v>
      </c>
      <c r="D7925">
        <v>54</v>
      </c>
      <c r="E7925" s="2">
        <v>60000</v>
      </c>
      <c r="F7925">
        <f t="shared" si="615"/>
        <v>2024</v>
      </c>
      <c r="G7925" t="str">
        <f t="shared" si="616"/>
        <v>September</v>
      </c>
      <c r="H7925">
        <f t="shared" si="617"/>
        <v>3</v>
      </c>
      <c r="I7925" t="str">
        <f t="shared" si="618"/>
        <v>Tuesday</v>
      </c>
      <c r="J7925" s="2">
        <f t="shared" si="619"/>
        <v>3240000</v>
      </c>
      <c r="K7925" s="2"/>
    </row>
    <row r="7926" spans="1:11" x14ac:dyDescent="0.3">
      <c r="A7926" s="1">
        <v>45552</v>
      </c>
      <c r="B7926" t="s">
        <v>13</v>
      </c>
      <c r="C7926" t="s">
        <v>14</v>
      </c>
      <c r="D7926">
        <v>103</v>
      </c>
      <c r="E7926" s="2">
        <v>20000</v>
      </c>
      <c r="F7926">
        <f t="shared" si="615"/>
        <v>2024</v>
      </c>
      <c r="G7926" t="str">
        <f t="shared" si="616"/>
        <v>September</v>
      </c>
      <c r="H7926">
        <f t="shared" si="617"/>
        <v>3</v>
      </c>
      <c r="I7926" t="str">
        <f t="shared" si="618"/>
        <v>Tuesday</v>
      </c>
      <c r="J7926" s="2">
        <f t="shared" si="619"/>
        <v>2060000</v>
      </c>
      <c r="K7926" s="2"/>
    </row>
    <row r="7927" spans="1:11" x14ac:dyDescent="0.3">
      <c r="A7927" s="1">
        <v>45552</v>
      </c>
      <c r="B7927" t="s">
        <v>15</v>
      </c>
      <c r="C7927" t="s">
        <v>16</v>
      </c>
      <c r="D7927">
        <v>261</v>
      </c>
      <c r="E7927" s="2">
        <v>5000</v>
      </c>
      <c r="F7927">
        <f t="shared" si="615"/>
        <v>2024</v>
      </c>
      <c r="G7927" t="str">
        <f t="shared" si="616"/>
        <v>September</v>
      </c>
      <c r="H7927">
        <f t="shared" si="617"/>
        <v>3</v>
      </c>
      <c r="I7927" t="str">
        <f t="shared" si="618"/>
        <v>Tuesday</v>
      </c>
      <c r="J7927" s="2">
        <f t="shared" si="619"/>
        <v>1305000</v>
      </c>
      <c r="K7927" s="2"/>
    </row>
    <row r="7928" spans="1:11" x14ac:dyDescent="0.3">
      <c r="A7928" s="1">
        <v>45552</v>
      </c>
      <c r="B7928" t="s">
        <v>17</v>
      </c>
      <c r="C7928" t="s">
        <v>18</v>
      </c>
      <c r="D7928">
        <v>78</v>
      </c>
      <c r="E7928" s="2">
        <v>25000</v>
      </c>
      <c r="F7928">
        <f t="shared" si="615"/>
        <v>2024</v>
      </c>
      <c r="G7928" t="str">
        <f t="shared" si="616"/>
        <v>September</v>
      </c>
      <c r="H7928">
        <f t="shared" si="617"/>
        <v>3</v>
      </c>
      <c r="I7928" t="str">
        <f t="shared" si="618"/>
        <v>Tuesday</v>
      </c>
      <c r="J7928" s="2">
        <f t="shared" si="619"/>
        <v>1950000</v>
      </c>
      <c r="K7928" s="2"/>
    </row>
    <row r="7929" spans="1:11" x14ac:dyDescent="0.3">
      <c r="A7929" s="1">
        <v>45552</v>
      </c>
      <c r="B7929" t="s">
        <v>19</v>
      </c>
      <c r="C7929" t="s">
        <v>20</v>
      </c>
      <c r="D7929">
        <v>82</v>
      </c>
      <c r="E7929" s="2">
        <v>30000</v>
      </c>
      <c r="F7929">
        <f t="shared" si="615"/>
        <v>2024</v>
      </c>
      <c r="G7929" t="str">
        <f t="shared" si="616"/>
        <v>September</v>
      </c>
      <c r="H7929">
        <f t="shared" si="617"/>
        <v>3</v>
      </c>
      <c r="I7929" t="str">
        <f t="shared" si="618"/>
        <v>Tuesday</v>
      </c>
      <c r="J7929" s="2">
        <f t="shared" si="619"/>
        <v>2460000</v>
      </c>
      <c r="K7929" s="2"/>
    </row>
    <row r="7930" spans="1:11" x14ac:dyDescent="0.3">
      <c r="A7930" s="1">
        <v>45553</v>
      </c>
      <c r="B7930" t="s">
        <v>5</v>
      </c>
      <c r="C7930" t="s">
        <v>6</v>
      </c>
      <c r="D7930">
        <v>105</v>
      </c>
      <c r="E7930" s="2">
        <v>50000</v>
      </c>
      <c r="F7930">
        <f t="shared" si="615"/>
        <v>2024</v>
      </c>
      <c r="G7930" t="str">
        <f t="shared" si="616"/>
        <v>September</v>
      </c>
      <c r="H7930">
        <f t="shared" si="617"/>
        <v>3</v>
      </c>
      <c r="I7930" t="str">
        <f t="shared" si="618"/>
        <v>Wednesday</v>
      </c>
      <c r="J7930" s="2">
        <f t="shared" si="619"/>
        <v>5250000</v>
      </c>
      <c r="K7930" s="2"/>
    </row>
    <row r="7931" spans="1:11" x14ac:dyDescent="0.3">
      <c r="A7931" s="1">
        <v>45553</v>
      </c>
      <c r="B7931" t="s">
        <v>7</v>
      </c>
      <c r="C7931" t="s">
        <v>8</v>
      </c>
      <c r="D7931">
        <v>69</v>
      </c>
      <c r="E7931" s="2">
        <v>35000</v>
      </c>
      <c r="F7931">
        <f t="shared" si="615"/>
        <v>2024</v>
      </c>
      <c r="G7931" t="str">
        <f t="shared" si="616"/>
        <v>September</v>
      </c>
      <c r="H7931">
        <f t="shared" si="617"/>
        <v>3</v>
      </c>
      <c r="I7931" t="str">
        <f t="shared" si="618"/>
        <v>Wednesday</v>
      </c>
      <c r="J7931" s="2">
        <f t="shared" si="619"/>
        <v>2415000</v>
      </c>
      <c r="K7931" s="2"/>
    </row>
    <row r="7932" spans="1:11" x14ac:dyDescent="0.3">
      <c r="A7932" s="1">
        <v>45553</v>
      </c>
      <c r="B7932" t="s">
        <v>9</v>
      </c>
      <c r="C7932" t="s">
        <v>10</v>
      </c>
      <c r="D7932">
        <v>68</v>
      </c>
      <c r="E7932" s="2">
        <v>45000</v>
      </c>
      <c r="F7932">
        <f t="shared" si="615"/>
        <v>2024</v>
      </c>
      <c r="G7932" t="str">
        <f t="shared" si="616"/>
        <v>September</v>
      </c>
      <c r="H7932">
        <f t="shared" si="617"/>
        <v>3</v>
      </c>
      <c r="I7932" t="str">
        <f t="shared" si="618"/>
        <v>Wednesday</v>
      </c>
      <c r="J7932" s="2">
        <f t="shared" si="619"/>
        <v>3060000</v>
      </c>
      <c r="K7932" s="2"/>
    </row>
    <row r="7933" spans="1:11" x14ac:dyDescent="0.3">
      <c r="A7933" s="1">
        <v>45553</v>
      </c>
      <c r="B7933" t="s">
        <v>11</v>
      </c>
      <c r="C7933" t="s">
        <v>12</v>
      </c>
      <c r="D7933">
        <v>46</v>
      </c>
      <c r="E7933" s="2">
        <v>60000</v>
      </c>
      <c r="F7933">
        <f t="shared" si="615"/>
        <v>2024</v>
      </c>
      <c r="G7933" t="str">
        <f t="shared" si="616"/>
        <v>September</v>
      </c>
      <c r="H7933">
        <f t="shared" si="617"/>
        <v>3</v>
      </c>
      <c r="I7933" t="str">
        <f t="shared" si="618"/>
        <v>Wednesday</v>
      </c>
      <c r="J7933" s="2">
        <f t="shared" si="619"/>
        <v>2760000</v>
      </c>
      <c r="K7933" s="2"/>
    </row>
    <row r="7934" spans="1:11" x14ac:dyDescent="0.3">
      <c r="A7934" s="1">
        <v>45553</v>
      </c>
      <c r="B7934" t="s">
        <v>13</v>
      </c>
      <c r="C7934" t="s">
        <v>14</v>
      </c>
      <c r="D7934">
        <v>110</v>
      </c>
      <c r="E7934" s="2">
        <v>20000</v>
      </c>
      <c r="F7934">
        <f t="shared" si="615"/>
        <v>2024</v>
      </c>
      <c r="G7934" t="str">
        <f t="shared" si="616"/>
        <v>September</v>
      </c>
      <c r="H7934">
        <f t="shared" si="617"/>
        <v>3</v>
      </c>
      <c r="I7934" t="str">
        <f t="shared" si="618"/>
        <v>Wednesday</v>
      </c>
      <c r="J7934" s="2">
        <f t="shared" si="619"/>
        <v>2200000</v>
      </c>
      <c r="K7934" s="2"/>
    </row>
    <row r="7935" spans="1:11" x14ac:dyDescent="0.3">
      <c r="A7935" s="1">
        <v>45553</v>
      </c>
      <c r="B7935" t="s">
        <v>15</v>
      </c>
      <c r="C7935" t="s">
        <v>16</v>
      </c>
      <c r="D7935">
        <v>248</v>
      </c>
      <c r="E7935" s="2">
        <v>5000</v>
      </c>
      <c r="F7935">
        <f t="shared" si="615"/>
        <v>2024</v>
      </c>
      <c r="G7935" t="str">
        <f t="shared" si="616"/>
        <v>September</v>
      </c>
      <c r="H7935">
        <f t="shared" si="617"/>
        <v>3</v>
      </c>
      <c r="I7935" t="str">
        <f t="shared" si="618"/>
        <v>Wednesday</v>
      </c>
      <c r="J7935" s="2">
        <f t="shared" si="619"/>
        <v>1240000</v>
      </c>
      <c r="K7935" s="2"/>
    </row>
    <row r="7936" spans="1:11" x14ac:dyDescent="0.3">
      <c r="A7936" s="1">
        <v>45553</v>
      </c>
      <c r="B7936" t="s">
        <v>17</v>
      </c>
      <c r="C7936" t="s">
        <v>18</v>
      </c>
      <c r="D7936">
        <v>86</v>
      </c>
      <c r="E7936" s="2">
        <v>25000</v>
      </c>
      <c r="F7936">
        <f t="shared" si="615"/>
        <v>2024</v>
      </c>
      <c r="G7936" t="str">
        <f t="shared" si="616"/>
        <v>September</v>
      </c>
      <c r="H7936">
        <f t="shared" si="617"/>
        <v>3</v>
      </c>
      <c r="I7936" t="str">
        <f t="shared" si="618"/>
        <v>Wednesday</v>
      </c>
      <c r="J7936" s="2">
        <f t="shared" si="619"/>
        <v>2150000</v>
      </c>
      <c r="K7936" s="2"/>
    </row>
    <row r="7937" spans="1:11" x14ac:dyDescent="0.3">
      <c r="A7937" s="1">
        <v>45553</v>
      </c>
      <c r="B7937" t="s">
        <v>19</v>
      </c>
      <c r="C7937" t="s">
        <v>20</v>
      </c>
      <c r="D7937">
        <v>75</v>
      </c>
      <c r="E7937" s="2">
        <v>30000</v>
      </c>
      <c r="F7937">
        <f t="shared" si="615"/>
        <v>2024</v>
      </c>
      <c r="G7937" t="str">
        <f t="shared" si="616"/>
        <v>September</v>
      </c>
      <c r="H7937">
        <f t="shared" si="617"/>
        <v>3</v>
      </c>
      <c r="I7937" t="str">
        <f t="shared" si="618"/>
        <v>Wednesday</v>
      </c>
      <c r="J7937" s="2">
        <f t="shared" si="619"/>
        <v>2250000</v>
      </c>
      <c r="K7937" s="2"/>
    </row>
    <row r="7938" spans="1:11" x14ac:dyDescent="0.3">
      <c r="A7938" s="1">
        <v>45554</v>
      </c>
      <c r="B7938" t="s">
        <v>5</v>
      </c>
      <c r="C7938" t="s">
        <v>6</v>
      </c>
      <c r="D7938">
        <v>100</v>
      </c>
      <c r="E7938" s="2">
        <v>50000</v>
      </c>
      <c r="F7938">
        <f t="shared" ref="F7938:F8001" si="620">YEAR(A7938)</f>
        <v>2024</v>
      </c>
      <c r="G7938" t="str">
        <f t="shared" ref="G7938:G8001" si="621">TEXT(A7938,"mmmm")</f>
        <v>September</v>
      </c>
      <c r="H7938">
        <f t="shared" ref="H7938:H8001" si="622">ROUNDUP(MONTH(A7938)/3,0)</f>
        <v>3</v>
      </c>
      <c r="I7938" t="str">
        <f t="shared" ref="I7938:I8001" si="623">TEXT(A7938,"dddd")</f>
        <v>Thursday</v>
      </c>
      <c r="J7938" s="2">
        <f t="shared" ref="J7938:J8001" si="624">D7938*E7938</f>
        <v>5000000</v>
      </c>
      <c r="K7938" s="2"/>
    </row>
    <row r="7939" spans="1:11" x14ac:dyDescent="0.3">
      <c r="A7939" s="1">
        <v>45554</v>
      </c>
      <c r="B7939" t="s">
        <v>7</v>
      </c>
      <c r="C7939" t="s">
        <v>8</v>
      </c>
      <c r="D7939">
        <v>78</v>
      </c>
      <c r="E7939" s="2">
        <v>35000</v>
      </c>
      <c r="F7939">
        <f t="shared" si="620"/>
        <v>2024</v>
      </c>
      <c r="G7939" t="str">
        <f t="shared" si="621"/>
        <v>September</v>
      </c>
      <c r="H7939">
        <f t="shared" si="622"/>
        <v>3</v>
      </c>
      <c r="I7939" t="str">
        <f t="shared" si="623"/>
        <v>Thursday</v>
      </c>
      <c r="J7939" s="2">
        <f t="shared" si="624"/>
        <v>2730000</v>
      </c>
      <c r="K7939" s="2"/>
    </row>
    <row r="7940" spans="1:11" x14ac:dyDescent="0.3">
      <c r="A7940" s="1">
        <v>45554</v>
      </c>
      <c r="B7940" t="s">
        <v>9</v>
      </c>
      <c r="C7940" t="s">
        <v>10</v>
      </c>
      <c r="D7940">
        <v>67</v>
      </c>
      <c r="E7940" s="2">
        <v>45000</v>
      </c>
      <c r="F7940">
        <f t="shared" si="620"/>
        <v>2024</v>
      </c>
      <c r="G7940" t="str">
        <f t="shared" si="621"/>
        <v>September</v>
      </c>
      <c r="H7940">
        <f t="shared" si="622"/>
        <v>3</v>
      </c>
      <c r="I7940" t="str">
        <f t="shared" si="623"/>
        <v>Thursday</v>
      </c>
      <c r="J7940" s="2">
        <f t="shared" si="624"/>
        <v>3015000</v>
      </c>
      <c r="K7940" s="2"/>
    </row>
    <row r="7941" spans="1:11" x14ac:dyDescent="0.3">
      <c r="A7941" s="1">
        <v>45554</v>
      </c>
      <c r="B7941" t="s">
        <v>11</v>
      </c>
      <c r="C7941" t="s">
        <v>12</v>
      </c>
      <c r="D7941">
        <v>55</v>
      </c>
      <c r="E7941" s="2">
        <v>60000</v>
      </c>
      <c r="F7941">
        <f t="shared" si="620"/>
        <v>2024</v>
      </c>
      <c r="G7941" t="str">
        <f t="shared" si="621"/>
        <v>September</v>
      </c>
      <c r="H7941">
        <f t="shared" si="622"/>
        <v>3</v>
      </c>
      <c r="I7941" t="str">
        <f t="shared" si="623"/>
        <v>Thursday</v>
      </c>
      <c r="J7941" s="2">
        <f t="shared" si="624"/>
        <v>3300000</v>
      </c>
      <c r="K7941" s="2"/>
    </row>
    <row r="7942" spans="1:11" x14ac:dyDescent="0.3">
      <c r="A7942" s="1">
        <v>45554</v>
      </c>
      <c r="B7942" t="s">
        <v>13</v>
      </c>
      <c r="C7942" t="s">
        <v>14</v>
      </c>
      <c r="D7942">
        <v>101</v>
      </c>
      <c r="E7942" s="2">
        <v>20000</v>
      </c>
      <c r="F7942">
        <f t="shared" si="620"/>
        <v>2024</v>
      </c>
      <c r="G7942" t="str">
        <f t="shared" si="621"/>
        <v>September</v>
      </c>
      <c r="H7942">
        <f t="shared" si="622"/>
        <v>3</v>
      </c>
      <c r="I7942" t="str">
        <f t="shared" si="623"/>
        <v>Thursday</v>
      </c>
      <c r="J7942" s="2">
        <f t="shared" si="624"/>
        <v>2020000</v>
      </c>
      <c r="K7942" s="2"/>
    </row>
    <row r="7943" spans="1:11" x14ac:dyDescent="0.3">
      <c r="A7943" s="1">
        <v>45554</v>
      </c>
      <c r="B7943" t="s">
        <v>15</v>
      </c>
      <c r="C7943" t="s">
        <v>16</v>
      </c>
      <c r="D7943">
        <v>266</v>
      </c>
      <c r="E7943" s="2">
        <v>5000</v>
      </c>
      <c r="F7943">
        <f t="shared" si="620"/>
        <v>2024</v>
      </c>
      <c r="G7943" t="str">
        <f t="shared" si="621"/>
        <v>September</v>
      </c>
      <c r="H7943">
        <f t="shared" si="622"/>
        <v>3</v>
      </c>
      <c r="I7943" t="str">
        <f t="shared" si="623"/>
        <v>Thursday</v>
      </c>
      <c r="J7943" s="2">
        <f t="shared" si="624"/>
        <v>1330000</v>
      </c>
      <c r="K7943" s="2"/>
    </row>
    <row r="7944" spans="1:11" x14ac:dyDescent="0.3">
      <c r="A7944" s="1">
        <v>45554</v>
      </c>
      <c r="B7944" t="s">
        <v>17</v>
      </c>
      <c r="C7944" t="s">
        <v>18</v>
      </c>
      <c r="D7944">
        <v>91</v>
      </c>
      <c r="E7944" s="2">
        <v>25000</v>
      </c>
      <c r="F7944">
        <f t="shared" si="620"/>
        <v>2024</v>
      </c>
      <c r="G7944" t="str">
        <f t="shared" si="621"/>
        <v>September</v>
      </c>
      <c r="H7944">
        <f t="shared" si="622"/>
        <v>3</v>
      </c>
      <c r="I7944" t="str">
        <f t="shared" si="623"/>
        <v>Thursday</v>
      </c>
      <c r="J7944" s="2">
        <f t="shared" si="624"/>
        <v>2275000</v>
      </c>
      <c r="K7944" s="2"/>
    </row>
    <row r="7945" spans="1:11" x14ac:dyDescent="0.3">
      <c r="A7945" s="1">
        <v>45554</v>
      </c>
      <c r="B7945" t="s">
        <v>19</v>
      </c>
      <c r="C7945" t="s">
        <v>20</v>
      </c>
      <c r="D7945">
        <v>75</v>
      </c>
      <c r="E7945" s="2">
        <v>30000</v>
      </c>
      <c r="F7945">
        <f t="shared" si="620"/>
        <v>2024</v>
      </c>
      <c r="G7945" t="str">
        <f t="shared" si="621"/>
        <v>September</v>
      </c>
      <c r="H7945">
        <f t="shared" si="622"/>
        <v>3</v>
      </c>
      <c r="I7945" t="str">
        <f t="shared" si="623"/>
        <v>Thursday</v>
      </c>
      <c r="J7945" s="2">
        <f t="shared" si="624"/>
        <v>2250000</v>
      </c>
      <c r="K7945" s="2"/>
    </row>
    <row r="7946" spans="1:11" x14ac:dyDescent="0.3">
      <c r="A7946" s="1">
        <v>45555</v>
      </c>
      <c r="B7946" t="s">
        <v>5</v>
      </c>
      <c r="C7946" t="s">
        <v>6</v>
      </c>
      <c r="D7946">
        <v>111</v>
      </c>
      <c r="E7946" s="2">
        <v>50000</v>
      </c>
      <c r="F7946">
        <f t="shared" si="620"/>
        <v>2024</v>
      </c>
      <c r="G7946" t="str">
        <f t="shared" si="621"/>
        <v>September</v>
      </c>
      <c r="H7946">
        <f t="shared" si="622"/>
        <v>3</v>
      </c>
      <c r="I7946" t="str">
        <f t="shared" si="623"/>
        <v>Friday</v>
      </c>
      <c r="J7946" s="2">
        <f t="shared" si="624"/>
        <v>5550000</v>
      </c>
      <c r="K7946" s="2"/>
    </row>
    <row r="7947" spans="1:11" x14ac:dyDescent="0.3">
      <c r="A7947" s="1">
        <v>45555</v>
      </c>
      <c r="B7947" t="s">
        <v>7</v>
      </c>
      <c r="C7947" t="s">
        <v>8</v>
      </c>
      <c r="D7947">
        <v>72</v>
      </c>
      <c r="E7947" s="2">
        <v>35000</v>
      </c>
      <c r="F7947">
        <f t="shared" si="620"/>
        <v>2024</v>
      </c>
      <c r="G7947" t="str">
        <f t="shared" si="621"/>
        <v>September</v>
      </c>
      <c r="H7947">
        <f t="shared" si="622"/>
        <v>3</v>
      </c>
      <c r="I7947" t="str">
        <f t="shared" si="623"/>
        <v>Friday</v>
      </c>
      <c r="J7947" s="2">
        <f t="shared" si="624"/>
        <v>2520000</v>
      </c>
      <c r="K7947" s="2"/>
    </row>
    <row r="7948" spans="1:11" x14ac:dyDescent="0.3">
      <c r="A7948" s="1">
        <v>45555</v>
      </c>
      <c r="B7948" t="s">
        <v>9</v>
      </c>
      <c r="C7948" t="s">
        <v>10</v>
      </c>
      <c r="D7948">
        <v>72</v>
      </c>
      <c r="E7948" s="2">
        <v>45000</v>
      </c>
      <c r="F7948">
        <f t="shared" si="620"/>
        <v>2024</v>
      </c>
      <c r="G7948" t="str">
        <f t="shared" si="621"/>
        <v>September</v>
      </c>
      <c r="H7948">
        <f t="shared" si="622"/>
        <v>3</v>
      </c>
      <c r="I7948" t="str">
        <f t="shared" si="623"/>
        <v>Friday</v>
      </c>
      <c r="J7948" s="2">
        <f t="shared" si="624"/>
        <v>3240000</v>
      </c>
      <c r="K7948" s="2"/>
    </row>
    <row r="7949" spans="1:11" x14ac:dyDescent="0.3">
      <c r="A7949" s="1">
        <v>45555</v>
      </c>
      <c r="B7949" t="s">
        <v>11</v>
      </c>
      <c r="C7949" t="s">
        <v>12</v>
      </c>
      <c r="D7949">
        <v>55</v>
      </c>
      <c r="E7949" s="2">
        <v>60000</v>
      </c>
      <c r="F7949">
        <f t="shared" si="620"/>
        <v>2024</v>
      </c>
      <c r="G7949" t="str">
        <f t="shared" si="621"/>
        <v>September</v>
      </c>
      <c r="H7949">
        <f t="shared" si="622"/>
        <v>3</v>
      </c>
      <c r="I7949" t="str">
        <f t="shared" si="623"/>
        <v>Friday</v>
      </c>
      <c r="J7949" s="2">
        <f t="shared" si="624"/>
        <v>3300000</v>
      </c>
      <c r="K7949" s="2"/>
    </row>
    <row r="7950" spans="1:11" x14ac:dyDescent="0.3">
      <c r="A7950" s="1">
        <v>45555</v>
      </c>
      <c r="B7950" t="s">
        <v>13</v>
      </c>
      <c r="C7950" t="s">
        <v>14</v>
      </c>
      <c r="D7950">
        <v>110</v>
      </c>
      <c r="E7950" s="2">
        <v>20000</v>
      </c>
      <c r="F7950">
        <f t="shared" si="620"/>
        <v>2024</v>
      </c>
      <c r="G7950" t="str">
        <f t="shared" si="621"/>
        <v>September</v>
      </c>
      <c r="H7950">
        <f t="shared" si="622"/>
        <v>3</v>
      </c>
      <c r="I7950" t="str">
        <f t="shared" si="623"/>
        <v>Friday</v>
      </c>
      <c r="J7950" s="2">
        <f t="shared" si="624"/>
        <v>2200000</v>
      </c>
      <c r="K7950" s="2"/>
    </row>
    <row r="7951" spans="1:11" x14ac:dyDescent="0.3">
      <c r="A7951" s="1">
        <v>45555</v>
      </c>
      <c r="B7951" t="s">
        <v>15</v>
      </c>
      <c r="C7951" t="s">
        <v>16</v>
      </c>
      <c r="D7951">
        <v>245</v>
      </c>
      <c r="E7951" s="2">
        <v>5000</v>
      </c>
      <c r="F7951">
        <f t="shared" si="620"/>
        <v>2024</v>
      </c>
      <c r="G7951" t="str">
        <f t="shared" si="621"/>
        <v>September</v>
      </c>
      <c r="H7951">
        <f t="shared" si="622"/>
        <v>3</v>
      </c>
      <c r="I7951" t="str">
        <f t="shared" si="623"/>
        <v>Friday</v>
      </c>
      <c r="J7951" s="2">
        <f t="shared" si="624"/>
        <v>1225000</v>
      </c>
      <c r="K7951" s="2"/>
    </row>
    <row r="7952" spans="1:11" x14ac:dyDescent="0.3">
      <c r="A7952" s="1">
        <v>45555</v>
      </c>
      <c r="B7952" t="s">
        <v>17</v>
      </c>
      <c r="C7952" t="s">
        <v>18</v>
      </c>
      <c r="D7952">
        <v>91</v>
      </c>
      <c r="E7952" s="2">
        <v>25000</v>
      </c>
      <c r="F7952">
        <f t="shared" si="620"/>
        <v>2024</v>
      </c>
      <c r="G7952" t="str">
        <f t="shared" si="621"/>
        <v>September</v>
      </c>
      <c r="H7952">
        <f t="shared" si="622"/>
        <v>3</v>
      </c>
      <c r="I7952" t="str">
        <f t="shared" si="623"/>
        <v>Friday</v>
      </c>
      <c r="J7952" s="2">
        <f t="shared" si="624"/>
        <v>2275000</v>
      </c>
      <c r="K7952" s="2"/>
    </row>
    <row r="7953" spans="1:11" x14ac:dyDescent="0.3">
      <c r="A7953" s="1">
        <v>45555</v>
      </c>
      <c r="B7953" t="s">
        <v>19</v>
      </c>
      <c r="C7953" t="s">
        <v>20</v>
      </c>
      <c r="D7953">
        <v>84</v>
      </c>
      <c r="E7953" s="2">
        <v>30000</v>
      </c>
      <c r="F7953">
        <f t="shared" si="620"/>
        <v>2024</v>
      </c>
      <c r="G7953" t="str">
        <f t="shared" si="621"/>
        <v>September</v>
      </c>
      <c r="H7953">
        <f t="shared" si="622"/>
        <v>3</v>
      </c>
      <c r="I7953" t="str">
        <f t="shared" si="623"/>
        <v>Friday</v>
      </c>
      <c r="J7953" s="2">
        <f t="shared" si="624"/>
        <v>2520000</v>
      </c>
      <c r="K7953" s="2"/>
    </row>
    <row r="7954" spans="1:11" x14ac:dyDescent="0.3">
      <c r="A7954" s="1">
        <v>45556</v>
      </c>
      <c r="B7954" t="s">
        <v>5</v>
      </c>
      <c r="C7954" t="s">
        <v>6</v>
      </c>
      <c r="D7954">
        <v>107</v>
      </c>
      <c r="E7954" s="2">
        <v>50000</v>
      </c>
      <c r="F7954">
        <f t="shared" si="620"/>
        <v>2024</v>
      </c>
      <c r="G7954" t="str">
        <f t="shared" si="621"/>
        <v>September</v>
      </c>
      <c r="H7954">
        <f t="shared" si="622"/>
        <v>3</v>
      </c>
      <c r="I7954" t="str">
        <f t="shared" si="623"/>
        <v>Saturday</v>
      </c>
      <c r="J7954" s="2">
        <f t="shared" si="624"/>
        <v>5350000</v>
      </c>
      <c r="K7954" s="2"/>
    </row>
    <row r="7955" spans="1:11" x14ac:dyDescent="0.3">
      <c r="A7955" s="1">
        <v>45556</v>
      </c>
      <c r="B7955" t="s">
        <v>7</v>
      </c>
      <c r="C7955" t="s">
        <v>8</v>
      </c>
      <c r="D7955">
        <v>68</v>
      </c>
      <c r="E7955" s="2">
        <v>35000</v>
      </c>
      <c r="F7955">
        <f t="shared" si="620"/>
        <v>2024</v>
      </c>
      <c r="G7955" t="str">
        <f t="shared" si="621"/>
        <v>September</v>
      </c>
      <c r="H7955">
        <f t="shared" si="622"/>
        <v>3</v>
      </c>
      <c r="I7955" t="str">
        <f t="shared" si="623"/>
        <v>Saturday</v>
      </c>
      <c r="J7955" s="2">
        <f t="shared" si="624"/>
        <v>2380000</v>
      </c>
      <c r="K7955" s="2"/>
    </row>
    <row r="7956" spans="1:11" x14ac:dyDescent="0.3">
      <c r="A7956" s="1">
        <v>45556</v>
      </c>
      <c r="B7956" t="s">
        <v>9</v>
      </c>
      <c r="C7956" t="s">
        <v>10</v>
      </c>
      <c r="D7956">
        <v>70</v>
      </c>
      <c r="E7956" s="2">
        <v>45000</v>
      </c>
      <c r="F7956">
        <f t="shared" si="620"/>
        <v>2024</v>
      </c>
      <c r="G7956" t="str">
        <f t="shared" si="621"/>
        <v>September</v>
      </c>
      <c r="H7956">
        <f t="shared" si="622"/>
        <v>3</v>
      </c>
      <c r="I7956" t="str">
        <f t="shared" si="623"/>
        <v>Saturday</v>
      </c>
      <c r="J7956" s="2">
        <f t="shared" si="624"/>
        <v>3150000</v>
      </c>
      <c r="K7956" s="2"/>
    </row>
    <row r="7957" spans="1:11" x14ac:dyDescent="0.3">
      <c r="A7957" s="1">
        <v>45556</v>
      </c>
      <c r="B7957" t="s">
        <v>11</v>
      </c>
      <c r="C7957" t="s">
        <v>12</v>
      </c>
      <c r="D7957">
        <v>55</v>
      </c>
      <c r="E7957" s="2">
        <v>60000</v>
      </c>
      <c r="F7957">
        <f t="shared" si="620"/>
        <v>2024</v>
      </c>
      <c r="G7957" t="str">
        <f t="shared" si="621"/>
        <v>September</v>
      </c>
      <c r="H7957">
        <f t="shared" si="622"/>
        <v>3</v>
      </c>
      <c r="I7957" t="str">
        <f t="shared" si="623"/>
        <v>Saturday</v>
      </c>
      <c r="J7957" s="2">
        <f t="shared" si="624"/>
        <v>3300000</v>
      </c>
      <c r="K7957" s="2"/>
    </row>
    <row r="7958" spans="1:11" x14ac:dyDescent="0.3">
      <c r="A7958" s="1">
        <v>45556</v>
      </c>
      <c r="B7958" t="s">
        <v>13</v>
      </c>
      <c r="C7958" t="s">
        <v>14</v>
      </c>
      <c r="D7958">
        <v>115</v>
      </c>
      <c r="E7958" s="2">
        <v>20000</v>
      </c>
      <c r="F7958">
        <f t="shared" si="620"/>
        <v>2024</v>
      </c>
      <c r="G7958" t="str">
        <f t="shared" si="621"/>
        <v>September</v>
      </c>
      <c r="H7958">
        <f t="shared" si="622"/>
        <v>3</v>
      </c>
      <c r="I7958" t="str">
        <f t="shared" si="623"/>
        <v>Saturday</v>
      </c>
      <c r="J7958" s="2">
        <f t="shared" si="624"/>
        <v>2300000</v>
      </c>
      <c r="K7958" s="2"/>
    </row>
    <row r="7959" spans="1:11" x14ac:dyDescent="0.3">
      <c r="A7959" s="1">
        <v>45556</v>
      </c>
      <c r="B7959" t="s">
        <v>15</v>
      </c>
      <c r="C7959" t="s">
        <v>16</v>
      </c>
      <c r="D7959">
        <v>269</v>
      </c>
      <c r="E7959" s="2">
        <v>5000</v>
      </c>
      <c r="F7959">
        <f t="shared" si="620"/>
        <v>2024</v>
      </c>
      <c r="G7959" t="str">
        <f t="shared" si="621"/>
        <v>September</v>
      </c>
      <c r="H7959">
        <f t="shared" si="622"/>
        <v>3</v>
      </c>
      <c r="I7959" t="str">
        <f t="shared" si="623"/>
        <v>Saturday</v>
      </c>
      <c r="J7959" s="2">
        <f t="shared" si="624"/>
        <v>1345000</v>
      </c>
      <c r="K7959" s="2"/>
    </row>
    <row r="7960" spans="1:11" x14ac:dyDescent="0.3">
      <c r="A7960" s="1">
        <v>45556</v>
      </c>
      <c r="B7960" t="s">
        <v>17</v>
      </c>
      <c r="C7960" t="s">
        <v>18</v>
      </c>
      <c r="D7960">
        <v>84</v>
      </c>
      <c r="E7960" s="2">
        <v>25000</v>
      </c>
      <c r="F7960">
        <f t="shared" si="620"/>
        <v>2024</v>
      </c>
      <c r="G7960" t="str">
        <f t="shared" si="621"/>
        <v>September</v>
      </c>
      <c r="H7960">
        <f t="shared" si="622"/>
        <v>3</v>
      </c>
      <c r="I7960" t="str">
        <f t="shared" si="623"/>
        <v>Saturday</v>
      </c>
      <c r="J7960" s="2">
        <f t="shared" si="624"/>
        <v>2100000</v>
      </c>
      <c r="K7960" s="2"/>
    </row>
    <row r="7961" spans="1:11" x14ac:dyDescent="0.3">
      <c r="A7961" s="1">
        <v>45556</v>
      </c>
      <c r="B7961" t="s">
        <v>19</v>
      </c>
      <c r="C7961" t="s">
        <v>20</v>
      </c>
      <c r="D7961">
        <v>79</v>
      </c>
      <c r="E7961" s="2">
        <v>30000</v>
      </c>
      <c r="F7961">
        <f t="shared" si="620"/>
        <v>2024</v>
      </c>
      <c r="G7961" t="str">
        <f t="shared" si="621"/>
        <v>September</v>
      </c>
      <c r="H7961">
        <f t="shared" si="622"/>
        <v>3</v>
      </c>
      <c r="I7961" t="str">
        <f t="shared" si="623"/>
        <v>Saturday</v>
      </c>
      <c r="J7961" s="2">
        <f t="shared" si="624"/>
        <v>2370000</v>
      </c>
      <c r="K7961" s="2"/>
    </row>
    <row r="7962" spans="1:11" x14ac:dyDescent="0.3">
      <c r="A7962" s="1">
        <v>45557</v>
      </c>
      <c r="B7962" t="s">
        <v>5</v>
      </c>
      <c r="C7962" t="s">
        <v>6</v>
      </c>
      <c r="D7962">
        <v>114</v>
      </c>
      <c r="E7962" s="2">
        <v>50000</v>
      </c>
      <c r="F7962">
        <f t="shared" si="620"/>
        <v>2024</v>
      </c>
      <c r="G7962" t="str">
        <f t="shared" si="621"/>
        <v>September</v>
      </c>
      <c r="H7962">
        <f t="shared" si="622"/>
        <v>3</v>
      </c>
      <c r="I7962" t="str">
        <f t="shared" si="623"/>
        <v>Sunday</v>
      </c>
      <c r="J7962" s="2">
        <f t="shared" si="624"/>
        <v>5700000</v>
      </c>
      <c r="K7962" s="2"/>
    </row>
    <row r="7963" spans="1:11" x14ac:dyDescent="0.3">
      <c r="A7963" s="1">
        <v>45557</v>
      </c>
      <c r="B7963" t="s">
        <v>7</v>
      </c>
      <c r="C7963" t="s">
        <v>8</v>
      </c>
      <c r="D7963">
        <v>77</v>
      </c>
      <c r="E7963" s="2">
        <v>35000</v>
      </c>
      <c r="F7963">
        <f t="shared" si="620"/>
        <v>2024</v>
      </c>
      <c r="G7963" t="str">
        <f t="shared" si="621"/>
        <v>September</v>
      </c>
      <c r="H7963">
        <f t="shared" si="622"/>
        <v>3</v>
      </c>
      <c r="I7963" t="str">
        <f t="shared" si="623"/>
        <v>Sunday</v>
      </c>
      <c r="J7963" s="2">
        <f t="shared" si="624"/>
        <v>2695000</v>
      </c>
      <c r="K7963" s="2"/>
    </row>
    <row r="7964" spans="1:11" x14ac:dyDescent="0.3">
      <c r="A7964" s="1">
        <v>45557</v>
      </c>
      <c r="B7964" t="s">
        <v>9</v>
      </c>
      <c r="C7964" t="s">
        <v>10</v>
      </c>
      <c r="D7964">
        <v>70</v>
      </c>
      <c r="E7964" s="2">
        <v>45000</v>
      </c>
      <c r="F7964">
        <f t="shared" si="620"/>
        <v>2024</v>
      </c>
      <c r="G7964" t="str">
        <f t="shared" si="621"/>
        <v>September</v>
      </c>
      <c r="H7964">
        <f t="shared" si="622"/>
        <v>3</v>
      </c>
      <c r="I7964" t="str">
        <f t="shared" si="623"/>
        <v>Sunday</v>
      </c>
      <c r="J7964" s="2">
        <f t="shared" si="624"/>
        <v>3150000</v>
      </c>
      <c r="K7964" s="2"/>
    </row>
    <row r="7965" spans="1:11" x14ac:dyDescent="0.3">
      <c r="A7965" s="1">
        <v>45557</v>
      </c>
      <c r="B7965" t="s">
        <v>11</v>
      </c>
      <c r="C7965" t="s">
        <v>12</v>
      </c>
      <c r="D7965">
        <v>52</v>
      </c>
      <c r="E7965" s="2">
        <v>60000</v>
      </c>
      <c r="F7965">
        <f t="shared" si="620"/>
        <v>2024</v>
      </c>
      <c r="G7965" t="str">
        <f t="shared" si="621"/>
        <v>September</v>
      </c>
      <c r="H7965">
        <f t="shared" si="622"/>
        <v>3</v>
      </c>
      <c r="I7965" t="str">
        <f t="shared" si="623"/>
        <v>Sunday</v>
      </c>
      <c r="J7965" s="2">
        <f t="shared" si="624"/>
        <v>3120000</v>
      </c>
      <c r="K7965" s="2"/>
    </row>
    <row r="7966" spans="1:11" x14ac:dyDescent="0.3">
      <c r="A7966" s="1">
        <v>45557</v>
      </c>
      <c r="B7966" t="s">
        <v>13</v>
      </c>
      <c r="C7966" t="s">
        <v>14</v>
      </c>
      <c r="D7966">
        <v>106</v>
      </c>
      <c r="E7966" s="2">
        <v>20000</v>
      </c>
      <c r="F7966">
        <f t="shared" si="620"/>
        <v>2024</v>
      </c>
      <c r="G7966" t="str">
        <f t="shared" si="621"/>
        <v>September</v>
      </c>
      <c r="H7966">
        <f t="shared" si="622"/>
        <v>3</v>
      </c>
      <c r="I7966" t="str">
        <f t="shared" si="623"/>
        <v>Sunday</v>
      </c>
      <c r="J7966" s="2">
        <f t="shared" si="624"/>
        <v>2120000</v>
      </c>
      <c r="K7966" s="2"/>
    </row>
    <row r="7967" spans="1:11" x14ac:dyDescent="0.3">
      <c r="A7967" s="1">
        <v>45557</v>
      </c>
      <c r="B7967" t="s">
        <v>15</v>
      </c>
      <c r="C7967" t="s">
        <v>16</v>
      </c>
      <c r="D7967">
        <v>271</v>
      </c>
      <c r="E7967" s="2">
        <v>5000</v>
      </c>
      <c r="F7967">
        <f t="shared" si="620"/>
        <v>2024</v>
      </c>
      <c r="G7967" t="str">
        <f t="shared" si="621"/>
        <v>September</v>
      </c>
      <c r="H7967">
        <f t="shared" si="622"/>
        <v>3</v>
      </c>
      <c r="I7967" t="str">
        <f t="shared" si="623"/>
        <v>Sunday</v>
      </c>
      <c r="J7967" s="2">
        <f t="shared" si="624"/>
        <v>1355000</v>
      </c>
      <c r="K7967" s="2"/>
    </row>
    <row r="7968" spans="1:11" x14ac:dyDescent="0.3">
      <c r="A7968" s="1">
        <v>45557</v>
      </c>
      <c r="B7968" t="s">
        <v>17</v>
      </c>
      <c r="C7968" t="s">
        <v>18</v>
      </c>
      <c r="D7968">
        <v>87</v>
      </c>
      <c r="E7968" s="2">
        <v>25000</v>
      </c>
      <c r="F7968">
        <f t="shared" si="620"/>
        <v>2024</v>
      </c>
      <c r="G7968" t="str">
        <f t="shared" si="621"/>
        <v>September</v>
      </c>
      <c r="H7968">
        <f t="shared" si="622"/>
        <v>3</v>
      </c>
      <c r="I7968" t="str">
        <f t="shared" si="623"/>
        <v>Sunday</v>
      </c>
      <c r="J7968" s="2">
        <f t="shared" si="624"/>
        <v>2175000</v>
      </c>
      <c r="K7968" s="2"/>
    </row>
    <row r="7969" spans="1:11" x14ac:dyDescent="0.3">
      <c r="A7969" s="1">
        <v>45557</v>
      </c>
      <c r="B7969" t="s">
        <v>19</v>
      </c>
      <c r="C7969" t="s">
        <v>20</v>
      </c>
      <c r="D7969">
        <v>81</v>
      </c>
      <c r="E7969" s="2">
        <v>30000</v>
      </c>
      <c r="F7969">
        <f t="shared" si="620"/>
        <v>2024</v>
      </c>
      <c r="G7969" t="str">
        <f t="shared" si="621"/>
        <v>September</v>
      </c>
      <c r="H7969">
        <f t="shared" si="622"/>
        <v>3</v>
      </c>
      <c r="I7969" t="str">
        <f t="shared" si="623"/>
        <v>Sunday</v>
      </c>
      <c r="J7969" s="2">
        <f t="shared" si="624"/>
        <v>2430000</v>
      </c>
      <c r="K7969" s="2"/>
    </row>
    <row r="7970" spans="1:11" x14ac:dyDescent="0.3">
      <c r="A7970" s="1">
        <v>45558</v>
      </c>
      <c r="B7970" t="s">
        <v>5</v>
      </c>
      <c r="C7970" t="s">
        <v>6</v>
      </c>
      <c r="D7970">
        <v>113</v>
      </c>
      <c r="E7970" s="2">
        <v>50000</v>
      </c>
      <c r="F7970">
        <f t="shared" si="620"/>
        <v>2024</v>
      </c>
      <c r="G7970" t="str">
        <f t="shared" si="621"/>
        <v>September</v>
      </c>
      <c r="H7970">
        <f t="shared" si="622"/>
        <v>3</v>
      </c>
      <c r="I7970" t="str">
        <f t="shared" si="623"/>
        <v>Monday</v>
      </c>
      <c r="J7970" s="2">
        <f t="shared" si="624"/>
        <v>5650000</v>
      </c>
      <c r="K7970" s="2"/>
    </row>
    <row r="7971" spans="1:11" x14ac:dyDescent="0.3">
      <c r="A7971" s="1">
        <v>45558</v>
      </c>
      <c r="B7971" t="s">
        <v>7</v>
      </c>
      <c r="C7971" t="s">
        <v>8</v>
      </c>
      <c r="D7971">
        <v>77</v>
      </c>
      <c r="E7971" s="2">
        <v>35000</v>
      </c>
      <c r="F7971">
        <f t="shared" si="620"/>
        <v>2024</v>
      </c>
      <c r="G7971" t="str">
        <f t="shared" si="621"/>
        <v>September</v>
      </c>
      <c r="H7971">
        <f t="shared" si="622"/>
        <v>3</v>
      </c>
      <c r="I7971" t="str">
        <f t="shared" si="623"/>
        <v>Monday</v>
      </c>
      <c r="J7971" s="2">
        <f t="shared" si="624"/>
        <v>2695000</v>
      </c>
      <c r="K7971" s="2"/>
    </row>
    <row r="7972" spans="1:11" x14ac:dyDescent="0.3">
      <c r="A7972" s="1">
        <v>45558</v>
      </c>
      <c r="B7972" t="s">
        <v>9</v>
      </c>
      <c r="C7972" t="s">
        <v>10</v>
      </c>
      <c r="D7972">
        <v>62</v>
      </c>
      <c r="E7972" s="2">
        <v>45000</v>
      </c>
      <c r="F7972">
        <f t="shared" si="620"/>
        <v>2024</v>
      </c>
      <c r="G7972" t="str">
        <f t="shared" si="621"/>
        <v>September</v>
      </c>
      <c r="H7972">
        <f t="shared" si="622"/>
        <v>3</v>
      </c>
      <c r="I7972" t="str">
        <f t="shared" si="623"/>
        <v>Monday</v>
      </c>
      <c r="J7972" s="2">
        <f t="shared" si="624"/>
        <v>2790000</v>
      </c>
      <c r="K7972" s="2"/>
    </row>
    <row r="7973" spans="1:11" x14ac:dyDescent="0.3">
      <c r="A7973" s="1">
        <v>45558</v>
      </c>
      <c r="B7973" t="s">
        <v>11</v>
      </c>
      <c r="C7973" t="s">
        <v>12</v>
      </c>
      <c r="D7973">
        <v>53</v>
      </c>
      <c r="E7973" s="2">
        <v>60000</v>
      </c>
      <c r="F7973">
        <f t="shared" si="620"/>
        <v>2024</v>
      </c>
      <c r="G7973" t="str">
        <f t="shared" si="621"/>
        <v>September</v>
      </c>
      <c r="H7973">
        <f t="shared" si="622"/>
        <v>3</v>
      </c>
      <c r="I7973" t="str">
        <f t="shared" si="623"/>
        <v>Monday</v>
      </c>
      <c r="J7973" s="2">
        <f t="shared" si="624"/>
        <v>3180000</v>
      </c>
      <c r="K7973" s="2"/>
    </row>
    <row r="7974" spans="1:11" x14ac:dyDescent="0.3">
      <c r="A7974" s="1">
        <v>45558</v>
      </c>
      <c r="B7974" t="s">
        <v>13</v>
      </c>
      <c r="C7974" t="s">
        <v>14</v>
      </c>
      <c r="D7974">
        <v>117</v>
      </c>
      <c r="E7974" s="2">
        <v>20000</v>
      </c>
      <c r="F7974">
        <f t="shared" si="620"/>
        <v>2024</v>
      </c>
      <c r="G7974" t="str">
        <f t="shared" si="621"/>
        <v>September</v>
      </c>
      <c r="H7974">
        <f t="shared" si="622"/>
        <v>3</v>
      </c>
      <c r="I7974" t="str">
        <f t="shared" si="623"/>
        <v>Monday</v>
      </c>
      <c r="J7974" s="2">
        <f t="shared" si="624"/>
        <v>2340000</v>
      </c>
      <c r="K7974" s="2"/>
    </row>
    <row r="7975" spans="1:11" x14ac:dyDescent="0.3">
      <c r="A7975" s="1">
        <v>45558</v>
      </c>
      <c r="B7975" t="s">
        <v>15</v>
      </c>
      <c r="C7975" t="s">
        <v>16</v>
      </c>
      <c r="D7975">
        <v>242</v>
      </c>
      <c r="E7975" s="2">
        <v>5000</v>
      </c>
      <c r="F7975">
        <f t="shared" si="620"/>
        <v>2024</v>
      </c>
      <c r="G7975" t="str">
        <f t="shared" si="621"/>
        <v>September</v>
      </c>
      <c r="H7975">
        <f t="shared" si="622"/>
        <v>3</v>
      </c>
      <c r="I7975" t="str">
        <f t="shared" si="623"/>
        <v>Monday</v>
      </c>
      <c r="J7975" s="2">
        <f t="shared" si="624"/>
        <v>1210000</v>
      </c>
      <c r="K7975" s="2"/>
    </row>
    <row r="7976" spans="1:11" x14ac:dyDescent="0.3">
      <c r="A7976" s="1">
        <v>45558</v>
      </c>
      <c r="B7976" t="s">
        <v>17</v>
      </c>
      <c r="C7976" t="s">
        <v>18</v>
      </c>
      <c r="D7976">
        <v>92</v>
      </c>
      <c r="E7976" s="2">
        <v>25000</v>
      </c>
      <c r="F7976">
        <f t="shared" si="620"/>
        <v>2024</v>
      </c>
      <c r="G7976" t="str">
        <f t="shared" si="621"/>
        <v>September</v>
      </c>
      <c r="H7976">
        <f t="shared" si="622"/>
        <v>3</v>
      </c>
      <c r="I7976" t="str">
        <f t="shared" si="623"/>
        <v>Monday</v>
      </c>
      <c r="J7976" s="2">
        <f t="shared" si="624"/>
        <v>2300000</v>
      </c>
      <c r="K7976" s="2"/>
    </row>
    <row r="7977" spans="1:11" x14ac:dyDescent="0.3">
      <c r="A7977" s="1">
        <v>45558</v>
      </c>
      <c r="B7977" t="s">
        <v>19</v>
      </c>
      <c r="C7977" t="s">
        <v>20</v>
      </c>
      <c r="D7977">
        <v>73</v>
      </c>
      <c r="E7977" s="2">
        <v>30000</v>
      </c>
      <c r="F7977">
        <f t="shared" si="620"/>
        <v>2024</v>
      </c>
      <c r="G7977" t="str">
        <f t="shared" si="621"/>
        <v>September</v>
      </c>
      <c r="H7977">
        <f t="shared" si="622"/>
        <v>3</v>
      </c>
      <c r="I7977" t="str">
        <f t="shared" si="623"/>
        <v>Monday</v>
      </c>
      <c r="J7977" s="2">
        <f t="shared" si="624"/>
        <v>2190000</v>
      </c>
      <c r="K7977" s="2"/>
    </row>
    <row r="7978" spans="1:11" x14ac:dyDescent="0.3">
      <c r="A7978" s="1">
        <v>45559</v>
      </c>
      <c r="B7978" t="s">
        <v>5</v>
      </c>
      <c r="C7978" t="s">
        <v>6</v>
      </c>
      <c r="D7978">
        <v>101</v>
      </c>
      <c r="E7978" s="2">
        <v>50000</v>
      </c>
      <c r="F7978">
        <f t="shared" si="620"/>
        <v>2024</v>
      </c>
      <c r="G7978" t="str">
        <f t="shared" si="621"/>
        <v>September</v>
      </c>
      <c r="H7978">
        <f t="shared" si="622"/>
        <v>3</v>
      </c>
      <c r="I7978" t="str">
        <f t="shared" si="623"/>
        <v>Tuesday</v>
      </c>
      <c r="J7978" s="2">
        <f t="shared" si="624"/>
        <v>5050000</v>
      </c>
      <c r="K7978" s="2"/>
    </row>
    <row r="7979" spans="1:11" x14ac:dyDescent="0.3">
      <c r="A7979" s="1">
        <v>45559</v>
      </c>
      <c r="B7979" t="s">
        <v>7</v>
      </c>
      <c r="C7979" t="s">
        <v>8</v>
      </c>
      <c r="D7979">
        <v>73</v>
      </c>
      <c r="E7979" s="2">
        <v>35000</v>
      </c>
      <c r="F7979">
        <f t="shared" si="620"/>
        <v>2024</v>
      </c>
      <c r="G7979" t="str">
        <f t="shared" si="621"/>
        <v>September</v>
      </c>
      <c r="H7979">
        <f t="shared" si="622"/>
        <v>3</v>
      </c>
      <c r="I7979" t="str">
        <f t="shared" si="623"/>
        <v>Tuesday</v>
      </c>
      <c r="J7979" s="2">
        <f t="shared" si="624"/>
        <v>2555000</v>
      </c>
      <c r="K7979" s="2"/>
    </row>
    <row r="7980" spans="1:11" x14ac:dyDescent="0.3">
      <c r="A7980" s="1">
        <v>45559</v>
      </c>
      <c r="B7980" t="s">
        <v>9</v>
      </c>
      <c r="C7980" t="s">
        <v>10</v>
      </c>
      <c r="D7980">
        <v>60</v>
      </c>
      <c r="E7980" s="2">
        <v>45000</v>
      </c>
      <c r="F7980">
        <f t="shared" si="620"/>
        <v>2024</v>
      </c>
      <c r="G7980" t="str">
        <f t="shared" si="621"/>
        <v>September</v>
      </c>
      <c r="H7980">
        <f t="shared" si="622"/>
        <v>3</v>
      </c>
      <c r="I7980" t="str">
        <f t="shared" si="623"/>
        <v>Tuesday</v>
      </c>
      <c r="J7980" s="2">
        <f t="shared" si="624"/>
        <v>2700000</v>
      </c>
      <c r="K7980" s="2"/>
    </row>
    <row r="7981" spans="1:11" x14ac:dyDescent="0.3">
      <c r="A7981" s="1">
        <v>45559</v>
      </c>
      <c r="B7981" t="s">
        <v>11</v>
      </c>
      <c r="C7981" t="s">
        <v>12</v>
      </c>
      <c r="D7981">
        <v>56</v>
      </c>
      <c r="E7981" s="2">
        <v>60000</v>
      </c>
      <c r="F7981">
        <f t="shared" si="620"/>
        <v>2024</v>
      </c>
      <c r="G7981" t="str">
        <f t="shared" si="621"/>
        <v>September</v>
      </c>
      <c r="H7981">
        <f t="shared" si="622"/>
        <v>3</v>
      </c>
      <c r="I7981" t="str">
        <f t="shared" si="623"/>
        <v>Tuesday</v>
      </c>
      <c r="J7981" s="2">
        <f t="shared" si="624"/>
        <v>3360000</v>
      </c>
      <c r="K7981" s="2"/>
    </row>
    <row r="7982" spans="1:11" x14ac:dyDescent="0.3">
      <c r="A7982" s="1">
        <v>45559</v>
      </c>
      <c r="B7982" t="s">
        <v>13</v>
      </c>
      <c r="C7982" t="s">
        <v>14</v>
      </c>
      <c r="D7982">
        <v>122</v>
      </c>
      <c r="E7982" s="2">
        <v>20000</v>
      </c>
      <c r="F7982">
        <f t="shared" si="620"/>
        <v>2024</v>
      </c>
      <c r="G7982" t="str">
        <f t="shared" si="621"/>
        <v>September</v>
      </c>
      <c r="H7982">
        <f t="shared" si="622"/>
        <v>3</v>
      </c>
      <c r="I7982" t="str">
        <f t="shared" si="623"/>
        <v>Tuesday</v>
      </c>
      <c r="J7982" s="2">
        <f t="shared" si="624"/>
        <v>2440000</v>
      </c>
      <c r="K7982" s="2"/>
    </row>
    <row r="7983" spans="1:11" x14ac:dyDescent="0.3">
      <c r="A7983" s="1">
        <v>45559</v>
      </c>
      <c r="B7983" t="s">
        <v>15</v>
      </c>
      <c r="C7983" t="s">
        <v>16</v>
      </c>
      <c r="D7983">
        <v>241</v>
      </c>
      <c r="E7983" s="2">
        <v>5000</v>
      </c>
      <c r="F7983">
        <f t="shared" si="620"/>
        <v>2024</v>
      </c>
      <c r="G7983" t="str">
        <f t="shared" si="621"/>
        <v>September</v>
      </c>
      <c r="H7983">
        <f t="shared" si="622"/>
        <v>3</v>
      </c>
      <c r="I7983" t="str">
        <f t="shared" si="623"/>
        <v>Tuesday</v>
      </c>
      <c r="J7983" s="2">
        <f t="shared" si="624"/>
        <v>1205000</v>
      </c>
      <c r="K7983" s="2"/>
    </row>
    <row r="7984" spans="1:11" x14ac:dyDescent="0.3">
      <c r="A7984" s="1">
        <v>45559</v>
      </c>
      <c r="B7984" t="s">
        <v>17</v>
      </c>
      <c r="C7984" t="s">
        <v>18</v>
      </c>
      <c r="D7984">
        <v>85</v>
      </c>
      <c r="E7984" s="2">
        <v>25000</v>
      </c>
      <c r="F7984">
        <f t="shared" si="620"/>
        <v>2024</v>
      </c>
      <c r="G7984" t="str">
        <f t="shared" si="621"/>
        <v>September</v>
      </c>
      <c r="H7984">
        <f t="shared" si="622"/>
        <v>3</v>
      </c>
      <c r="I7984" t="str">
        <f t="shared" si="623"/>
        <v>Tuesday</v>
      </c>
      <c r="J7984" s="2">
        <f t="shared" si="624"/>
        <v>2125000</v>
      </c>
      <c r="K7984" s="2"/>
    </row>
    <row r="7985" spans="1:11" x14ac:dyDescent="0.3">
      <c r="A7985" s="1">
        <v>45559</v>
      </c>
      <c r="B7985" t="s">
        <v>19</v>
      </c>
      <c r="C7985" t="s">
        <v>20</v>
      </c>
      <c r="D7985">
        <v>78</v>
      </c>
      <c r="E7985" s="2">
        <v>30000</v>
      </c>
      <c r="F7985">
        <f t="shared" si="620"/>
        <v>2024</v>
      </c>
      <c r="G7985" t="str">
        <f t="shared" si="621"/>
        <v>September</v>
      </c>
      <c r="H7985">
        <f t="shared" si="622"/>
        <v>3</v>
      </c>
      <c r="I7985" t="str">
        <f t="shared" si="623"/>
        <v>Tuesday</v>
      </c>
      <c r="J7985" s="2">
        <f t="shared" si="624"/>
        <v>2340000</v>
      </c>
      <c r="K7985" s="2"/>
    </row>
    <row r="7986" spans="1:11" x14ac:dyDescent="0.3">
      <c r="A7986" s="1">
        <v>45560</v>
      </c>
      <c r="B7986" t="s">
        <v>5</v>
      </c>
      <c r="C7986" t="s">
        <v>6</v>
      </c>
      <c r="D7986">
        <v>113</v>
      </c>
      <c r="E7986" s="2">
        <v>50000</v>
      </c>
      <c r="F7986">
        <f t="shared" si="620"/>
        <v>2024</v>
      </c>
      <c r="G7986" t="str">
        <f t="shared" si="621"/>
        <v>September</v>
      </c>
      <c r="H7986">
        <f t="shared" si="622"/>
        <v>3</v>
      </c>
      <c r="I7986" t="str">
        <f t="shared" si="623"/>
        <v>Wednesday</v>
      </c>
      <c r="J7986" s="2">
        <f t="shared" si="624"/>
        <v>5650000</v>
      </c>
      <c r="K7986" s="2"/>
    </row>
    <row r="7987" spans="1:11" x14ac:dyDescent="0.3">
      <c r="A7987" s="1">
        <v>45560</v>
      </c>
      <c r="B7987" t="s">
        <v>7</v>
      </c>
      <c r="C7987" t="s">
        <v>8</v>
      </c>
      <c r="D7987">
        <v>75</v>
      </c>
      <c r="E7987" s="2">
        <v>35000</v>
      </c>
      <c r="F7987">
        <f t="shared" si="620"/>
        <v>2024</v>
      </c>
      <c r="G7987" t="str">
        <f t="shared" si="621"/>
        <v>September</v>
      </c>
      <c r="H7987">
        <f t="shared" si="622"/>
        <v>3</v>
      </c>
      <c r="I7987" t="str">
        <f t="shared" si="623"/>
        <v>Wednesday</v>
      </c>
      <c r="J7987" s="2">
        <f t="shared" si="624"/>
        <v>2625000</v>
      </c>
      <c r="K7987" s="2"/>
    </row>
    <row r="7988" spans="1:11" x14ac:dyDescent="0.3">
      <c r="A7988" s="1">
        <v>45560</v>
      </c>
      <c r="B7988" t="s">
        <v>9</v>
      </c>
      <c r="C7988" t="s">
        <v>10</v>
      </c>
      <c r="D7988">
        <v>61</v>
      </c>
      <c r="E7988" s="2">
        <v>45000</v>
      </c>
      <c r="F7988">
        <f t="shared" si="620"/>
        <v>2024</v>
      </c>
      <c r="G7988" t="str">
        <f t="shared" si="621"/>
        <v>September</v>
      </c>
      <c r="H7988">
        <f t="shared" si="622"/>
        <v>3</v>
      </c>
      <c r="I7988" t="str">
        <f t="shared" si="623"/>
        <v>Wednesday</v>
      </c>
      <c r="J7988" s="2">
        <f t="shared" si="624"/>
        <v>2745000</v>
      </c>
      <c r="K7988" s="2"/>
    </row>
    <row r="7989" spans="1:11" x14ac:dyDescent="0.3">
      <c r="A7989" s="1">
        <v>45560</v>
      </c>
      <c r="B7989" t="s">
        <v>11</v>
      </c>
      <c r="C7989" t="s">
        <v>12</v>
      </c>
      <c r="D7989">
        <v>55</v>
      </c>
      <c r="E7989" s="2">
        <v>60000</v>
      </c>
      <c r="F7989">
        <f t="shared" si="620"/>
        <v>2024</v>
      </c>
      <c r="G7989" t="str">
        <f t="shared" si="621"/>
        <v>September</v>
      </c>
      <c r="H7989">
        <f t="shared" si="622"/>
        <v>3</v>
      </c>
      <c r="I7989" t="str">
        <f t="shared" si="623"/>
        <v>Wednesday</v>
      </c>
      <c r="J7989" s="2">
        <f t="shared" si="624"/>
        <v>3300000</v>
      </c>
      <c r="K7989" s="2"/>
    </row>
    <row r="7990" spans="1:11" x14ac:dyDescent="0.3">
      <c r="A7990" s="1">
        <v>45560</v>
      </c>
      <c r="B7990" t="s">
        <v>13</v>
      </c>
      <c r="C7990" t="s">
        <v>14</v>
      </c>
      <c r="D7990">
        <v>119</v>
      </c>
      <c r="E7990" s="2">
        <v>20000</v>
      </c>
      <c r="F7990">
        <f t="shared" si="620"/>
        <v>2024</v>
      </c>
      <c r="G7990" t="str">
        <f t="shared" si="621"/>
        <v>September</v>
      </c>
      <c r="H7990">
        <f t="shared" si="622"/>
        <v>3</v>
      </c>
      <c r="I7990" t="str">
        <f t="shared" si="623"/>
        <v>Wednesday</v>
      </c>
      <c r="J7990" s="2">
        <f t="shared" si="624"/>
        <v>2380000</v>
      </c>
      <c r="K7990" s="2"/>
    </row>
    <row r="7991" spans="1:11" x14ac:dyDescent="0.3">
      <c r="A7991" s="1">
        <v>45560</v>
      </c>
      <c r="B7991" t="s">
        <v>15</v>
      </c>
      <c r="C7991" t="s">
        <v>16</v>
      </c>
      <c r="D7991">
        <v>266</v>
      </c>
      <c r="E7991" s="2">
        <v>5000</v>
      </c>
      <c r="F7991">
        <f t="shared" si="620"/>
        <v>2024</v>
      </c>
      <c r="G7991" t="str">
        <f t="shared" si="621"/>
        <v>September</v>
      </c>
      <c r="H7991">
        <f t="shared" si="622"/>
        <v>3</v>
      </c>
      <c r="I7991" t="str">
        <f t="shared" si="623"/>
        <v>Wednesday</v>
      </c>
      <c r="J7991" s="2">
        <f t="shared" si="624"/>
        <v>1330000</v>
      </c>
      <c r="K7991" s="2"/>
    </row>
    <row r="7992" spans="1:11" x14ac:dyDescent="0.3">
      <c r="A7992" s="1">
        <v>45560</v>
      </c>
      <c r="B7992" t="s">
        <v>17</v>
      </c>
      <c r="C7992" t="s">
        <v>18</v>
      </c>
      <c r="D7992">
        <v>88</v>
      </c>
      <c r="E7992" s="2">
        <v>25000</v>
      </c>
      <c r="F7992">
        <f t="shared" si="620"/>
        <v>2024</v>
      </c>
      <c r="G7992" t="str">
        <f t="shared" si="621"/>
        <v>September</v>
      </c>
      <c r="H7992">
        <f t="shared" si="622"/>
        <v>3</v>
      </c>
      <c r="I7992" t="str">
        <f t="shared" si="623"/>
        <v>Wednesday</v>
      </c>
      <c r="J7992" s="2">
        <f t="shared" si="624"/>
        <v>2200000</v>
      </c>
      <c r="K7992" s="2"/>
    </row>
    <row r="7993" spans="1:11" x14ac:dyDescent="0.3">
      <c r="A7993" s="1">
        <v>45560</v>
      </c>
      <c r="B7993" t="s">
        <v>19</v>
      </c>
      <c r="C7993" t="s">
        <v>20</v>
      </c>
      <c r="D7993">
        <v>76</v>
      </c>
      <c r="E7993" s="2">
        <v>30000</v>
      </c>
      <c r="F7993">
        <f t="shared" si="620"/>
        <v>2024</v>
      </c>
      <c r="G7993" t="str">
        <f t="shared" si="621"/>
        <v>September</v>
      </c>
      <c r="H7993">
        <f t="shared" si="622"/>
        <v>3</v>
      </c>
      <c r="I7993" t="str">
        <f t="shared" si="623"/>
        <v>Wednesday</v>
      </c>
      <c r="J7993" s="2">
        <f t="shared" si="624"/>
        <v>2280000</v>
      </c>
      <c r="K7993" s="2"/>
    </row>
    <row r="7994" spans="1:11" x14ac:dyDescent="0.3">
      <c r="A7994" s="1">
        <v>45561</v>
      </c>
      <c r="B7994" t="s">
        <v>5</v>
      </c>
      <c r="C7994" t="s">
        <v>6</v>
      </c>
      <c r="D7994">
        <v>110</v>
      </c>
      <c r="E7994" s="2">
        <v>50000</v>
      </c>
      <c r="F7994">
        <f t="shared" si="620"/>
        <v>2024</v>
      </c>
      <c r="G7994" t="str">
        <f t="shared" si="621"/>
        <v>September</v>
      </c>
      <c r="H7994">
        <f t="shared" si="622"/>
        <v>3</v>
      </c>
      <c r="I7994" t="str">
        <f t="shared" si="623"/>
        <v>Thursday</v>
      </c>
      <c r="J7994" s="2">
        <f t="shared" si="624"/>
        <v>5500000</v>
      </c>
      <c r="K7994" s="2"/>
    </row>
    <row r="7995" spans="1:11" x14ac:dyDescent="0.3">
      <c r="A7995" s="1">
        <v>45561</v>
      </c>
      <c r="B7995" t="s">
        <v>7</v>
      </c>
      <c r="C7995" t="s">
        <v>8</v>
      </c>
      <c r="D7995">
        <v>74</v>
      </c>
      <c r="E7995" s="2">
        <v>35000</v>
      </c>
      <c r="F7995">
        <f t="shared" si="620"/>
        <v>2024</v>
      </c>
      <c r="G7995" t="str">
        <f t="shared" si="621"/>
        <v>September</v>
      </c>
      <c r="H7995">
        <f t="shared" si="622"/>
        <v>3</v>
      </c>
      <c r="I7995" t="str">
        <f t="shared" si="623"/>
        <v>Thursday</v>
      </c>
      <c r="J7995" s="2">
        <f t="shared" si="624"/>
        <v>2590000</v>
      </c>
      <c r="K7995" s="2"/>
    </row>
    <row r="7996" spans="1:11" x14ac:dyDescent="0.3">
      <c r="A7996" s="1">
        <v>45561</v>
      </c>
      <c r="B7996" t="s">
        <v>9</v>
      </c>
      <c r="C7996" t="s">
        <v>10</v>
      </c>
      <c r="D7996">
        <v>66</v>
      </c>
      <c r="E7996" s="2">
        <v>45000</v>
      </c>
      <c r="F7996">
        <f t="shared" si="620"/>
        <v>2024</v>
      </c>
      <c r="G7996" t="str">
        <f t="shared" si="621"/>
        <v>September</v>
      </c>
      <c r="H7996">
        <f t="shared" si="622"/>
        <v>3</v>
      </c>
      <c r="I7996" t="str">
        <f t="shared" si="623"/>
        <v>Thursday</v>
      </c>
      <c r="J7996" s="2">
        <f t="shared" si="624"/>
        <v>2970000</v>
      </c>
      <c r="K7996" s="2"/>
    </row>
    <row r="7997" spans="1:11" x14ac:dyDescent="0.3">
      <c r="A7997" s="1">
        <v>45561</v>
      </c>
      <c r="B7997" t="s">
        <v>11</v>
      </c>
      <c r="C7997" t="s">
        <v>12</v>
      </c>
      <c r="D7997">
        <v>59</v>
      </c>
      <c r="E7997" s="2">
        <v>60000</v>
      </c>
      <c r="F7997">
        <f t="shared" si="620"/>
        <v>2024</v>
      </c>
      <c r="G7997" t="str">
        <f t="shared" si="621"/>
        <v>September</v>
      </c>
      <c r="H7997">
        <f t="shared" si="622"/>
        <v>3</v>
      </c>
      <c r="I7997" t="str">
        <f t="shared" si="623"/>
        <v>Thursday</v>
      </c>
      <c r="J7997" s="2">
        <f t="shared" si="624"/>
        <v>3540000</v>
      </c>
      <c r="K7997" s="2"/>
    </row>
    <row r="7998" spans="1:11" x14ac:dyDescent="0.3">
      <c r="A7998" s="1">
        <v>45561</v>
      </c>
      <c r="B7998" t="s">
        <v>13</v>
      </c>
      <c r="C7998" t="s">
        <v>14</v>
      </c>
      <c r="D7998">
        <v>109</v>
      </c>
      <c r="E7998" s="2">
        <v>20000</v>
      </c>
      <c r="F7998">
        <f t="shared" si="620"/>
        <v>2024</v>
      </c>
      <c r="G7998" t="str">
        <f t="shared" si="621"/>
        <v>September</v>
      </c>
      <c r="H7998">
        <f t="shared" si="622"/>
        <v>3</v>
      </c>
      <c r="I7998" t="str">
        <f t="shared" si="623"/>
        <v>Thursday</v>
      </c>
      <c r="J7998" s="2">
        <f t="shared" si="624"/>
        <v>2180000</v>
      </c>
      <c r="K7998" s="2"/>
    </row>
    <row r="7999" spans="1:11" x14ac:dyDescent="0.3">
      <c r="A7999" s="1">
        <v>45561</v>
      </c>
      <c r="B7999" t="s">
        <v>15</v>
      </c>
      <c r="C7999" t="s">
        <v>16</v>
      </c>
      <c r="D7999">
        <v>250</v>
      </c>
      <c r="E7999" s="2">
        <v>5000</v>
      </c>
      <c r="F7999">
        <f t="shared" si="620"/>
        <v>2024</v>
      </c>
      <c r="G7999" t="str">
        <f t="shared" si="621"/>
        <v>September</v>
      </c>
      <c r="H7999">
        <f t="shared" si="622"/>
        <v>3</v>
      </c>
      <c r="I7999" t="str">
        <f t="shared" si="623"/>
        <v>Thursday</v>
      </c>
      <c r="J7999" s="2">
        <f t="shared" si="624"/>
        <v>1250000</v>
      </c>
      <c r="K7999" s="2"/>
    </row>
    <row r="8000" spans="1:11" x14ac:dyDescent="0.3">
      <c r="A8000" s="1">
        <v>45561</v>
      </c>
      <c r="B8000" t="s">
        <v>17</v>
      </c>
      <c r="C8000" t="s">
        <v>18</v>
      </c>
      <c r="D8000">
        <v>82</v>
      </c>
      <c r="E8000" s="2">
        <v>25000</v>
      </c>
      <c r="F8000">
        <f t="shared" si="620"/>
        <v>2024</v>
      </c>
      <c r="G8000" t="str">
        <f t="shared" si="621"/>
        <v>September</v>
      </c>
      <c r="H8000">
        <f t="shared" si="622"/>
        <v>3</v>
      </c>
      <c r="I8000" t="str">
        <f t="shared" si="623"/>
        <v>Thursday</v>
      </c>
      <c r="J8000" s="2">
        <f t="shared" si="624"/>
        <v>2050000</v>
      </c>
      <c r="K8000" s="2"/>
    </row>
    <row r="8001" spans="1:11" x14ac:dyDescent="0.3">
      <c r="A8001" s="1">
        <v>45561</v>
      </c>
      <c r="B8001" t="s">
        <v>19</v>
      </c>
      <c r="C8001" t="s">
        <v>20</v>
      </c>
      <c r="D8001">
        <v>80</v>
      </c>
      <c r="E8001" s="2">
        <v>30000</v>
      </c>
      <c r="F8001">
        <f t="shared" si="620"/>
        <v>2024</v>
      </c>
      <c r="G8001" t="str">
        <f t="shared" si="621"/>
        <v>September</v>
      </c>
      <c r="H8001">
        <f t="shared" si="622"/>
        <v>3</v>
      </c>
      <c r="I8001" t="str">
        <f t="shared" si="623"/>
        <v>Thursday</v>
      </c>
      <c r="J8001" s="2">
        <f t="shared" si="624"/>
        <v>2400000</v>
      </c>
      <c r="K8001" s="2"/>
    </row>
    <row r="8002" spans="1:11" x14ac:dyDescent="0.3">
      <c r="A8002" s="1">
        <v>45562</v>
      </c>
      <c r="B8002" t="s">
        <v>5</v>
      </c>
      <c r="C8002" t="s">
        <v>6</v>
      </c>
      <c r="D8002">
        <v>107</v>
      </c>
      <c r="E8002" s="2">
        <v>50000</v>
      </c>
      <c r="F8002">
        <f t="shared" ref="F8002:F8065" si="625">YEAR(A8002)</f>
        <v>2024</v>
      </c>
      <c r="G8002" t="str">
        <f t="shared" ref="G8002:G8065" si="626">TEXT(A8002,"mmmm")</f>
        <v>September</v>
      </c>
      <c r="H8002">
        <f t="shared" ref="H8002:H8065" si="627">ROUNDUP(MONTH(A8002)/3,0)</f>
        <v>3</v>
      </c>
      <c r="I8002" t="str">
        <f t="shared" ref="I8002:I8065" si="628">TEXT(A8002,"dddd")</f>
        <v>Friday</v>
      </c>
      <c r="J8002" s="2">
        <f t="shared" ref="J8002:J8065" si="629">D8002*E8002</f>
        <v>5350000</v>
      </c>
      <c r="K8002" s="2"/>
    </row>
    <row r="8003" spans="1:11" x14ac:dyDescent="0.3">
      <c r="A8003" s="1">
        <v>45562</v>
      </c>
      <c r="B8003" t="s">
        <v>7</v>
      </c>
      <c r="C8003" t="s">
        <v>8</v>
      </c>
      <c r="D8003">
        <v>71</v>
      </c>
      <c r="E8003" s="2">
        <v>35000</v>
      </c>
      <c r="F8003">
        <f t="shared" si="625"/>
        <v>2024</v>
      </c>
      <c r="G8003" t="str">
        <f t="shared" si="626"/>
        <v>September</v>
      </c>
      <c r="H8003">
        <f t="shared" si="627"/>
        <v>3</v>
      </c>
      <c r="I8003" t="str">
        <f t="shared" si="628"/>
        <v>Friday</v>
      </c>
      <c r="J8003" s="2">
        <f t="shared" si="629"/>
        <v>2485000</v>
      </c>
      <c r="K8003" s="2"/>
    </row>
    <row r="8004" spans="1:11" x14ac:dyDescent="0.3">
      <c r="A8004" s="1">
        <v>45562</v>
      </c>
      <c r="B8004" t="s">
        <v>9</v>
      </c>
      <c r="C8004" t="s">
        <v>10</v>
      </c>
      <c r="D8004">
        <v>71</v>
      </c>
      <c r="E8004" s="2">
        <v>45000</v>
      </c>
      <c r="F8004">
        <f t="shared" si="625"/>
        <v>2024</v>
      </c>
      <c r="G8004" t="str">
        <f t="shared" si="626"/>
        <v>September</v>
      </c>
      <c r="H8004">
        <f t="shared" si="627"/>
        <v>3</v>
      </c>
      <c r="I8004" t="str">
        <f t="shared" si="628"/>
        <v>Friday</v>
      </c>
      <c r="J8004" s="2">
        <f t="shared" si="629"/>
        <v>3195000</v>
      </c>
      <c r="K8004" s="2"/>
    </row>
    <row r="8005" spans="1:11" x14ac:dyDescent="0.3">
      <c r="A8005" s="1">
        <v>45562</v>
      </c>
      <c r="B8005" t="s">
        <v>11</v>
      </c>
      <c r="C8005" t="s">
        <v>12</v>
      </c>
      <c r="D8005">
        <v>54</v>
      </c>
      <c r="E8005" s="2">
        <v>60000</v>
      </c>
      <c r="F8005">
        <f t="shared" si="625"/>
        <v>2024</v>
      </c>
      <c r="G8005" t="str">
        <f t="shared" si="626"/>
        <v>September</v>
      </c>
      <c r="H8005">
        <f t="shared" si="627"/>
        <v>3</v>
      </c>
      <c r="I8005" t="str">
        <f t="shared" si="628"/>
        <v>Friday</v>
      </c>
      <c r="J8005" s="2">
        <f t="shared" si="629"/>
        <v>3240000</v>
      </c>
      <c r="K8005" s="2"/>
    </row>
    <row r="8006" spans="1:11" x14ac:dyDescent="0.3">
      <c r="A8006" s="1">
        <v>45562</v>
      </c>
      <c r="B8006" t="s">
        <v>13</v>
      </c>
      <c r="C8006" t="s">
        <v>14</v>
      </c>
      <c r="D8006">
        <v>113</v>
      </c>
      <c r="E8006" s="2">
        <v>20000</v>
      </c>
      <c r="F8006">
        <f t="shared" si="625"/>
        <v>2024</v>
      </c>
      <c r="G8006" t="str">
        <f t="shared" si="626"/>
        <v>September</v>
      </c>
      <c r="H8006">
        <f t="shared" si="627"/>
        <v>3</v>
      </c>
      <c r="I8006" t="str">
        <f t="shared" si="628"/>
        <v>Friday</v>
      </c>
      <c r="J8006" s="2">
        <f t="shared" si="629"/>
        <v>2260000</v>
      </c>
      <c r="K8006" s="2"/>
    </row>
    <row r="8007" spans="1:11" x14ac:dyDescent="0.3">
      <c r="A8007" s="1">
        <v>45562</v>
      </c>
      <c r="B8007" t="s">
        <v>15</v>
      </c>
      <c r="C8007" t="s">
        <v>16</v>
      </c>
      <c r="D8007">
        <v>258</v>
      </c>
      <c r="E8007" s="2">
        <v>5000</v>
      </c>
      <c r="F8007">
        <f t="shared" si="625"/>
        <v>2024</v>
      </c>
      <c r="G8007" t="str">
        <f t="shared" si="626"/>
        <v>September</v>
      </c>
      <c r="H8007">
        <f t="shared" si="627"/>
        <v>3</v>
      </c>
      <c r="I8007" t="str">
        <f t="shared" si="628"/>
        <v>Friday</v>
      </c>
      <c r="J8007" s="2">
        <f t="shared" si="629"/>
        <v>1290000</v>
      </c>
      <c r="K8007" s="2"/>
    </row>
    <row r="8008" spans="1:11" x14ac:dyDescent="0.3">
      <c r="A8008" s="1">
        <v>45562</v>
      </c>
      <c r="B8008" t="s">
        <v>17</v>
      </c>
      <c r="C8008" t="s">
        <v>18</v>
      </c>
      <c r="D8008">
        <v>85</v>
      </c>
      <c r="E8008" s="2">
        <v>25000</v>
      </c>
      <c r="F8008">
        <f t="shared" si="625"/>
        <v>2024</v>
      </c>
      <c r="G8008" t="str">
        <f t="shared" si="626"/>
        <v>September</v>
      </c>
      <c r="H8008">
        <f t="shared" si="627"/>
        <v>3</v>
      </c>
      <c r="I8008" t="str">
        <f t="shared" si="628"/>
        <v>Friday</v>
      </c>
      <c r="J8008" s="2">
        <f t="shared" si="629"/>
        <v>2125000</v>
      </c>
      <c r="K8008" s="2"/>
    </row>
    <row r="8009" spans="1:11" x14ac:dyDescent="0.3">
      <c r="A8009" s="1">
        <v>45562</v>
      </c>
      <c r="B8009" t="s">
        <v>19</v>
      </c>
      <c r="C8009" t="s">
        <v>20</v>
      </c>
      <c r="D8009">
        <v>78</v>
      </c>
      <c r="E8009" s="2">
        <v>30000</v>
      </c>
      <c r="F8009">
        <f t="shared" si="625"/>
        <v>2024</v>
      </c>
      <c r="G8009" t="str">
        <f t="shared" si="626"/>
        <v>September</v>
      </c>
      <c r="H8009">
        <f t="shared" si="627"/>
        <v>3</v>
      </c>
      <c r="I8009" t="str">
        <f t="shared" si="628"/>
        <v>Friday</v>
      </c>
      <c r="J8009" s="2">
        <f t="shared" si="629"/>
        <v>2340000</v>
      </c>
      <c r="K8009" s="2"/>
    </row>
    <row r="8010" spans="1:11" x14ac:dyDescent="0.3">
      <c r="A8010" s="1">
        <v>45563</v>
      </c>
      <c r="B8010" t="s">
        <v>5</v>
      </c>
      <c r="C8010" t="s">
        <v>6</v>
      </c>
      <c r="D8010">
        <v>107</v>
      </c>
      <c r="E8010" s="2">
        <v>50000</v>
      </c>
      <c r="F8010">
        <f t="shared" si="625"/>
        <v>2024</v>
      </c>
      <c r="G8010" t="str">
        <f t="shared" si="626"/>
        <v>September</v>
      </c>
      <c r="H8010">
        <f t="shared" si="627"/>
        <v>3</v>
      </c>
      <c r="I8010" t="str">
        <f t="shared" si="628"/>
        <v>Saturday</v>
      </c>
      <c r="J8010" s="2">
        <f t="shared" si="629"/>
        <v>5350000</v>
      </c>
      <c r="K8010" s="2"/>
    </row>
    <row r="8011" spans="1:11" x14ac:dyDescent="0.3">
      <c r="A8011" s="1">
        <v>45563</v>
      </c>
      <c r="B8011" t="s">
        <v>7</v>
      </c>
      <c r="C8011" t="s">
        <v>8</v>
      </c>
      <c r="D8011">
        <v>77</v>
      </c>
      <c r="E8011" s="2">
        <v>35000</v>
      </c>
      <c r="F8011">
        <f t="shared" si="625"/>
        <v>2024</v>
      </c>
      <c r="G8011" t="str">
        <f t="shared" si="626"/>
        <v>September</v>
      </c>
      <c r="H8011">
        <f t="shared" si="627"/>
        <v>3</v>
      </c>
      <c r="I8011" t="str">
        <f t="shared" si="628"/>
        <v>Saturday</v>
      </c>
      <c r="J8011" s="2">
        <f t="shared" si="629"/>
        <v>2695000</v>
      </c>
      <c r="K8011" s="2"/>
    </row>
    <row r="8012" spans="1:11" x14ac:dyDescent="0.3">
      <c r="A8012" s="1">
        <v>45563</v>
      </c>
      <c r="B8012" t="s">
        <v>9</v>
      </c>
      <c r="C8012" t="s">
        <v>10</v>
      </c>
      <c r="D8012">
        <v>73</v>
      </c>
      <c r="E8012" s="2">
        <v>45000</v>
      </c>
      <c r="F8012">
        <f t="shared" si="625"/>
        <v>2024</v>
      </c>
      <c r="G8012" t="str">
        <f t="shared" si="626"/>
        <v>September</v>
      </c>
      <c r="H8012">
        <f t="shared" si="627"/>
        <v>3</v>
      </c>
      <c r="I8012" t="str">
        <f t="shared" si="628"/>
        <v>Saturday</v>
      </c>
      <c r="J8012" s="2">
        <f t="shared" si="629"/>
        <v>3285000</v>
      </c>
      <c r="K8012" s="2"/>
    </row>
    <row r="8013" spans="1:11" x14ac:dyDescent="0.3">
      <c r="A8013" s="1">
        <v>45563</v>
      </c>
      <c r="B8013" t="s">
        <v>11</v>
      </c>
      <c r="C8013" t="s">
        <v>12</v>
      </c>
      <c r="D8013">
        <v>50</v>
      </c>
      <c r="E8013" s="2">
        <v>60000</v>
      </c>
      <c r="F8013">
        <f t="shared" si="625"/>
        <v>2024</v>
      </c>
      <c r="G8013" t="str">
        <f t="shared" si="626"/>
        <v>September</v>
      </c>
      <c r="H8013">
        <f t="shared" si="627"/>
        <v>3</v>
      </c>
      <c r="I8013" t="str">
        <f t="shared" si="628"/>
        <v>Saturday</v>
      </c>
      <c r="J8013" s="2">
        <f t="shared" si="629"/>
        <v>3000000</v>
      </c>
      <c r="K8013" s="2"/>
    </row>
    <row r="8014" spans="1:11" x14ac:dyDescent="0.3">
      <c r="A8014" s="1">
        <v>45563</v>
      </c>
      <c r="B8014" t="s">
        <v>13</v>
      </c>
      <c r="C8014" t="s">
        <v>14</v>
      </c>
      <c r="D8014">
        <v>107</v>
      </c>
      <c r="E8014" s="2">
        <v>20000</v>
      </c>
      <c r="F8014">
        <f t="shared" si="625"/>
        <v>2024</v>
      </c>
      <c r="G8014" t="str">
        <f t="shared" si="626"/>
        <v>September</v>
      </c>
      <c r="H8014">
        <f t="shared" si="627"/>
        <v>3</v>
      </c>
      <c r="I8014" t="str">
        <f t="shared" si="628"/>
        <v>Saturday</v>
      </c>
      <c r="J8014" s="2">
        <f t="shared" si="629"/>
        <v>2140000</v>
      </c>
      <c r="K8014" s="2"/>
    </row>
    <row r="8015" spans="1:11" x14ac:dyDescent="0.3">
      <c r="A8015" s="1">
        <v>45563</v>
      </c>
      <c r="B8015" t="s">
        <v>15</v>
      </c>
      <c r="C8015" t="s">
        <v>16</v>
      </c>
      <c r="D8015">
        <v>276</v>
      </c>
      <c r="E8015" s="2">
        <v>5000</v>
      </c>
      <c r="F8015">
        <f t="shared" si="625"/>
        <v>2024</v>
      </c>
      <c r="G8015" t="str">
        <f t="shared" si="626"/>
        <v>September</v>
      </c>
      <c r="H8015">
        <f t="shared" si="627"/>
        <v>3</v>
      </c>
      <c r="I8015" t="str">
        <f t="shared" si="628"/>
        <v>Saturday</v>
      </c>
      <c r="J8015" s="2">
        <f t="shared" si="629"/>
        <v>1380000</v>
      </c>
      <c r="K8015" s="2"/>
    </row>
    <row r="8016" spans="1:11" x14ac:dyDescent="0.3">
      <c r="A8016" s="1">
        <v>45563</v>
      </c>
      <c r="B8016" t="s">
        <v>17</v>
      </c>
      <c r="C8016" t="s">
        <v>18</v>
      </c>
      <c r="D8016">
        <v>78</v>
      </c>
      <c r="E8016" s="2">
        <v>25000</v>
      </c>
      <c r="F8016">
        <f t="shared" si="625"/>
        <v>2024</v>
      </c>
      <c r="G8016" t="str">
        <f t="shared" si="626"/>
        <v>September</v>
      </c>
      <c r="H8016">
        <f t="shared" si="627"/>
        <v>3</v>
      </c>
      <c r="I8016" t="str">
        <f t="shared" si="628"/>
        <v>Saturday</v>
      </c>
      <c r="J8016" s="2">
        <f t="shared" si="629"/>
        <v>1950000</v>
      </c>
      <c r="K8016" s="2"/>
    </row>
    <row r="8017" spans="1:11" x14ac:dyDescent="0.3">
      <c r="A8017" s="1">
        <v>45563</v>
      </c>
      <c r="B8017" t="s">
        <v>19</v>
      </c>
      <c r="C8017" t="s">
        <v>20</v>
      </c>
      <c r="D8017">
        <v>71</v>
      </c>
      <c r="E8017" s="2">
        <v>30000</v>
      </c>
      <c r="F8017">
        <f t="shared" si="625"/>
        <v>2024</v>
      </c>
      <c r="G8017" t="str">
        <f t="shared" si="626"/>
        <v>September</v>
      </c>
      <c r="H8017">
        <f t="shared" si="627"/>
        <v>3</v>
      </c>
      <c r="I8017" t="str">
        <f t="shared" si="628"/>
        <v>Saturday</v>
      </c>
      <c r="J8017" s="2">
        <f t="shared" si="629"/>
        <v>2130000</v>
      </c>
      <c r="K8017" s="2"/>
    </row>
    <row r="8018" spans="1:11" x14ac:dyDescent="0.3">
      <c r="A8018" s="1">
        <v>45564</v>
      </c>
      <c r="B8018" t="s">
        <v>5</v>
      </c>
      <c r="C8018" t="s">
        <v>6</v>
      </c>
      <c r="D8018">
        <v>114</v>
      </c>
      <c r="E8018" s="2">
        <v>50000</v>
      </c>
      <c r="F8018">
        <f t="shared" si="625"/>
        <v>2024</v>
      </c>
      <c r="G8018" t="str">
        <f t="shared" si="626"/>
        <v>September</v>
      </c>
      <c r="H8018">
        <f t="shared" si="627"/>
        <v>3</v>
      </c>
      <c r="I8018" t="str">
        <f t="shared" si="628"/>
        <v>Sunday</v>
      </c>
      <c r="J8018" s="2">
        <f t="shared" si="629"/>
        <v>5700000</v>
      </c>
      <c r="K8018" s="2"/>
    </row>
    <row r="8019" spans="1:11" x14ac:dyDescent="0.3">
      <c r="A8019" s="1">
        <v>45564</v>
      </c>
      <c r="B8019" t="s">
        <v>7</v>
      </c>
      <c r="C8019" t="s">
        <v>8</v>
      </c>
      <c r="D8019">
        <v>79</v>
      </c>
      <c r="E8019" s="2">
        <v>35000</v>
      </c>
      <c r="F8019">
        <f t="shared" si="625"/>
        <v>2024</v>
      </c>
      <c r="G8019" t="str">
        <f t="shared" si="626"/>
        <v>September</v>
      </c>
      <c r="H8019">
        <f t="shared" si="627"/>
        <v>3</v>
      </c>
      <c r="I8019" t="str">
        <f t="shared" si="628"/>
        <v>Sunday</v>
      </c>
      <c r="J8019" s="2">
        <f t="shared" si="629"/>
        <v>2765000</v>
      </c>
      <c r="K8019" s="2"/>
    </row>
    <row r="8020" spans="1:11" x14ac:dyDescent="0.3">
      <c r="A8020" s="1">
        <v>45564</v>
      </c>
      <c r="B8020" t="s">
        <v>9</v>
      </c>
      <c r="C8020" t="s">
        <v>10</v>
      </c>
      <c r="D8020">
        <v>74</v>
      </c>
      <c r="E8020" s="2">
        <v>45000</v>
      </c>
      <c r="F8020">
        <f t="shared" si="625"/>
        <v>2024</v>
      </c>
      <c r="G8020" t="str">
        <f t="shared" si="626"/>
        <v>September</v>
      </c>
      <c r="H8020">
        <f t="shared" si="627"/>
        <v>3</v>
      </c>
      <c r="I8020" t="str">
        <f t="shared" si="628"/>
        <v>Sunday</v>
      </c>
      <c r="J8020" s="2">
        <f t="shared" si="629"/>
        <v>3330000</v>
      </c>
      <c r="K8020" s="2"/>
    </row>
    <row r="8021" spans="1:11" x14ac:dyDescent="0.3">
      <c r="A8021" s="1">
        <v>45564</v>
      </c>
      <c r="B8021" t="s">
        <v>11</v>
      </c>
      <c r="C8021" t="s">
        <v>12</v>
      </c>
      <c r="D8021">
        <v>53</v>
      </c>
      <c r="E8021" s="2">
        <v>60000</v>
      </c>
      <c r="F8021">
        <f t="shared" si="625"/>
        <v>2024</v>
      </c>
      <c r="G8021" t="str">
        <f t="shared" si="626"/>
        <v>September</v>
      </c>
      <c r="H8021">
        <f t="shared" si="627"/>
        <v>3</v>
      </c>
      <c r="I8021" t="str">
        <f t="shared" si="628"/>
        <v>Sunday</v>
      </c>
      <c r="J8021" s="2">
        <f t="shared" si="629"/>
        <v>3180000</v>
      </c>
      <c r="K8021" s="2"/>
    </row>
    <row r="8022" spans="1:11" x14ac:dyDescent="0.3">
      <c r="A8022" s="1">
        <v>45564</v>
      </c>
      <c r="B8022" t="s">
        <v>13</v>
      </c>
      <c r="C8022" t="s">
        <v>14</v>
      </c>
      <c r="D8022">
        <v>119</v>
      </c>
      <c r="E8022" s="2">
        <v>20000</v>
      </c>
      <c r="F8022">
        <f t="shared" si="625"/>
        <v>2024</v>
      </c>
      <c r="G8022" t="str">
        <f t="shared" si="626"/>
        <v>September</v>
      </c>
      <c r="H8022">
        <f t="shared" si="627"/>
        <v>3</v>
      </c>
      <c r="I8022" t="str">
        <f t="shared" si="628"/>
        <v>Sunday</v>
      </c>
      <c r="J8022" s="2">
        <f t="shared" si="629"/>
        <v>2380000</v>
      </c>
      <c r="K8022" s="2"/>
    </row>
    <row r="8023" spans="1:11" x14ac:dyDescent="0.3">
      <c r="A8023" s="1">
        <v>45564</v>
      </c>
      <c r="B8023" t="s">
        <v>15</v>
      </c>
      <c r="C8023" t="s">
        <v>16</v>
      </c>
      <c r="D8023">
        <v>283</v>
      </c>
      <c r="E8023" s="2">
        <v>5000</v>
      </c>
      <c r="F8023">
        <f t="shared" si="625"/>
        <v>2024</v>
      </c>
      <c r="G8023" t="str">
        <f t="shared" si="626"/>
        <v>September</v>
      </c>
      <c r="H8023">
        <f t="shared" si="627"/>
        <v>3</v>
      </c>
      <c r="I8023" t="str">
        <f t="shared" si="628"/>
        <v>Sunday</v>
      </c>
      <c r="J8023" s="2">
        <f t="shared" si="629"/>
        <v>1415000</v>
      </c>
      <c r="K8023" s="2"/>
    </row>
    <row r="8024" spans="1:11" x14ac:dyDescent="0.3">
      <c r="A8024" s="1">
        <v>45564</v>
      </c>
      <c r="B8024" t="s">
        <v>17</v>
      </c>
      <c r="C8024" t="s">
        <v>18</v>
      </c>
      <c r="D8024">
        <v>82</v>
      </c>
      <c r="E8024" s="2">
        <v>25000</v>
      </c>
      <c r="F8024">
        <f t="shared" si="625"/>
        <v>2024</v>
      </c>
      <c r="G8024" t="str">
        <f t="shared" si="626"/>
        <v>September</v>
      </c>
      <c r="H8024">
        <f t="shared" si="627"/>
        <v>3</v>
      </c>
      <c r="I8024" t="str">
        <f t="shared" si="628"/>
        <v>Sunday</v>
      </c>
      <c r="J8024" s="2">
        <f t="shared" si="629"/>
        <v>2050000</v>
      </c>
      <c r="K8024" s="2"/>
    </row>
    <row r="8025" spans="1:11" x14ac:dyDescent="0.3">
      <c r="A8025" s="1">
        <v>45564</v>
      </c>
      <c r="B8025" t="s">
        <v>19</v>
      </c>
      <c r="C8025" t="s">
        <v>20</v>
      </c>
      <c r="D8025">
        <v>80</v>
      </c>
      <c r="E8025" s="2">
        <v>30000</v>
      </c>
      <c r="F8025">
        <f t="shared" si="625"/>
        <v>2024</v>
      </c>
      <c r="G8025" t="str">
        <f t="shared" si="626"/>
        <v>September</v>
      </c>
      <c r="H8025">
        <f t="shared" si="627"/>
        <v>3</v>
      </c>
      <c r="I8025" t="str">
        <f t="shared" si="628"/>
        <v>Sunday</v>
      </c>
      <c r="J8025" s="2">
        <f t="shared" si="629"/>
        <v>2400000</v>
      </c>
      <c r="K8025" s="2"/>
    </row>
    <row r="8026" spans="1:11" x14ac:dyDescent="0.3">
      <c r="A8026" s="1">
        <v>45565</v>
      </c>
      <c r="B8026" t="s">
        <v>5</v>
      </c>
      <c r="C8026" t="s">
        <v>6</v>
      </c>
      <c r="D8026">
        <v>105</v>
      </c>
      <c r="E8026" s="2">
        <v>50000</v>
      </c>
      <c r="F8026">
        <f t="shared" si="625"/>
        <v>2024</v>
      </c>
      <c r="G8026" t="str">
        <f t="shared" si="626"/>
        <v>September</v>
      </c>
      <c r="H8026">
        <f t="shared" si="627"/>
        <v>3</v>
      </c>
      <c r="I8026" t="str">
        <f t="shared" si="628"/>
        <v>Monday</v>
      </c>
      <c r="J8026" s="2">
        <f t="shared" si="629"/>
        <v>5250000</v>
      </c>
      <c r="K8026" s="2"/>
    </row>
    <row r="8027" spans="1:11" x14ac:dyDescent="0.3">
      <c r="A8027" s="1">
        <v>45565</v>
      </c>
      <c r="B8027" t="s">
        <v>7</v>
      </c>
      <c r="C8027" t="s">
        <v>8</v>
      </c>
      <c r="D8027">
        <v>73</v>
      </c>
      <c r="E8027" s="2">
        <v>35000</v>
      </c>
      <c r="F8027">
        <f t="shared" si="625"/>
        <v>2024</v>
      </c>
      <c r="G8027" t="str">
        <f t="shared" si="626"/>
        <v>September</v>
      </c>
      <c r="H8027">
        <f t="shared" si="627"/>
        <v>3</v>
      </c>
      <c r="I8027" t="str">
        <f t="shared" si="628"/>
        <v>Monday</v>
      </c>
      <c r="J8027" s="2">
        <f t="shared" si="629"/>
        <v>2555000</v>
      </c>
      <c r="K8027" s="2"/>
    </row>
    <row r="8028" spans="1:11" x14ac:dyDescent="0.3">
      <c r="A8028" s="1">
        <v>45565</v>
      </c>
      <c r="B8028" t="s">
        <v>9</v>
      </c>
      <c r="C8028" t="s">
        <v>10</v>
      </c>
      <c r="D8028">
        <v>70</v>
      </c>
      <c r="E8028" s="2">
        <v>45000</v>
      </c>
      <c r="F8028">
        <f t="shared" si="625"/>
        <v>2024</v>
      </c>
      <c r="G8028" t="str">
        <f t="shared" si="626"/>
        <v>September</v>
      </c>
      <c r="H8028">
        <f t="shared" si="627"/>
        <v>3</v>
      </c>
      <c r="I8028" t="str">
        <f t="shared" si="628"/>
        <v>Monday</v>
      </c>
      <c r="J8028" s="2">
        <f t="shared" si="629"/>
        <v>3150000</v>
      </c>
      <c r="K8028" s="2"/>
    </row>
    <row r="8029" spans="1:11" x14ac:dyDescent="0.3">
      <c r="A8029" s="1">
        <v>45565</v>
      </c>
      <c r="B8029" t="s">
        <v>11</v>
      </c>
      <c r="C8029" t="s">
        <v>12</v>
      </c>
      <c r="D8029">
        <v>53</v>
      </c>
      <c r="E8029" s="2">
        <v>60000</v>
      </c>
      <c r="F8029">
        <f t="shared" si="625"/>
        <v>2024</v>
      </c>
      <c r="G8029" t="str">
        <f t="shared" si="626"/>
        <v>September</v>
      </c>
      <c r="H8029">
        <f t="shared" si="627"/>
        <v>3</v>
      </c>
      <c r="I8029" t="str">
        <f t="shared" si="628"/>
        <v>Monday</v>
      </c>
      <c r="J8029" s="2">
        <f t="shared" si="629"/>
        <v>3180000</v>
      </c>
      <c r="K8029" s="2"/>
    </row>
    <row r="8030" spans="1:11" x14ac:dyDescent="0.3">
      <c r="A8030" s="1">
        <v>45565</v>
      </c>
      <c r="B8030" t="s">
        <v>13</v>
      </c>
      <c r="C8030" t="s">
        <v>14</v>
      </c>
      <c r="D8030">
        <v>115</v>
      </c>
      <c r="E8030" s="2">
        <v>20000</v>
      </c>
      <c r="F8030">
        <f t="shared" si="625"/>
        <v>2024</v>
      </c>
      <c r="G8030" t="str">
        <f t="shared" si="626"/>
        <v>September</v>
      </c>
      <c r="H8030">
        <f t="shared" si="627"/>
        <v>3</v>
      </c>
      <c r="I8030" t="str">
        <f t="shared" si="628"/>
        <v>Monday</v>
      </c>
      <c r="J8030" s="2">
        <f t="shared" si="629"/>
        <v>2300000</v>
      </c>
      <c r="K8030" s="2"/>
    </row>
    <row r="8031" spans="1:11" x14ac:dyDescent="0.3">
      <c r="A8031" s="1">
        <v>45565</v>
      </c>
      <c r="B8031" t="s">
        <v>15</v>
      </c>
      <c r="C8031" t="s">
        <v>16</v>
      </c>
      <c r="D8031">
        <v>272</v>
      </c>
      <c r="E8031" s="2">
        <v>5000</v>
      </c>
      <c r="F8031">
        <f t="shared" si="625"/>
        <v>2024</v>
      </c>
      <c r="G8031" t="str">
        <f t="shared" si="626"/>
        <v>September</v>
      </c>
      <c r="H8031">
        <f t="shared" si="627"/>
        <v>3</v>
      </c>
      <c r="I8031" t="str">
        <f t="shared" si="628"/>
        <v>Monday</v>
      </c>
      <c r="J8031" s="2">
        <f t="shared" si="629"/>
        <v>1360000</v>
      </c>
      <c r="K8031" s="2"/>
    </row>
    <row r="8032" spans="1:11" x14ac:dyDescent="0.3">
      <c r="A8032" s="1">
        <v>45565</v>
      </c>
      <c r="B8032" t="s">
        <v>17</v>
      </c>
      <c r="C8032" t="s">
        <v>18</v>
      </c>
      <c r="D8032">
        <v>80</v>
      </c>
      <c r="E8032" s="2">
        <v>25000</v>
      </c>
      <c r="F8032">
        <f t="shared" si="625"/>
        <v>2024</v>
      </c>
      <c r="G8032" t="str">
        <f t="shared" si="626"/>
        <v>September</v>
      </c>
      <c r="H8032">
        <f t="shared" si="627"/>
        <v>3</v>
      </c>
      <c r="I8032" t="str">
        <f t="shared" si="628"/>
        <v>Monday</v>
      </c>
      <c r="J8032" s="2">
        <f t="shared" si="629"/>
        <v>2000000</v>
      </c>
      <c r="K8032" s="2"/>
    </row>
    <row r="8033" spans="1:11" x14ac:dyDescent="0.3">
      <c r="A8033" s="1">
        <v>45565</v>
      </c>
      <c r="B8033" t="s">
        <v>19</v>
      </c>
      <c r="C8033" t="s">
        <v>20</v>
      </c>
      <c r="D8033">
        <v>76</v>
      </c>
      <c r="E8033" s="2">
        <v>30000</v>
      </c>
      <c r="F8033">
        <f t="shared" si="625"/>
        <v>2024</v>
      </c>
      <c r="G8033" t="str">
        <f t="shared" si="626"/>
        <v>September</v>
      </c>
      <c r="H8033">
        <f t="shared" si="627"/>
        <v>3</v>
      </c>
      <c r="I8033" t="str">
        <f t="shared" si="628"/>
        <v>Monday</v>
      </c>
      <c r="J8033" s="2">
        <f t="shared" si="629"/>
        <v>2280000</v>
      </c>
      <c r="K8033" s="2"/>
    </row>
    <row r="8034" spans="1:11" x14ac:dyDescent="0.3">
      <c r="A8034" s="1">
        <v>45566</v>
      </c>
      <c r="B8034" t="s">
        <v>5</v>
      </c>
      <c r="C8034" t="s">
        <v>6</v>
      </c>
      <c r="D8034">
        <v>115</v>
      </c>
      <c r="E8034" s="2">
        <v>50000</v>
      </c>
      <c r="F8034">
        <f t="shared" si="625"/>
        <v>2024</v>
      </c>
      <c r="G8034" t="str">
        <f t="shared" si="626"/>
        <v>October</v>
      </c>
      <c r="H8034">
        <f t="shared" si="627"/>
        <v>4</v>
      </c>
      <c r="I8034" t="str">
        <f t="shared" si="628"/>
        <v>Tuesday</v>
      </c>
      <c r="J8034" s="2">
        <f t="shared" si="629"/>
        <v>5750000</v>
      </c>
      <c r="K8034" s="2"/>
    </row>
    <row r="8035" spans="1:11" x14ac:dyDescent="0.3">
      <c r="A8035" s="1">
        <v>45566</v>
      </c>
      <c r="B8035" t="s">
        <v>7</v>
      </c>
      <c r="C8035" t="s">
        <v>8</v>
      </c>
      <c r="D8035">
        <v>77</v>
      </c>
      <c r="E8035" s="2">
        <v>35000</v>
      </c>
      <c r="F8035">
        <f t="shared" si="625"/>
        <v>2024</v>
      </c>
      <c r="G8035" t="str">
        <f t="shared" si="626"/>
        <v>October</v>
      </c>
      <c r="H8035">
        <f t="shared" si="627"/>
        <v>4</v>
      </c>
      <c r="I8035" t="str">
        <f t="shared" si="628"/>
        <v>Tuesday</v>
      </c>
      <c r="J8035" s="2">
        <f t="shared" si="629"/>
        <v>2695000</v>
      </c>
      <c r="K8035" s="2"/>
    </row>
    <row r="8036" spans="1:11" x14ac:dyDescent="0.3">
      <c r="A8036" s="1">
        <v>45566</v>
      </c>
      <c r="B8036" t="s">
        <v>9</v>
      </c>
      <c r="C8036" t="s">
        <v>10</v>
      </c>
      <c r="D8036">
        <v>68</v>
      </c>
      <c r="E8036" s="2">
        <v>45000</v>
      </c>
      <c r="F8036">
        <f t="shared" si="625"/>
        <v>2024</v>
      </c>
      <c r="G8036" t="str">
        <f t="shared" si="626"/>
        <v>October</v>
      </c>
      <c r="H8036">
        <f t="shared" si="627"/>
        <v>4</v>
      </c>
      <c r="I8036" t="str">
        <f t="shared" si="628"/>
        <v>Tuesday</v>
      </c>
      <c r="J8036" s="2">
        <f t="shared" si="629"/>
        <v>3060000</v>
      </c>
      <c r="K8036" s="2"/>
    </row>
    <row r="8037" spans="1:11" x14ac:dyDescent="0.3">
      <c r="A8037" s="1">
        <v>45566</v>
      </c>
      <c r="B8037" t="s">
        <v>11</v>
      </c>
      <c r="C8037" t="s">
        <v>12</v>
      </c>
      <c r="D8037">
        <v>55</v>
      </c>
      <c r="E8037" s="2">
        <v>60000</v>
      </c>
      <c r="F8037">
        <f t="shared" si="625"/>
        <v>2024</v>
      </c>
      <c r="G8037" t="str">
        <f t="shared" si="626"/>
        <v>October</v>
      </c>
      <c r="H8037">
        <f t="shared" si="627"/>
        <v>4</v>
      </c>
      <c r="I8037" t="str">
        <f t="shared" si="628"/>
        <v>Tuesday</v>
      </c>
      <c r="J8037" s="2">
        <f t="shared" si="629"/>
        <v>3300000</v>
      </c>
      <c r="K8037" s="2"/>
    </row>
    <row r="8038" spans="1:11" x14ac:dyDescent="0.3">
      <c r="A8038" s="1">
        <v>45566</v>
      </c>
      <c r="B8038" t="s">
        <v>13</v>
      </c>
      <c r="C8038" t="s">
        <v>14</v>
      </c>
      <c r="D8038">
        <v>107</v>
      </c>
      <c r="E8038" s="2">
        <v>20000</v>
      </c>
      <c r="F8038">
        <f t="shared" si="625"/>
        <v>2024</v>
      </c>
      <c r="G8038" t="str">
        <f t="shared" si="626"/>
        <v>October</v>
      </c>
      <c r="H8038">
        <f t="shared" si="627"/>
        <v>4</v>
      </c>
      <c r="I8038" t="str">
        <f t="shared" si="628"/>
        <v>Tuesday</v>
      </c>
      <c r="J8038" s="2">
        <f t="shared" si="629"/>
        <v>2140000</v>
      </c>
      <c r="K8038" s="2"/>
    </row>
    <row r="8039" spans="1:11" x14ac:dyDescent="0.3">
      <c r="A8039" s="1">
        <v>45566</v>
      </c>
      <c r="B8039" t="s">
        <v>15</v>
      </c>
      <c r="C8039" t="s">
        <v>16</v>
      </c>
      <c r="D8039">
        <v>250</v>
      </c>
      <c r="E8039" s="2">
        <v>5000</v>
      </c>
      <c r="F8039">
        <f t="shared" si="625"/>
        <v>2024</v>
      </c>
      <c r="G8039" t="str">
        <f t="shared" si="626"/>
        <v>October</v>
      </c>
      <c r="H8039">
        <f t="shared" si="627"/>
        <v>4</v>
      </c>
      <c r="I8039" t="str">
        <f t="shared" si="628"/>
        <v>Tuesday</v>
      </c>
      <c r="J8039" s="2">
        <f t="shared" si="629"/>
        <v>1250000</v>
      </c>
      <c r="K8039" s="2"/>
    </row>
    <row r="8040" spans="1:11" x14ac:dyDescent="0.3">
      <c r="A8040" s="1">
        <v>45566</v>
      </c>
      <c r="B8040" t="s">
        <v>17</v>
      </c>
      <c r="C8040" t="s">
        <v>18</v>
      </c>
      <c r="D8040">
        <v>81</v>
      </c>
      <c r="E8040" s="2">
        <v>25000</v>
      </c>
      <c r="F8040">
        <f t="shared" si="625"/>
        <v>2024</v>
      </c>
      <c r="G8040" t="str">
        <f t="shared" si="626"/>
        <v>October</v>
      </c>
      <c r="H8040">
        <f t="shared" si="627"/>
        <v>4</v>
      </c>
      <c r="I8040" t="str">
        <f t="shared" si="628"/>
        <v>Tuesday</v>
      </c>
      <c r="J8040" s="2">
        <f t="shared" si="629"/>
        <v>2025000</v>
      </c>
      <c r="K8040" s="2"/>
    </row>
    <row r="8041" spans="1:11" x14ac:dyDescent="0.3">
      <c r="A8041" s="1">
        <v>45566</v>
      </c>
      <c r="B8041" t="s">
        <v>19</v>
      </c>
      <c r="C8041" t="s">
        <v>20</v>
      </c>
      <c r="D8041">
        <v>79</v>
      </c>
      <c r="E8041" s="2">
        <v>30000</v>
      </c>
      <c r="F8041">
        <f t="shared" si="625"/>
        <v>2024</v>
      </c>
      <c r="G8041" t="str">
        <f t="shared" si="626"/>
        <v>October</v>
      </c>
      <c r="H8041">
        <f t="shared" si="627"/>
        <v>4</v>
      </c>
      <c r="I8041" t="str">
        <f t="shared" si="628"/>
        <v>Tuesday</v>
      </c>
      <c r="J8041" s="2">
        <f t="shared" si="629"/>
        <v>2370000</v>
      </c>
      <c r="K8041" s="2"/>
    </row>
    <row r="8042" spans="1:11" x14ac:dyDescent="0.3">
      <c r="A8042" s="1">
        <v>45567</v>
      </c>
      <c r="B8042" t="s">
        <v>5</v>
      </c>
      <c r="C8042" t="s">
        <v>6</v>
      </c>
      <c r="D8042">
        <v>122</v>
      </c>
      <c r="E8042" s="2">
        <v>50000</v>
      </c>
      <c r="F8042">
        <f t="shared" si="625"/>
        <v>2024</v>
      </c>
      <c r="G8042" t="str">
        <f t="shared" si="626"/>
        <v>October</v>
      </c>
      <c r="H8042">
        <f t="shared" si="627"/>
        <v>4</v>
      </c>
      <c r="I8042" t="str">
        <f t="shared" si="628"/>
        <v>Wednesday</v>
      </c>
      <c r="J8042" s="2">
        <f t="shared" si="629"/>
        <v>6100000</v>
      </c>
      <c r="K8042" s="2"/>
    </row>
    <row r="8043" spans="1:11" x14ac:dyDescent="0.3">
      <c r="A8043" s="1">
        <v>45567</v>
      </c>
      <c r="B8043" t="s">
        <v>7</v>
      </c>
      <c r="C8043" t="s">
        <v>8</v>
      </c>
      <c r="D8043">
        <v>74</v>
      </c>
      <c r="E8043" s="2">
        <v>35000</v>
      </c>
      <c r="F8043">
        <f t="shared" si="625"/>
        <v>2024</v>
      </c>
      <c r="G8043" t="str">
        <f t="shared" si="626"/>
        <v>October</v>
      </c>
      <c r="H8043">
        <f t="shared" si="627"/>
        <v>4</v>
      </c>
      <c r="I8043" t="str">
        <f t="shared" si="628"/>
        <v>Wednesday</v>
      </c>
      <c r="J8043" s="2">
        <f t="shared" si="629"/>
        <v>2590000</v>
      </c>
      <c r="K8043" s="2"/>
    </row>
    <row r="8044" spans="1:11" x14ac:dyDescent="0.3">
      <c r="A8044" s="1">
        <v>45567</v>
      </c>
      <c r="B8044" t="s">
        <v>9</v>
      </c>
      <c r="C8044" t="s">
        <v>10</v>
      </c>
      <c r="D8044">
        <v>69</v>
      </c>
      <c r="E8044" s="2">
        <v>45000</v>
      </c>
      <c r="F8044">
        <f t="shared" si="625"/>
        <v>2024</v>
      </c>
      <c r="G8044" t="str">
        <f t="shared" si="626"/>
        <v>October</v>
      </c>
      <c r="H8044">
        <f t="shared" si="627"/>
        <v>4</v>
      </c>
      <c r="I8044" t="str">
        <f t="shared" si="628"/>
        <v>Wednesday</v>
      </c>
      <c r="J8044" s="2">
        <f t="shared" si="629"/>
        <v>3105000</v>
      </c>
      <c r="K8044" s="2"/>
    </row>
    <row r="8045" spans="1:11" x14ac:dyDescent="0.3">
      <c r="A8045" s="1">
        <v>45567</v>
      </c>
      <c r="B8045" t="s">
        <v>11</v>
      </c>
      <c r="C8045" t="s">
        <v>12</v>
      </c>
      <c r="D8045">
        <v>58</v>
      </c>
      <c r="E8045" s="2">
        <v>60000</v>
      </c>
      <c r="F8045">
        <f t="shared" si="625"/>
        <v>2024</v>
      </c>
      <c r="G8045" t="str">
        <f t="shared" si="626"/>
        <v>October</v>
      </c>
      <c r="H8045">
        <f t="shared" si="627"/>
        <v>4</v>
      </c>
      <c r="I8045" t="str">
        <f t="shared" si="628"/>
        <v>Wednesday</v>
      </c>
      <c r="J8045" s="2">
        <f t="shared" si="629"/>
        <v>3480000</v>
      </c>
      <c r="K8045" s="2"/>
    </row>
    <row r="8046" spans="1:11" x14ac:dyDescent="0.3">
      <c r="A8046" s="1">
        <v>45567</v>
      </c>
      <c r="B8046" t="s">
        <v>13</v>
      </c>
      <c r="C8046" t="s">
        <v>14</v>
      </c>
      <c r="D8046">
        <v>109</v>
      </c>
      <c r="E8046" s="2">
        <v>20000</v>
      </c>
      <c r="F8046">
        <f t="shared" si="625"/>
        <v>2024</v>
      </c>
      <c r="G8046" t="str">
        <f t="shared" si="626"/>
        <v>October</v>
      </c>
      <c r="H8046">
        <f t="shared" si="627"/>
        <v>4</v>
      </c>
      <c r="I8046" t="str">
        <f t="shared" si="628"/>
        <v>Wednesday</v>
      </c>
      <c r="J8046" s="2">
        <f t="shared" si="629"/>
        <v>2180000</v>
      </c>
      <c r="K8046" s="2"/>
    </row>
    <row r="8047" spans="1:11" x14ac:dyDescent="0.3">
      <c r="A8047" s="1">
        <v>45567</v>
      </c>
      <c r="B8047" t="s">
        <v>15</v>
      </c>
      <c r="C8047" t="s">
        <v>16</v>
      </c>
      <c r="D8047">
        <v>264</v>
      </c>
      <c r="E8047" s="2">
        <v>5000</v>
      </c>
      <c r="F8047">
        <f t="shared" si="625"/>
        <v>2024</v>
      </c>
      <c r="G8047" t="str">
        <f t="shared" si="626"/>
        <v>October</v>
      </c>
      <c r="H8047">
        <f t="shared" si="627"/>
        <v>4</v>
      </c>
      <c r="I8047" t="str">
        <f t="shared" si="628"/>
        <v>Wednesday</v>
      </c>
      <c r="J8047" s="2">
        <f t="shared" si="629"/>
        <v>1320000</v>
      </c>
      <c r="K8047" s="2"/>
    </row>
    <row r="8048" spans="1:11" x14ac:dyDescent="0.3">
      <c r="A8048" s="1">
        <v>45567</v>
      </c>
      <c r="B8048" t="s">
        <v>17</v>
      </c>
      <c r="C8048" t="s">
        <v>18</v>
      </c>
      <c r="D8048">
        <v>91</v>
      </c>
      <c r="E8048" s="2">
        <v>25000</v>
      </c>
      <c r="F8048">
        <f t="shared" si="625"/>
        <v>2024</v>
      </c>
      <c r="G8048" t="str">
        <f t="shared" si="626"/>
        <v>October</v>
      </c>
      <c r="H8048">
        <f t="shared" si="627"/>
        <v>4</v>
      </c>
      <c r="I8048" t="str">
        <f t="shared" si="628"/>
        <v>Wednesday</v>
      </c>
      <c r="J8048" s="2">
        <f t="shared" si="629"/>
        <v>2275000</v>
      </c>
      <c r="K8048" s="2"/>
    </row>
    <row r="8049" spans="1:11" x14ac:dyDescent="0.3">
      <c r="A8049" s="1">
        <v>45567</v>
      </c>
      <c r="B8049" t="s">
        <v>19</v>
      </c>
      <c r="C8049" t="s">
        <v>20</v>
      </c>
      <c r="D8049">
        <v>79</v>
      </c>
      <c r="E8049" s="2">
        <v>30000</v>
      </c>
      <c r="F8049">
        <f t="shared" si="625"/>
        <v>2024</v>
      </c>
      <c r="G8049" t="str">
        <f t="shared" si="626"/>
        <v>October</v>
      </c>
      <c r="H8049">
        <f t="shared" si="627"/>
        <v>4</v>
      </c>
      <c r="I8049" t="str">
        <f t="shared" si="628"/>
        <v>Wednesday</v>
      </c>
      <c r="J8049" s="2">
        <f t="shared" si="629"/>
        <v>2370000</v>
      </c>
      <c r="K8049" s="2"/>
    </row>
    <row r="8050" spans="1:11" x14ac:dyDescent="0.3">
      <c r="A8050" s="1">
        <v>45568</v>
      </c>
      <c r="B8050" t="s">
        <v>5</v>
      </c>
      <c r="C8050" t="s">
        <v>6</v>
      </c>
      <c r="D8050">
        <v>115</v>
      </c>
      <c r="E8050" s="2">
        <v>50000</v>
      </c>
      <c r="F8050">
        <f t="shared" si="625"/>
        <v>2024</v>
      </c>
      <c r="G8050" t="str">
        <f t="shared" si="626"/>
        <v>October</v>
      </c>
      <c r="H8050">
        <f t="shared" si="627"/>
        <v>4</v>
      </c>
      <c r="I8050" t="str">
        <f t="shared" si="628"/>
        <v>Thursday</v>
      </c>
      <c r="J8050" s="2">
        <f t="shared" si="629"/>
        <v>5750000</v>
      </c>
      <c r="K8050" s="2"/>
    </row>
    <row r="8051" spans="1:11" x14ac:dyDescent="0.3">
      <c r="A8051" s="1">
        <v>45568</v>
      </c>
      <c r="B8051" t="s">
        <v>7</v>
      </c>
      <c r="C8051" t="s">
        <v>8</v>
      </c>
      <c r="D8051">
        <v>80</v>
      </c>
      <c r="E8051" s="2">
        <v>35000</v>
      </c>
      <c r="F8051">
        <f t="shared" si="625"/>
        <v>2024</v>
      </c>
      <c r="G8051" t="str">
        <f t="shared" si="626"/>
        <v>October</v>
      </c>
      <c r="H8051">
        <f t="shared" si="627"/>
        <v>4</v>
      </c>
      <c r="I8051" t="str">
        <f t="shared" si="628"/>
        <v>Thursday</v>
      </c>
      <c r="J8051" s="2">
        <f t="shared" si="629"/>
        <v>2800000</v>
      </c>
      <c r="K8051" s="2"/>
    </row>
    <row r="8052" spans="1:11" x14ac:dyDescent="0.3">
      <c r="A8052" s="1">
        <v>45568</v>
      </c>
      <c r="B8052" t="s">
        <v>9</v>
      </c>
      <c r="C8052" t="s">
        <v>10</v>
      </c>
      <c r="D8052">
        <v>66</v>
      </c>
      <c r="E8052" s="2">
        <v>45000</v>
      </c>
      <c r="F8052">
        <f t="shared" si="625"/>
        <v>2024</v>
      </c>
      <c r="G8052" t="str">
        <f t="shared" si="626"/>
        <v>October</v>
      </c>
      <c r="H8052">
        <f t="shared" si="627"/>
        <v>4</v>
      </c>
      <c r="I8052" t="str">
        <f t="shared" si="628"/>
        <v>Thursday</v>
      </c>
      <c r="J8052" s="2">
        <f t="shared" si="629"/>
        <v>2970000</v>
      </c>
      <c r="K8052" s="2"/>
    </row>
    <row r="8053" spans="1:11" x14ac:dyDescent="0.3">
      <c r="A8053" s="1">
        <v>45568</v>
      </c>
      <c r="B8053" t="s">
        <v>11</v>
      </c>
      <c r="C8053" t="s">
        <v>12</v>
      </c>
      <c r="D8053">
        <v>55</v>
      </c>
      <c r="E8053" s="2">
        <v>60000</v>
      </c>
      <c r="F8053">
        <f t="shared" si="625"/>
        <v>2024</v>
      </c>
      <c r="G8053" t="str">
        <f t="shared" si="626"/>
        <v>October</v>
      </c>
      <c r="H8053">
        <f t="shared" si="627"/>
        <v>4</v>
      </c>
      <c r="I8053" t="str">
        <f t="shared" si="628"/>
        <v>Thursday</v>
      </c>
      <c r="J8053" s="2">
        <f t="shared" si="629"/>
        <v>3300000</v>
      </c>
      <c r="K8053" s="2"/>
    </row>
    <row r="8054" spans="1:11" x14ac:dyDescent="0.3">
      <c r="A8054" s="1">
        <v>45568</v>
      </c>
      <c r="B8054" t="s">
        <v>13</v>
      </c>
      <c r="C8054" t="s">
        <v>14</v>
      </c>
      <c r="D8054">
        <v>110</v>
      </c>
      <c r="E8054" s="2">
        <v>20000</v>
      </c>
      <c r="F8054">
        <f t="shared" si="625"/>
        <v>2024</v>
      </c>
      <c r="G8054" t="str">
        <f t="shared" si="626"/>
        <v>October</v>
      </c>
      <c r="H8054">
        <f t="shared" si="627"/>
        <v>4</v>
      </c>
      <c r="I8054" t="str">
        <f t="shared" si="628"/>
        <v>Thursday</v>
      </c>
      <c r="J8054" s="2">
        <f t="shared" si="629"/>
        <v>2200000</v>
      </c>
      <c r="K8054" s="2"/>
    </row>
    <row r="8055" spans="1:11" x14ac:dyDescent="0.3">
      <c r="A8055" s="1">
        <v>45568</v>
      </c>
      <c r="B8055" t="s">
        <v>15</v>
      </c>
      <c r="C8055" t="s">
        <v>16</v>
      </c>
      <c r="D8055">
        <v>247</v>
      </c>
      <c r="E8055" s="2">
        <v>5000</v>
      </c>
      <c r="F8055">
        <f t="shared" si="625"/>
        <v>2024</v>
      </c>
      <c r="G8055" t="str">
        <f t="shared" si="626"/>
        <v>October</v>
      </c>
      <c r="H8055">
        <f t="shared" si="627"/>
        <v>4</v>
      </c>
      <c r="I8055" t="str">
        <f t="shared" si="628"/>
        <v>Thursday</v>
      </c>
      <c r="J8055" s="2">
        <f t="shared" si="629"/>
        <v>1235000</v>
      </c>
      <c r="K8055" s="2"/>
    </row>
    <row r="8056" spans="1:11" x14ac:dyDescent="0.3">
      <c r="A8056" s="1">
        <v>45568</v>
      </c>
      <c r="B8056" t="s">
        <v>17</v>
      </c>
      <c r="C8056" t="s">
        <v>18</v>
      </c>
      <c r="D8056">
        <v>82</v>
      </c>
      <c r="E8056" s="2">
        <v>25000</v>
      </c>
      <c r="F8056">
        <f t="shared" si="625"/>
        <v>2024</v>
      </c>
      <c r="G8056" t="str">
        <f t="shared" si="626"/>
        <v>October</v>
      </c>
      <c r="H8056">
        <f t="shared" si="627"/>
        <v>4</v>
      </c>
      <c r="I8056" t="str">
        <f t="shared" si="628"/>
        <v>Thursday</v>
      </c>
      <c r="J8056" s="2">
        <f t="shared" si="629"/>
        <v>2050000</v>
      </c>
      <c r="K8056" s="2"/>
    </row>
    <row r="8057" spans="1:11" x14ac:dyDescent="0.3">
      <c r="A8057" s="1">
        <v>45568</v>
      </c>
      <c r="B8057" t="s">
        <v>19</v>
      </c>
      <c r="C8057" t="s">
        <v>20</v>
      </c>
      <c r="D8057">
        <v>78</v>
      </c>
      <c r="E8057" s="2">
        <v>30000</v>
      </c>
      <c r="F8057">
        <f t="shared" si="625"/>
        <v>2024</v>
      </c>
      <c r="G8057" t="str">
        <f t="shared" si="626"/>
        <v>October</v>
      </c>
      <c r="H8057">
        <f t="shared" si="627"/>
        <v>4</v>
      </c>
      <c r="I8057" t="str">
        <f t="shared" si="628"/>
        <v>Thursday</v>
      </c>
      <c r="J8057" s="2">
        <f t="shared" si="629"/>
        <v>2340000</v>
      </c>
      <c r="K8057" s="2"/>
    </row>
    <row r="8058" spans="1:11" x14ac:dyDescent="0.3">
      <c r="A8058" s="1">
        <v>45569</v>
      </c>
      <c r="B8058" t="s">
        <v>5</v>
      </c>
      <c r="C8058" t="s">
        <v>6</v>
      </c>
      <c r="D8058">
        <v>110</v>
      </c>
      <c r="E8058" s="2">
        <v>50000</v>
      </c>
      <c r="F8058">
        <f t="shared" si="625"/>
        <v>2024</v>
      </c>
      <c r="G8058" t="str">
        <f t="shared" si="626"/>
        <v>October</v>
      </c>
      <c r="H8058">
        <f t="shared" si="627"/>
        <v>4</v>
      </c>
      <c r="I8058" t="str">
        <f t="shared" si="628"/>
        <v>Friday</v>
      </c>
      <c r="J8058" s="2">
        <f t="shared" si="629"/>
        <v>5500000</v>
      </c>
      <c r="K8058" s="2"/>
    </row>
    <row r="8059" spans="1:11" x14ac:dyDescent="0.3">
      <c r="A8059" s="1">
        <v>45569</v>
      </c>
      <c r="B8059" t="s">
        <v>7</v>
      </c>
      <c r="C8059" t="s">
        <v>8</v>
      </c>
      <c r="D8059">
        <v>76</v>
      </c>
      <c r="E8059" s="2">
        <v>35000</v>
      </c>
      <c r="F8059">
        <f t="shared" si="625"/>
        <v>2024</v>
      </c>
      <c r="G8059" t="str">
        <f t="shared" si="626"/>
        <v>October</v>
      </c>
      <c r="H8059">
        <f t="shared" si="627"/>
        <v>4</v>
      </c>
      <c r="I8059" t="str">
        <f t="shared" si="628"/>
        <v>Friday</v>
      </c>
      <c r="J8059" s="2">
        <f t="shared" si="629"/>
        <v>2660000</v>
      </c>
      <c r="K8059" s="2"/>
    </row>
    <row r="8060" spans="1:11" x14ac:dyDescent="0.3">
      <c r="A8060" s="1">
        <v>45569</v>
      </c>
      <c r="B8060" t="s">
        <v>9</v>
      </c>
      <c r="C8060" t="s">
        <v>10</v>
      </c>
      <c r="D8060">
        <v>68</v>
      </c>
      <c r="E8060" s="2">
        <v>45000</v>
      </c>
      <c r="F8060">
        <f t="shared" si="625"/>
        <v>2024</v>
      </c>
      <c r="G8060" t="str">
        <f t="shared" si="626"/>
        <v>October</v>
      </c>
      <c r="H8060">
        <f t="shared" si="627"/>
        <v>4</v>
      </c>
      <c r="I8060" t="str">
        <f t="shared" si="628"/>
        <v>Friday</v>
      </c>
      <c r="J8060" s="2">
        <f t="shared" si="629"/>
        <v>3060000</v>
      </c>
      <c r="K8060" s="2"/>
    </row>
    <row r="8061" spans="1:11" x14ac:dyDescent="0.3">
      <c r="A8061" s="1">
        <v>45569</v>
      </c>
      <c r="B8061" t="s">
        <v>11</v>
      </c>
      <c r="C8061" t="s">
        <v>12</v>
      </c>
      <c r="D8061">
        <v>55</v>
      </c>
      <c r="E8061" s="2">
        <v>60000</v>
      </c>
      <c r="F8061">
        <f t="shared" si="625"/>
        <v>2024</v>
      </c>
      <c r="G8061" t="str">
        <f t="shared" si="626"/>
        <v>October</v>
      </c>
      <c r="H8061">
        <f t="shared" si="627"/>
        <v>4</v>
      </c>
      <c r="I8061" t="str">
        <f t="shared" si="628"/>
        <v>Friday</v>
      </c>
      <c r="J8061" s="2">
        <f t="shared" si="629"/>
        <v>3300000</v>
      </c>
      <c r="K8061" s="2"/>
    </row>
    <row r="8062" spans="1:11" x14ac:dyDescent="0.3">
      <c r="A8062" s="1">
        <v>45569</v>
      </c>
      <c r="B8062" t="s">
        <v>13</v>
      </c>
      <c r="C8062" t="s">
        <v>14</v>
      </c>
      <c r="D8062">
        <v>121</v>
      </c>
      <c r="E8062" s="2">
        <v>20000</v>
      </c>
      <c r="F8062">
        <f t="shared" si="625"/>
        <v>2024</v>
      </c>
      <c r="G8062" t="str">
        <f t="shared" si="626"/>
        <v>October</v>
      </c>
      <c r="H8062">
        <f t="shared" si="627"/>
        <v>4</v>
      </c>
      <c r="I8062" t="str">
        <f t="shared" si="628"/>
        <v>Friday</v>
      </c>
      <c r="J8062" s="2">
        <f t="shared" si="629"/>
        <v>2420000</v>
      </c>
      <c r="K8062" s="2"/>
    </row>
    <row r="8063" spans="1:11" x14ac:dyDescent="0.3">
      <c r="A8063" s="1">
        <v>45569</v>
      </c>
      <c r="B8063" t="s">
        <v>15</v>
      </c>
      <c r="C8063" t="s">
        <v>16</v>
      </c>
      <c r="D8063">
        <v>266</v>
      </c>
      <c r="E8063" s="2">
        <v>5000</v>
      </c>
      <c r="F8063">
        <f t="shared" si="625"/>
        <v>2024</v>
      </c>
      <c r="G8063" t="str">
        <f t="shared" si="626"/>
        <v>October</v>
      </c>
      <c r="H8063">
        <f t="shared" si="627"/>
        <v>4</v>
      </c>
      <c r="I8063" t="str">
        <f t="shared" si="628"/>
        <v>Friday</v>
      </c>
      <c r="J8063" s="2">
        <f t="shared" si="629"/>
        <v>1330000</v>
      </c>
      <c r="K8063" s="2"/>
    </row>
    <row r="8064" spans="1:11" x14ac:dyDescent="0.3">
      <c r="A8064" s="1">
        <v>45569</v>
      </c>
      <c r="B8064" t="s">
        <v>17</v>
      </c>
      <c r="C8064" t="s">
        <v>18</v>
      </c>
      <c r="D8064">
        <v>84</v>
      </c>
      <c r="E8064" s="2">
        <v>25000</v>
      </c>
      <c r="F8064">
        <f t="shared" si="625"/>
        <v>2024</v>
      </c>
      <c r="G8064" t="str">
        <f t="shared" si="626"/>
        <v>October</v>
      </c>
      <c r="H8064">
        <f t="shared" si="627"/>
        <v>4</v>
      </c>
      <c r="I8064" t="str">
        <f t="shared" si="628"/>
        <v>Friday</v>
      </c>
      <c r="J8064" s="2">
        <f t="shared" si="629"/>
        <v>2100000</v>
      </c>
      <c r="K8064" s="2"/>
    </row>
    <row r="8065" spans="1:11" x14ac:dyDescent="0.3">
      <c r="A8065" s="1">
        <v>45569</v>
      </c>
      <c r="B8065" t="s">
        <v>19</v>
      </c>
      <c r="C8065" t="s">
        <v>20</v>
      </c>
      <c r="D8065">
        <v>81</v>
      </c>
      <c r="E8065" s="2">
        <v>30000</v>
      </c>
      <c r="F8065">
        <f t="shared" si="625"/>
        <v>2024</v>
      </c>
      <c r="G8065" t="str">
        <f t="shared" si="626"/>
        <v>October</v>
      </c>
      <c r="H8065">
        <f t="shared" si="627"/>
        <v>4</v>
      </c>
      <c r="I8065" t="str">
        <f t="shared" si="628"/>
        <v>Friday</v>
      </c>
      <c r="J8065" s="2">
        <f t="shared" si="629"/>
        <v>2430000</v>
      </c>
      <c r="K8065" s="2"/>
    </row>
    <row r="8066" spans="1:11" x14ac:dyDescent="0.3">
      <c r="A8066" s="1">
        <v>45570</v>
      </c>
      <c r="B8066" t="s">
        <v>5</v>
      </c>
      <c r="C8066" t="s">
        <v>6</v>
      </c>
      <c r="D8066">
        <v>104</v>
      </c>
      <c r="E8066" s="2">
        <v>50000</v>
      </c>
      <c r="F8066">
        <f t="shared" ref="F8066:F8129" si="630">YEAR(A8066)</f>
        <v>2024</v>
      </c>
      <c r="G8066" t="str">
        <f t="shared" ref="G8066:G8129" si="631">TEXT(A8066,"mmmm")</f>
        <v>October</v>
      </c>
      <c r="H8066">
        <f t="shared" ref="H8066:H8129" si="632">ROUNDUP(MONTH(A8066)/3,0)</f>
        <v>4</v>
      </c>
      <c r="I8066" t="str">
        <f t="shared" ref="I8066:I8129" si="633">TEXT(A8066,"dddd")</f>
        <v>Saturday</v>
      </c>
      <c r="J8066" s="2">
        <f t="shared" ref="J8066:J8129" si="634">D8066*E8066</f>
        <v>5200000</v>
      </c>
      <c r="K8066" s="2"/>
    </row>
    <row r="8067" spans="1:11" x14ac:dyDescent="0.3">
      <c r="A8067" s="1">
        <v>45570</v>
      </c>
      <c r="B8067" t="s">
        <v>7</v>
      </c>
      <c r="C8067" t="s">
        <v>8</v>
      </c>
      <c r="D8067">
        <v>74</v>
      </c>
      <c r="E8067" s="2">
        <v>35000</v>
      </c>
      <c r="F8067">
        <f t="shared" si="630"/>
        <v>2024</v>
      </c>
      <c r="G8067" t="str">
        <f t="shared" si="631"/>
        <v>October</v>
      </c>
      <c r="H8067">
        <f t="shared" si="632"/>
        <v>4</v>
      </c>
      <c r="I8067" t="str">
        <f t="shared" si="633"/>
        <v>Saturday</v>
      </c>
      <c r="J8067" s="2">
        <f t="shared" si="634"/>
        <v>2590000</v>
      </c>
      <c r="K8067" s="2"/>
    </row>
    <row r="8068" spans="1:11" x14ac:dyDescent="0.3">
      <c r="A8068" s="1">
        <v>45570</v>
      </c>
      <c r="B8068" t="s">
        <v>9</v>
      </c>
      <c r="C8068" t="s">
        <v>10</v>
      </c>
      <c r="D8068">
        <v>71</v>
      </c>
      <c r="E8068" s="2">
        <v>45000</v>
      </c>
      <c r="F8068">
        <f t="shared" si="630"/>
        <v>2024</v>
      </c>
      <c r="G8068" t="str">
        <f t="shared" si="631"/>
        <v>October</v>
      </c>
      <c r="H8068">
        <f t="shared" si="632"/>
        <v>4</v>
      </c>
      <c r="I8068" t="str">
        <f t="shared" si="633"/>
        <v>Saturday</v>
      </c>
      <c r="J8068" s="2">
        <f t="shared" si="634"/>
        <v>3195000</v>
      </c>
      <c r="K8068" s="2"/>
    </row>
    <row r="8069" spans="1:11" x14ac:dyDescent="0.3">
      <c r="A8069" s="1">
        <v>45570</v>
      </c>
      <c r="B8069" t="s">
        <v>11</v>
      </c>
      <c r="C8069" t="s">
        <v>12</v>
      </c>
      <c r="D8069">
        <v>52</v>
      </c>
      <c r="E8069" s="2">
        <v>60000</v>
      </c>
      <c r="F8069">
        <f t="shared" si="630"/>
        <v>2024</v>
      </c>
      <c r="G8069" t="str">
        <f t="shared" si="631"/>
        <v>October</v>
      </c>
      <c r="H8069">
        <f t="shared" si="632"/>
        <v>4</v>
      </c>
      <c r="I8069" t="str">
        <f t="shared" si="633"/>
        <v>Saturday</v>
      </c>
      <c r="J8069" s="2">
        <f t="shared" si="634"/>
        <v>3120000</v>
      </c>
      <c r="K8069" s="2"/>
    </row>
    <row r="8070" spans="1:11" x14ac:dyDescent="0.3">
      <c r="A8070" s="1">
        <v>45570</v>
      </c>
      <c r="B8070" t="s">
        <v>13</v>
      </c>
      <c r="C8070" t="s">
        <v>14</v>
      </c>
      <c r="D8070">
        <v>111</v>
      </c>
      <c r="E8070" s="2">
        <v>20000</v>
      </c>
      <c r="F8070">
        <f t="shared" si="630"/>
        <v>2024</v>
      </c>
      <c r="G8070" t="str">
        <f t="shared" si="631"/>
        <v>October</v>
      </c>
      <c r="H8070">
        <f t="shared" si="632"/>
        <v>4</v>
      </c>
      <c r="I8070" t="str">
        <f t="shared" si="633"/>
        <v>Saturday</v>
      </c>
      <c r="J8070" s="2">
        <f t="shared" si="634"/>
        <v>2220000</v>
      </c>
      <c r="K8070" s="2"/>
    </row>
    <row r="8071" spans="1:11" x14ac:dyDescent="0.3">
      <c r="A8071" s="1">
        <v>45570</v>
      </c>
      <c r="B8071" t="s">
        <v>15</v>
      </c>
      <c r="C8071" t="s">
        <v>16</v>
      </c>
      <c r="D8071">
        <v>257</v>
      </c>
      <c r="E8071" s="2">
        <v>5000</v>
      </c>
      <c r="F8071">
        <f t="shared" si="630"/>
        <v>2024</v>
      </c>
      <c r="G8071" t="str">
        <f t="shared" si="631"/>
        <v>October</v>
      </c>
      <c r="H8071">
        <f t="shared" si="632"/>
        <v>4</v>
      </c>
      <c r="I8071" t="str">
        <f t="shared" si="633"/>
        <v>Saturday</v>
      </c>
      <c r="J8071" s="2">
        <f t="shared" si="634"/>
        <v>1285000</v>
      </c>
      <c r="K8071" s="2"/>
    </row>
    <row r="8072" spans="1:11" x14ac:dyDescent="0.3">
      <c r="A8072" s="1">
        <v>45570</v>
      </c>
      <c r="B8072" t="s">
        <v>17</v>
      </c>
      <c r="C8072" t="s">
        <v>18</v>
      </c>
      <c r="D8072">
        <v>84</v>
      </c>
      <c r="E8072" s="2">
        <v>25000</v>
      </c>
      <c r="F8072">
        <f t="shared" si="630"/>
        <v>2024</v>
      </c>
      <c r="G8072" t="str">
        <f t="shared" si="631"/>
        <v>October</v>
      </c>
      <c r="H8072">
        <f t="shared" si="632"/>
        <v>4</v>
      </c>
      <c r="I8072" t="str">
        <f t="shared" si="633"/>
        <v>Saturday</v>
      </c>
      <c r="J8072" s="2">
        <f t="shared" si="634"/>
        <v>2100000</v>
      </c>
      <c r="K8072" s="2"/>
    </row>
    <row r="8073" spans="1:11" x14ac:dyDescent="0.3">
      <c r="A8073" s="1">
        <v>45570</v>
      </c>
      <c r="B8073" t="s">
        <v>19</v>
      </c>
      <c r="C8073" t="s">
        <v>20</v>
      </c>
      <c r="D8073">
        <v>75</v>
      </c>
      <c r="E8073" s="2">
        <v>30000</v>
      </c>
      <c r="F8073">
        <f t="shared" si="630"/>
        <v>2024</v>
      </c>
      <c r="G8073" t="str">
        <f t="shared" si="631"/>
        <v>October</v>
      </c>
      <c r="H8073">
        <f t="shared" si="632"/>
        <v>4</v>
      </c>
      <c r="I8073" t="str">
        <f t="shared" si="633"/>
        <v>Saturday</v>
      </c>
      <c r="J8073" s="2">
        <f t="shared" si="634"/>
        <v>2250000</v>
      </c>
      <c r="K8073" s="2"/>
    </row>
    <row r="8074" spans="1:11" x14ac:dyDescent="0.3">
      <c r="A8074" s="1">
        <v>45571</v>
      </c>
      <c r="B8074" t="s">
        <v>5</v>
      </c>
      <c r="C8074" t="s">
        <v>6</v>
      </c>
      <c r="D8074">
        <v>111</v>
      </c>
      <c r="E8074" s="2">
        <v>50000</v>
      </c>
      <c r="F8074">
        <f t="shared" si="630"/>
        <v>2024</v>
      </c>
      <c r="G8074" t="str">
        <f t="shared" si="631"/>
        <v>October</v>
      </c>
      <c r="H8074">
        <f t="shared" si="632"/>
        <v>4</v>
      </c>
      <c r="I8074" t="str">
        <f t="shared" si="633"/>
        <v>Sunday</v>
      </c>
      <c r="J8074" s="2">
        <f t="shared" si="634"/>
        <v>5550000</v>
      </c>
      <c r="K8074" s="2"/>
    </row>
    <row r="8075" spans="1:11" x14ac:dyDescent="0.3">
      <c r="A8075" s="1">
        <v>45571</v>
      </c>
      <c r="B8075" t="s">
        <v>7</v>
      </c>
      <c r="C8075" t="s">
        <v>8</v>
      </c>
      <c r="D8075">
        <v>79</v>
      </c>
      <c r="E8075" s="2">
        <v>35000</v>
      </c>
      <c r="F8075">
        <f t="shared" si="630"/>
        <v>2024</v>
      </c>
      <c r="G8075" t="str">
        <f t="shared" si="631"/>
        <v>October</v>
      </c>
      <c r="H8075">
        <f t="shared" si="632"/>
        <v>4</v>
      </c>
      <c r="I8075" t="str">
        <f t="shared" si="633"/>
        <v>Sunday</v>
      </c>
      <c r="J8075" s="2">
        <f t="shared" si="634"/>
        <v>2765000</v>
      </c>
      <c r="K8075" s="2"/>
    </row>
    <row r="8076" spans="1:11" x14ac:dyDescent="0.3">
      <c r="A8076" s="1">
        <v>45571</v>
      </c>
      <c r="B8076" t="s">
        <v>9</v>
      </c>
      <c r="C8076" t="s">
        <v>10</v>
      </c>
      <c r="D8076">
        <v>68</v>
      </c>
      <c r="E8076" s="2">
        <v>45000</v>
      </c>
      <c r="F8076">
        <f t="shared" si="630"/>
        <v>2024</v>
      </c>
      <c r="G8076" t="str">
        <f t="shared" si="631"/>
        <v>October</v>
      </c>
      <c r="H8076">
        <f t="shared" si="632"/>
        <v>4</v>
      </c>
      <c r="I8076" t="str">
        <f t="shared" si="633"/>
        <v>Sunday</v>
      </c>
      <c r="J8076" s="2">
        <f t="shared" si="634"/>
        <v>3060000</v>
      </c>
      <c r="K8076" s="2"/>
    </row>
    <row r="8077" spans="1:11" x14ac:dyDescent="0.3">
      <c r="A8077" s="1">
        <v>45571</v>
      </c>
      <c r="B8077" t="s">
        <v>11</v>
      </c>
      <c r="C8077" t="s">
        <v>12</v>
      </c>
      <c r="D8077">
        <v>53</v>
      </c>
      <c r="E8077" s="2">
        <v>60000</v>
      </c>
      <c r="F8077">
        <f t="shared" si="630"/>
        <v>2024</v>
      </c>
      <c r="G8077" t="str">
        <f t="shared" si="631"/>
        <v>October</v>
      </c>
      <c r="H8077">
        <f t="shared" si="632"/>
        <v>4</v>
      </c>
      <c r="I8077" t="str">
        <f t="shared" si="633"/>
        <v>Sunday</v>
      </c>
      <c r="J8077" s="2">
        <f t="shared" si="634"/>
        <v>3180000</v>
      </c>
      <c r="K8077" s="2"/>
    </row>
    <row r="8078" spans="1:11" x14ac:dyDescent="0.3">
      <c r="A8078" s="1">
        <v>45571</v>
      </c>
      <c r="B8078" t="s">
        <v>13</v>
      </c>
      <c r="C8078" t="s">
        <v>14</v>
      </c>
      <c r="D8078">
        <v>106</v>
      </c>
      <c r="E8078" s="2">
        <v>20000</v>
      </c>
      <c r="F8078">
        <f t="shared" si="630"/>
        <v>2024</v>
      </c>
      <c r="G8078" t="str">
        <f t="shared" si="631"/>
        <v>October</v>
      </c>
      <c r="H8078">
        <f t="shared" si="632"/>
        <v>4</v>
      </c>
      <c r="I8078" t="str">
        <f t="shared" si="633"/>
        <v>Sunday</v>
      </c>
      <c r="J8078" s="2">
        <f t="shared" si="634"/>
        <v>2120000</v>
      </c>
      <c r="K8078" s="2"/>
    </row>
    <row r="8079" spans="1:11" x14ac:dyDescent="0.3">
      <c r="A8079" s="1">
        <v>45571</v>
      </c>
      <c r="B8079" t="s">
        <v>15</v>
      </c>
      <c r="C8079" t="s">
        <v>16</v>
      </c>
      <c r="D8079">
        <v>255</v>
      </c>
      <c r="E8079" s="2">
        <v>5000</v>
      </c>
      <c r="F8079">
        <f t="shared" si="630"/>
        <v>2024</v>
      </c>
      <c r="G8079" t="str">
        <f t="shared" si="631"/>
        <v>October</v>
      </c>
      <c r="H8079">
        <f t="shared" si="632"/>
        <v>4</v>
      </c>
      <c r="I8079" t="str">
        <f t="shared" si="633"/>
        <v>Sunday</v>
      </c>
      <c r="J8079" s="2">
        <f t="shared" si="634"/>
        <v>1275000</v>
      </c>
      <c r="K8079" s="2"/>
    </row>
    <row r="8080" spans="1:11" x14ac:dyDescent="0.3">
      <c r="A8080" s="1">
        <v>45571</v>
      </c>
      <c r="B8080" t="s">
        <v>17</v>
      </c>
      <c r="C8080" t="s">
        <v>18</v>
      </c>
      <c r="D8080">
        <v>80</v>
      </c>
      <c r="E8080" s="2">
        <v>25000</v>
      </c>
      <c r="F8080">
        <f t="shared" si="630"/>
        <v>2024</v>
      </c>
      <c r="G8080" t="str">
        <f t="shared" si="631"/>
        <v>October</v>
      </c>
      <c r="H8080">
        <f t="shared" si="632"/>
        <v>4</v>
      </c>
      <c r="I8080" t="str">
        <f t="shared" si="633"/>
        <v>Sunday</v>
      </c>
      <c r="J8080" s="2">
        <f t="shared" si="634"/>
        <v>2000000</v>
      </c>
      <c r="K8080" s="2"/>
    </row>
    <row r="8081" spans="1:11" x14ac:dyDescent="0.3">
      <c r="A8081" s="1">
        <v>45571</v>
      </c>
      <c r="B8081" t="s">
        <v>19</v>
      </c>
      <c r="C8081" t="s">
        <v>20</v>
      </c>
      <c r="D8081">
        <v>77</v>
      </c>
      <c r="E8081" s="2">
        <v>30000</v>
      </c>
      <c r="F8081">
        <f t="shared" si="630"/>
        <v>2024</v>
      </c>
      <c r="G8081" t="str">
        <f t="shared" si="631"/>
        <v>October</v>
      </c>
      <c r="H8081">
        <f t="shared" si="632"/>
        <v>4</v>
      </c>
      <c r="I8081" t="str">
        <f t="shared" si="633"/>
        <v>Sunday</v>
      </c>
      <c r="J8081" s="2">
        <f t="shared" si="634"/>
        <v>2310000</v>
      </c>
      <c r="K8081" s="2"/>
    </row>
    <row r="8082" spans="1:11" x14ac:dyDescent="0.3">
      <c r="A8082" s="1">
        <v>45572</v>
      </c>
      <c r="B8082" t="s">
        <v>5</v>
      </c>
      <c r="C8082" t="s">
        <v>6</v>
      </c>
      <c r="D8082">
        <v>110</v>
      </c>
      <c r="E8082" s="2">
        <v>50000</v>
      </c>
      <c r="F8082">
        <f t="shared" si="630"/>
        <v>2024</v>
      </c>
      <c r="G8082" t="str">
        <f t="shared" si="631"/>
        <v>October</v>
      </c>
      <c r="H8082">
        <f t="shared" si="632"/>
        <v>4</v>
      </c>
      <c r="I8082" t="str">
        <f t="shared" si="633"/>
        <v>Monday</v>
      </c>
      <c r="J8082" s="2">
        <f t="shared" si="634"/>
        <v>5500000</v>
      </c>
      <c r="K8082" s="2"/>
    </row>
    <row r="8083" spans="1:11" x14ac:dyDescent="0.3">
      <c r="A8083" s="1">
        <v>45572</v>
      </c>
      <c r="B8083" t="s">
        <v>7</v>
      </c>
      <c r="C8083" t="s">
        <v>8</v>
      </c>
      <c r="D8083">
        <v>78</v>
      </c>
      <c r="E8083" s="2">
        <v>35000</v>
      </c>
      <c r="F8083">
        <f t="shared" si="630"/>
        <v>2024</v>
      </c>
      <c r="G8083" t="str">
        <f t="shared" si="631"/>
        <v>October</v>
      </c>
      <c r="H8083">
        <f t="shared" si="632"/>
        <v>4</v>
      </c>
      <c r="I8083" t="str">
        <f t="shared" si="633"/>
        <v>Monday</v>
      </c>
      <c r="J8083" s="2">
        <f t="shared" si="634"/>
        <v>2730000</v>
      </c>
      <c r="K8083" s="2"/>
    </row>
    <row r="8084" spans="1:11" x14ac:dyDescent="0.3">
      <c r="A8084" s="1">
        <v>45572</v>
      </c>
      <c r="B8084" t="s">
        <v>9</v>
      </c>
      <c r="C8084" t="s">
        <v>10</v>
      </c>
      <c r="D8084">
        <v>71</v>
      </c>
      <c r="E8084" s="2">
        <v>45000</v>
      </c>
      <c r="F8084">
        <f t="shared" si="630"/>
        <v>2024</v>
      </c>
      <c r="G8084" t="str">
        <f t="shared" si="631"/>
        <v>October</v>
      </c>
      <c r="H8084">
        <f t="shared" si="632"/>
        <v>4</v>
      </c>
      <c r="I8084" t="str">
        <f t="shared" si="633"/>
        <v>Monday</v>
      </c>
      <c r="J8084" s="2">
        <f t="shared" si="634"/>
        <v>3195000</v>
      </c>
      <c r="K8084" s="2"/>
    </row>
    <row r="8085" spans="1:11" x14ac:dyDescent="0.3">
      <c r="A8085" s="1">
        <v>45572</v>
      </c>
      <c r="B8085" t="s">
        <v>11</v>
      </c>
      <c r="C8085" t="s">
        <v>12</v>
      </c>
      <c r="D8085">
        <v>51</v>
      </c>
      <c r="E8085" s="2">
        <v>60000</v>
      </c>
      <c r="F8085">
        <f t="shared" si="630"/>
        <v>2024</v>
      </c>
      <c r="G8085" t="str">
        <f t="shared" si="631"/>
        <v>October</v>
      </c>
      <c r="H8085">
        <f t="shared" si="632"/>
        <v>4</v>
      </c>
      <c r="I8085" t="str">
        <f t="shared" si="633"/>
        <v>Monday</v>
      </c>
      <c r="J8085" s="2">
        <f t="shared" si="634"/>
        <v>3060000</v>
      </c>
      <c r="K8085" s="2"/>
    </row>
    <row r="8086" spans="1:11" x14ac:dyDescent="0.3">
      <c r="A8086" s="1">
        <v>45572</v>
      </c>
      <c r="B8086" t="s">
        <v>13</v>
      </c>
      <c r="C8086" t="s">
        <v>14</v>
      </c>
      <c r="D8086">
        <v>116</v>
      </c>
      <c r="E8086" s="2">
        <v>20000</v>
      </c>
      <c r="F8086">
        <f t="shared" si="630"/>
        <v>2024</v>
      </c>
      <c r="G8086" t="str">
        <f t="shared" si="631"/>
        <v>October</v>
      </c>
      <c r="H8086">
        <f t="shared" si="632"/>
        <v>4</v>
      </c>
      <c r="I8086" t="str">
        <f t="shared" si="633"/>
        <v>Monday</v>
      </c>
      <c r="J8086" s="2">
        <f t="shared" si="634"/>
        <v>2320000</v>
      </c>
      <c r="K8086" s="2"/>
    </row>
    <row r="8087" spans="1:11" x14ac:dyDescent="0.3">
      <c r="A8087" s="1">
        <v>45572</v>
      </c>
      <c r="B8087" t="s">
        <v>15</v>
      </c>
      <c r="C8087" t="s">
        <v>16</v>
      </c>
      <c r="D8087">
        <v>238</v>
      </c>
      <c r="E8087" s="2">
        <v>5000</v>
      </c>
      <c r="F8087">
        <f t="shared" si="630"/>
        <v>2024</v>
      </c>
      <c r="G8087" t="str">
        <f t="shared" si="631"/>
        <v>October</v>
      </c>
      <c r="H8087">
        <f t="shared" si="632"/>
        <v>4</v>
      </c>
      <c r="I8087" t="str">
        <f t="shared" si="633"/>
        <v>Monday</v>
      </c>
      <c r="J8087" s="2">
        <f t="shared" si="634"/>
        <v>1190000</v>
      </c>
      <c r="K8087" s="2"/>
    </row>
    <row r="8088" spans="1:11" x14ac:dyDescent="0.3">
      <c r="A8088" s="1">
        <v>45572</v>
      </c>
      <c r="B8088" t="s">
        <v>17</v>
      </c>
      <c r="C8088" t="s">
        <v>18</v>
      </c>
      <c r="D8088">
        <v>86</v>
      </c>
      <c r="E8088" s="2">
        <v>25000</v>
      </c>
      <c r="F8088">
        <f t="shared" si="630"/>
        <v>2024</v>
      </c>
      <c r="G8088" t="str">
        <f t="shared" si="631"/>
        <v>October</v>
      </c>
      <c r="H8088">
        <f t="shared" si="632"/>
        <v>4</v>
      </c>
      <c r="I8088" t="str">
        <f t="shared" si="633"/>
        <v>Monday</v>
      </c>
      <c r="J8088" s="2">
        <f t="shared" si="634"/>
        <v>2150000</v>
      </c>
      <c r="K8088" s="2"/>
    </row>
    <row r="8089" spans="1:11" x14ac:dyDescent="0.3">
      <c r="A8089" s="1">
        <v>45572</v>
      </c>
      <c r="B8089" t="s">
        <v>19</v>
      </c>
      <c r="C8089" t="s">
        <v>20</v>
      </c>
      <c r="D8089">
        <v>73</v>
      </c>
      <c r="E8089" s="2">
        <v>30000</v>
      </c>
      <c r="F8089">
        <f t="shared" si="630"/>
        <v>2024</v>
      </c>
      <c r="G8089" t="str">
        <f t="shared" si="631"/>
        <v>October</v>
      </c>
      <c r="H8089">
        <f t="shared" si="632"/>
        <v>4</v>
      </c>
      <c r="I8089" t="str">
        <f t="shared" si="633"/>
        <v>Monday</v>
      </c>
      <c r="J8089" s="2">
        <f t="shared" si="634"/>
        <v>2190000</v>
      </c>
      <c r="K8089" s="2"/>
    </row>
    <row r="8090" spans="1:11" x14ac:dyDescent="0.3">
      <c r="A8090" s="1">
        <v>45573</v>
      </c>
      <c r="B8090" t="s">
        <v>5</v>
      </c>
      <c r="C8090" t="s">
        <v>6</v>
      </c>
      <c r="D8090">
        <v>121</v>
      </c>
      <c r="E8090" s="2">
        <v>50000</v>
      </c>
      <c r="F8090">
        <f t="shared" si="630"/>
        <v>2024</v>
      </c>
      <c r="G8090" t="str">
        <f t="shared" si="631"/>
        <v>October</v>
      </c>
      <c r="H8090">
        <f t="shared" si="632"/>
        <v>4</v>
      </c>
      <c r="I8090" t="str">
        <f t="shared" si="633"/>
        <v>Tuesday</v>
      </c>
      <c r="J8090" s="2">
        <f t="shared" si="634"/>
        <v>6050000</v>
      </c>
      <c r="K8090" s="2"/>
    </row>
    <row r="8091" spans="1:11" x14ac:dyDescent="0.3">
      <c r="A8091" s="1">
        <v>45573</v>
      </c>
      <c r="B8091" t="s">
        <v>7</v>
      </c>
      <c r="C8091" t="s">
        <v>8</v>
      </c>
      <c r="D8091">
        <v>81</v>
      </c>
      <c r="E8091" s="2">
        <v>35000</v>
      </c>
      <c r="F8091">
        <f t="shared" si="630"/>
        <v>2024</v>
      </c>
      <c r="G8091" t="str">
        <f t="shared" si="631"/>
        <v>October</v>
      </c>
      <c r="H8091">
        <f t="shared" si="632"/>
        <v>4</v>
      </c>
      <c r="I8091" t="str">
        <f t="shared" si="633"/>
        <v>Tuesday</v>
      </c>
      <c r="J8091" s="2">
        <f t="shared" si="634"/>
        <v>2835000</v>
      </c>
      <c r="K8091" s="2"/>
    </row>
    <row r="8092" spans="1:11" x14ac:dyDescent="0.3">
      <c r="A8092" s="1">
        <v>45573</v>
      </c>
      <c r="B8092" t="s">
        <v>9</v>
      </c>
      <c r="C8092" t="s">
        <v>10</v>
      </c>
      <c r="D8092">
        <v>71</v>
      </c>
      <c r="E8092" s="2">
        <v>45000</v>
      </c>
      <c r="F8092">
        <f t="shared" si="630"/>
        <v>2024</v>
      </c>
      <c r="G8092" t="str">
        <f t="shared" si="631"/>
        <v>October</v>
      </c>
      <c r="H8092">
        <f t="shared" si="632"/>
        <v>4</v>
      </c>
      <c r="I8092" t="str">
        <f t="shared" si="633"/>
        <v>Tuesday</v>
      </c>
      <c r="J8092" s="2">
        <f t="shared" si="634"/>
        <v>3195000</v>
      </c>
      <c r="K8092" s="2"/>
    </row>
    <row r="8093" spans="1:11" x14ac:dyDescent="0.3">
      <c r="A8093" s="1">
        <v>45573</v>
      </c>
      <c r="B8093" t="s">
        <v>11</v>
      </c>
      <c r="C8093" t="s">
        <v>12</v>
      </c>
      <c r="D8093">
        <v>56</v>
      </c>
      <c r="E8093" s="2">
        <v>60000</v>
      </c>
      <c r="F8093">
        <f t="shared" si="630"/>
        <v>2024</v>
      </c>
      <c r="G8093" t="str">
        <f t="shared" si="631"/>
        <v>October</v>
      </c>
      <c r="H8093">
        <f t="shared" si="632"/>
        <v>4</v>
      </c>
      <c r="I8093" t="str">
        <f t="shared" si="633"/>
        <v>Tuesday</v>
      </c>
      <c r="J8093" s="2">
        <f t="shared" si="634"/>
        <v>3360000</v>
      </c>
      <c r="K8093" s="2"/>
    </row>
    <row r="8094" spans="1:11" x14ac:dyDescent="0.3">
      <c r="A8094" s="1">
        <v>45573</v>
      </c>
      <c r="B8094" t="s">
        <v>13</v>
      </c>
      <c r="C8094" t="s">
        <v>14</v>
      </c>
      <c r="D8094">
        <v>112</v>
      </c>
      <c r="E8094" s="2">
        <v>20000</v>
      </c>
      <c r="F8094">
        <f t="shared" si="630"/>
        <v>2024</v>
      </c>
      <c r="G8094" t="str">
        <f t="shared" si="631"/>
        <v>October</v>
      </c>
      <c r="H8094">
        <f t="shared" si="632"/>
        <v>4</v>
      </c>
      <c r="I8094" t="str">
        <f t="shared" si="633"/>
        <v>Tuesday</v>
      </c>
      <c r="J8094" s="2">
        <f t="shared" si="634"/>
        <v>2240000</v>
      </c>
      <c r="K8094" s="2"/>
    </row>
    <row r="8095" spans="1:11" x14ac:dyDescent="0.3">
      <c r="A8095" s="1">
        <v>45573</v>
      </c>
      <c r="B8095" t="s">
        <v>15</v>
      </c>
      <c r="C8095" t="s">
        <v>16</v>
      </c>
      <c r="D8095">
        <v>262</v>
      </c>
      <c r="E8095" s="2">
        <v>5000</v>
      </c>
      <c r="F8095">
        <f t="shared" si="630"/>
        <v>2024</v>
      </c>
      <c r="G8095" t="str">
        <f t="shared" si="631"/>
        <v>October</v>
      </c>
      <c r="H8095">
        <f t="shared" si="632"/>
        <v>4</v>
      </c>
      <c r="I8095" t="str">
        <f t="shared" si="633"/>
        <v>Tuesday</v>
      </c>
      <c r="J8095" s="2">
        <f t="shared" si="634"/>
        <v>1310000</v>
      </c>
      <c r="K8095" s="2"/>
    </row>
    <row r="8096" spans="1:11" x14ac:dyDescent="0.3">
      <c r="A8096" s="1">
        <v>45573</v>
      </c>
      <c r="B8096" t="s">
        <v>17</v>
      </c>
      <c r="C8096" t="s">
        <v>18</v>
      </c>
      <c r="D8096">
        <v>84</v>
      </c>
      <c r="E8096" s="2">
        <v>25000</v>
      </c>
      <c r="F8096">
        <f t="shared" si="630"/>
        <v>2024</v>
      </c>
      <c r="G8096" t="str">
        <f t="shared" si="631"/>
        <v>October</v>
      </c>
      <c r="H8096">
        <f t="shared" si="632"/>
        <v>4</v>
      </c>
      <c r="I8096" t="str">
        <f t="shared" si="633"/>
        <v>Tuesday</v>
      </c>
      <c r="J8096" s="2">
        <f t="shared" si="634"/>
        <v>2100000</v>
      </c>
      <c r="K8096" s="2"/>
    </row>
    <row r="8097" spans="1:11" x14ac:dyDescent="0.3">
      <c r="A8097" s="1">
        <v>45573</v>
      </c>
      <c r="B8097" t="s">
        <v>19</v>
      </c>
      <c r="C8097" t="s">
        <v>20</v>
      </c>
      <c r="D8097">
        <v>80</v>
      </c>
      <c r="E8097" s="2">
        <v>30000</v>
      </c>
      <c r="F8097">
        <f t="shared" si="630"/>
        <v>2024</v>
      </c>
      <c r="G8097" t="str">
        <f t="shared" si="631"/>
        <v>October</v>
      </c>
      <c r="H8097">
        <f t="shared" si="632"/>
        <v>4</v>
      </c>
      <c r="I8097" t="str">
        <f t="shared" si="633"/>
        <v>Tuesday</v>
      </c>
      <c r="J8097" s="2">
        <f t="shared" si="634"/>
        <v>2400000</v>
      </c>
      <c r="K8097" s="2"/>
    </row>
    <row r="8098" spans="1:11" x14ac:dyDescent="0.3">
      <c r="A8098" s="1">
        <v>45574</v>
      </c>
      <c r="B8098" t="s">
        <v>5</v>
      </c>
      <c r="C8098" t="s">
        <v>6</v>
      </c>
      <c r="D8098">
        <v>121</v>
      </c>
      <c r="E8098" s="2">
        <v>50000</v>
      </c>
      <c r="F8098">
        <f t="shared" si="630"/>
        <v>2024</v>
      </c>
      <c r="G8098" t="str">
        <f t="shared" si="631"/>
        <v>October</v>
      </c>
      <c r="H8098">
        <f t="shared" si="632"/>
        <v>4</v>
      </c>
      <c r="I8098" t="str">
        <f t="shared" si="633"/>
        <v>Wednesday</v>
      </c>
      <c r="J8098" s="2">
        <f t="shared" si="634"/>
        <v>6050000</v>
      </c>
      <c r="K8098" s="2"/>
    </row>
    <row r="8099" spans="1:11" x14ac:dyDescent="0.3">
      <c r="A8099" s="1">
        <v>45574</v>
      </c>
      <c r="B8099" t="s">
        <v>7</v>
      </c>
      <c r="C8099" t="s">
        <v>8</v>
      </c>
      <c r="D8099">
        <v>80</v>
      </c>
      <c r="E8099" s="2">
        <v>35000</v>
      </c>
      <c r="F8099">
        <f t="shared" si="630"/>
        <v>2024</v>
      </c>
      <c r="G8099" t="str">
        <f t="shared" si="631"/>
        <v>October</v>
      </c>
      <c r="H8099">
        <f t="shared" si="632"/>
        <v>4</v>
      </c>
      <c r="I8099" t="str">
        <f t="shared" si="633"/>
        <v>Wednesday</v>
      </c>
      <c r="J8099" s="2">
        <f t="shared" si="634"/>
        <v>2800000</v>
      </c>
      <c r="K8099" s="2"/>
    </row>
    <row r="8100" spans="1:11" x14ac:dyDescent="0.3">
      <c r="A8100" s="1">
        <v>45574</v>
      </c>
      <c r="B8100" t="s">
        <v>9</v>
      </c>
      <c r="C8100" t="s">
        <v>10</v>
      </c>
      <c r="D8100">
        <v>68</v>
      </c>
      <c r="E8100" s="2">
        <v>45000</v>
      </c>
      <c r="F8100">
        <f t="shared" si="630"/>
        <v>2024</v>
      </c>
      <c r="G8100" t="str">
        <f t="shared" si="631"/>
        <v>October</v>
      </c>
      <c r="H8100">
        <f t="shared" si="632"/>
        <v>4</v>
      </c>
      <c r="I8100" t="str">
        <f t="shared" si="633"/>
        <v>Wednesday</v>
      </c>
      <c r="J8100" s="2">
        <f t="shared" si="634"/>
        <v>3060000</v>
      </c>
      <c r="K8100" s="2"/>
    </row>
    <row r="8101" spans="1:11" x14ac:dyDescent="0.3">
      <c r="A8101" s="1">
        <v>45574</v>
      </c>
      <c r="B8101" t="s">
        <v>11</v>
      </c>
      <c r="C8101" t="s">
        <v>12</v>
      </c>
      <c r="D8101">
        <v>56</v>
      </c>
      <c r="E8101" s="2">
        <v>60000</v>
      </c>
      <c r="F8101">
        <f t="shared" si="630"/>
        <v>2024</v>
      </c>
      <c r="G8101" t="str">
        <f t="shared" si="631"/>
        <v>October</v>
      </c>
      <c r="H8101">
        <f t="shared" si="632"/>
        <v>4</v>
      </c>
      <c r="I8101" t="str">
        <f t="shared" si="633"/>
        <v>Wednesday</v>
      </c>
      <c r="J8101" s="2">
        <f t="shared" si="634"/>
        <v>3360000</v>
      </c>
      <c r="K8101" s="2"/>
    </row>
    <row r="8102" spans="1:11" x14ac:dyDescent="0.3">
      <c r="A8102" s="1">
        <v>45574</v>
      </c>
      <c r="B8102" t="s">
        <v>13</v>
      </c>
      <c r="C8102" t="s">
        <v>14</v>
      </c>
      <c r="D8102">
        <v>108</v>
      </c>
      <c r="E8102" s="2">
        <v>20000</v>
      </c>
      <c r="F8102">
        <f t="shared" si="630"/>
        <v>2024</v>
      </c>
      <c r="G8102" t="str">
        <f t="shared" si="631"/>
        <v>October</v>
      </c>
      <c r="H8102">
        <f t="shared" si="632"/>
        <v>4</v>
      </c>
      <c r="I8102" t="str">
        <f t="shared" si="633"/>
        <v>Wednesday</v>
      </c>
      <c r="J8102" s="2">
        <f t="shared" si="634"/>
        <v>2160000</v>
      </c>
      <c r="K8102" s="2"/>
    </row>
    <row r="8103" spans="1:11" x14ac:dyDescent="0.3">
      <c r="A8103" s="1">
        <v>45574</v>
      </c>
      <c r="B8103" t="s">
        <v>15</v>
      </c>
      <c r="C8103" t="s">
        <v>16</v>
      </c>
      <c r="D8103">
        <v>267</v>
      </c>
      <c r="E8103" s="2">
        <v>5000</v>
      </c>
      <c r="F8103">
        <f t="shared" si="630"/>
        <v>2024</v>
      </c>
      <c r="G8103" t="str">
        <f t="shared" si="631"/>
        <v>October</v>
      </c>
      <c r="H8103">
        <f t="shared" si="632"/>
        <v>4</v>
      </c>
      <c r="I8103" t="str">
        <f t="shared" si="633"/>
        <v>Wednesday</v>
      </c>
      <c r="J8103" s="2">
        <f t="shared" si="634"/>
        <v>1335000</v>
      </c>
      <c r="K8103" s="2"/>
    </row>
    <row r="8104" spans="1:11" x14ac:dyDescent="0.3">
      <c r="A8104" s="1">
        <v>45574</v>
      </c>
      <c r="B8104" t="s">
        <v>17</v>
      </c>
      <c r="C8104" t="s">
        <v>18</v>
      </c>
      <c r="D8104">
        <v>84</v>
      </c>
      <c r="E8104" s="2">
        <v>25000</v>
      </c>
      <c r="F8104">
        <f t="shared" si="630"/>
        <v>2024</v>
      </c>
      <c r="G8104" t="str">
        <f t="shared" si="631"/>
        <v>October</v>
      </c>
      <c r="H8104">
        <f t="shared" si="632"/>
        <v>4</v>
      </c>
      <c r="I8104" t="str">
        <f t="shared" si="633"/>
        <v>Wednesday</v>
      </c>
      <c r="J8104" s="2">
        <f t="shared" si="634"/>
        <v>2100000</v>
      </c>
      <c r="K8104" s="2"/>
    </row>
    <row r="8105" spans="1:11" x14ac:dyDescent="0.3">
      <c r="A8105" s="1">
        <v>45574</v>
      </c>
      <c r="B8105" t="s">
        <v>19</v>
      </c>
      <c r="C8105" t="s">
        <v>20</v>
      </c>
      <c r="D8105">
        <v>77</v>
      </c>
      <c r="E8105" s="2">
        <v>30000</v>
      </c>
      <c r="F8105">
        <f t="shared" si="630"/>
        <v>2024</v>
      </c>
      <c r="G8105" t="str">
        <f t="shared" si="631"/>
        <v>October</v>
      </c>
      <c r="H8105">
        <f t="shared" si="632"/>
        <v>4</v>
      </c>
      <c r="I8105" t="str">
        <f t="shared" si="633"/>
        <v>Wednesday</v>
      </c>
      <c r="J8105" s="2">
        <f t="shared" si="634"/>
        <v>2310000</v>
      </c>
      <c r="K8105" s="2"/>
    </row>
    <row r="8106" spans="1:11" x14ac:dyDescent="0.3">
      <c r="A8106" s="1">
        <v>45575</v>
      </c>
      <c r="B8106" t="s">
        <v>5</v>
      </c>
      <c r="C8106" t="s">
        <v>6</v>
      </c>
      <c r="D8106">
        <v>111</v>
      </c>
      <c r="E8106" s="2">
        <v>50000</v>
      </c>
      <c r="F8106">
        <f t="shared" si="630"/>
        <v>2024</v>
      </c>
      <c r="G8106" t="str">
        <f t="shared" si="631"/>
        <v>October</v>
      </c>
      <c r="H8106">
        <f t="shared" si="632"/>
        <v>4</v>
      </c>
      <c r="I8106" t="str">
        <f t="shared" si="633"/>
        <v>Thursday</v>
      </c>
      <c r="J8106" s="2">
        <f t="shared" si="634"/>
        <v>5550000</v>
      </c>
      <c r="K8106" s="2"/>
    </row>
    <row r="8107" spans="1:11" x14ac:dyDescent="0.3">
      <c r="A8107" s="1">
        <v>45575</v>
      </c>
      <c r="B8107" t="s">
        <v>7</v>
      </c>
      <c r="C8107" t="s">
        <v>8</v>
      </c>
      <c r="D8107">
        <v>78</v>
      </c>
      <c r="E8107" s="2">
        <v>35000</v>
      </c>
      <c r="F8107">
        <f t="shared" si="630"/>
        <v>2024</v>
      </c>
      <c r="G8107" t="str">
        <f t="shared" si="631"/>
        <v>October</v>
      </c>
      <c r="H8107">
        <f t="shared" si="632"/>
        <v>4</v>
      </c>
      <c r="I8107" t="str">
        <f t="shared" si="633"/>
        <v>Thursday</v>
      </c>
      <c r="J8107" s="2">
        <f t="shared" si="634"/>
        <v>2730000</v>
      </c>
      <c r="K8107" s="2"/>
    </row>
    <row r="8108" spans="1:11" x14ac:dyDescent="0.3">
      <c r="A8108" s="1">
        <v>45575</v>
      </c>
      <c r="B8108" t="s">
        <v>9</v>
      </c>
      <c r="C8108" t="s">
        <v>10</v>
      </c>
      <c r="D8108">
        <v>74</v>
      </c>
      <c r="E8108" s="2">
        <v>45000</v>
      </c>
      <c r="F8108">
        <f t="shared" si="630"/>
        <v>2024</v>
      </c>
      <c r="G8108" t="str">
        <f t="shared" si="631"/>
        <v>October</v>
      </c>
      <c r="H8108">
        <f t="shared" si="632"/>
        <v>4</v>
      </c>
      <c r="I8108" t="str">
        <f t="shared" si="633"/>
        <v>Thursday</v>
      </c>
      <c r="J8108" s="2">
        <f t="shared" si="634"/>
        <v>3330000</v>
      </c>
      <c r="K8108" s="2"/>
    </row>
    <row r="8109" spans="1:11" x14ac:dyDescent="0.3">
      <c r="A8109" s="1">
        <v>45575</v>
      </c>
      <c r="B8109" t="s">
        <v>11</v>
      </c>
      <c r="C8109" t="s">
        <v>12</v>
      </c>
      <c r="D8109">
        <v>57</v>
      </c>
      <c r="E8109" s="2">
        <v>60000</v>
      </c>
      <c r="F8109">
        <f t="shared" si="630"/>
        <v>2024</v>
      </c>
      <c r="G8109" t="str">
        <f t="shared" si="631"/>
        <v>October</v>
      </c>
      <c r="H8109">
        <f t="shared" si="632"/>
        <v>4</v>
      </c>
      <c r="I8109" t="str">
        <f t="shared" si="633"/>
        <v>Thursday</v>
      </c>
      <c r="J8109" s="2">
        <f t="shared" si="634"/>
        <v>3420000</v>
      </c>
      <c r="K8109" s="2"/>
    </row>
    <row r="8110" spans="1:11" x14ac:dyDescent="0.3">
      <c r="A8110" s="1">
        <v>45575</v>
      </c>
      <c r="B8110" t="s">
        <v>13</v>
      </c>
      <c r="C8110" t="s">
        <v>14</v>
      </c>
      <c r="D8110">
        <v>107</v>
      </c>
      <c r="E8110" s="2">
        <v>20000</v>
      </c>
      <c r="F8110">
        <f t="shared" si="630"/>
        <v>2024</v>
      </c>
      <c r="G8110" t="str">
        <f t="shared" si="631"/>
        <v>October</v>
      </c>
      <c r="H8110">
        <f t="shared" si="632"/>
        <v>4</v>
      </c>
      <c r="I8110" t="str">
        <f t="shared" si="633"/>
        <v>Thursday</v>
      </c>
      <c r="J8110" s="2">
        <f t="shared" si="634"/>
        <v>2140000</v>
      </c>
      <c r="K8110" s="2"/>
    </row>
    <row r="8111" spans="1:11" x14ac:dyDescent="0.3">
      <c r="A8111" s="1">
        <v>45575</v>
      </c>
      <c r="B8111" t="s">
        <v>15</v>
      </c>
      <c r="C8111" t="s">
        <v>16</v>
      </c>
      <c r="D8111">
        <v>232</v>
      </c>
      <c r="E8111" s="2">
        <v>5000</v>
      </c>
      <c r="F8111">
        <f t="shared" si="630"/>
        <v>2024</v>
      </c>
      <c r="G8111" t="str">
        <f t="shared" si="631"/>
        <v>October</v>
      </c>
      <c r="H8111">
        <f t="shared" si="632"/>
        <v>4</v>
      </c>
      <c r="I8111" t="str">
        <f t="shared" si="633"/>
        <v>Thursday</v>
      </c>
      <c r="J8111" s="2">
        <f t="shared" si="634"/>
        <v>1160000</v>
      </c>
      <c r="K8111" s="2"/>
    </row>
    <row r="8112" spans="1:11" x14ac:dyDescent="0.3">
      <c r="A8112" s="1">
        <v>45575</v>
      </c>
      <c r="B8112" t="s">
        <v>17</v>
      </c>
      <c r="C8112" t="s">
        <v>18</v>
      </c>
      <c r="D8112">
        <v>85</v>
      </c>
      <c r="E8112" s="2">
        <v>25000</v>
      </c>
      <c r="F8112">
        <f t="shared" si="630"/>
        <v>2024</v>
      </c>
      <c r="G8112" t="str">
        <f t="shared" si="631"/>
        <v>October</v>
      </c>
      <c r="H8112">
        <f t="shared" si="632"/>
        <v>4</v>
      </c>
      <c r="I8112" t="str">
        <f t="shared" si="633"/>
        <v>Thursday</v>
      </c>
      <c r="J8112" s="2">
        <f t="shared" si="634"/>
        <v>2125000</v>
      </c>
      <c r="K8112" s="2"/>
    </row>
    <row r="8113" spans="1:11" x14ac:dyDescent="0.3">
      <c r="A8113" s="1">
        <v>45575</v>
      </c>
      <c r="B8113" t="s">
        <v>19</v>
      </c>
      <c r="C8113" t="s">
        <v>20</v>
      </c>
      <c r="D8113">
        <v>79</v>
      </c>
      <c r="E8113" s="2">
        <v>30000</v>
      </c>
      <c r="F8113">
        <f t="shared" si="630"/>
        <v>2024</v>
      </c>
      <c r="G8113" t="str">
        <f t="shared" si="631"/>
        <v>October</v>
      </c>
      <c r="H8113">
        <f t="shared" si="632"/>
        <v>4</v>
      </c>
      <c r="I8113" t="str">
        <f t="shared" si="633"/>
        <v>Thursday</v>
      </c>
      <c r="J8113" s="2">
        <f t="shared" si="634"/>
        <v>2370000</v>
      </c>
      <c r="K8113" s="2"/>
    </row>
    <row r="8114" spans="1:11" x14ac:dyDescent="0.3">
      <c r="A8114" s="1">
        <v>45576</v>
      </c>
      <c r="B8114" t="s">
        <v>5</v>
      </c>
      <c r="C8114" t="s">
        <v>6</v>
      </c>
      <c r="D8114">
        <v>114</v>
      </c>
      <c r="E8114" s="2">
        <v>50000</v>
      </c>
      <c r="F8114">
        <f t="shared" si="630"/>
        <v>2024</v>
      </c>
      <c r="G8114" t="str">
        <f t="shared" si="631"/>
        <v>October</v>
      </c>
      <c r="H8114">
        <f t="shared" si="632"/>
        <v>4</v>
      </c>
      <c r="I8114" t="str">
        <f t="shared" si="633"/>
        <v>Friday</v>
      </c>
      <c r="J8114" s="2">
        <f t="shared" si="634"/>
        <v>5700000</v>
      </c>
      <c r="K8114" s="2"/>
    </row>
    <row r="8115" spans="1:11" x14ac:dyDescent="0.3">
      <c r="A8115" s="1">
        <v>45576</v>
      </c>
      <c r="B8115" t="s">
        <v>7</v>
      </c>
      <c r="C8115" t="s">
        <v>8</v>
      </c>
      <c r="D8115">
        <v>76</v>
      </c>
      <c r="E8115" s="2">
        <v>35000</v>
      </c>
      <c r="F8115">
        <f t="shared" si="630"/>
        <v>2024</v>
      </c>
      <c r="G8115" t="str">
        <f t="shared" si="631"/>
        <v>October</v>
      </c>
      <c r="H8115">
        <f t="shared" si="632"/>
        <v>4</v>
      </c>
      <c r="I8115" t="str">
        <f t="shared" si="633"/>
        <v>Friday</v>
      </c>
      <c r="J8115" s="2">
        <f t="shared" si="634"/>
        <v>2660000</v>
      </c>
      <c r="K8115" s="2"/>
    </row>
    <row r="8116" spans="1:11" x14ac:dyDescent="0.3">
      <c r="A8116" s="1">
        <v>45576</v>
      </c>
      <c r="B8116" t="s">
        <v>9</v>
      </c>
      <c r="C8116" t="s">
        <v>10</v>
      </c>
      <c r="D8116">
        <v>74</v>
      </c>
      <c r="E8116" s="2">
        <v>45000</v>
      </c>
      <c r="F8116">
        <f t="shared" si="630"/>
        <v>2024</v>
      </c>
      <c r="G8116" t="str">
        <f t="shared" si="631"/>
        <v>October</v>
      </c>
      <c r="H8116">
        <f t="shared" si="632"/>
        <v>4</v>
      </c>
      <c r="I8116" t="str">
        <f t="shared" si="633"/>
        <v>Friday</v>
      </c>
      <c r="J8116" s="2">
        <f t="shared" si="634"/>
        <v>3330000</v>
      </c>
      <c r="K8116" s="2"/>
    </row>
    <row r="8117" spans="1:11" x14ac:dyDescent="0.3">
      <c r="A8117" s="1">
        <v>45576</v>
      </c>
      <c r="B8117" t="s">
        <v>11</v>
      </c>
      <c r="C8117" t="s">
        <v>12</v>
      </c>
      <c r="D8117">
        <v>51</v>
      </c>
      <c r="E8117" s="2">
        <v>60000</v>
      </c>
      <c r="F8117">
        <f t="shared" si="630"/>
        <v>2024</v>
      </c>
      <c r="G8117" t="str">
        <f t="shared" si="631"/>
        <v>October</v>
      </c>
      <c r="H8117">
        <f t="shared" si="632"/>
        <v>4</v>
      </c>
      <c r="I8117" t="str">
        <f t="shared" si="633"/>
        <v>Friday</v>
      </c>
      <c r="J8117" s="2">
        <f t="shared" si="634"/>
        <v>3060000</v>
      </c>
      <c r="K8117" s="2"/>
    </row>
    <row r="8118" spans="1:11" x14ac:dyDescent="0.3">
      <c r="A8118" s="1">
        <v>45576</v>
      </c>
      <c r="B8118" t="s">
        <v>13</v>
      </c>
      <c r="C8118" t="s">
        <v>14</v>
      </c>
      <c r="D8118">
        <v>109</v>
      </c>
      <c r="E8118" s="2">
        <v>20000</v>
      </c>
      <c r="F8118">
        <f t="shared" si="630"/>
        <v>2024</v>
      </c>
      <c r="G8118" t="str">
        <f t="shared" si="631"/>
        <v>October</v>
      </c>
      <c r="H8118">
        <f t="shared" si="632"/>
        <v>4</v>
      </c>
      <c r="I8118" t="str">
        <f t="shared" si="633"/>
        <v>Friday</v>
      </c>
      <c r="J8118" s="2">
        <f t="shared" si="634"/>
        <v>2180000</v>
      </c>
      <c r="K8118" s="2"/>
    </row>
    <row r="8119" spans="1:11" x14ac:dyDescent="0.3">
      <c r="A8119" s="1">
        <v>45576</v>
      </c>
      <c r="B8119" t="s">
        <v>15</v>
      </c>
      <c r="C8119" t="s">
        <v>16</v>
      </c>
      <c r="D8119">
        <v>260</v>
      </c>
      <c r="E8119" s="2">
        <v>5000</v>
      </c>
      <c r="F8119">
        <f t="shared" si="630"/>
        <v>2024</v>
      </c>
      <c r="G8119" t="str">
        <f t="shared" si="631"/>
        <v>October</v>
      </c>
      <c r="H8119">
        <f t="shared" si="632"/>
        <v>4</v>
      </c>
      <c r="I8119" t="str">
        <f t="shared" si="633"/>
        <v>Friday</v>
      </c>
      <c r="J8119" s="2">
        <f t="shared" si="634"/>
        <v>1300000</v>
      </c>
      <c r="K8119" s="2"/>
    </row>
    <row r="8120" spans="1:11" x14ac:dyDescent="0.3">
      <c r="A8120" s="1">
        <v>45576</v>
      </c>
      <c r="B8120" t="s">
        <v>17</v>
      </c>
      <c r="C8120" t="s">
        <v>18</v>
      </c>
      <c r="D8120">
        <v>86</v>
      </c>
      <c r="E8120" s="2">
        <v>25000</v>
      </c>
      <c r="F8120">
        <f t="shared" si="630"/>
        <v>2024</v>
      </c>
      <c r="G8120" t="str">
        <f t="shared" si="631"/>
        <v>October</v>
      </c>
      <c r="H8120">
        <f t="shared" si="632"/>
        <v>4</v>
      </c>
      <c r="I8120" t="str">
        <f t="shared" si="633"/>
        <v>Friday</v>
      </c>
      <c r="J8120" s="2">
        <f t="shared" si="634"/>
        <v>2150000</v>
      </c>
      <c r="K8120" s="2"/>
    </row>
    <row r="8121" spans="1:11" x14ac:dyDescent="0.3">
      <c r="A8121" s="1">
        <v>45576</v>
      </c>
      <c r="B8121" t="s">
        <v>19</v>
      </c>
      <c r="C8121" t="s">
        <v>20</v>
      </c>
      <c r="D8121">
        <v>75</v>
      </c>
      <c r="E8121" s="2">
        <v>30000</v>
      </c>
      <c r="F8121">
        <f t="shared" si="630"/>
        <v>2024</v>
      </c>
      <c r="G8121" t="str">
        <f t="shared" si="631"/>
        <v>October</v>
      </c>
      <c r="H8121">
        <f t="shared" si="632"/>
        <v>4</v>
      </c>
      <c r="I8121" t="str">
        <f t="shared" si="633"/>
        <v>Friday</v>
      </c>
      <c r="J8121" s="2">
        <f t="shared" si="634"/>
        <v>2250000</v>
      </c>
      <c r="K8121" s="2"/>
    </row>
    <row r="8122" spans="1:11" x14ac:dyDescent="0.3">
      <c r="A8122" s="1">
        <v>45577</v>
      </c>
      <c r="B8122" t="s">
        <v>5</v>
      </c>
      <c r="C8122" t="s">
        <v>6</v>
      </c>
      <c r="D8122">
        <v>118</v>
      </c>
      <c r="E8122" s="2">
        <v>50000</v>
      </c>
      <c r="F8122">
        <f t="shared" si="630"/>
        <v>2024</v>
      </c>
      <c r="G8122" t="str">
        <f t="shared" si="631"/>
        <v>October</v>
      </c>
      <c r="H8122">
        <f t="shared" si="632"/>
        <v>4</v>
      </c>
      <c r="I8122" t="str">
        <f t="shared" si="633"/>
        <v>Saturday</v>
      </c>
      <c r="J8122" s="2">
        <f t="shared" si="634"/>
        <v>5900000</v>
      </c>
      <c r="K8122" s="2"/>
    </row>
    <row r="8123" spans="1:11" x14ac:dyDescent="0.3">
      <c r="A8123" s="1">
        <v>45577</v>
      </c>
      <c r="B8123" t="s">
        <v>7</v>
      </c>
      <c r="C8123" t="s">
        <v>8</v>
      </c>
      <c r="D8123">
        <v>86</v>
      </c>
      <c r="E8123" s="2">
        <v>35000</v>
      </c>
      <c r="F8123">
        <f t="shared" si="630"/>
        <v>2024</v>
      </c>
      <c r="G8123" t="str">
        <f t="shared" si="631"/>
        <v>October</v>
      </c>
      <c r="H8123">
        <f t="shared" si="632"/>
        <v>4</v>
      </c>
      <c r="I8123" t="str">
        <f t="shared" si="633"/>
        <v>Saturday</v>
      </c>
      <c r="J8123" s="2">
        <f t="shared" si="634"/>
        <v>3010000</v>
      </c>
      <c r="K8123" s="2"/>
    </row>
    <row r="8124" spans="1:11" x14ac:dyDescent="0.3">
      <c r="A8124" s="1">
        <v>45577</v>
      </c>
      <c r="B8124" t="s">
        <v>9</v>
      </c>
      <c r="C8124" t="s">
        <v>10</v>
      </c>
      <c r="D8124">
        <v>69</v>
      </c>
      <c r="E8124" s="2">
        <v>45000</v>
      </c>
      <c r="F8124">
        <f t="shared" si="630"/>
        <v>2024</v>
      </c>
      <c r="G8124" t="str">
        <f t="shared" si="631"/>
        <v>October</v>
      </c>
      <c r="H8124">
        <f t="shared" si="632"/>
        <v>4</v>
      </c>
      <c r="I8124" t="str">
        <f t="shared" si="633"/>
        <v>Saturday</v>
      </c>
      <c r="J8124" s="2">
        <f t="shared" si="634"/>
        <v>3105000</v>
      </c>
      <c r="K8124" s="2"/>
    </row>
    <row r="8125" spans="1:11" x14ac:dyDescent="0.3">
      <c r="A8125" s="1">
        <v>45577</v>
      </c>
      <c r="B8125" t="s">
        <v>11</v>
      </c>
      <c r="C8125" t="s">
        <v>12</v>
      </c>
      <c r="D8125">
        <v>56</v>
      </c>
      <c r="E8125" s="2">
        <v>60000</v>
      </c>
      <c r="F8125">
        <f t="shared" si="630"/>
        <v>2024</v>
      </c>
      <c r="G8125" t="str">
        <f t="shared" si="631"/>
        <v>October</v>
      </c>
      <c r="H8125">
        <f t="shared" si="632"/>
        <v>4</v>
      </c>
      <c r="I8125" t="str">
        <f t="shared" si="633"/>
        <v>Saturday</v>
      </c>
      <c r="J8125" s="2">
        <f t="shared" si="634"/>
        <v>3360000</v>
      </c>
      <c r="K8125" s="2"/>
    </row>
    <row r="8126" spans="1:11" x14ac:dyDescent="0.3">
      <c r="A8126" s="1">
        <v>45577</v>
      </c>
      <c r="B8126" t="s">
        <v>13</v>
      </c>
      <c r="C8126" t="s">
        <v>14</v>
      </c>
      <c r="D8126">
        <v>110</v>
      </c>
      <c r="E8126" s="2">
        <v>20000</v>
      </c>
      <c r="F8126">
        <f t="shared" si="630"/>
        <v>2024</v>
      </c>
      <c r="G8126" t="str">
        <f t="shared" si="631"/>
        <v>October</v>
      </c>
      <c r="H8126">
        <f t="shared" si="632"/>
        <v>4</v>
      </c>
      <c r="I8126" t="str">
        <f t="shared" si="633"/>
        <v>Saturday</v>
      </c>
      <c r="J8126" s="2">
        <f t="shared" si="634"/>
        <v>2200000</v>
      </c>
      <c r="K8126" s="2"/>
    </row>
    <row r="8127" spans="1:11" x14ac:dyDescent="0.3">
      <c r="A8127" s="1">
        <v>45577</v>
      </c>
      <c r="B8127" t="s">
        <v>15</v>
      </c>
      <c r="C8127" t="s">
        <v>16</v>
      </c>
      <c r="D8127">
        <v>250</v>
      </c>
      <c r="E8127" s="2">
        <v>5000</v>
      </c>
      <c r="F8127">
        <f t="shared" si="630"/>
        <v>2024</v>
      </c>
      <c r="G8127" t="str">
        <f t="shared" si="631"/>
        <v>October</v>
      </c>
      <c r="H8127">
        <f t="shared" si="632"/>
        <v>4</v>
      </c>
      <c r="I8127" t="str">
        <f t="shared" si="633"/>
        <v>Saturday</v>
      </c>
      <c r="J8127" s="2">
        <f t="shared" si="634"/>
        <v>1250000</v>
      </c>
      <c r="K8127" s="2"/>
    </row>
    <row r="8128" spans="1:11" x14ac:dyDescent="0.3">
      <c r="A8128" s="1">
        <v>45577</v>
      </c>
      <c r="B8128" t="s">
        <v>17</v>
      </c>
      <c r="C8128" t="s">
        <v>18</v>
      </c>
      <c r="D8128">
        <v>90</v>
      </c>
      <c r="E8128" s="2">
        <v>25000</v>
      </c>
      <c r="F8128">
        <f t="shared" si="630"/>
        <v>2024</v>
      </c>
      <c r="G8128" t="str">
        <f t="shared" si="631"/>
        <v>October</v>
      </c>
      <c r="H8128">
        <f t="shared" si="632"/>
        <v>4</v>
      </c>
      <c r="I8128" t="str">
        <f t="shared" si="633"/>
        <v>Saturday</v>
      </c>
      <c r="J8128" s="2">
        <f t="shared" si="634"/>
        <v>2250000</v>
      </c>
      <c r="K8128" s="2"/>
    </row>
    <row r="8129" spans="1:11" x14ac:dyDescent="0.3">
      <c r="A8129" s="1">
        <v>45577</v>
      </c>
      <c r="B8129" t="s">
        <v>19</v>
      </c>
      <c r="C8129" t="s">
        <v>20</v>
      </c>
      <c r="D8129">
        <v>73</v>
      </c>
      <c r="E8129" s="2">
        <v>30000</v>
      </c>
      <c r="F8129">
        <f t="shared" si="630"/>
        <v>2024</v>
      </c>
      <c r="G8129" t="str">
        <f t="shared" si="631"/>
        <v>October</v>
      </c>
      <c r="H8129">
        <f t="shared" si="632"/>
        <v>4</v>
      </c>
      <c r="I8129" t="str">
        <f t="shared" si="633"/>
        <v>Saturday</v>
      </c>
      <c r="J8129" s="2">
        <f t="shared" si="634"/>
        <v>2190000</v>
      </c>
      <c r="K8129" s="2"/>
    </row>
    <row r="8130" spans="1:11" x14ac:dyDescent="0.3">
      <c r="A8130" s="1">
        <v>45578</v>
      </c>
      <c r="B8130" t="s">
        <v>5</v>
      </c>
      <c r="C8130" t="s">
        <v>6</v>
      </c>
      <c r="D8130">
        <v>103</v>
      </c>
      <c r="E8130" s="2">
        <v>50000</v>
      </c>
      <c r="F8130">
        <f t="shared" ref="F8130:F8193" si="635">YEAR(A8130)</f>
        <v>2024</v>
      </c>
      <c r="G8130" t="str">
        <f t="shared" ref="G8130:G8193" si="636">TEXT(A8130,"mmmm")</f>
        <v>October</v>
      </c>
      <c r="H8130">
        <f t="shared" ref="H8130:H8193" si="637">ROUNDUP(MONTH(A8130)/3,0)</f>
        <v>4</v>
      </c>
      <c r="I8130" t="str">
        <f t="shared" ref="I8130:I8193" si="638">TEXT(A8130,"dddd")</f>
        <v>Sunday</v>
      </c>
      <c r="J8130" s="2">
        <f t="shared" ref="J8130:J8193" si="639">D8130*E8130</f>
        <v>5150000</v>
      </c>
      <c r="K8130" s="2"/>
    </row>
    <row r="8131" spans="1:11" x14ac:dyDescent="0.3">
      <c r="A8131" s="1">
        <v>45578</v>
      </c>
      <c r="B8131" t="s">
        <v>7</v>
      </c>
      <c r="C8131" t="s">
        <v>8</v>
      </c>
      <c r="D8131">
        <v>79</v>
      </c>
      <c r="E8131" s="2">
        <v>35000</v>
      </c>
      <c r="F8131">
        <f t="shared" si="635"/>
        <v>2024</v>
      </c>
      <c r="G8131" t="str">
        <f t="shared" si="636"/>
        <v>October</v>
      </c>
      <c r="H8131">
        <f t="shared" si="637"/>
        <v>4</v>
      </c>
      <c r="I8131" t="str">
        <f t="shared" si="638"/>
        <v>Sunday</v>
      </c>
      <c r="J8131" s="2">
        <f t="shared" si="639"/>
        <v>2765000</v>
      </c>
      <c r="K8131" s="2"/>
    </row>
    <row r="8132" spans="1:11" x14ac:dyDescent="0.3">
      <c r="A8132" s="1">
        <v>45578</v>
      </c>
      <c r="B8132" t="s">
        <v>9</v>
      </c>
      <c r="C8132" t="s">
        <v>10</v>
      </c>
      <c r="D8132">
        <v>64</v>
      </c>
      <c r="E8132" s="2">
        <v>45000</v>
      </c>
      <c r="F8132">
        <f t="shared" si="635"/>
        <v>2024</v>
      </c>
      <c r="G8132" t="str">
        <f t="shared" si="636"/>
        <v>October</v>
      </c>
      <c r="H8132">
        <f t="shared" si="637"/>
        <v>4</v>
      </c>
      <c r="I8132" t="str">
        <f t="shared" si="638"/>
        <v>Sunday</v>
      </c>
      <c r="J8132" s="2">
        <f t="shared" si="639"/>
        <v>2880000</v>
      </c>
      <c r="K8132" s="2"/>
    </row>
    <row r="8133" spans="1:11" x14ac:dyDescent="0.3">
      <c r="A8133" s="1">
        <v>45578</v>
      </c>
      <c r="B8133" t="s">
        <v>11</v>
      </c>
      <c r="C8133" t="s">
        <v>12</v>
      </c>
      <c r="D8133">
        <v>57</v>
      </c>
      <c r="E8133" s="2">
        <v>60000</v>
      </c>
      <c r="F8133">
        <f t="shared" si="635"/>
        <v>2024</v>
      </c>
      <c r="G8133" t="str">
        <f t="shared" si="636"/>
        <v>October</v>
      </c>
      <c r="H8133">
        <f t="shared" si="637"/>
        <v>4</v>
      </c>
      <c r="I8133" t="str">
        <f t="shared" si="638"/>
        <v>Sunday</v>
      </c>
      <c r="J8133" s="2">
        <f t="shared" si="639"/>
        <v>3420000</v>
      </c>
      <c r="K8133" s="2"/>
    </row>
    <row r="8134" spans="1:11" x14ac:dyDescent="0.3">
      <c r="A8134" s="1">
        <v>45578</v>
      </c>
      <c r="B8134" t="s">
        <v>13</v>
      </c>
      <c r="C8134" t="s">
        <v>14</v>
      </c>
      <c r="D8134">
        <v>104</v>
      </c>
      <c r="E8134" s="2">
        <v>20000</v>
      </c>
      <c r="F8134">
        <f t="shared" si="635"/>
        <v>2024</v>
      </c>
      <c r="G8134" t="str">
        <f t="shared" si="636"/>
        <v>October</v>
      </c>
      <c r="H8134">
        <f t="shared" si="637"/>
        <v>4</v>
      </c>
      <c r="I8134" t="str">
        <f t="shared" si="638"/>
        <v>Sunday</v>
      </c>
      <c r="J8134" s="2">
        <f t="shared" si="639"/>
        <v>2080000</v>
      </c>
      <c r="K8134" s="2"/>
    </row>
    <row r="8135" spans="1:11" x14ac:dyDescent="0.3">
      <c r="A8135" s="1">
        <v>45578</v>
      </c>
      <c r="B8135" t="s">
        <v>15</v>
      </c>
      <c r="C8135" t="s">
        <v>16</v>
      </c>
      <c r="D8135">
        <v>250</v>
      </c>
      <c r="E8135" s="2">
        <v>5000</v>
      </c>
      <c r="F8135">
        <f t="shared" si="635"/>
        <v>2024</v>
      </c>
      <c r="G8135" t="str">
        <f t="shared" si="636"/>
        <v>October</v>
      </c>
      <c r="H8135">
        <f t="shared" si="637"/>
        <v>4</v>
      </c>
      <c r="I8135" t="str">
        <f t="shared" si="638"/>
        <v>Sunday</v>
      </c>
      <c r="J8135" s="2">
        <f t="shared" si="639"/>
        <v>1250000</v>
      </c>
      <c r="K8135" s="2"/>
    </row>
    <row r="8136" spans="1:11" x14ac:dyDescent="0.3">
      <c r="A8136" s="1">
        <v>45578</v>
      </c>
      <c r="B8136" t="s">
        <v>17</v>
      </c>
      <c r="C8136" t="s">
        <v>18</v>
      </c>
      <c r="D8136">
        <v>95</v>
      </c>
      <c r="E8136" s="2">
        <v>25000</v>
      </c>
      <c r="F8136">
        <f t="shared" si="635"/>
        <v>2024</v>
      </c>
      <c r="G8136" t="str">
        <f t="shared" si="636"/>
        <v>October</v>
      </c>
      <c r="H8136">
        <f t="shared" si="637"/>
        <v>4</v>
      </c>
      <c r="I8136" t="str">
        <f t="shared" si="638"/>
        <v>Sunday</v>
      </c>
      <c r="J8136" s="2">
        <f t="shared" si="639"/>
        <v>2375000</v>
      </c>
      <c r="K8136" s="2"/>
    </row>
    <row r="8137" spans="1:11" x14ac:dyDescent="0.3">
      <c r="A8137" s="1">
        <v>45578</v>
      </c>
      <c r="B8137" t="s">
        <v>19</v>
      </c>
      <c r="C8137" t="s">
        <v>20</v>
      </c>
      <c r="D8137">
        <v>73</v>
      </c>
      <c r="E8137" s="2">
        <v>30000</v>
      </c>
      <c r="F8137">
        <f t="shared" si="635"/>
        <v>2024</v>
      </c>
      <c r="G8137" t="str">
        <f t="shared" si="636"/>
        <v>October</v>
      </c>
      <c r="H8137">
        <f t="shared" si="637"/>
        <v>4</v>
      </c>
      <c r="I8137" t="str">
        <f t="shared" si="638"/>
        <v>Sunday</v>
      </c>
      <c r="J8137" s="2">
        <f t="shared" si="639"/>
        <v>2190000</v>
      </c>
      <c r="K8137" s="2"/>
    </row>
    <row r="8138" spans="1:11" x14ac:dyDescent="0.3">
      <c r="A8138" s="1">
        <v>45579</v>
      </c>
      <c r="B8138" t="s">
        <v>5</v>
      </c>
      <c r="C8138" t="s">
        <v>6</v>
      </c>
      <c r="D8138">
        <v>112</v>
      </c>
      <c r="E8138" s="2">
        <v>50000</v>
      </c>
      <c r="F8138">
        <f t="shared" si="635"/>
        <v>2024</v>
      </c>
      <c r="G8138" t="str">
        <f t="shared" si="636"/>
        <v>October</v>
      </c>
      <c r="H8138">
        <f t="shared" si="637"/>
        <v>4</v>
      </c>
      <c r="I8138" t="str">
        <f t="shared" si="638"/>
        <v>Monday</v>
      </c>
      <c r="J8138" s="2">
        <f t="shared" si="639"/>
        <v>5600000</v>
      </c>
      <c r="K8138" s="2"/>
    </row>
    <row r="8139" spans="1:11" x14ac:dyDescent="0.3">
      <c r="A8139" s="1">
        <v>45579</v>
      </c>
      <c r="B8139" t="s">
        <v>7</v>
      </c>
      <c r="C8139" t="s">
        <v>8</v>
      </c>
      <c r="D8139">
        <v>73</v>
      </c>
      <c r="E8139" s="2">
        <v>35000</v>
      </c>
      <c r="F8139">
        <f t="shared" si="635"/>
        <v>2024</v>
      </c>
      <c r="G8139" t="str">
        <f t="shared" si="636"/>
        <v>October</v>
      </c>
      <c r="H8139">
        <f t="shared" si="637"/>
        <v>4</v>
      </c>
      <c r="I8139" t="str">
        <f t="shared" si="638"/>
        <v>Monday</v>
      </c>
      <c r="J8139" s="2">
        <f t="shared" si="639"/>
        <v>2555000</v>
      </c>
      <c r="K8139" s="2"/>
    </row>
    <row r="8140" spans="1:11" x14ac:dyDescent="0.3">
      <c r="A8140" s="1">
        <v>45579</v>
      </c>
      <c r="B8140" t="s">
        <v>9</v>
      </c>
      <c r="C8140" t="s">
        <v>10</v>
      </c>
      <c r="D8140">
        <v>72</v>
      </c>
      <c r="E8140" s="2">
        <v>45000</v>
      </c>
      <c r="F8140">
        <f t="shared" si="635"/>
        <v>2024</v>
      </c>
      <c r="G8140" t="str">
        <f t="shared" si="636"/>
        <v>October</v>
      </c>
      <c r="H8140">
        <f t="shared" si="637"/>
        <v>4</v>
      </c>
      <c r="I8140" t="str">
        <f t="shared" si="638"/>
        <v>Monday</v>
      </c>
      <c r="J8140" s="2">
        <f t="shared" si="639"/>
        <v>3240000</v>
      </c>
      <c r="K8140" s="2"/>
    </row>
    <row r="8141" spans="1:11" x14ac:dyDescent="0.3">
      <c r="A8141" s="1">
        <v>45579</v>
      </c>
      <c r="B8141" t="s">
        <v>11</v>
      </c>
      <c r="C8141" t="s">
        <v>12</v>
      </c>
      <c r="D8141">
        <v>56</v>
      </c>
      <c r="E8141" s="2">
        <v>60000</v>
      </c>
      <c r="F8141">
        <f t="shared" si="635"/>
        <v>2024</v>
      </c>
      <c r="G8141" t="str">
        <f t="shared" si="636"/>
        <v>October</v>
      </c>
      <c r="H8141">
        <f t="shared" si="637"/>
        <v>4</v>
      </c>
      <c r="I8141" t="str">
        <f t="shared" si="638"/>
        <v>Monday</v>
      </c>
      <c r="J8141" s="2">
        <f t="shared" si="639"/>
        <v>3360000</v>
      </c>
      <c r="K8141" s="2"/>
    </row>
    <row r="8142" spans="1:11" x14ac:dyDescent="0.3">
      <c r="A8142" s="1">
        <v>45579</v>
      </c>
      <c r="B8142" t="s">
        <v>13</v>
      </c>
      <c r="C8142" t="s">
        <v>14</v>
      </c>
      <c r="D8142">
        <v>109</v>
      </c>
      <c r="E8142" s="2">
        <v>20000</v>
      </c>
      <c r="F8142">
        <f t="shared" si="635"/>
        <v>2024</v>
      </c>
      <c r="G8142" t="str">
        <f t="shared" si="636"/>
        <v>October</v>
      </c>
      <c r="H8142">
        <f t="shared" si="637"/>
        <v>4</v>
      </c>
      <c r="I8142" t="str">
        <f t="shared" si="638"/>
        <v>Monday</v>
      </c>
      <c r="J8142" s="2">
        <f t="shared" si="639"/>
        <v>2180000</v>
      </c>
      <c r="K8142" s="2"/>
    </row>
    <row r="8143" spans="1:11" x14ac:dyDescent="0.3">
      <c r="A8143" s="1">
        <v>45579</v>
      </c>
      <c r="B8143" t="s">
        <v>15</v>
      </c>
      <c r="C8143" t="s">
        <v>16</v>
      </c>
      <c r="D8143">
        <v>254</v>
      </c>
      <c r="E8143" s="2">
        <v>5000</v>
      </c>
      <c r="F8143">
        <f t="shared" si="635"/>
        <v>2024</v>
      </c>
      <c r="G8143" t="str">
        <f t="shared" si="636"/>
        <v>October</v>
      </c>
      <c r="H8143">
        <f t="shared" si="637"/>
        <v>4</v>
      </c>
      <c r="I8143" t="str">
        <f t="shared" si="638"/>
        <v>Monday</v>
      </c>
      <c r="J8143" s="2">
        <f t="shared" si="639"/>
        <v>1270000</v>
      </c>
      <c r="K8143" s="2"/>
    </row>
    <row r="8144" spans="1:11" x14ac:dyDescent="0.3">
      <c r="A8144" s="1">
        <v>45579</v>
      </c>
      <c r="B8144" t="s">
        <v>17</v>
      </c>
      <c r="C8144" t="s">
        <v>18</v>
      </c>
      <c r="D8144">
        <v>85</v>
      </c>
      <c r="E8144" s="2">
        <v>25000</v>
      </c>
      <c r="F8144">
        <f t="shared" si="635"/>
        <v>2024</v>
      </c>
      <c r="G8144" t="str">
        <f t="shared" si="636"/>
        <v>October</v>
      </c>
      <c r="H8144">
        <f t="shared" si="637"/>
        <v>4</v>
      </c>
      <c r="I8144" t="str">
        <f t="shared" si="638"/>
        <v>Monday</v>
      </c>
      <c r="J8144" s="2">
        <f t="shared" si="639"/>
        <v>2125000</v>
      </c>
      <c r="K8144" s="2"/>
    </row>
    <row r="8145" spans="1:11" x14ac:dyDescent="0.3">
      <c r="A8145" s="1">
        <v>45579</v>
      </c>
      <c r="B8145" t="s">
        <v>19</v>
      </c>
      <c r="C8145" t="s">
        <v>20</v>
      </c>
      <c r="D8145">
        <v>77</v>
      </c>
      <c r="E8145" s="2">
        <v>30000</v>
      </c>
      <c r="F8145">
        <f t="shared" si="635"/>
        <v>2024</v>
      </c>
      <c r="G8145" t="str">
        <f t="shared" si="636"/>
        <v>October</v>
      </c>
      <c r="H8145">
        <f t="shared" si="637"/>
        <v>4</v>
      </c>
      <c r="I8145" t="str">
        <f t="shared" si="638"/>
        <v>Monday</v>
      </c>
      <c r="J8145" s="2">
        <f t="shared" si="639"/>
        <v>2310000</v>
      </c>
      <c r="K8145" s="2"/>
    </row>
    <row r="8146" spans="1:11" x14ac:dyDescent="0.3">
      <c r="A8146" s="1">
        <v>45580</v>
      </c>
      <c r="B8146" t="s">
        <v>5</v>
      </c>
      <c r="C8146" t="s">
        <v>6</v>
      </c>
      <c r="D8146">
        <v>105</v>
      </c>
      <c r="E8146" s="2">
        <v>50000</v>
      </c>
      <c r="F8146">
        <f t="shared" si="635"/>
        <v>2024</v>
      </c>
      <c r="G8146" t="str">
        <f t="shared" si="636"/>
        <v>October</v>
      </c>
      <c r="H8146">
        <f t="shared" si="637"/>
        <v>4</v>
      </c>
      <c r="I8146" t="str">
        <f t="shared" si="638"/>
        <v>Tuesday</v>
      </c>
      <c r="J8146" s="2">
        <f t="shared" si="639"/>
        <v>5250000</v>
      </c>
      <c r="K8146" s="2"/>
    </row>
    <row r="8147" spans="1:11" x14ac:dyDescent="0.3">
      <c r="A8147" s="1">
        <v>45580</v>
      </c>
      <c r="B8147" t="s">
        <v>7</v>
      </c>
      <c r="C8147" t="s">
        <v>8</v>
      </c>
      <c r="D8147">
        <v>78</v>
      </c>
      <c r="E8147" s="2">
        <v>35000</v>
      </c>
      <c r="F8147">
        <f t="shared" si="635"/>
        <v>2024</v>
      </c>
      <c r="G8147" t="str">
        <f t="shared" si="636"/>
        <v>October</v>
      </c>
      <c r="H8147">
        <f t="shared" si="637"/>
        <v>4</v>
      </c>
      <c r="I8147" t="str">
        <f t="shared" si="638"/>
        <v>Tuesday</v>
      </c>
      <c r="J8147" s="2">
        <f t="shared" si="639"/>
        <v>2730000</v>
      </c>
      <c r="K8147" s="2"/>
    </row>
    <row r="8148" spans="1:11" x14ac:dyDescent="0.3">
      <c r="A8148" s="1">
        <v>45580</v>
      </c>
      <c r="B8148" t="s">
        <v>9</v>
      </c>
      <c r="C8148" t="s">
        <v>10</v>
      </c>
      <c r="D8148">
        <v>68</v>
      </c>
      <c r="E8148" s="2">
        <v>45000</v>
      </c>
      <c r="F8148">
        <f t="shared" si="635"/>
        <v>2024</v>
      </c>
      <c r="G8148" t="str">
        <f t="shared" si="636"/>
        <v>October</v>
      </c>
      <c r="H8148">
        <f t="shared" si="637"/>
        <v>4</v>
      </c>
      <c r="I8148" t="str">
        <f t="shared" si="638"/>
        <v>Tuesday</v>
      </c>
      <c r="J8148" s="2">
        <f t="shared" si="639"/>
        <v>3060000</v>
      </c>
      <c r="K8148" s="2"/>
    </row>
    <row r="8149" spans="1:11" x14ac:dyDescent="0.3">
      <c r="A8149" s="1">
        <v>45580</v>
      </c>
      <c r="B8149" t="s">
        <v>11</v>
      </c>
      <c r="C8149" t="s">
        <v>12</v>
      </c>
      <c r="D8149">
        <v>52</v>
      </c>
      <c r="E8149" s="2">
        <v>60000</v>
      </c>
      <c r="F8149">
        <f t="shared" si="635"/>
        <v>2024</v>
      </c>
      <c r="G8149" t="str">
        <f t="shared" si="636"/>
        <v>October</v>
      </c>
      <c r="H8149">
        <f t="shared" si="637"/>
        <v>4</v>
      </c>
      <c r="I8149" t="str">
        <f t="shared" si="638"/>
        <v>Tuesday</v>
      </c>
      <c r="J8149" s="2">
        <f t="shared" si="639"/>
        <v>3120000</v>
      </c>
      <c r="K8149" s="2"/>
    </row>
    <row r="8150" spans="1:11" x14ac:dyDescent="0.3">
      <c r="A8150" s="1">
        <v>45580</v>
      </c>
      <c r="B8150" t="s">
        <v>13</v>
      </c>
      <c r="C8150" t="s">
        <v>14</v>
      </c>
      <c r="D8150">
        <v>125</v>
      </c>
      <c r="E8150" s="2">
        <v>20000</v>
      </c>
      <c r="F8150">
        <f t="shared" si="635"/>
        <v>2024</v>
      </c>
      <c r="G8150" t="str">
        <f t="shared" si="636"/>
        <v>October</v>
      </c>
      <c r="H8150">
        <f t="shared" si="637"/>
        <v>4</v>
      </c>
      <c r="I8150" t="str">
        <f t="shared" si="638"/>
        <v>Tuesday</v>
      </c>
      <c r="J8150" s="2">
        <f t="shared" si="639"/>
        <v>2500000</v>
      </c>
      <c r="K8150" s="2"/>
    </row>
    <row r="8151" spans="1:11" x14ac:dyDescent="0.3">
      <c r="A8151" s="1">
        <v>45580</v>
      </c>
      <c r="B8151" t="s">
        <v>15</v>
      </c>
      <c r="C8151" t="s">
        <v>16</v>
      </c>
      <c r="D8151">
        <v>267</v>
      </c>
      <c r="E8151" s="2">
        <v>5000</v>
      </c>
      <c r="F8151">
        <f t="shared" si="635"/>
        <v>2024</v>
      </c>
      <c r="G8151" t="str">
        <f t="shared" si="636"/>
        <v>October</v>
      </c>
      <c r="H8151">
        <f t="shared" si="637"/>
        <v>4</v>
      </c>
      <c r="I8151" t="str">
        <f t="shared" si="638"/>
        <v>Tuesday</v>
      </c>
      <c r="J8151" s="2">
        <f t="shared" si="639"/>
        <v>1335000</v>
      </c>
      <c r="K8151" s="2"/>
    </row>
    <row r="8152" spans="1:11" x14ac:dyDescent="0.3">
      <c r="A8152" s="1">
        <v>45580</v>
      </c>
      <c r="B8152" t="s">
        <v>17</v>
      </c>
      <c r="C8152" t="s">
        <v>18</v>
      </c>
      <c r="D8152">
        <v>85</v>
      </c>
      <c r="E8152" s="2">
        <v>25000</v>
      </c>
      <c r="F8152">
        <f t="shared" si="635"/>
        <v>2024</v>
      </c>
      <c r="G8152" t="str">
        <f t="shared" si="636"/>
        <v>October</v>
      </c>
      <c r="H8152">
        <f t="shared" si="637"/>
        <v>4</v>
      </c>
      <c r="I8152" t="str">
        <f t="shared" si="638"/>
        <v>Tuesday</v>
      </c>
      <c r="J8152" s="2">
        <f t="shared" si="639"/>
        <v>2125000</v>
      </c>
      <c r="K8152" s="2"/>
    </row>
    <row r="8153" spans="1:11" x14ac:dyDescent="0.3">
      <c r="A8153" s="1">
        <v>45580</v>
      </c>
      <c r="B8153" t="s">
        <v>19</v>
      </c>
      <c r="C8153" t="s">
        <v>20</v>
      </c>
      <c r="D8153">
        <v>76</v>
      </c>
      <c r="E8153" s="2">
        <v>30000</v>
      </c>
      <c r="F8153">
        <f t="shared" si="635"/>
        <v>2024</v>
      </c>
      <c r="G8153" t="str">
        <f t="shared" si="636"/>
        <v>October</v>
      </c>
      <c r="H8153">
        <f t="shared" si="637"/>
        <v>4</v>
      </c>
      <c r="I8153" t="str">
        <f t="shared" si="638"/>
        <v>Tuesday</v>
      </c>
      <c r="J8153" s="2">
        <f t="shared" si="639"/>
        <v>2280000</v>
      </c>
      <c r="K8153" s="2"/>
    </row>
    <row r="8154" spans="1:11" x14ac:dyDescent="0.3">
      <c r="A8154" s="1">
        <v>45581</v>
      </c>
      <c r="B8154" t="s">
        <v>5</v>
      </c>
      <c r="C8154" t="s">
        <v>6</v>
      </c>
      <c r="D8154">
        <v>113</v>
      </c>
      <c r="E8154" s="2">
        <v>50000</v>
      </c>
      <c r="F8154">
        <f t="shared" si="635"/>
        <v>2024</v>
      </c>
      <c r="G8154" t="str">
        <f t="shared" si="636"/>
        <v>October</v>
      </c>
      <c r="H8154">
        <f t="shared" si="637"/>
        <v>4</v>
      </c>
      <c r="I8154" t="str">
        <f t="shared" si="638"/>
        <v>Wednesday</v>
      </c>
      <c r="J8154" s="2">
        <f t="shared" si="639"/>
        <v>5650000</v>
      </c>
      <c r="K8154" s="2"/>
    </row>
    <row r="8155" spans="1:11" x14ac:dyDescent="0.3">
      <c r="A8155" s="1">
        <v>45581</v>
      </c>
      <c r="B8155" t="s">
        <v>7</v>
      </c>
      <c r="C8155" t="s">
        <v>8</v>
      </c>
      <c r="D8155">
        <v>73</v>
      </c>
      <c r="E8155" s="2">
        <v>35000</v>
      </c>
      <c r="F8155">
        <f t="shared" si="635"/>
        <v>2024</v>
      </c>
      <c r="G8155" t="str">
        <f t="shared" si="636"/>
        <v>October</v>
      </c>
      <c r="H8155">
        <f t="shared" si="637"/>
        <v>4</v>
      </c>
      <c r="I8155" t="str">
        <f t="shared" si="638"/>
        <v>Wednesday</v>
      </c>
      <c r="J8155" s="2">
        <f t="shared" si="639"/>
        <v>2555000</v>
      </c>
      <c r="K8155" s="2"/>
    </row>
    <row r="8156" spans="1:11" x14ac:dyDescent="0.3">
      <c r="A8156" s="1">
        <v>45581</v>
      </c>
      <c r="B8156" t="s">
        <v>9</v>
      </c>
      <c r="C8156" t="s">
        <v>10</v>
      </c>
      <c r="D8156">
        <v>70</v>
      </c>
      <c r="E8156" s="2">
        <v>45000</v>
      </c>
      <c r="F8156">
        <f t="shared" si="635"/>
        <v>2024</v>
      </c>
      <c r="G8156" t="str">
        <f t="shared" si="636"/>
        <v>October</v>
      </c>
      <c r="H8156">
        <f t="shared" si="637"/>
        <v>4</v>
      </c>
      <c r="I8156" t="str">
        <f t="shared" si="638"/>
        <v>Wednesday</v>
      </c>
      <c r="J8156" s="2">
        <f t="shared" si="639"/>
        <v>3150000</v>
      </c>
      <c r="K8156" s="2"/>
    </row>
    <row r="8157" spans="1:11" x14ac:dyDescent="0.3">
      <c r="A8157" s="1">
        <v>45581</v>
      </c>
      <c r="B8157" t="s">
        <v>11</v>
      </c>
      <c r="C8157" t="s">
        <v>12</v>
      </c>
      <c r="D8157">
        <v>50</v>
      </c>
      <c r="E8157" s="2">
        <v>60000</v>
      </c>
      <c r="F8157">
        <f t="shared" si="635"/>
        <v>2024</v>
      </c>
      <c r="G8157" t="str">
        <f t="shared" si="636"/>
        <v>October</v>
      </c>
      <c r="H8157">
        <f t="shared" si="637"/>
        <v>4</v>
      </c>
      <c r="I8157" t="str">
        <f t="shared" si="638"/>
        <v>Wednesday</v>
      </c>
      <c r="J8157" s="2">
        <f t="shared" si="639"/>
        <v>3000000</v>
      </c>
      <c r="K8157" s="2"/>
    </row>
    <row r="8158" spans="1:11" x14ac:dyDescent="0.3">
      <c r="A8158" s="1">
        <v>45581</v>
      </c>
      <c r="B8158" t="s">
        <v>13</v>
      </c>
      <c r="C8158" t="s">
        <v>14</v>
      </c>
      <c r="D8158">
        <v>113</v>
      </c>
      <c r="E8158" s="2">
        <v>20000</v>
      </c>
      <c r="F8158">
        <f t="shared" si="635"/>
        <v>2024</v>
      </c>
      <c r="G8158" t="str">
        <f t="shared" si="636"/>
        <v>October</v>
      </c>
      <c r="H8158">
        <f t="shared" si="637"/>
        <v>4</v>
      </c>
      <c r="I8158" t="str">
        <f t="shared" si="638"/>
        <v>Wednesday</v>
      </c>
      <c r="J8158" s="2">
        <f t="shared" si="639"/>
        <v>2260000</v>
      </c>
      <c r="K8158" s="2"/>
    </row>
    <row r="8159" spans="1:11" x14ac:dyDescent="0.3">
      <c r="A8159" s="1">
        <v>45581</v>
      </c>
      <c r="B8159" t="s">
        <v>15</v>
      </c>
      <c r="C8159" t="s">
        <v>16</v>
      </c>
      <c r="D8159">
        <v>262</v>
      </c>
      <c r="E8159" s="2">
        <v>5000</v>
      </c>
      <c r="F8159">
        <f t="shared" si="635"/>
        <v>2024</v>
      </c>
      <c r="G8159" t="str">
        <f t="shared" si="636"/>
        <v>October</v>
      </c>
      <c r="H8159">
        <f t="shared" si="637"/>
        <v>4</v>
      </c>
      <c r="I8159" t="str">
        <f t="shared" si="638"/>
        <v>Wednesday</v>
      </c>
      <c r="J8159" s="2">
        <f t="shared" si="639"/>
        <v>1310000</v>
      </c>
      <c r="K8159" s="2"/>
    </row>
    <row r="8160" spans="1:11" x14ac:dyDescent="0.3">
      <c r="A8160" s="1">
        <v>45581</v>
      </c>
      <c r="B8160" t="s">
        <v>17</v>
      </c>
      <c r="C8160" t="s">
        <v>18</v>
      </c>
      <c r="D8160">
        <v>86</v>
      </c>
      <c r="E8160" s="2">
        <v>25000</v>
      </c>
      <c r="F8160">
        <f t="shared" si="635"/>
        <v>2024</v>
      </c>
      <c r="G8160" t="str">
        <f t="shared" si="636"/>
        <v>October</v>
      </c>
      <c r="H8160">
        <f t="shared" si="637"/>
        <v>4</v>
      </c>
      <c r="I8160" t="str">
        <f t="shared" si="638"/>
        <v>Wednesday</v>
      </c>
      <c r="J8160" s="2">
        <f t="shared" si="639"/>
        <v>2150000</v>
      </c>
      <c r="K8160" s="2"/>
    </row>
    <row r="8161" spans="1:11" x14ac:dyDescent="0.3">
      <c r="A8161" s="1">
        <v>45581</v>
      </c>
      <c r="B8161" t="s">
        <v>19</v>
      </c>
      <c r="C8161" t="s">
        <v>20</v>
      </c>
      <c r="D8161">
        <v>70</v>
      </c>
      <c r="E8161" s="2">
        <v>30000</v>
      </c>
      <c r="F8161">
        <f t="shared" si="635"/>
        <v>2024</v>
      </c>
      <c r="G8161" t="str">
        <f t="shared" si="636"/>
        <v>October</v>
      </c>
      <c r="H8161">
        <f t="shared" si="637"/>
        <v>4</v>
      </c>
      <c r="I8161" t="str">
        <f t="shared" si="638"/>
        <v>Wednesday</v>
      </c>
      <c r="J8161" s="2">
        <f t="shared" si="639"/>
        <v>2100000</v>
      </c>
      <c r="K8161" s="2"/>
    </row>
    <row r="8162" spans="1:11" x14ac:dyDescent="0.3">
      <c r="A8162" s="1">
        <v>45582</v>
      </c>
      <c r="B8162" t="s">
        <v>5</v>
      </c>
      <c r="C8162" t="s">
        <v>6</v>
      </c>
      <c r="D8162">
        <v>109</v>
      </c>
      <c r="E8162" s="2">
        <v>50000</v>
      </c>
      <c r="F8162">
        <f t="shared" si="635"/>
        <v>2024</v>
      </c>
      <c r="G8162" t="str">
        <f t="shared" si="636"/>
        <v>October</v>
      </c>
      <c r="H8162">
        <f t="shared" si="637"/>
        <v>4</v>
      </c>
      <c r="I8162" t="str">
        <f t="shared" si="638"/>
        <v>Thursday</v>
      </c>
      <c r="J8162" s="2">
        <f t="shared" si="639"/>
        <v>5450000</v>
      </c>
      <c r="K8162" s="2"/>
    </row>
    <row r="8163" spans="1:11" x14ac:dyDescent="0.3">
      <c r="A8163" s="1">
        <v>45582</v>
      </c>
      <c r="B8163" t="s">
        <v>7</v>
      </c>
      <c r="C8163" t="s">
        <v>8</v>
      </c>
      <c r="D8163">
        <v>78</v>
      </c>
      <c r="E8163" s="2">
        <v>35000</v>
      </c>
      <c r="F8163">
        <f t="shared" si="635"/>
        <v>2024</v>
      </c>
      <c r="G8163" t="str">
        <f t="shared" si="636"/>
        <v>October</v>
      </c>
      <c r="H8163">
        <f t="shared" si="637"/>
        <v>4</v>
      </c>
      <c r="I8163" t="str">
        <f t="shared" si="638"/>
        <v>Thursday</v>
      </c>
      <c r="J8163" s="2">
        <f t="shared" si="639"/>
        <v>2730000</v>
      </c>
      <c r="K8163" s="2"/>
    </row>
    <row r="8164" spans="1:11" x14ac:dyDescent="0.3">
      <c r="A8164" s="1">
        <v>45582</v>
      </c>
      <c r="B8164" t="s">
        <v>9</v>
      </c>
      <c r="C8164" t="s">
        <v>10</v>
      </c>
      <c r="D8164">
        <v>67</v>
      </c>
      <c r="E8164" s="2">
        <v>45000</v>
      </c>
      <c r="F8164">
        <f t="shared" si="635"/>
        <v>2024</v>
      </c>
      <c r="G8164" t="str">
        <f t="shared" si="636"/>
        <v>October</v>
      </c>
      <c r="H8164">
        <f t="shared" si="637"/>
        <v>4</v>
      </c>
      <c r="I8164" t="str">
        <f t="shared" si="638"/>
        <v>Thursday</v>
      </c>
      <c r="J8164" s="2">
        <f t="shared" si="639"/>
        <v>3015000</v>
      </c>
      <c r="K8164" s="2"/>
    </row>
    <row r="8165" spans="1:11" x14ac:dyDescent="0.3">
      <c r="A8165" s="1">
        <v>45582</v>
      </c>
      <c r="B8165" t="s">
        <v>11</v>
      </c>
      <c r="C8165" t="s">
        <v>12</v>
      </c>
      <c r="D8165">
        <v>53</v>
      </c>
      <c r="E8165" s="2">
        <v>60000</v>
      </c>
      <c r="F8165">
        <f t="shared" si="635"/>
        <v>2024</v>
      </c>
      <c r="G8165" t="str">
        <f t="shared" si="636"/>
        <v>October</v>
      </c>
      <c r="H8165">
        <f t="shared" si="637"/>
        <v>4</v>
      </c>
      <c r="I8165" t="str">
        <f t="shared" si="638"/>
        <v>Thursday</v>
      </c>
      <c r="J8165" s="2">
        <f t="shared" si="639"/>
        <v>3180000</v>
      </c>
      <c r="K8165" s="2"/>
    </row>
    <row r="8166" spans="1:11" x14ac:dyDescent="0.3">
      <c r="A8166" s="1">
        <v>45582</v>
      </c>
      <c r="B8166" t="s">
        <v>13</v>
      </c>
      <c r="C8166" t="s">
        <v>14</v>
      </c>
      <c r="D8166">
        <v>120</v>
      </c>
      <c r="E8166" s="2">
        <v>20000</v>
      </c>
      <c r="F8166">
        <f t="shared" si="635"/>
        <v>2024</v>
      </c>
      <c r="G8166" t="str">
        <f t="shared" si="636"/>
        <v>October</v>
      </c>
      <c r="H8166">
        <f t="shared" si="637"/>
        <v>4</v>
      </c>
      <c r="I8166" t="str">
        <f t="shared" si="638"/>
        <v>Thursday</v>
      </c>
      <c r="J8166" s="2">
        <f t="shared" si="639"/>
        <v>2400000</v>
      </c>
      <c r="K8166" s="2"/>
    </row>
    <row r="8167" spans="1:11" x14ac:dyDescent="0.3">
      <c r="A8167" s="1">
        <v>45582</v>
      </c>
      <c r="B8167" t="s">
        <v>15</v>
      </c>
      <c r="C8167" t="s">
        <v>16</v>
      </c>
      <c r="D8167">
        <v>241</v>
      </c>
      <c r="E8167" s="2">
        <v>5000</v>
      </c>
      <c r="F8167">
        <f t="shared" si="635"/>
        <v>2024</v>
      </c>
      <c r="G8167" t="str">
        <f t="shared" si="636"/>
        <v>October</v>
      </c>
      <c r="H8167">
        <f t="shared" si="637"/>
        <v>4</v>
      </c>
      <c r="I8167" t="str">
        <f t="shared" si="638"/>
        <v>Thursday</v>
      </c>
      <c r="J8167" s="2">
        <f t="shared" si="639"/>
        <v>1205000</v>
      </c>
      <c r="K8167" s="2"/>
    </row>
    <row r="8168" spans="1:11" x14ac:dyDescent="0.3">
      <c r="A8168" s="1">
        <v>45582</v>
      </c>
      <c r="B8168" t="s">
        <v>17</v>
      </c>
      <c r="C8168" t="s">
        <v>18</v>
      </c>
      <c r="D8168">
        <v>96</v>
      </c>
      <c r="E8168" s="2">
        <v>25000</v>
      </c>
      <c r="F8168">
        <f t="shared" si="635"/>
        <v>2024</v>
      </c>
      <c r="G8168" t="str">
        <f t="shared" si="636"/>
        <v>October</v>
      </c>
      <c r="H8168">
        <f t="shared" si="637"/>
        <v>4</v>
      </c>
      <c r="I8168" t="str">
        <f t="shared" si="638"/>
        <v>Thursday</v>
      </c>
      <c r="J8168" s="2">
        <f t="shared" si="639"/>
        <v>2400000</v>
      </c>
      <c r="K8168" s="2"/>
    </row>
    <row r="8169" spans="1:11" x14ac:dyDescent="0.3">
      <c r="A8169" s="1">
        <v>45582</v>
      </c>
      <c r="B8169" t="s">
        <v>19</v>
      </c>
      <c r="C8169" t="s">
        <v>20</v>
      </c>
      <c r="D8169">
        <v>82</v>
      </c>
      <c r="E8169" s="2">
        <v>30000</v>
      </c>
      <c r="F8169">
        <f t="shared" si="635"/>
        <v>2024</v>
      </c>
      <c r="G8169" t="str">
        <f t="shared" si="636"/>
        <v>October</v>
      </c>
      <c r="H8169">
        <f t="shared" si="637"/>
        <v>4</v>
      </c>
      <c r="I8169" t="str">
        <f t="shared" si="638"/>
        <v>Thursday</v>
      </c>
      <c r="J8169" s="2">
        <f t="shared" si="639"/>
        <v>2460000</v>
      </c>
      <c r="K8169" s="2"/>
    </row>
    <row r="8170" spans="1:11" x14ac:dyDescent="0.3">
      <c r="A8170" s="1">
        <v>45583</v>
      </c>
      <c r="B8170" t="s">
        <v>5</v>
      </c>
      <c r="C8170" t="s">
        <v>6</v>
      </c>
      <c r="D8170">
        <v>110</v>
      </c>
      <c r="E8170" s="2">
        <v>50000</v>
      </c>
      <c r="F8170">
        <f t="shared" si="635"/>
        <v>2024</v>
      </c>
      <c r="G8170" t="str">
        <f t="shared" si="636"/>
        <v>October</v>
      </c>
      <c r="H8170">
        <f t="shared" si="637"/>
        <v>4</v>
      </c>
      <c r="I8170" t="str">
        <f t="shared" si="638"/>
        <v>Friday</v>
      </c>
      <c r="J8170" s="2">
        <f t="shared" si="639"/>
        <v>5500000</v>
      </c>
      <c r="K8170" s="2"/>
    </row>
    <row r="8171" spans="1:11" x14ac:dyDescent="0.3">
      <c r="A8171" s="1">
        <v>45583</v>
      </c>
      <c r="B8171" t="s">
        <v>7</v>
      </c>
      <c r="C8171" t="s">
        <v>8</v>
      </c>
      <c r="D8171">
        <v>78</v>
      </c>
      <c r="E8171" s="2">
        <v>35000</v>
      </c>
      <c r="F8171">
        <f t="shared" si="635"/>
        <v>2024</v>
      </c>
      <c r="G8171" t="str">
        <f t="shared" si="636"/>
        <v>October</v>
      </c>
      <c r="H8171">
        <f t="shared" si="637"/>
        <v>4</v>
      </c>
      <c r="I8171" t="str">
        <f t="shared" si="638"/>
        <v>Friday</v>
      </c>
      <c r="J8171" s="2">
        <f t="shared" si="639"/>
        <v>2730000</v>
      </c>
      <c r="K8171" s="2"/>
    </row>
    <row r="8172" spans="1:11" x14ac:dyDescent="0.3">
      <c r="A8172" s="1">
        <v>45583</v>
      </c>
      <c r="B8172" t="s">
        <v>9</v>
      </c>
      <c r="C8172" t="s">
        <v>10</v>
      </c>
      <c r="D8172">
        <v>68</v>
      </c>
      <c r="E8172" s="2">
        <v>45000</v>
      </c>
      <c r="F8172">
        <f t="shared" si="635"/>
        <v>2024</v>
      </c>
      <c r="G8172" t="str">
        <f t="shared" si="636"/>
        <v>October</v>
      </c>
      <c r="H8172">
        <f t="shared" si="637"/>
        <v>4</v>
      </c>
      <c r="I8172" t="str">
        <f t="shared" si="638"/>
        <v>Friday</v>
      </c>
      <c r="J8172" s="2">
        <f t="shared" si="639"/>
        <v>3060000</v>
      </c>
      <c r="K8172" s="2"/>
    </row>
    <row r="8173" spans="1:11" x14ac:dyDescent="0.3">
      <c r="A8173" s="1">
        <v>45583</v>
      </c>
      <c r="B8173" t="s">
        <v>11</v>
      </c>
      <c r="C8173" t="s">
        <v>12</v>
      </c>
      <c r="D8173">
        <v>60</v>
      </c>
      <c r="E8173" s="2">
        <v>60000</v>
      </c>
      <c r="F8173">
        <f t="shared" si="635"/>
        <v>2024</v>
      </c>
      <c r="G8173" t="str">
        <f t="shared" si="636"/>
        <v>October</v>
      </c>
      <c r="H8173">
        <f t="shared" si="637"/>
        <v>4</v>
      </c>
      <c r="I8173" t="str">
        <f t="shared" si="638"/>
        <v>Friday</v>
      </c>
      <c r="J8173" s="2">
        <f t="shared" si="639"/>
        <v>3600000</v>
      </c>
      <c r="K8173" s="2"/>
    </row>
    <row r="8174" spans="1:11" x14ac:dyDescent="0.3">
      <c r="A8174" s="1">
        <v>45583</v>
      </c>
      <c r="B8174" t="s">
        <v>13</v>
      </c>
      <c r="C8174" t="s">
        <v>14</v>
      </c>
      <c r="D8174">
        <v>116</v>
      </c>
      <c r="E8174" s="2">
        <v>20000</v>
      </c>
      <c r="F8174">
        <f t="shared" si="635"/>
        <v>2024</v>
      </c>
      <c r="G8174" t="str">
        <f t="shared" si="636"/>
        <v>October</v>
      </c>
      <c r="H8174">
        <f t="shared" si="637"/>
        <v>4</v>
      </c>
      <c r="I8174" t="str">
        <f t="shared" si="638"/>
        <v>Friday</v>
      </c>
      <c r="J8174" s="2">
        <f t="shared" si="639"/>
        <v>2320000</v>
      </c>
      <c r="K8174" s="2"/>
    </row>
    <row r="8175" spans="1:11" x14ac:dyDescent="0.3">
      <c r="A8175" s="1">
        <v>45583</v>
      </c>
      <c r="B8175" t="s">
        <v>15</v>
      </c>
      <c r="C8175" t="s">
        <v>16</v>
      </c>
      <c r="D8175">
        <v>257</v>
      </c>
      <c r="E8175" s="2">
        <v>5000</v>
      </c>
      <c r="F8175">
        <f t="shared" si="635"/>
        <v>2024</v>
      </c>
      <c r="G8175" t="str">
        <f t="shared" si="636"/>
        <v>October</v>
      </c>
      <c r="H8175">
        <f t="shared" si="637"/>
        <v>4</v>
      </c>
      <c r="I8175" t="str">
        <f t="shared" si="638"/>
        <v>Friday</v>
      </c>
      <c r="J8175" s="2">
        <f t="shared" si="639"/>
        <v>1285000</v>
      </c>
      <c r="K8175" s="2"/>
    </row>
    <row r="8176" spans="1:11" x14ac:dyDescent="0.3">
      <c r="A8176" s="1">
        <v>45583</v>
      </c>
      <c r="B8176" t="s">
        <v>17</v>
      </c>
      <c r="C8176" t="s">
        <v>18</v>
      </c>
      <c r="D8176">
        <v>81</v>
      </c>
      <c r="E8176" s="2">
        <v>25000</v>
      </c>
      <c r="F8176">
        <f t="shared" si="635"/>
        <v>2024</v>
      </c>
      <c r="G8176" t="str">
        <f t="shared" si="636"/>
        <v>October</v>
      </c>
      <c r="H8176">
        <f t="shared" si="637"/>
        <v>4</v>
      </c>
      <c r="I8176" t="str">
        <f t="shared" si="638"/>
        <v>Friday</v>
      </c>
      <c r="J8176" s="2">
        <f t="shared" si="639"/>
        <v>2025000</v>
      </c>
      <c r="K8176" s="2"/>
    </row>
    <row r="8177" spans="1:11" x14ac:dyDescent="0.3">
      <c r="A8177" s="1">
        <v>45583</v>
      </c>
      <c r="B8177" t="s">
        <v>19</v>
      </c>
      <c r="C8177" t="s">
        <v>20</v>
      </c>
      <c r="D8177">
        <v>82</v>
      </c>
      <c r="E8177" s="2">
        <v>30000</v>
      </c>
      <c r="F8177">
        <f t="shared" si="635"/>
        <v>2024</v>
      </c>
      <c r="G8177" t="str">
        <f t="shared" si="636"/>
        <v>October</v>
      </c>
      <c r="H8177">
        <f t="shared" si="637"/>
        <v>4</v>
      </c>
      <c r="I8177" t="str">
        <f t="shared" si="638"/>
        <v>Friday</v>
      </c>
      <c r="J8177" s="2">
        <f t="shared" si="639"/>
        <v>2460000</v>
      </c>
      <c r="K8177" s="2"/>
    </row>
    <row r="8178" spans="1:11" x14ac:dyDescent="0.3">
      <c r="A8178" s="1">
        <v>45584</v>
      </c>
      <c r="B8178" t="s">
        <v>5</v>
      </c>
      <c r="C8178" t="s">
        <v>6</v>
      </c>
      <c r="D8178">
        <v>111</v>
      </c>
      <c r="E8178" s="2">
        <v>50000</v>
      </c>
      <c r="F8178">
        <f t="shared" si="635"/>
        <v>2024</v>
      </c>
      <c r="G8178" t="str">
        <f t="shared" si="636"/>
        <v>October</v>
      </c>
      <c r="H8178">
        <f t="shared" si="637"/>
        <v>4</v>
      </c>
      <c r="I8178" t="str">
        <f t="shared" si="638"/>
        <v>Saturday</v>
      </c>
      <c r="J8178" s="2">
        <f t="shared" si="639"/>
        <v>5550000</v>
      </c>
      <c r="K8178" s="2"/>
    </row>
    <row r="8179" spans="1:11" x14ac:dyDescent="0.3">
      <c r="A8179" s="1">
        <v>45584</v>
      </c>
      <c r="B8179" t="s">
        <v>7</v>
      </c>
      <c r="C8179" t="s">
        <v>8</v>
      </c>
      <c r="D8179">
        <v>80</v>
      </c>
      <c r="E8179" s="2">
        <v>35000</v>
      </c>
      <c r="F8179">
        <f t="shared" si="635"/>
        <v>2024</v>
      </c>
      <c r="G8179" t="str">
        <f t="shared" si="636"/>
        <v>October</v>
      </c>
      <c r="H8179">
        <f t="shared" si="637"/>
        <v>4</v>
      </c>
      <c r="I8179" t="str">
        <f t="shared" si="638"/>
        <v>Saturday</v>
      </c>
      <c r="J8179" s="2">
        <f t="shared" si="639"/>
        <v>2800000</v>
      </c>
      <c r="K8179" s="2"/>
    </row>
    <row r="8180" spans="1:11" x14ac:dyDescent="0.3">
      <c r="A8180" s="1">
        <v>45584</v>
      </c>
      <c r="B8180" t="s">
        <v>9</v>
      </c>
      <c r="C8180" t="s">
        <v>10</v>
      </c>
      <c r="D8180">
        <v>62</v>
      </c>
      <c r="E8180" s="2">
        <v>45000</v>
      </c>
      <c r="F8180">
        <f t="shared" si="635"/>
        <v>2024</v>
      </c>
      <c r="G8180" t="str">
        <f t="shared" si="636"/>
        <v>October</v>
      </c>
      <c r="H8180">
        <f t="shared" si="637"/>
        <v>4</v>
      </c>
      <c r="I8180" t="str">
        <f t="shared" si="638"/>
        <v>Saturday</v>
      </c>
      <c r="J8180" s="2">
        <f t="shared" si="639"/>
        <v>2790000</v>
      </c>
      <c r="K8180" s="2"/>
    </row>
    <row r="8181" spans="1:11" x14ac:dyDescent="0.3">
      <c r="A8181" s="1">
        <v>45584</v>
      </c>
      <c r="B8181" t="s">
        <v>11</v>
      </c>
      <c r="C8181" t="s">
        <v>12</v>
      </c>
      <c r="D8181">
        <v>59</v>
      </c>
      <c r="E8181" s="2">
        <v>60000</v>
      </c>
      <c r="F8181">
        <f t="shared" si="635"/>
        <v>2024</v>
      </c>
      <c r="G8181" t="str">
        <f t="shared" si="636"/>
        <v>October</v>
      </c>
      <c r="H8181">
        <f t="shared" si="637"/>
        <v>4</v>
      </c>
      <c r="I8181" t="str">
        <f t="shared" si="638"/>
        <v>Saturday</v>
      </c>
      <c r="J8181" s="2">
        <f t="shared" si="639"/>
        <v>3540000</v>
      </c>
      <c r="K8181" s="2"/>
    </row>
    <row r="8182" spans="1:11" x14ac:dyDescent="0.3">
      <c r="A8182" s="1">
        <v>45584</v>
      </c>
      <c r="B8182" t="s">
        <v>13</v>
      </c>
      <c r="C8182" t="s">
        <v>14</v>
      </c>
      <c r="D8182">
        <v>105</v>
      </c>
      <c r="E8182" s="2">
        <v>20000</v>
      </c>
      <c r="F8182">
        <f t="shared" si="635"/>
        <v>2024</v>
      </c>
      <c r="G8182" t="str">
        <f t="shared" si="636"/>
        <v>October</v>
      </c>
      <c r="H8182">
        <f t="shared" si="637"/>
        <v>4</v>
      </c>
      <c r="I8182" t="str">
        <f t="shared" si="638"/>
        <v>Saturday</v>
      </c>
      <c r="J8182" s="2">
        <f t="shared" si="639"/>
        <v>2100000</v>
      </c>
      <c r="K8182" s="2"/>
    </row>
    <row r="8183" spans="1:11" x14ac:dyDescent="0.3">
      <c r="A8183" s="1">
        <v>45584</v>
      </c>
      <c r="B8183" t="s">
        <v>15</v>
      </c>
      <c r="C8183" t="s">
        <v>16</v>
      </c>
      <c r="D8183">
        <v>233</v>
      </c>
      <c r="E8183" s="2">
        <v>5000</v>
      </c>
      <c r="F8183">
        <f t="shared" si="635"/>
        <v>2024</v>
      </c>
      <c r="G8183" t="str">
        <f t="shared" si="636"/>
        <v>October</v>
      </c>
      <c r="H8183">
        <f t="shared" si="637"/>
        <v>4</v>
      </c>
      <c r="I8183" t="str">
        <f t="shared" si="638"/>
        <v>Saturday</v>
      </c>
      <c r="J8183" s="2">
        <f t="shared" si="639"/>
        <v>1165000</v>
      </c>
      <c r="K8183" s="2"/>
    </row>
    <row r="8184" spans="1:11" x14ac:dyDescent="0.3">
      <c r="A8184" s="1">
        <v>45584</v>
      </c>
      <c r="B8184" t="s">
        <v>17</v>
      </c>
      <c r="C8184" t="s">
        <v>18</v>
      </c>
      <c r="D8184">
        <v>83</v>
      </c>
      <c r="E8184" s="2">
        <v>25000</v>
      </c>
      <c r="F8184">
        <f t="shared" si="635"/>
        <v>2024</v>
      </c>
      <c r="G8184" t="str">
        <f t="shared" si="636"/>
        <v>October</v>
      </c>
      <c r="H8184">
        <f t="shared" si="637"/>
        <v>4</v>
      </c>
      <c r="I8184" t="str">
        <f t="shared" si="638"/>
        <v>Saturday</v>
      </c>
      <c r="J8184" s="2">
        <f t="shared" si="639"/>
        <v>2075000</v>
      </c>
      <c r="K8184" s="2"/>
    </row>
    <row r="8185" spans="1:11" x14ac:dyDescent="0.3">
      <c r="A8185" s="1">
        <v>45584</v>
      </c>
      <c r="B8185" t="s">
        <v>19</v>
      </c>
      <c r="C8185" t="s">
        <v>20</v>
      </c>
      <c r="D8185">
        <v>77</v>
      </c>
      <c r="E8185" s="2">
        <v>30000</v>
      </c>
      <c r="F8185">
        <f t="shared" si="635"/>
        <v>2024</v>
      </c>
      <c r="G8185" t="str">
        <f t="shared" si="636"/>
        <v>October</v>
      </c>
      <c r="H8185">
        <f t="shared" si="637"/>
        <v>4</v>
      </c>
      <c r="I8185" t="str">
        <f t="shared" si="638"/>
        <v>Saturday</v>
      </c>
      <c r="J8185" s="2">
        <f t="shared" si="639"/>
        <v>2310000</v>
      </c>
      <c r="K8185" s="2"/>
    </row>
    <row r="8186" spans="1:11" x14ac:dyDescent="0.3">
      <c r="A8186" s="1">
        <v>45585</v>
      </c>
      <c r="B8186" t="s">
        <v>5</v>
      </c>
      <c r="C8186" t="s">
        <v>6</v>
      </c>
      <c r="D8186">
        <v>112</v>
      </c>
      <c r="E8186" s="2">
        <v>50000</v>
      </c>
      <c r="F8186">
        <f t="shared" si="635"/>
        <v>2024</v>
      </c>
      <c r="G8186" t="str">
        <f t="shared" si="636"/>
        <v>October</v>
      </c>
      <c r="H8186">
        <f t="shared" si="637"/>
        <v>4</v>
      </c>
      <c r="I8186" t="str">
        <f t="shared" si="638"/>
        <v>Sunday</v>
      </c>
      <c r="J8186" s="2">
        <f t="shared" si="639"/>
        <v>5600000</v>
      </c>
      <c r="K8186" s="2"/>
    </row>
    <row r="8187" spans="1:11" x14ac:dyDescent="0.3">
      <c r="A8187" s="1">
        <v>45585</v>
      </c>
      <c r="B8187" t="s">
        <v>7</v>
      </c>
      <c r="C8187" t="s">
        <v>8</v>
      </c>
      <c r="D8187">
        <v>81</v>
      </c>
      <c r="E8187" s="2">
        <v>35000</v>
      </c>
      <c r="F8187">
        <f t="shared" si="635"/>
        <v>2024</v>
      </c>
      <c r="G8187" t="str">
        <f t="shared" si="636"/>
        <v>October</v>
      </c>
      <c r="H8187">
        <f t="shared" si="637"/>
        <v>4</v>
      </c>
      <c r="I8187" t="str">
        <f t="shared" si="638"/>
        <v>Sunday</v>
      </c>
      <c r="J8187" s="2">
        <f t="shared" si="639"/>
        <v>2835000</v>
      </c>
      <c r="K8187" s="2"/>
    </row>
    <row r="8188" spans="1:11" x14ac:dyDescent="0.3">
      <c r="A8188" s="1">
        <v>45585</v>
      </c>
      <c r="B8188" t="s">
        <v>9</v>
      </c>
      <c r="C8188" t="s">
        <v>10</v>
      </c>
      <c r="D8188">
        <v>61</v>
      </c>
      <c r="E8188" s="2">
        <v>45000</v>
      </c>
      <c r="F8188">
        <f t="shared" si="635"/>
        <v>2024</v>
      </c>
      <c r="G8188" t="str">
        <f t="shared" si="636"/>
        <v>October</v>
      </c>
      <c r="H8188">
        <f t="shared" si="637"/>
        <v>4</v>
      </c>
      <c r="I8188" t="str">
        <f t="shared" si="638"/>
        <v>Sunday</v>
      </c>
      <c r="J8188" s="2">
        <f t="shared" si="639"/>
        <v>2745000</v>
      </c>
      <c r="K8188" s="2"/>
    </row>
    <row r="8189" spans="1:11" x14ac:dyDescent="0.3">
      <c r="A8189" s="1">
        <v>45585</v>
      </c>
      <c r="B8189" t="s">
        <v>11</v>
      </c>
      <c r="C8189" t="s">
        <v>12</v>
      </c>
      <c r="D8189">
        <v>52</v>
      </c>
      <c r="E8189" s="2">
        <v>60000</v>
      </c>
      <c r="F8189">
        <f t="shared" si="635"/>
        <v>2024</v>
      </c>
      <c r="G8189" t="str">
        <f t="shared" si="636"/>
        <v>October</v>
      </c>
      <c r="H8189">
        <f t="shared" si="637"/>
        <v>4</v>
      </c>
      <c r="I8189" t="str">
        <f t="shared" si="638"/>
        <v>Sunday</v>
      </c>
      <c r="J8189" s="2">
        <f t="shared" si="639"/>
        <v>3120000</v>
      </c>
      <c r="K8189" s="2"/>
    </row>
    <row r="8190" spans="1:11" x14ac:dyDescent="0.3">
      <c r="A8190" s="1">
        <v>45585</v>
      </c>
      <c r="B8190" t="s">
        <v>13</v>
      </c>
      <c r="C8190" t="s">
        <v>14</v>
      </c>
      <c r="D8190">
        <v>110</v>
      </c>
      <c r="E8190" s="2">
        <v>20000</v>
      </c>
      <c r="F8190">
        <f t="shared" si="635"/>
        <v>2024</v>
      </c>
      <c r="G8190" t="str">
        <f t="shared" si="636"/>
        <v>October</v>
      </c>
      <c r="H8190">
        <f t="shared" si="637"/>
        <v>4</v>
      </c>
      <c r="I8190" t="str">
        <f t="shared" si="638"/>
        <v>Sunday</v>
      </c>
      <c r="J8190" s="2">
        <f t="shared" si="639"/>
        <v>2200000</v>
      </c>
      <c r="K8190" s="2"/>
    </row>
    <row r="8191" spans="1:11" x14ac:dyDescent="0.3">
      <c r="A8191" s="1">
        <v>45585</v>
      </c>
      <c r="B8191" t="s">
        <v>15</v>
      </c>
      <c r="C8191" t="s">
        <v>16</v>
      </c>
      <c r="D8191">
        <v>253</v>
      </c>
      <c r="E8191" s="2">
        <v>5000</v>
      </c>
      <c r="F8191">
        <f t="shared" si="635"/>
        <v>2024</v>
      </c>
      <c r="G8191" t="str">
        <f t="shared" si="636"/>
        <v>October</v>
      </c>
      <c r="H8191">
        <f t="shared" si="637"/>
        <v>4</v>
      </c>
      <c r="I8191" t="str">
        <f t="shared" si="638"/>
        <v>Sunday</v>
      </c>
      <c r="J8191" s="2">
        <f t="shared" si="639"/>
        <v>1265000</v>
      </c>
      <c r="K8191" s="2"/>
    </row>
    <row r="8192" spans="1:11" x14ac:dyDescent="0.3">
      <c r="A8192" s="1">
        <v>45585</v>
      </c>
      <c r="B8192" t="s">
        <v>17</v>
      </c>
      <c r="C8192" t="s">
        <v>18</v>
      </c>
      <c r="D8192">
        <v>81</v>
      </c>
      <c r="E8192" s="2">
        <v>25000</v>
      </c>
      <c r="F8192">
        <f t="shared" si="635"/>
        <v>2024</v>
      </c>
      <c r="G8192" t="str">
        <f t="shared" si="636"/>
        <v>October</v>
      </c>
      <c r="H8192">
        <f t="shared" si="637"/>
        <v>4</v>
      </c>
      <c r="I8192" t="str">
        <f t="shared" si="638"/>
        <v>Sunday</v>
      </c>
      <c r="J8192" s="2">
        <f t="shared" si="639"/>
        <v>2025000</v>
      </c>
      <c r="K8192" s="2"/>
    </row>
    <row r="8193" spans="1:11" x14ac:dyDescent="0.3">
      <c r="A8193" s="1">
        <v>45585</v>
      </c>
      <c r="B8193" t="s">
        <v>19</v>
      </c>
      <c r="C8193" t="s">
        <v>20</v>
      </c>
      <c r="D8193">
        <v>73</v>
      </c>
      <c r="E8193" s="2">
        <v>30000</v>
      </c>
      <c r="F8193">
        <f t="shared" si="635"/>
        <v>2024</v>
      </c>
      <c r="G8193" t="str">
        <f t="shared" si="636"/>
        <v>October</v>
      </c>
      <c r="H8193">
        <f t="shared" si="637"/>
        <v>4</v>
      </c>
      <c r="I8193" t="str">
        <f t="shared" si="638"/>
        <v>Sunday</v>
      </c>
      <c r="J8193" s="2">
        <f t="shared" si="639"/>
        <v>2190000</v>
      </c>
      <c r="K8193" s="2"/>
    </row>
    <row r="8194" spans="1:11" x14ac:dyDescent="0.3">
      <c r="A8194" s="1">
        <v>45586</v>
      </c>
      <c r="B8194" t="s">
        <v>5</v>
      </c>
      <c r="C8194" t="s">
        <v>6</v>
      </c>
      <c r="D8194">
        <v>114</v>
      </c>
      <c r="E8194" s="2">
        <v>50000</v>
      </c>
      <c r="F8194">
        <f t="shared" ref="F8194:F8257" si="640">YEAR(A8194)</f>
        <v>2024</v>
      </c>
      <c r="G8194" t="str">
        <f t="shared" ref="G8194:G8257" si="641">TEXT(A8194,"mmmm")</f>
        <v>October</v>
      </c>
      <c r="H8194">
        <f t="shared" ref="H8194:H8257" si="642">ROUNDUP(MONTH(A8194)/3,0)</f>
        <v>4</v>
      </c>
      <c r="I8194" t="str">
        <f t="shared" ref="I8194:I8257" si="643">TEXT(A8194,"dddd")</f>
        <v>Monday</v>
      </c>
      <c r="J8194" s="2">
        <f t="shared" ref="J8194:J8257" si="644">D8194*E8194</f>
        <v>5700000</v>
      </c>
      <c r="K8194" s="2"/>
    </row>
    <row r="8195" spans="1:11" x14ac:dyDescent="0.3">
      <c r="A8195" s="1">
        <v>45586</v>
      </c>
      <c r="B8195" t="s">
        <v>7</v>
      </c>
      <c r="C8195" t="s">
        <v>8</v>
      </c>
      <c r="D8195">
        <v>79</v>
      </c>
      <c r="E8195" s="2">
        <v>35000</v>
      </c>
      <c r="F8195">
        <f t="shared" si="640"/>
        <v>2024</v>
      </c>
      <c r="G8195" t="str">
        <f t="shared" si="641"/>
        <v>October</v>
      </c>
      <c r="H8195">
        <f t="shared" si="642"/>
        <v>4</v>
      </c>
      <c r="I8195" t="str">
        <f t="shared" si="643"/>
        <v>Monday</v>
      </c>
      <c r="J8195" s="2">
        <f t="shared" si="644"/>
        <v>2765000</v>
      </c>
      <c r="K8195" s="2"/>
    </row>
    <row r="8196" spans="1:11" x14ac:dyDescent="0.3">
      <c r="A8196" s="1">
        <v>45586</v>
      </c>
      <c r="B8196" t="s">
        <v>9</v>
      </c>
      <c r="C8196" t="s">
        <v>10</v>
      </c>
      <c r="D8196">
        <v>74</v>
      </c>
      <c r="E8196" s="2">
        <v>45000</v>
      </c>
      <c r="F8196">
        <f t="shared" si="640"/>
        <v>2024</v>
      </c>
      <c r="G8196" t="str">
        <f t="shared" si="641"/>
        <v>October</v>
      </c>
      <c r="H8196">
        <f t="shared" si="642"/>
        <v>4</v>
      </c>
      <c r="I8196" t="str">
        <f t="shared" si="643"/>
        <v>Monday</v>
      </c>
      <c r="J8196" s="2">
        <f t="shared" si="644"/>
        <v>3330000</v>
      </c>
      <c r="K8196" s="2"/>
    </row>
    <row r="8197" spans="1:11" x14ac:dyDescent="0.3">
      <c r="A8197" s="1">
        <v>45586</v>
      </c>
      <c r="B8197" t="s">
        <v>11</v>
      </c>
      <c r="C8197" t="s">
        <v>12</v>
      </c>
      <c r="D8197">
        <v>53</v>
      </c>
      <c r="E8197" s="2">
        <v>60000</v>
      </c>
      <c r="F8197">
        <f t="shared" si="640"/>
        <v>2024</v>
      </c>
      <c r="G8197" t="str">
        <f t="shared" si="641"/>
        <v>October</v>
      </c>
      <c r="H8197">
        <f t="shared" si="642"/>
        <v>4</v>
      </c>
      <c r="I8197" t="str">
        <f t="shared" si="643"/>
        <v>Monday</v>
      </c>
      <c r="J8197" s="2">
        <f t="shared" si="644"/>
        <v>3180000</v>
      </c>
      <c r="K8197" s="2"/>
    </row>
    <row r="8198" spans="1:11" x14ac:dyDescent="0.3">
      <c r="A8198" s="1">
        <v>45586</v>
      </c>
      <c r="B8198" t="s">
        <v>13</v>
      </c>
      <c r="C8198" t="s">
        <v>14</v>
      </c>
      <c r="D8198">
        <v>108</v>
      </c>
      <c r="E8198" s="2">
        <v>20000</v>
      </c>
      <c r="F8198">
        <f t="shared" si="640"/>
        <v>2024</v>
      </c>
      <c r="G8198" t="str">
        <f t="shared" si="641"/>
        <v>October</v>
      </c>
      <c r="H8198">
        <f t="shared" si="642"/>
        <v>4</v>
      </c>
      <c r="I8198" t="str">
        <f t="shared" si="643"/>
        <v>Monday</v>
      </c>
      <c r="J8198" s="2">
        <f t="shared" si="644"/>
        <v>2160000</v>
      </c>
      <c r="K8198" s="2"/>
    </row>
    <row r="8199" spans="1:11" x14ac:dyDescent="0.3">
      <c r="A8199" s="1">
        <v>45586</v>
      </c>
      <c r="B8199" t="s">
        <v>15</v>
      </c>
      <c r="C8199" t="s">
        <v>16</v>
      </c>
      <c r="D8199">
        <v>242</v>
      </c>
      <c r="E8199" s="2">
        <v>5000</v>
      </c>
      <c r="F8199">
        <f t="shared" si="640"/>
        <v>2024</v>
      </c>
      <c r="G8199" t="str">
        <f t="shared" si="641"/>
        <v>October</v>
      </c>
      <c r="H8199">
        <f t="shared" si="642"/>
        <v>4</v>
      </c>
      <c r="I8199" t="str">
        <f t="shared" si="643"/>
        <v>Monday</v>
      </c>
      <c r="J8199" s="2">
        <f t="shared" si="644"/>
        <v>1210000</v>
      </c>
      <c r="K8199" s="2"/>
    </row>
    <row r="8200" spans="1:11" x14ac:dyDescent="0.3">
      <c r="A8200" s="1">
        <v>45586</v>
      </c>
      <c r="B8200" t="s">
        <v>17</v>
      </c>
      <c r="C8200" t="s">
        <v>18</v>
      </c>
      <c r="D8200">
        <v>80</v>
      </c>
      <c r="E8200" s="2">
        <v>25000</v>
      </c>
      <c r="F8200">
        <f t="shared" si="640"/>
        <v>2024</v>
      </c>
      <c r="G8200" t="str">
        <f t="shared" si="641"/>
        <v>October</v>
      </c>
      <c r="H8200">
        <f t="shared" si="642"/>
        <v>4</v>
      </c>
      <c r="I8200" t="str">
        <f t="shared" si="643"/>
        <v>Monday</v>
      </c>
      <c r="J8200" s="2">
        <f t="shared" si="644"/>
        <v>2000000</v>
      </c>
      <c r="K8200" s="2"/>
    </row>
    <row r="8201" spans="1:11" x14ac:dyDescent="0.3">
      <c r="A8201" s="1">
        <v>45586</v>
      </c>
      <c r="B8201" t="s">
        <v>19</v>
      </c>
      <c r="C8201" t="s">
        <v>20</v>
      </c>
      <c r="D8201">
        <v>74</v>
      </c>
      <c r="E8201" s="2">
        <v>30000</v>
      </c>
      <c r="F8201">
        <f t="shared" si="640"/>
        <v>2024</v>
      </c>
      <c r="G8201" t="str">
        <f t="shared" si="641"/>
        <v>October</v>
      </c>
      <c r="H8201">
        <f t="shared" si="642"/>
        <v>4</v>
      </c>
      <c r="I8201" t="str">
        <f t="shared" si="643"/>
        <v>Monday</v>
      </c>
      <c r="J8201" s="2">
        <f t="shared" si="644"/>
        <v>2220000</v>
      </c>
      <c r="K8201" s="2"/>
    </row>
    <row r="8202" spans="1:11" x14ac:dyDescent="0.3">
      <c r="A8202" s="1">
        <v>45587</v>
      </c>
      <c r="B8202" t="s">
        <v>5</v>
      </c>
      <c r="C8202" t="s">
        <v>6</v>
      </c>
      <c r="D8202">
        <v>111</v>
      </c>
      <c r="E8202" s="2">
        <v>50000</v>
      </c>
      <c r="F8202">
        <f t="shared" si="640"/>
        <v>2024</v>
      </c>
      <c r="G8202" t="str">
        <f t="shared" si="641"/>
        <v>October</v>
      </c>
      <c r="H8202">
        <f t="shared" si="642"/>
        <v>4</v>
      </c>
      <c r="I8202" t="str">
        <f t="shared" si="643"/>
        <v>Tuesday</v>
      </c>
      <c r="J8202" s="2">
        <f t="shared" si="644"/>
        <v>5550000</v>
      </c>
      <c r="K8202" s="2"/>
    </row>
    <row r="8203" spans="1:11" x14ac:dyDescent="0.3">
      <c r="A8203" s="1">
        <v>45587</v>
      </c>
      <c r="B8203" t="s">
        <v>7</v>
      </c>
      <c r="C8203" t="s">
        <v>8</v>
      </c>
      <c r="D8203">
        <v>74</v>
      </c>
      <c r="E8203" s="2">
        <v>35000</v>
      </c>
      <c r="F8203">
        <f t="shared" si="640"/>
        <v>2024</v>
      </c>
      <c r="G8203" t="str">
        <f t="shared" si="641"/>
        <v>October</v>
      </c>
      <c r="H8203">
        <f t="shared" si="642"/>
        <v>4</v>
      </c>
      <c r="I8203" t="str">
        <f t="shared" si="643"/>
        <v>Tuesday</v>
      </c>
      <c r="J8203" s="2">
        <f t="shared" si="644"/>
        <v>2590000</v>
      </c>
      <c r="K8203" s="2"/>
    </row>
    <row r="8204" spans="1:11" x14ac:dyDescent="0.3">
      <c r="A8204" s="1">
        <v>45587</v>
      </c>
      <c r="B8204" t="s">
        <v>9</v>
      </c>
      <c r="C8204" t="s">
        <v>10</v>
      </c>
      <c r="D8204">
        <v>66</v>
      </c>
      <c r="E8204" s="2">
        <v>45000</v>
      </c>
      <c r="F8204">
        <f t="shared" si="640"/>
        <v>2024</v>
      </c>
      <c r="G8204" t="str">
        <f t="shared" si="641"/>
        <v>October</v>
      </c>
      <c r="H8204">
        <f t="shared" si="642"/>
        <v>4</v>
      </c>
      <c r="I8204" t="str">
        <f t="shared" si="643"/>
        <v>Tuesday</v>
      </c>
      <c r="J8204" s="2">
        <f t="shared" si="644"/>
        <v>2970000</v>
      </c>
      <c r="K8204" s="2"/>
    </row>
    <row r="8205" spans="1:11" x14ac:dyDescent="0.3">
      <c r="A8205" s="1">
        <v>45587</v>
      </c>
      <c r="B8205" t="s">
        <v>11</v>
      </c>
      <c r="C8205" t="s">
        <v>12</v>
      </c>
      <c r="D8205">
        <v>56</v>
      </c>
      <c r="E8205" s="2">
        <v>60000</v>
      </c>
      <c r="F8205">
        <f t="shared" si="640"/>
        <v>2024</v>
      </c>
      <c r="G8205" t="str">
        <f t="shared" si="641"/>
        <v>October</v>
      </c>
      <c r="H8205">
        <f t="shared" si="642"/>
        <v>4</v>
      </c>
      <c r="I8205" t="str">
        <f t="shared" si="643"/>
        <v>Tuesday</v>
      </c>
      <c r="J8205" s="2">
        <f t="shared" si="644"/>
        <v>3360000</v>
      </c>
      <c r="K8205" s="2"/>
    </row>
    <row r="8206" spans="1:11" x14ac:dyDescent="0.3">
      <c r="A8206" s="1">
        <v>45587</v>
      </c>
      <c r="B8206" t="s">
        <v>13</v>
      </c>
      <c r="C8206" t="s">
        <v>14</v>
      </c>
      <c r="D8206">
        <v>108</v>
      </c>
      <c r="E8206" s="2">
        <v>20000</v>
      </c>
      <c r="F8206">
        <f t="shared" si="640"/>
        <v>2024</v>
      </c>
      <c r="G8206" t="str">
        <f t="shared" si="641"/>
        <v>October</v>
      </c>
      <c r="H8206">
        <f t="shared" si="642"/>
        <v>4</v>
      </c>
      <c r="I8206" t="str">
        <f t="shared" si="643"/>
        <v>Tuesday</v>
      </c>
      <c r="J8206" s="2">
        <f t="shared" si="644"/>
        <v>2160000</v>
      </c>
      <c r="K8206" s="2"/>
    </row>
    <row r="8207" spans="1:11" x14ac:dyDescent="0.3">
      <c r="A8207" s="1">
        <v>45587</v>
      </c>
      <c r="B8207" t="s">
        <v>15</v>
      </c>
      <c r="C8207" t="s">
        <v>16</v>
      </c>
      <c r="D8207">
        <v>249</v>
      </c>
      <c r="E8207" s="2">
        <v>5000</v>
      </c>
      <c r="F8207">
        <f t="shared" si="640"/>
        <v>2024</v>
      </c>
      <c r="G8207" t="str">
        <f t="shared" si="641"/>
        <v>October</v>
      </c>
      <c r="H8207">
        <f t="shared" si="642"/>
        <v>4</v>
      </c>
      <c r="I8207" t="str">
        <f t="shared" si="643"/>
        <v>Tuesday</v>
      </c>
      <c r="J8207" s="2">
        <f t="shared" si="644"/>
        <v>1245000</v>
      </c>
      <c r="K8207" s="2"/>
    </row>
    <row r="8208" spans="1:11" x14ac:dyDescent="0.3">
      <c r="A8208" s="1">
        <v>45587</v>
      </c>
      <c r="B8208" t="s">
        <v>17</v>
      </c>
      <c r="C8208" t="s">
        <v>18</v>
      </c>
      <c r="D8208">
        <v>82</v>
      </c>
      <c r="E8208" s="2">
        <v>25000</v>
      </c>
      <c r="F8208">
        <f t="shared" si="640"/>
        <v>2024</v>
      </c>
      <c r="G8208" t="str">
        <f t="shared" si="641"/>
        <v>October</v>
      </c>
      <c r="H8208">
        <f t="shared" si="642"/>
        <v>4</v>
      </c>
      <c r="I8208" t="str">
        <f t="shared" si="643"/>
        <v>Tuesday</v>
      </c>
      <c r="J8208" s="2">
        <f t="shared" si="644"/>
        <v>2050000</v>
      </c>
      <c r="K8208" s="2"/>
    </row>
    <row r="8209" spans="1:11" x14ac:dyDescent="0.3">
      <c r="A8209" s="1">
        <v>45587</v>
      </c>
      <c r="B8209" t="s">
        <v>19</v>
      </c>
      <c r="C8209" t="s">
        <v>20</v>
      </c>
      <c r="D8209">
        <v>76</v>
      </c>
      <c r="E8209" s="2">
        <v>30000</v>
      </c>
      <c r="F8209">
        <f t="shared" si="640"/>
        <v>2024</v>
      </c>
      <c r="G8209" t="str">
        <f t="shared" si="641"/>
        <v>October</v>
      </c>
      <c r="H8209">
        <f t="shared" si="642"/>
        <v>4</v>
      </c>
      <c r="I8209" t="str">
        <f t="shared" si="643"/>
        <v>Tuesday</v>
      </c>
      <c r="J8209" s="2">
        <f t="shared" si="644"/>
        <v>2280000</v>
      </c>
      <c r="K8209" s="2"/>
    </row>
    <row r="8210" spans="1:11" x14ac:dyDescent="0.3">
      <c r="A8210" s="1">
        <v>45588</v>
      </c>
      <c r="B8210" t="s">
        <v>5</v>
      </c>
      <c r="C8210" t="s">
        <v>6</v>
      </c>
      <c r="D8210">
        <v>111</v>
      </c>
      <c r="E8210" s="2">
        <v>50000</v>
      </c>
      <c r="F8210">
        <f t="shared" si="640"/>
        <v>2024</v>
      </c>
      <c r="G8210" t="str">
        <f t="shared" si="641"/>
        <v>October</v>
      </c>
      <c r="H8210">
        <f t="shared" si="642"/>
        <v>4</v>
      </c>
      <c r="I8210" t="str">
        <f t="shared" si="643"/>
        <v>Wednesday</v>
      </c>
      <c r="J8210" s="2">
        <f t="shared" si="644"/>
        <v>5550000</v>
      </c>
      <c r="K8210" s="2"/>
    </row>
    <row r="8211" spans="1:11" x14ac:dyDescent="0.3">
      <c r="A8211" s="1">
        <v>45588</v>
      </c>
      <c r="B8211" t="s">
        <v>7</v>
      </c>
      <c r="C8211" t="s">
        <v>8</v>
      </c>
      <c r="D8211">
        <v>74</v>
      </c>
      <c r="E8211" s="2">
        <v>35000</v>
      </c>
      <c r="F8211">
        <f t="shared" si="640"/>
        <v>2024</v>
      </c>
      <c r="G8211" t="str">
        <f t="shared" si="641"/>
        <v>October</v>
      </c>
      <c r="H8211">
        <f t="shared" si="642"/>
        <v>4</v>
      </c>
      <c r="I8211" t="str">
        <f t="shared" si="643"/>
        <v>Wednesday</v>
      </c>
      <c r="J8211" s="2">
        <f t="shared" si="644"/>
        <v>2590000</v>
      </c>
      <c r="K8211" s="2"/>
    </row>
    <row r="8212" spans="1:11" x14ac:dyDescent="0.3">
      <c r="A8212" s="1">
        <v>45588</v>
      </c>
      <c r="B8212" t="s">
        <v>9</v>
      </c>
      <c r="C8212" t="s">
        <v>10</v>
      </c>
      <c r="D8212">
        <v>71</v>
      </c>
      <c r="E8212" s="2">
        <v>45000</v>
      </c>
      <c r="F8212">
        <f t="shared" si="640"/>
        <v>2024</v>
      </c>
      <c r="G8212" t="str">
        <f t="shared" si="641"/>
        <v>October</v>
      </c>
      <c r="H8212">
        <f t="shared" si="642"/>
        <v>4</v>
      </c>
      <c r="I8212" t="str">
        <f t="shared" si="643"/>
        <v>Wednesday</v>
      </c>
      <c r="J8212" s="2">
        <f t="shared" si="644"/>
        <v>3195000</v>
      </c>
      <c r="K8212" s="2"/>
    </row>
    <row r="8213" spans="1:11" x14ac:dyDescent="0.3">
      <c r="A8213" s="1">
        <v>45588</v>
      </c>
      <c r="B8213" t="s">
        <v>11</v>
      </c>
      <c r="C8213" t="s">
        <v>12</v>
      </c>
      <c r="D8213">
        <v>52</v>
      </c>
      <c r="E8213" s="2">
        <v>60000</v>
      </c>
      <c r="F8213">
        <f t="shared" si="640"/>
        <v>2024</v>
      </c>
      <c r="G8213" t="str">
        <f t="shared" si="641"/>
        <v>October</v>
      </c>
      <c r="H8213">
        <f t="shared" si="642"/>
        <v>4</v>
      </c>
      <c r="I8213" t="str">
        <f t="shared" si="643"/>
        <v>Wednesday</v>
      </c>
      <c r="J8213" s="2">
        <f t="shared" si="644"/>
        <v>3120000</v>
      </c>
      <c r="K8213" s="2"/>
    </row>
    <row r="8214" spans="1:11" x14ac:dyDescent="0.3">
      <c r="A8214" s="1">
        <v>45588</v>
      </c>
      <c r="B8214" t="s">
        <v>13</v>
      </c>
      <c r="C8214" t="s">
        <v>14</v>
      </c>
      <c r="D8214">
        <v>112</v>
      </c>
      <c r="E8214" s="2">
        <v>20000</v>
      </c>
      <c r="F8214">
        <f t="shared" si="640"/>
        <v>2024</v>
      </c>
      <c r="G8214" t="str">
        <f t="shared" si="641"/>
        <v>October</v>
      </c>
      <c r="H8214">
        <f t="shared" si="642"/>
        <v>4</v>
      </c>
      <c r="I8214" t="str">
        <f t="shared" si="643"/>
        <v>Wednesday</v>
      </c>
      <c r="J8214" s="2">
        <f t="shared" si="644"/>
        <v>2240000</v>
      </c>
      <c r="K8214" s="2"/>
    </row>
    <row r="8215" spans="1:11" x14ac:dyDescent="0.3">
      <c r="A8215" s="1">
        <v>45588</v>
      </c>
      <c r="B8215" t="s">
        <v>15</v>
      </c>
      <c r="C8215" t="s">
        <v>16</v>
      </c>
      <c r="D8215">
        <v>250</v>
      </c>
      <c r="E8215" s="2">
        <v>5000</v>
      </c>
      <c r="F8215">
        <f t="shared" si="640"/>
        <v>2024</v>
      </c>
      <c r="G8215" t="str">
        <f t="shared" si="641"/>
        <v>October</v>
      </c>
      <c r="H8215">
        <f t="shared" si="642"/>
        <v>4</v>
      </c>
      <c r="I8215" t="str">
        <f t="shared" si="643"/>
        <v>Wednesday</v>
      </c>
      <c r="J8215" s="2">
        <f t="shared" si="644"/>
        <v>1250000</v>
      </c>
      <c r="K8215" s="2"/>
    </row>
    <row r="8216" spans="1:11" x14ac:dyDescent="0.3">
      <c r="A8216" s="1">
        <v>45588</v>
      </c>
      <c r="B8216" t="s">
        <v>17</v>
      </c>
      <c r="C8216" t="s">
        <v>18</v>
      </c>
      <c r="D8216">
        <v>78</v>
      </c>
      <c r="E8216" s="2">
        <v>25000</v>
      </c>
      <c r="F8216">
        <f t="shared" si="640"/>
        <v>2024</v>
      </c>
      <c r="G8216" t="str">
        <f t="shared" si="641"/>
        <v>October</v>
      </c>
      <c r="H8216">
        <f t="shared" si="642"/>
        <v>4</v>
      </c>
      <c r="I8216" t="str">
        <f t="shared" si="643"/>
        <v>Wednesday</v>
      </c>
      <c r="J8216" s="2">
        <f t="shared" si="644"/>
        <v>1950000</v>
      </c>
      <c r="K8216" s="2"/>
    </row>
    <row r="8217" spans="1:11" x14ac:dyDescent="0.3">
      <c r="A8217" s="1">
        <v>45588</v>
      </c>
      <c r="B8217" t="s">
        <v>19</v>
      </c>
      <c r="C8217" t="s">
        <v>20</v>
      </c>
      <c r="D8217">
        <v>77</v>
      </c>
      <c r="E8217" s="2">
        <v>30000</v>
      </c>
      <c r="F8217">
        <f t="shared" si="640"/>
        <v>2024</v>
      </c>
      <c r="G8217" t="str">
        <f t="shared" si="641"/>
        <v>October</v>
      </c>
      <c r="H8217">
        <f t="shared" si="642"/>
        <v>4</v>
      </c>
      <c r="I8217" t="str">
        <f t="shared" si="643"/>
        <v>Wednesday</v>
      </c>
      <c r="J8217" s="2">
        <f t="shared" si="644"/>
        <v>2310000</v>
      </c>
      <c r="K8217" s="2"/>
    </row>
    <row r="8218" spans="1:11" x14ac:dyDescent="0.3">
      <c r="A8218" s="1">
        <v>45589</v>
      </c>
      <c r="B8218" t="s">
        <v>5</v>
      </c>
      <c r="C8218" t="s">
        <v>6</v>
      </c>
      <c r="D8218">
        <v>120</v>
      </c>
      <c r="E8218" s="2">
        <v>50000</v>
      </c>
      <c r="F8218">
        <f t="shared" si="640"/>
        <v>2024</v>
      </c>
      <c r="G8218" t="str">
        <f t="shared" si="641"/>
        <v>October</v>
      </c>
      <c r="H8218">
        <f t="shared" si="642"/>
        <v>4</v>
      </c>
      <c r="I8218" t="str">
        <f t="shared" si="643"/>
        <v>Thursday</v>
      </c>
      <c r="J8218" s="2">
        <f t="shared" si="644"/>
        <v>6000000</v>
      </c>
      <c r="K8218" s="2"/>
    </row>
    <row r="8219" spans="1:11" x14ac:dyDescent="0.3">
      <c r="A8219" s="1">
        <v>45589</v>
      </c>
      <c r="B8219" t="s">
        <v>7</v>
      </c>
      <c r="C8219" t="s">
        <v>8</v>
      </c>
      <c r="D8219">
        <v>81</v>
      </c>
      <c r="E8219" s="2">
        <v>35000</v>
      </c>
      <c r="F8219">
        <f t="shared" si="640"/>
        <v>2024</v>
      </c>
      <c r="G8219" t="str">
        <f t="shared" si="641"/>
        <v>October</v>
      </c>
      <c r="H8219">
        <f t="shared" si="642"/>
        <v>4</v>
      </c>
      <c r="I8219" t="str">
        <f t="shared" si="643"/>
        <v>Thursday</v>
      </c>
      <c r="J8219" s="2">
        <f t="shared" si="644"/>
        <v>2835000</v>
      </c>
      <c r="K8219" s="2"/>
    </row>
    <row r="8220" spans="1:11" x14ac:dyDescent="0.3">
      <c r="A8220" s="1">
        <v>45589</v>
      </c>
      <c r="B8220" t="s">
        <v>9</v>
      </c>
      <c r="C8220" t="s">
        <v>10</v>
      </c>
      <c r="D8220">
        <v>76</v>
      </c>
      <c r="E8220" s="2">
        <v>45000</v>
      </c>
      <c r="F8220">
        <f t="shared" si="640"/>
        <v>2024</v>
      </c>
      <c r="G8220" t="str">
        <f t="shared" si="641"/>
        <v>October</v>
      </c>
      <c r="H8220">
        <f t="shared" si="642"/>
        <v>4</v>
      </c>
      <c r="I8220" t="str">
        <f t="shared" si="643"/>
        <v>Thursday</v>
      </c>
      <c r="J8220" s="2">
        <f t="shared" si="644"/>
        <v>3420000</v>
      </c>
      <c r="K8220" s="2"/>
    </row>
    <row r="8221" spans="1:11" x14ac:dyDescent="0.3">
      <c r="A8221" s="1">
        <v>45589</v>
      </c>
      <c r="B8221" t="s">
        <v>11</v>
      </c>
      <c r="C8221" t="s">
        <v>12</v>
      </c>
      <c r="D8221">
        <v>54</v>
      </c>
      <c r="E8221" s="2">
        <v>60000</v>
      </c>
      <c r="F8221">
        <f t="shared" si="640"/>
        <v>2024</v>
      </c>
      <c r="G8221" t="str">
        <f t="shared" si="641"/>
        <v>October</v>
      </c>
      <c r="H8221">
        <f t="shared" si="642"/>
        <v>4</v>
      </c>
      <c r="I8221" t="str">
        <f t="shared" si="643"/>
        <v>Thursday</v>
      </c>
      <c r="J8221" s="2">
        <f t="shared" si="644"/>
        <v>3240000</v>
      </c>
      <c r="K8221" s="2"/>
    </row>
    <row r="8222" spans="1:11" x14ac:dyDescent="0.3">
      <c r="A8222" s="1">
        <v>45589</v>
      </c>
      <c r="B8222" t="s">
        <v>13</v>
      </c>
      <c r="C8222" t="s">
        <v>14</v>
      </c>
      <c r="D8222">
        <v>112</v>
      </c>
      <c r="E8222" s="2">
        <v>20000</v>
      </c>
      <c r="F8222">
        <f t="shared" si="640"/>
        <v>2024</v>
      </c>
      <c r="G8222" t="str">
        <f t="shared" si="641"/>
        <v>October</v>
      </c>
      <c r="H8222">
        <f t="shared" si="642"/>
        <v>4</v>
      </c>
      <c r="I8222" t="str">
        <f t="shared" si="643"/>
        <v>Thursday</v>
      </c>
      <c r="J8222" s="2">
        <f t="shared" si="644"/>
        <v>2240000</v>
      </c>
      <c r="K8222" s="2"/>
    </row>
    <row r="8223" spans="1:11" x14ac:dyDescent="0.3">
      <c r="A8223" s="1">
        <v>45589</v>
      </c>
      <c r="B8223" t="s">
        <v>15</v>
      </c>
      <c r="C8223" t="s">
        <v>16</v>
      </c>
      <c r="D8223">
        <v>259</v>
      </c>
      <c r="E8223" s="2">
        <v>5000</v>
      </c>
      <c r="F8223">
        <f t="shared" si="640"/>
        <v>2024</v>
      </c>
      <c r="G8223" t="str">
        <f t="shared" si="641"/>
        <v>October</v>
      </c>
      <c r="H8223">
        <f t="shared" si="642"/>
        <v>4</v>
      </c>
      <c r="I8223" t="str">
        <f t="shared" si="643"/>
        <v>Thursday</v>
      </c>
      <c r="J8223" s="2">
        <f t="shared" si="644"/>
        <v>1295000</v>
      </c>
      <c r="K8223" s="2"/>
    </row>
    <row r="8224" spans="1:11" x14ac:dyDescent="0.3">
      <c r="A8224" s="1">
        <v>45589</v>
      </c>
      <c r="B8224" t="s">
        <v>17</v>
      </c>
      <c r="C8224" t="s">
        <v>18</v>
      </c>
      <c r="D8224">
        <v>81</v>
      </c>
      <c r="E8224" s="2">
        <v>25000</v>
      </c>
      <c r="F8224">
        <f t="shared" si="640"/>
        <v>2024</v>
      </c>
      <c r="G8224" t="str">
        <f t="shared" si="641"/>
        <v>October</v>
      </c>
      <c r="H8224">
        <f t="shared" si="642"/>
        <v>4</v>
      </c>
      <c r="I8224" t="str">
        <f t="shared" si="643"/>
        <v>Thursday</v>
      </c>
      <c r="J8224" s="2">
        <f t="shared" si="644"/>
        <v>2025000</v>
      </c>
      <c r="K8224" s="2"/>
    </row>
    <row r="8225" spans="1:11" x14ac:dyDescent="0.3">
      <c r="A8225" s="1">
        <v>45589</v>
      </c>
      <c r="B8225" t="s">
        <v>19</v>
      </c>
      <c r="C8225" t="s">
        <v>20</v>
      </c>
      <c r="D8225">
        <v>76</v>
      </c>
      <c r="E8225" s="2">
        <v>30000</v>
      </c>
      <c r="F8225">
        <f t="shared" si="640"/>
        <v>2024</v>
      </c>
      <c r="G8225" t="str">
        <f t="shared" si="641"/>
        <v>October</v>
      </c>
      <c r="H8225">
        <f t="shared" si="642"/>
        <v>4</v>
      </c>
      <c r="I8225" t="str">
        <f t="shared" si="643"/>
        <v>Thursday</v>
      </c>
      <c r="J8225" s="2">
        <f t="shared" si="644"/>
        <v>2280000</v>
      </c>
      <c r="K8225" s="2"/>
    </row>
    <row r="8226" spans="1:11" x14ac:dyDescent="0.3">
      <c r="A8226" s="1">
        <v>45590</v>
      </c>
      <c r="B8226" t="s">
        <v>5</v>
      </c>
      <c r="C8226" t="s">
        <v>6</v>
      </c>
      <c r="D8226">
        <v>116</v>
      </c>
      <c r="E8226" s="2">
        <v>50000</v>
      </c>
      <c r="F8226">
        <f t="shared" si="640"/>
        <v>2024</v>
      </c>
      <c r="G8226" t="str">
        <f t="shared" si="641"/>
        <v>October</v>
      </c>
      <c r="H8226">
        <f t="shared" si="642"/>
        <v>4</v>
      </c>
      <c r="I8226" t="str">
        <f t="shared" si="643"/>
        <v>Friday</v>
      </c>
      <c r="J8226" s="2">
        <f t="shared" si="644"/>
        <v>5800000</v>
      </c>
      <c r="K8226" s="2"/>
    </row>
    <row r="8227" spans="1:11" x14ac:dyDescent="0.3">
      <c r="A8227" s="1">
        <v>45590</v>
      </c>
      <c r="B8227" t="s">
        <v>7</v>
      </c>
      <c r="C8227" t="s">
        <v>8</v>
      </c>
      <c r="D8227">
        <v>82</v>
      </c>
      <c r="E8227" s="2">
        <v>35000</v>
      </c>
      <c r="F8227">
        <f t="shared" si="640"/>
        <v>2024</v>
      </c>
      <c r="G8227" t="str">
        <f t="shared" si="641"/>
        <v>October</v>
      </c>
      <c r="H8227">
        <f t="shared" si="642"/>
        <v>4</v>
      </c>
      <c r="I8227" t="str">
        <f t="shared" si="643"/>
        <v>Friday</v>
      </c>
      <c r="J8227" s="2">
        <f t="shared" si="644"/>
        <v>2870000</v>
      </c>
      <c r="K8227" s="2"/>
    </row>
    <row r="8228" spans="1:11" x14ac:dyDescent="0.3">
      <c r="A8228" s="1">
        <v>45590</v>
      </c>
      <c r="B8228" t="s">
        <v>9</v>
      </c>
      <c r="C8228" t="s">
        <v>10</v>
      </c>
      <c r="D8228">
        <v>67</v>
      </c>
      <c r="E8228" s="2">
        <v>45000</v>
      </c>
      <c r="F8228">
        <f t="shared" si="640"/>
        <v>2024</v>
      </c>
      <c r="G8228" t="str">
        <f t="shared" si="641"/>
        <v>October</v>
      </c>
      <c r="H8228">
        <f t="shared" si="642"/>
        <v>4</v>
      </c>
      <c r="I8228" t="str">
        <f t="shared" si="643"/>
        <v>Friday</v>
      </c>
      <c r="J8228" s="2">
        <f t="shared" si="644"/>
        <v>3015000</v>
      </c>
      <c r="K8228" s="2"/>
    </row>
    <row r="8229" spans="1:11" x14ac:dyDescent="0.3">
      <c r="A8229" s="1">
        <v>45590</v>
      </c>
      <c r="B8229" t="s">
        <v>11</v>
      </c>
      <c r="C8229" t="s">
        <v>12</v>
      </c>
      <c r="D8229">
        <v>57</v>
      </c>
      <c r="E8229" s="2">
        <v>60000</v>
      </c>
      <c r="F8229">
        <f t="shared" si="640"/>
        <v>2024</v>
      </c>
      <c r="G8229" t="str">
        <f t="shared" si="641"/>
        <v>October</v>
      </c>
      <c r="H8229">
        <f t="shared" si="642"/>
        <v>4</v>
      </c>
      <c r="I8229" t="str">
        <f t="shared" si="643"/>
        <v>Friday</v>
      </c>
      <c r="J8229" s="2">
        <f t="shared" si="644"/>
        <v>3420000</v>
      </c>
      <c r="K8229" s="2"/>
    </row>
    <row r="8230" spans="1:11" x14ac:dyDescent="0.3">
      <c r="A8230" s="1">
        <v>45590</v>
      </c>
      <c r="B8230" t="s">
        <v>13</v>
      </c>
      <c r="C8230" t="s">
        <v>14</v>
      </c>
      <c r="D8230">
        <v>121</v>
      </c>
      <c r="E8230" s="2">
        <v>20000</v>
      </c>
      <c r="F8230">
        <f t="shared" si="640"/>
        <v>2024</v>
      </c>
      <c r="G8230" t="str">
        <f t="shared" si="641"/>
        <v>October</v>
      </c>
      <c r="H8230">
        <f t="shared" si="642"/>
        <v>4</v>
      </c>
      <c r="I8230" t="str">
        <f t="shared" si="643"/>
        <v>Friday</v>
      </c>
      <c r="J8230" s="2">
        <f t="shared" si="644"/>
        <v>2420000</v>
      </c>
      <c r="K8230" s="2"/>
    </row>
    <row r="8231" spans="1:11" x14ac:dyDescent="0.3">
      <c r="A8231" s="1">
        <v>45590</v>
      </c>
      <c r="B8231" t="s">
        <v>15</v>
      </c>
      <c r="C8231" t="s">
        <v>16</v>
      </c>
      <c r="D8231">
        <v>256</v>
      </c>
      <c r="E8231" s="2">
        <v>5000</v>
      </c>
      <c r="F8231">
        <f t="shared" si="640"/>
        <v>2024</v>
      </c>
      <c r="G8231" t="str">
        <f t="shared" si="641"/>
        <v>October</v>
      </c>
      <c r="H8231">
        <f t="shared" si="642"/>
        <v>4</v>
      </c>
      <c r="I8231" t="str">
        <f t="shared" si="643"/>
        <v>Friday</v>
      </c>
      <c r="J8231" s="2">
        <f t="shared" si="644"/>
        <v>1280000</v>
      </c>
      <c r="K8231" s="2"/>
    </row>
    <row r="8232" spans="1:11" x14ac:dyDescent="0.3">
      <c r="A8232" s="1">
        <v>45590</v>
      </c>
      <c r="B8232" t="s">
        <v>17</v>
      </c>
      <c r="C8232" t="s">
        <v>18</v>
      </c>
      <c r="D8232">
        <v>85</v>
      </c>
      <c r="E8232" s="2">
        <v>25000</v>
      </c>
      <c r="F8232">
        <f t="shared" si="640"/>
        <v>2024</v>
      </c>
      <c r="G8232" t="str">
        <f t="shared" si="641"/>
        <v>October</v>
      </c>
      <c r="H8232">
        <f t="shared" si="642"/>
        <v>4</v>
      </c>
      <c r="I8232" t="str">
        <f t="shared" si="643"/>
        <v>Friday</v>
      </c>
      <c r="J8232" s="2">
        <f t="shared" si="644"/>
        <v>2125000</v>
      </c>
      <c r="K8232" s="2"/>
    </row>
    <row r="8233" spans="1:11" x14ac:dyDescent="0.3">
      <c r="A8233" s="1">
        <v>45590</v>
      </c>
      <c r="B8233" t="s">
        <v>19</v>
      </c>
      <c r="C8233" t="s">
        <v>20</v>
      </c>
      <c r="D8233">
        <v>78</v>
      </c>
      <c r="E8233" s="2">
        <v>30000</v>
      </c>
      <c r="F8233">
        <f t="shared" si="640"/>
        <v>2024</v>
      </c>
      <c r="G8233" t="str">
        <f t="shared" si="641"/>
        <v>October</v>
      </c>
      <c r="H8233">
        <f t="shared" si="642"/>
        <v>4</v>
      </c>
      <c r="I8233" t="str">
        <f t="shared" si="643"/>
        <v>Friday</v>
      </c>
      <c r="J8233" s="2">
        <f t="shared" si="644"/>
        <v>2340000</v>
      </c>
      <c r="K8233" s="2"/>
    </row>
    <row r="8234" spans="1:11" x14ac:dyDescent="0.3">
      <c r="A8234" s="1">
        <v>45591</v>
      </c>
      <c r="B8234" t="s">
        <v>5</v>
      </c>
      <c r="C8234" t="s">
        <v>6</v>
      </c>
      <c r="D8234">
        <v>118</v>
      </c>
      <c r="E8234" s="2">
        <v>50000</v>
      </c>
      <c r="F8234">
        <f t="shared" si="640"/>
        <v>2024</v>
      </c>
      <c r="G8234" t="str">
        <f t="shared" si="641"/>
        <v>October</v>
      </c>
      <c r="H8234">
        <f t="shared" si="642"/>
        <v>4</v>
      </c>
      <c r="I8234" t="str">
        <f t="shared" si="643"/>
        <v>Saturday</v>
      </c>
      <c r="J8234" s="2">
        <f t="shared" si="644"/>
        <v>5900000</v>
      </c>
      <c r="K8234" s="2"/>
    </row>
    <row r="8235" spans="1:11" x14ac:dyDescent="0.3">
      <c r="A8235" s="1">
        <v>45591</v>
      </c>
      <c r="B8235" t="s">
        <v>7</v>
      </c>
      <c r="C8235" t="s">
        <v>8</v>
      </c>
      <c r="D8235">
        <v>79</v>
      </c>
      <c r="E8235" s="2">
        <v>35000</v>
      </c>
      <c r="F8235">
        <f t="shared" si="640"/>
        <v>2024</v>
      </c>
      <c r="G8235" t="str">
        <f t="shared" si="641"/>
        <v>October</v>
      </c>
      <c r="H8235">
        <f t="shared" si="642"/>
        <v>4</v>
      </c>
      <c r="I8235" t="str">
        <f t="shared" si="643"/>
        <v>Saturday</v>
      </c>
      <c r="J8235" s="2">
        <f t="shared" si="644"/>
        <v>2765000</v>
      </c>
      <c r="K8235" s="2"/>
    </row>
    <row r="8236" spans="1:11" x14ac:dyDescent="0.3">
      <c r="A8236" s="1">
        <v>45591</v>
      </c>
      <c r="B8236" t="s">
        <v>9</v>
      </c>
      <c r="C8236" t="s">
        <v>10</v>
      </c>
      <c r="D8236">
        <v>76</v>
      </c>
      <c r="E8236" s="2">
        <v>45000</v>
      </c>
      <c r="F8236">
        <f t="shared" si="640"/>
        <v>2024</v>
      </c>
      <c r="G8236" t="str">
        <f t="shared" si="641"/>
        <v>October</v>
      </c>
      <c r="H8236">
        <f t="shared" si="642"/>
        <v>4</v>
      </c>
      <c r="I8236" t="str">
        <f t="shared" si="643"/>
        <v>Saturday</v>
      </c>
      <c r="J8236" s="2">
        <f t="shared" si="644"/>
        <v>3420000</v>
      </c>
      <c r="K8236" s="2"/>
    </row>
    <row r="8237" spans="1:11" x14ac:dyDescent="0.3">
      <c r="A8237" s="1">
        <v>45591</v>
      </c>
      <c r="B8237" t="s">
        <v>11</v>
      </c>
      <c r="C8237" t="s">
        <v>12</v>
      </c>
      <c r="D8237">
        <v>53</v>
      </c>
      <c r="E8237" s="2">
        <v>60000</v>
      </c>
      <c r="F8237">
        <f t="shared" si="640"/>
        <v>2024</v>
      </c>
      <c r="G8237" t="str">
        <f t="shared" si="641"/>
        <v>October</v>
      </c>
      <c r="H8237">
        <f t="shared" si="642"/>
        <v>4</v>
      </c>
      <c r="I8237" t="str">
        <f t="shared" si="643"/>
        <v>Saturday</v>
      </c>
      <c r="J8237" s="2">
        <f t="shared" si="644"/>
        <v>3180000</v>
      </c>
      <c r="K8237" s="2"/>
    </row>
    <row r="8238" spans="1:11" x14ac:dyDescent="0.3">
      <c r="A8238" s="1">
        <v>45591</v>
      </c>
      <c r="B8238" t="s">
        <v>13</v>
      </c>
      <c r="C8238" t="s">
        <v>14</v>
      </c>
      <c r="D8238">
        <v>107</v>
      </c>
      <c r="E8238" s="2">
        <v>20000</v>
      </c>
      <c r="F8238">
        <f t="shared" si="640"/>
        <v>2024</v>
      </c>
      <c r="G8238" t="str">
        <f t="shared" si="641"/>
        <v>October</v>
      </c>
      <c r="H8238">
        <f t="shared" si="642"/>
        <v>4</v>
      </c>
      <c r="I8238" t="str">
        <f t="shared" si="643"/>
        <v>Saturday</v>
      </c>
      <c r="J8238" s="2">
        <f t="shared" si="644"/>
        <v>2140000</v>
      </c>
      <c r="K8238" s="2"/>
    </row>
    <row r="8239" spans="1:11" x14ac:dyDescent="0.3">
      <c r="A8239" s="1">
        <v>45591</v>
      </c>
      <c r="B8239" t="s">
        <v>15</v>
      </c>
      <c r="C8239" t="s">
        <v>16</v>
      </c>
      <c r="D8239">
        <v>244</v>
      </c>
      <c r="E8239" s="2">
        <v>5000</v>
      </c>
      <c r="F8239">
        <f t="shared" si="640"/>
        <v>2024</v>
      </c>
      <c r="G8239" t="str">
        <f t="shared" si="641"/>
        <v>October</v>
      </c>
      <c r="H8239">
        <f t="shared" si="642"/>
        <v>4</v>
      </c>
      <c r="I8239" t="str">
        <f t="shared" si="643"/>
        <v>Saturday</v>
      </c>
      <c r="J8239" s="2">
        <f t="shared" si="644"/>
        <v>1220000</v>
      </c>
      <c r="K8239" s="2"/>
    </row>
    <row r="8240" spans="1:11" x14ac:dyDescent="0.3">
      <c r="A8240" s="1">
        <v>45591</v>
      </c>
      <c r="B8240" t="s">
        <v>17</v>
      </c>
      <c r="C8240" t="s">
        <v>18</v>
      </c>
      <c r="D8240">
        <v>84</v>
      </c>
      <c r="E8240" s="2">
        <v>25000</v>
      </c>
      <c r="F8240">
        <f t="shared" si="640"/>
        <v>2024</v>
      </c>
      <c r="G8240" t="str">
        <f t="shared" si="641"/>
        <v>October</v>
      </c>
      <c r="H8240">
        <f t="shared" si="642"/>
        <v>4</v>
      </c>
      <c r="I8240" t="str">
        <f t="shared" si="643"/>
        <v>Saturday</v>
      </c>
      <c r="J8240" s="2">
        <f t="shared" si="644"/>
        <v>2100000</v>
      </c>
      <c r="K8240" s="2"/>
    </row>
    <row r="8241" spans="1:11" x14ac:dyDescent="0.3">
      <c r="A8241" s="1">
        <v>45591</v>
      </c>
      <c r="B8241" t="s">
        <v>19</v>
      </c>
      <c r="C8241" t="s">
        <v>20</v>
      </c>
      <c r="D8241">
        <v>77</v>
      </c>
      <c r="E8241" s="2">
        <v>30000</v>
      </c>
      <c r="F8241">
        <f t="shared" si="640"/>
        <v>2024</v>
      </c>
      <c r="G8241" t="str">
        <f t="shared" si="641"/>
        <v>October</v>
      </c>
      <c r="H8241">
        <f t="shared" si="642"/>
        <v>4</v>
      </c>
      <c r="I8241" t="str">
        <f t="shared" si="643"/>
        <v>Saturday</v>
      </c>
      <c r="J8241" s="2">
        <f t="shared" si="644"/>
        <v>2310000</v>
      </c>
      <c r="K8241" s="2"/>
    </row>
    <row r="8242" spans="1:11" x14ac:dyDescent="0.3">
      <c r="A8242" s="1">
        <v>45592</v>
      </c>
      <c r="B8242" t="s">
        <v>5</v>
      </c>
      <c r="C8242" t="s">
        <v>6</v>
      </c>
      <c r="D8242">
        <v>118</v>
      </c>
      <c r="E8242" s="2">
        <v>50000</v>
      </c>
      <c r="F8242">
        <f t="shared" si="640"/>
        <v>2024</v>
      </c>
      <c r="G8242" t="str">
        <f t="shared" si="641"/>
        <v>October</v>
      </c>
      <c r="H8242">
        <f t="shared" si="642"/>
        <v>4</v>
      </c>
      <c r="I8242" t="str">
        <f t="shared" si="643"/>
        <v>Sunday</v>
      </c>
      <c r="J8242" s="2">
        <f t="shared" si="644"/>
        <v>5900000</v>
      </c>
      <c r="K8242" s="2"/>
    </row>
    <row r="8243" spans="1:11" x14ac:dyDescent="0.3">
      <c r="A8243" s="1">
        <v>45592</v>
      </c>
      <c r="B8243" t="s">
        <v>7</v>
      </c>
      <c r="C8243" t="s">
        <v>8</v>
      </c>
      <c r="D8243">
        <v>83</v>
      </c>
      <c r="E8243" s="2">
        <v>35000</v>
      </c>
      <c r="F8243">
        <f t="shared" si="640"/>
        <v>2024</v>
      </c>
      <c r="G8243" t="str">
        <f t="shared" si="641"/>
        <v>October</v>
      </c>
      <c r="H8243">
        <f t="shared" si="642"/>
        <v>4</v>
      </c>
      <c r="I8243" t="str">
        <f t="shared" si="643"/>
        <v>Sunday</v>
      </c>
      <c r="J8243" s="2">
        <f t="shared" si="644"/>
        <v>2905000</v>
      </c>
      <c r="K8243" s="2"/>
    </row>
    <row r="8244" spans="1:11" x14ac:dyDescent="0.3">
      <c r="A8244" s="1">
        <v>45592</v>
      </c>
      <c r="B8244" t="s">
        <v>9</v>
      </c>
      <c r="C8244" t="s">
        <v>10</v>
      </c>
      <c r="D8244">
        <v>61</v>
      </c>
      <c r="E8244" s="2">
        <v>45000</v>
      </c>
      <c r="F8244">
        <f t="shared" si="640"/>
        <v>2024</v>
      </c>
      <c r="G8244" t="str">
        <f t="shared" si="641"/>
        <v>October</v>
      </c>
      <c r="H8244">
        <f t="shared" si="642"/>
        <v>4</v>
      </c>
      <c r="I8244" t="str">
        <f t="shared" si="643"/>
        <v>Sunday</v>
      </c>
      <c r="J8244" s="2">
        <f t="shared" si="644"/>
        <v>2745000</v>
      </c>
      <c r="K8244" s="2"/>
    </row>
    <row r="8245" spans="1:11" x14ac:dyDescent="0.3">
      <c r="A8245" s="1">
        <v>45592</v>
      </c>
      <c r="B8245" t="s">
        <v>11</v>
      </c>
      <c r="C8245" t="s">
        <v>12</v>
      </c>
      <c r="D8245">
        <v>59</v>
      </c>
      <c r="E8245" s="2">
        <v>60000</v>
      </c>
      <c r="F8245">
        <f t="shared" si="640"/>
        <v>2024</v>
      </c>
      <c r="G8245" t="str">
        <f t="shared" si="641"/>
        <v>October</v>
      </c>
      <c r="H8245">
        <f t="shared" si="642"/>
        <v>4</v>
      </c>
      <c r="I8245" t="str">
        <f t="shared" si="643"/>
        <v>Sunday</v>
      </c>
      <c r="J8245" s="2">
        <f t="shared" si="644"/>
        <v>3540000</v>
      </c>
      <c r="K8245" s="2"/>
    </row>
    <row r="8246" spans="1:11" x14ac:dyDescent="0.3">
      <c r="A8246" s="1">
        <v>45592</v>
      </c>
      <c r="B8246" t="s">
        <v>13</v>
      </c>
      <c r="C8246" t="s">
        <v>14</v>
      </c>
      <c r="D8246">
        <v>118</v>
      </c>
      <c r="E8246" s="2">
        <v>20000</v>
      </c>
      <c r="F8246">
        <f t="shared" si="640"/>
        <v>2024</v>
      </c>
      <c r="G8246" t="str">
        <f t="shared" si="641"/>
        <v>October</v>
      </c>
      <c r="H8246">
        <f t="shared" si="642"/>
        <v>4</v>
      </c>
      <c r="I8246" t="str">
        <f t="shared" si="643"/>
        <v>Sunday</v>
      </c>
      <c r="J8246" s="2">
        <f t="shared" si="644"/>
        <v>2360000</v>
      </c>
      <c r="K8246" s="2"/>
    </row>
    <row r="8247" spans="1:11" x14ac:dyDescent="0.3">
      <c r="A8247" s="1">
        <v>45592</v>
      </c>
      <c r="B8247" t="s">
        <v>15</v>
      </c>
      <c r="C8247" t="s">
        <v>16</v>
      </c>
      <c r="D8247">
        <v>255</v>
      </c>
      <c r="E8247" s="2">
        <v>5000</v>
      </c>
      <c r="F8247">
        <f t="shared" si="640"/>
        <v>2024</v>
      </c>
      <c r="G8247" t="str">
        <f t="shared" si="641"/>
        <v>October</v>
      </c>
      <c r="H8247">
        <f t="shared" si="642"/>
        <v>4</v>
      </c>
      <c r="I8247" t="str">
        <f t="shared" si="643"/>
        <v>Sunday</v>
      </c>
      <c r="J8247" s="2">
        <f t="shared" si="644"/>
        <v>1275000</v>
      </c>
      <c r="K8247" s="2"/>
    </row>
    <row r="8248" spans="1:11" x14ac:dyDescent="0.3">
      <c r="A8248" s="1">
        <v>45592</v>
      </c>
      <c r="B8248" t="s">
        <v>17</v>
      </c>
      <c r="C8248" t="s">
        <v>18</v>
      </c>
      <c r="D8248">
        <v>76</v>
      </c>
      <c r="E8248" s="2">
        <v>25000</v>
      </c>
      <c r="F8248">
        <f t="shared" si="640"/>
        <v>2024</v>
      </c>
      <c r="G8248" t="str">
        <f t="shared" si="641"/>
        <v>October</v>
      </c>
      <c r="H8248">
        <f t="shared" si="642"/>
        <v>4</v>
      </c>
      <c r="I8248" t="str">
        <f t="shared" si="643"/>
        <v>Sunday</v>
      </c>
      <c r="J8248" s="2">
        <f t="shared" si="644"/>
        <v>1900000</v>
      </c>
      <c r="K8248" s="2"/>
    </row>
    <row r="8249" spans="1:11" x14ac:dyDescent="0.3">
      <c r="A8249" s="1">
        <v>45592</v>
      </c>
      <c r="B8249" t="s">
        <v>19</v>
      </c>
      <c r="C8249" t="s">
        <v>20</v>
      </c>
      <c r="D8249">
        <v>77</v>
      </c>
      <c r="E8249" s="2">
        <v>30000</v>
      </c>
      <c r="F8249">
        <f t="shared" si="640"/>
        <v>2024</v>
      </c>
      <c r="G8249" t="str">
        <f t="shared" si="641"/>
        <v>October</v>
      </c>
      <c r="H8249">
        <f t="shared" si="642"/>
        <v>4</v>
      </c>
      <c r="I8249" t="str">
        <f t="shared" si="643"/>
        <v>Sunday</v>
      </c>
      <c r="J8249" s="2">
        <f t="shared" si="644"/>
        <v>2310000</v>
      </c>
      <c r="K8249" s="2"/>
    </row>
    <row r="8250" spans="1:11" x14ac:dyDescent="0.3">
      <c r="A8250" s="1">
        <v>45593</v>
      </c>
      <c r="B8250" t="s">
        <v>5</v>
      </c>
      <c r="C8250" t="s">
        <v>6</v>
      </c>
      <c r="D8250">
        <v>112</v>
      </c>
      <c r="E8250" s="2">
        <v>50000</v>
      </c>
      <c r="F8250">
        <f t="shared" si="640"/>
        <v>2024</v>
      </c>
      <c r="G8250" t="str">
        <f t="shared" si="641"/>
        <v>October</v>
      </c>
      <c r="H8250">
        <f t="shared" si="642"/>
        <v>4</v>
      </c>
      <c r="I8250" t="str">
        <f t="shared" si="643"/>
        <v>Monday</v>
      </c>
      <c r="J8250" s="2">
        <f t="shared" si="644"/>
        <v>5600000</v>
      </c>
      <c r="K8250" s="2"/>
    </row>
    <row r="8251" spans="1:11" x14ac:dyDescent="0.3">
      <c r="A8251" s="1">
        <v>45593</v>
      </c>
      <c r="B8251" t="s">
        <v>7</v>
      </c>
      <c r="C8251" t="s">
        <v>8</v>
      </c>
      <c r="D8251">
        <v>85</v>
      </c>
      <c r="E8251" s="2">
        <v>35000</v>
      </c>
      <c r="F8251">
        <f t="shared" si="640"/>
        <v>2024</v>
      </c>
      <c r="G8251" t="str">
        <f t="shared" si="641"/>
        <v>October</v>
      </c>
      <c r="H8251">
        <f t="shared" si="642"/>
        <v>4</v>
      </c>
      <c r="I8251" t="str">
        <f t="shared" si="643"/>
        <v>Monday</v>
      </c>
      <c r="J8251" s="2">
        <f t="shared" si="644"/>
        <v>2975000</v>
      </c>
      <c r="K8251" s="2"/>
    </row>
    <row r="8252" spans="1:11" x14ac:dyDescent="0.3">
      <c r="A8252" s="1">
        <v>45593</v>
      </c>
      <c r="B8252" t="s">
        <v>9</v>
      </c>
      <c r="C8252" t="s">
        <v>10</v>
      </c>
      <c r="D8252">
        <v>66</v>
      </c>
      <c r="E8252" s="2">
        <v>45000</v>
      </c>
      <c r="F8252">
        <f t="shared" si="640"/>
        <v>2024</v>
      </c>
      <c r="G8252" t="str">
        <f t="shared" si="641"/>
        <v>October</v>
      </c>
      <c r="H8252">
        <f t="shared" si="642"/>
        <v>4</v>
      </c>
      <c r="I8252" t="str">
        <f t="shared" si="643"/>
        <v>Monday</v>
      </c>
      <c r="J8252" s="2">
        <f t="shared" si="644"/>
        <v>2970000</v>
      </c>
      <c r="K8252" s="2"/>
    </row>
    <row r="8253" spans="1:11" x14ac:dyDescent="0.3">
      <c r="A8253" s="1">
        <v>45593</v>
      </c>
      <c r="B8253" t="s">
        <v>11</v>
      </c>
      <c r="C8253" t="s">
        <v>12</v>
      </c>
      <c r="D8253">
        <v>57</v>
      </c>
      <c r="E8253" s="2">
        <v>60000</v>
      </c>
      <c r="F8253">
        <f t="shared" si="640"/>
        <v>2024</v>
      </c>
      <c r="G8253" t="str">
        <f t="shared" si="641"/>
        <v>October</v>
      </c>
      <c r="H8253">
        <f t="shared" si="642"/>
        <v>4</v>
      </c>
      <c r="I8253" t="str">
        <f t="shared" si="643"/>
        <v>Monday</v>
      </c>
      <c r="J8253" s="2">
        <f t="shared" si="644"/>
        <v>3420000</v>
      </c>
      <c r="K8253" s="2"/>
    </row>
    <row r="8254" spans="1:11" x14ac:dyDescent="0.3">
      <c r="A8254" s="1">
        <v>45593</v>
      </c>
      <c r="B8254" t="s">
        <v>13</v>
      </c>
      <c r="C8254" t="s">
        <v>14</v>
      </c>
      <c r="D8254">
        <v>120</v>
      </c>
      <c r="E8254" s="2">
        <v>20000</v>
      </c>
      <c r="F8254">
        <f t="shared" si="640"/>
        <v>2024</v>
      </c>
      <c r="G8254" t="str">
        <f t="shared" si="641"/>
        <v>October</v>
      </c>
      <c r="H8254">
        <f t="shared" si="642"/>
        <v>4</v>
      </c>
      <c r="I8254" t="str">
        <f t="shared" si="643"/>
        <v>Monday</v>
      </c>
      <c r="J8254" s="2">
        <f t="shared" si="644"/>
        <v>2400000</v>
      </c>
      <c r="K8254" s="2"/>
    </row>
    <row r="8255" spans="1:11" x14ac:dyDescent="0.3">
      <c r="A8255" s="1">
        <v>45593</v>
      </c>
      <c r="B8255" t="s">
        <v>15</v>
      </c>
      <c r="C8255" t="s">
        <v>16</v>
      </c>
      <c r="D8255">
        <v>257</v>
      </c>
      <c r="E8255" s="2">
        <v>5000</v>
      </c>
      <c r="F8255">
        <f t="shared" si="640"/>
        <v>2024</v>
      </c>
      <c r="G8255" t="str">
        <f t="shared" si="641"/>
        <v>October</v>
      </c>
      <c r="H8255">
        <f t="shared" si="642"/>
        <v>4</v>
      </c>
      <c r="I8255" t="str">
        <f t="shared" si="643"/>
        <v>Monday</v>
      </c>
      <c r="J8255" s="2">
        <f t="shared" si="644"/>
        <v>1285000</v>
      </c>
      <c r="K8255" s="2"/>
    </row>
    <row r="8256" spans="1:11" x14ac:dyDescent="0.3">
      <c r="A8256" s="1">
        <v>45593</v>
      </c>
      <c r="B8256" t="s">
        <v>17</v>
      </c>
      <c r="C8256" t="s">
        <v>18</v>
      </c>
      <c r="D8256">
        <v>82</v>
      </c>
      <c r="E8256" s="2">
        <v>25000</v>
      </c>
      <c r="F8256">
        <f t="shared" si="640"/>
        <v>2024</v>
      </c>
      <c r="G8256" t="str">
        <f t="shared" si="641"/>
        <v>October</v>
      </c>
      <c r="H8256">
        <f t="shared" si="642"/>
        <v>4</v>
      </c>
      <c r="I8256" t="str">
        <f t="shared" si="643"/>
        <v>Monday</v>
      </c>
      <c r="J8256" s="2">
        <f t="shared" si="644"/>
        <v>2050000</v>
      </c>
      <c r="K8256" s="2"/>
    </row>
    <row r="8257" spans="1:11" x14ac:dyDescent="0.3">
      <c r="A8257" s="1">
        <v>45593</v>
      </c>
      <c r="B8257" t="s">
        <v>19</v>
      </c>
      <c r="C8257" t="s">
        <v>20</v>
      </c>
      <c r="D8257">
        <v>70</v>
      </c>
      <c r="E8257" s="2">
        <v>30000</v>
      </c>
      <c r="F8257">
        <f t="shared" si="640"/>
        <v>2024</v>
      </c>
      <c r="G8257" t="str">
        <f t="shared" si="641"/>
        <v>October</v>
      </c>
      <c r="H8257">
        <f t="shared" si="642"/>
        <v>4</v>
      </c>
      <c r="I8257" t="str">
        <f t="shared" si="643"/>
        <v>Monday</v>
      </c>
      <c r="J8257" s="2">
        <f t="shared" si="644"/>
        <v>2100000</v>
      </c>
      <c r="K8257" s="2"/>
    </row>
    <row r="8258" spans="1:11" x14ac:dyDescent="0.3">
      <c r="A8258" s="1">
        <v>45594</v>
      </c>
      <c r="B8258" t="s">
        <v>5</v>
      </c>
      <c r="C8258" t="s">
        <v>6</v>
      </c>
      <c r="D8258">
        <v>128</v>
      </c>
      <c r="E8258" s="2">
        <v>50000</v>
      </c>
      <c r="F8258">
        <f t="shared" ref="F8258:F8321" si="645">YEAR(A8258)</f>
        <v>2024</v>
      </c>
      <c r="G8258" t="str">
        <f t="shared" ref="G8258:G8321" si="646">TEXT(A8258,"mmmm")</f>
        <v>October</v>
      </c>
      <c r="H8258">
        <f t="shared" ref="H8258:H8321" si="647">ROUNDUP(MONTH(A8258)/3,0)</f>
        <v>4</v>
      </c>
      <c r="I8258" t="str">
        <f t="shared" ref="I8258:I8321" si="648">TEXT(A8258,"dddd")</f>
        <v>Tuesday</v>
      </c>
      <c r="J8258" s="2">
        <f t="shared" ref="J8258:J8321" si="649">D8258*E8258</f>
        <v>6400000</v>
      </c>
      <c r="K8258" s="2"/>
    </row>
    <row r="8259" spans="1:11" x14ac:dyDescent="0.3">
      <c r="A8259" s="1">
        <v>45594</v>
      </c>
      <c r="B8259" t="s">
        <v>7</v>
      </c>
      <c r="C8259" t="s">
        <v>8</v>
      </c>
      <c r="D8259">
        <v>79</v>
      </c>
      <c r="E8259" s="2">
        <v>35000</v>
      </c>
      <c r="F8259">
        <f t="shared" si="645"/>
        <v>2024</v>
      </c>
      <c r="G8259" t="str">
        <f t="shared" si="646"/>
        <v>October</v>
      </c>
      <c r="H8259">
        <f t="shared" si="647"/>
        <v>4</v>
      </c>
      <c r="I8259" t="str">
        <f t="shared" si="648"/>
        <v>Tuesday</v>
      </c>
      <c r="J8259" s="2">
        <f t="shared" si="649"/>
        <v>2765000</v>
      </c>
      <c r="K8259" s="2"/>
    </row>
    <row r="8260" spans="1:11" x14ac:dyDescent="0.3">
      <c r="A8260" s="1">
        <v>45594</v>
      </c>
      <c r="B8260" t="s">
        <v>9</v>
      </c>
      <c r="C8260" t="s">
        <v>10</v>
      </c>
      <c r="D8260">
        <v>68</v>
      </c>
      <c r="E8260" s="2">
        <v>45000</v>
      </c>
      <c r="F8260">
        <f t="shared" si="645"/>
        <v>2024</v>
      </c>
      <c r="G8260" t="str">
        <f t="shared" si="646"/>
        <v>October</v>
      </c>
      <c r="H8260">
        <f t="shared" si="647"/>
        <v>4</v>
      </c>
      <c r="I8260" t="str">
        <f t="shared" si="648"/>
        <v>Tuesday</v>
      </c>
      <c r="J8260" s="2">
        <f t="shared" si="649"/>
        <v>3060000</v>
      </c>
      <c r="K8260" s="2"/>
    </row>
    <row r="8261" spans="1:11" x14ac:dyDescent="0.3">
      <c r="A8261" s="1">
        <v>45594</v>
      </c>
      <c r="B8261" t="s">
        <v>11</v>
      </c>
      <c r="C8261" t="s">
        <v>12</v>
      </c>
      <c r="D8261">
        <v>56</v>
      </c>
      <c r="E8261" s="2">
        <v>60000</v>
      </c>
      <c r="F8261">
        <f t="shared" si="645"/>
        <v>2024</v>
      </c>
      <c r="G8261" t="str">
        <f t="shared" si="646"/>
        <v>October</v>
      </c>
      <c r="H8261">
        <f t="shared" si="647"/>
        <v>4</v>
      </c>
      <c r="I8261" t="str">
        <f t="shared" si="648"/>
        <v>Tuesday</v>
      </c>
      <c r="J8261" s="2">
        <f t="shared" si="649"/>
        <v>3360000</v>
      </c>
      <c r="K8261" s="2"/>
    </row>
    <row r="8262" spans="1:11" x14ac:dyDescent="0.3">
      <c r="A8262" s="1">
        <v>45594</v>
      </c>
      <c r="B8262" t="s">
        <v>13</v>
      </c>
      <c r="C8262" t="s">
        <v>14</v>
      </c>
      <c r="D8262">
        <v>107</v>
      </c>
      <c r="E8262" s="2">
        <v>20000</v>
      </c>
      <c r="F8262">
        <f t="shared" si="645"/>
        <v>2024</v>
      </c>
      <c r="G8262" t="str">
        <f t="shared" si="646"/>
        <v>October</v>
      </c>
      <c r="H8262">
        <f t="shared" si="647"/>
        <v>4</v>
      </c>
      <c r="I8262" t="str">
        <f t="shared" si="648"/>
        <v>Tuesday</v>
      </c>
      <c r="J8262" s="2">
        <f t="shared" si="649"/>
        <v>2140000</v>
      </c>
      <c r="K8262" s="2"/>
    </row>
    <row r="8263" spans="1:11" x14ac:dyDescent="0.3">
      <c r="A8263" s="1">
        <v>45594</v>
      </c>
      <c r="B8263" t="s">
        <v>15</v>
      </c>
      <c r="C8263" t="s">
        <v>16</v>
      </c>
      <c r="D8263">
        <v>253</v>
      </c>
      <c r="E8263" s="2">
        <v>5000</v>
      </c>
      <c r="F8263">
        <f t="shared" si="645"/>
        <v>2024</v>
      </c>
      <c r="G8263" t="str">
        <f t="shared" si="646"/>
        <v>October</v>
      </c>
      <c r="H8263">
        <f t="shared" si="647"/>
        <v>4</v>
      </c>
      <c r="I8263" t="str">
        <f t="shared" si="648"/>
        <v>Tuesday</v>
      </c>
      <c r="J8263" s="2">
        <f t="shared" si="649"/>
        <v>1265000</v>
      </c>
      <c r="K8263" s="2"/>
    </row>
    <row r="8264" spans="1:11" x14ac:dyDescent="0.3">
      <c r="A8264" s="1">
        <v>45594</v>
      </c>
      <c r="B8264" t="s">
        <v>17</v>
      </c>
      <c r="C8264" t="s">
        <v>18</v>
      </c>
      <c r="D8264">
        <v>85</v>
      </c>
      <c r="E8264" s="2">
        <v>25000</v>
      </c>
      <c r="F8264">
        <f t="shared" si="645"/>
        <v>2024</v>
      </c>
      <c r="G8264" t="str">
        <f t="shared" si="646"/>
        <v>October</v>
      </c>
      <c r="H8264">
        <f t="shared" si="647"/>
        <v>4</v>
      </c>
      <c r="I8264" t="str">
        <f t="shared" si="648"/>
        <v>Tuesday</v>
      </c>
      <c r="J8264" s="2">
        <f t="shared" si="649"/>
        <v>2125000</v>
      </c>
      <c r="K8264" s="2"/>
    </row>
    <row r="8265" spans="1:11" x14ac:dyDescent="0.3">
      <c r="A8265" s="1">
        <v>45594</v>
      </c>
      <c r="B8265" t="s">
        <v>19</v>
      </c>
      <c r="C8265" t="s">
        <v>20</v>
      </c>
      <c r="D8265">
        <v>76</v>
      </c>
      <c r="E8265" s="2">
        <v>30000</v>
      </c>
      <c r="F8265">
        <f t="shared" si="645"/>
        <v>2024</v>
      </c>
      <c r="G8265" t="str">
        <f t="shared" si="646"/>
        <v>October</v>
      </c>
      <c r="H8265">
        <f t="shared" si="647"/>
        <v>4</v>
      </c>
      <c r="I8265" t="str">
        <f t="shared" si="648"/>
        <v>Tuesday</v>
      </c>
      <c r="J8265" s="2">
        <f t="shared" si="649"/>
        <v>2280000</v>
      </c>
      <c r="K8265" s="2"/>
    </row>
    <row r="8266" spans="1:11" x14ac:dyDescent="0.3">
      <c r="A8266" s="1">
        <v>45595</v>
      </c>
      <c r="B8266" t="s">
        <v>5</v>
      </c>
      <c r="C8266" t="s">
        <v>6</v>
      </c>
      <c r="D8266">
        <v>115</v>
      </c>
      <c r="E8266" s="2">
        <v>50000</v>
      </c>
      <c r="F8266">
        <f t="shared" si="645"/>
        <v>2024</v>
      </c>
      <c r="G8266" t="str">
        <f t="shared" si="646"/>
        <v>October</v>
      </c>
      <c r="H8266">
        <f t="shared" si="647"/>
        <v>4</v>
      </c>
      <c r="I8266" t="str">
        <f t="shared" si="648"/>
        <v>Wednesday</v>
      </c>
      <c r="J8266" s="2">
        <f t="shared" si="649"/>
        <v>5750000</v>
      </c>
      <c r="K8266" s="2"/>
    </row>
    <row r="8267" spans="1:11" x14ac:dyDescent="0.3">
      <c r="A8267" s="1">
        <v>45595</v>
      </c>
      <c r="B8267" t="s">
        <v>7</v>
      </c>
      <c r="C8267" t="s">
        <v>8</v>
      </c>
      <c r="D8267">
        <v>78</v>
      </c>
      <c r="E8267" s="2">
        <v>35000</v>
      </c>
      <c r="F8267">
        <f t="shared" si="645"/>
        <v>2024</v>
      </c>
      <c r="G8267" t="str">
        <f t="shared" si="646"/>
        <v>October</v>
      </c>
      <c r="H8267">
        <f t="shared" si="647"/>
        <v>4</v>
      </c>
      <c r="I8267" t="str">
        <f t="shared" si="648"/>
        <v>Wednesday</v>
      </c>
      <c r="J8267" s="2">
        <f t="shared" si="649"/>
        <v>2730000</v>
      </c>
      <c r="K8267" s="2"/>
    </row>
    <row r="8268" spans="1:11" x14ac:dyDescent="0.3">
      <c r="A8268" s="1">
        <v>45595</v>
      </c>
      <c r="B8268" t="s">
        <v>9</v>
      </c>
      <c r="C8268" t="s">
        <v>10</v>
      </c>
      <c r="D8268">
        <v>66</v>
      </c>
      <c r="E8268" s="2">
        <v>45000</v>
      </c>
      <c r="F8268">
        <f t="shared" si="645"/>
        <v>2024</v>
      </c>
      <c r="G8268" t="str">
        <f t="shared" si="646"/>
        <v>October</v>
      </c>
      <c r="H8268">
        <f t="shared" si="647"/>
        <v>4</v>
      </c>
      <c r="I8268" t="str">
        <f t="shared" si="648"/>
        <v>Wednesday</v>
      </c>
      <c r="J8268" s="2">
        <f t="shared" si="649"/>
        <v>2970000</v>
      </c>
      <c r="K8268" s="2"/>
    </row>
    <row r="8269" spans="1:11" x14ac:dyDescent="0.3">
      <c r="A8269" s="1">
        <v>45595</v>
      </c>
      <c r="B8269" t="s">
        <v>11</v>
      </c>
      <c r="C8269" t="s">
        <v>12</v>
      </c>
      <c r="D8269">
        <v>54</v>
      </c>
      <c r="E8269" s="2">
        <v>60000</v>
      </c>
      <c r="F8269">
        <f t="shared" si="645"/>
        <v>2024</v>
      </c>
      <c r="G8269" t="str">
        <f t="shared" si="646"/>
        <v>October</v>
      </c>
      <c r="H8269">
        <f t="shared" si="647"/>
        <v>4</v>
      </c>
      <c r="I8269" t="str">
        <f t="shared" si="648"/>
        <v>Wednesday</v>
      </c>
      <c r="J8269" s="2">
        <f t="shared" si="649"/>
        <v>3240000</v>
      </c>
      <c r="K8269" s="2"/>
    </row>
    <row r="8270" spans="1:11" x14ac:dyDescent="0.3">
      <c r="A8270" s="1">
        <v>45595</v>
      </c>
      <c r="B8270" t="s">
        <v>13</v>
      </c>
      <c r="C8270" t="s">
        <v>14</v>
      </c>
      <c r="D8270">
        <v>117</v>
      </c>
      <c r="E8270" s="2">
        <v>20000</v>
      </c>
      <c r="F8270">
        <f t="shared" si="645"/>
        <v>2024</v>
      </c>
      <c r="G8270" t="str">
        <f t="shared" si="646"/>
        <v>October</v>
      </c>
      <c r="H8270">
        <f t="shared" si="647"/>
        <v>4</v>
      </c>
      <c r="I8270" t="str">
        <f t="shared" si="648"/>
        <v>Wednesday</v>
      </c>
      <c r="J8270" s="2">
        <f t="shared" si="649"/>
        <v>2340000</v>
      </c>
      <c r="K8270" s="2"/>
    </row>
    <row r="8271" spans="1:11" x14ac:dyDescent="0.3">
      <c r="A8271" s="1">
        <v>45595</v>
      </c>
      <c r="B8271" t="s">
        <v>15</v>
      </c>
      <c r="C8271" t="s">
        <v>16</v>
      </c>
      <c r="D8271">
        <v>246</v>
      </c>
      <c r="E8271" s="2">
        <v>5000</v>
      </c>
      <c r="F8271">
        <f t="shared" si="645"/>
        <v>2024</v>
      </c>
      <c r="G8271" t="str">
        <f t="shared" si="646"/>
        <v>October</v>
      </c>
      <c r="H8271">
        <f t="shared" si="647"/>
        <v>4</v>
      </c>
      <c r="I8271" t="str">
        <f t="shared" si="648"/>
        <v>Wednesday</v>
      </c>
      <c r="J8271" s="2">
        <f t="shared" si="649"/>
        <v>1230000</v>
      </c>
      <c r="K8271" s="2"/>
    </row>
    <row r="8272" spans="1:11" x14ac:dyDescent="0.3">
      <c r="A8272" s="1">
        <v>45595</v>
      </c>
      <c r="B8272" t="s">
        <v>17</v>
      </c>
      <c r="C8272" t="s">
        <v>18</v>
      </c>
      <c r="D8272">
        <v>85</v>
      </c>
      <c r="E8272" s="2">
        <v>25000</v>
      </c>
      <c r="F8272">
        <f t="shared" si="645"/>
        <v>2024</v>
      </c>
      <c r="G8272" t="str">
        <f t="shared" si="646"/>
        <v>October</v>
      </c>
      <c r="H8272">
        <f t="shared" si="647"/>
        <v>4</v>
      </c>
      <c r="I8272" t="str">
        <f t="shared" si="648"/>
        <v>Wednesday</v>
      </c>
      <c r="J8272" s="2">
        <f t="shared" si="649"/>
        <v>2125000</v>
      </c>
      <c r="K8272" s="2"/>
    </row>
    <row r="8273" spans="1:11" x14ac:dyDescent="0.3">
      <c r="A8273" s="1">
        <v>45595</v>
      </c>
      <c r="B8273" t="s">
        <v>19</v>
      </c>
      <c r="C8273" t="s">
        <v>20</v>
      </c>
      <c r="D8273">
        <v>74</v>
      </c>
      <c r="E8273" s="2">
        <v>30000</v>
      </c>
      <c r="F8273">
        <f t="shared" si="645"/>
        <v>2024</v>
      </c>
      <c r="G8273" t="str">
        <f t="shared" si="646"/>
        <v>October</v>
      </c>
      <c r="H8273">
        <f t="shared" si="647"/>
        <v>4</v>
      </c>
      <c r="I8273" t="str">
        <f t="shared" si="648"/>
        <v>Wednesday</v>
      </c>
      <c r="J8273" s="2">
        <f t="shared" si="649"/>
        <v>2220000</v>
      </c>
      <c r="K8273" s="2"/>
    </row>
    <row r="8274" spans="1:11" x14ac:dyDescent="0.3">
      <c r="A8274" s="1">
        <v>45596</v>
      </c>
      <c r="B8274" t="s">
        <v>5</v>
      </c>
      <c r="C8274" t="s">
        <v>6</v>
      </c>
      <c r="D8274">
        <v>124</v>
      </c>
      <c r="E8274" s="2">
        <v>50000</v>
      </c>
      <c r="F8274">
        <f t="shared" si="645"/>
        <v>2024</v>
      </c>
      <c r="G8274" t="str">
        <f t="shared" si="646"/>
        <v>October</v>
      </c>
      <c r="H8274">
        <f t="shared" si="647"/>
        <v>4</v>
      </c>
      <c r="I8274" t="str">
        <f t="shared" si="648"/>
        <v>Thursday</v>
      </c>
      <c r="J8274" s="2">
        <f t="shared" si="649"/>
        <v>6200000</v>
      </c>
      <c r="K8274" s="2"/>
    </row>
    <row r="8275" spans="1:11" x14ac:dyDescent="0.3">
      <c r="A8275" s="1">
        <v>45596</v>
      </c>
      <c r="B8275" t="s">
        <v>7</v>
      </c>
      <c r="C8275" t="s">
        <v>8</v>
      </c>
      <c r="D8275">
        <v>86</v>
      </c>
      <c r="E8275" s="2">
        <v>35000</v>
      </c>
      <c r="F8275">
        <f t="shared" si="645"/>
        <v>2024</v>
      </c>
      <c r="G8275" t="str">
        <f t="shared" si="646"/>
        <v>October</v>
      </c>
      <c r="H8275">
        <f t="shared" si="647"/>
        <v>4</v>
      </c>
      <c r="I8275" t="str">
        <f t="shared" si="648"/>
        <v>Thursday</v>
      </c>
      <c r="J8275" s="2">
        <f t="shared" si="649"/>
        <v>3010000</v>
      </c>
      <c r="K8275" s="2"/>
    </row>
    <row r="8276" spans="1:11" x14ac:dyDescent="0.3">
      <c r="A8276" s="1">
        <v>45596</v>
      </c>
      <c r="B8276" t="s">
        <v>9</v>
      </c>
      <c r="C8276" t="s">
        <v>10</v>
      </c>
      <c r="D8276">
        <v>72</v>
      </c>
      <c r="E8276" s="2">
        <v>45000</v>
      </c>
      <c r="F8276">
        <f t="shared" si="645"/>
        <v>2024</v>
      </c>
      <c r="G8276" t="str">
        <f t="shared" si="646"/>
        <v>October</v>
      </c>
      <c r="H8276">
        <f t="shared" si="647"/>
        <v>4</v>
      </c>
      <c r="I8276" t="str">
        <f t="shared" si="648"/>
        <v>Thursday</v>
      </c>
      <c r="J8276" s="2">
        <f t="shared" si="649"/>
        <v>3240000</v>
      </c>
      <c r="K8276" s="2"/>
    </row>
    <row r="8277" spans="1:11" x14ac:dyDescent="0.3">
      <c r="A8277" s="1">
        <v>45596</v>
      </c>
      <c r="B8277" t="s">
        <v>11</v>
      </c>
      <c r="C8277" t="s">
        <v>12</v>
      </c>
      <c r="D8277">
        <v>56</v>
      </c>
      <c r="E8277" s="2">
        <v>60000</v>
      </c>
      <c r="F8277">
        <f t="shared" si="645"/>
        <v>2024</v>
      </c>
      <c r="G8277" t="str">
        <f t="shared" si="646"/>
        <v>October</v>
      </c>
      <c r="H8277">
        <f t="shared" si="647"/>
        <v>4</v>
      </c>
      <c r="I8277" t="str">
        <f t="shared" si="648"/>
        <v>Thursday</v>
      </c>
      <c r="J8277" s="2">
        <f t="shared" si="649"/>
        <v>3360000</v>
      </c>
      <c r="K8277" s="2"/>
    </row>
    <row r="8278" spans="1:11" x14ac:dyDescent="0.3">
      <c r="A8278" s="1">
        <v>45596</v>
      </c>
      <c r="B8278" t="s">
        <v>13</v>
      </c>
      <c r="C8278" t="s">
        <v>14</v>
      </c>
      <c r="D8278">
        <v>125</v>
      </c>
      <c r="E8278" s="2">
        <v>20000</v>
      </c>
      <c r="F8278">
        <f t="shared" si="645"/>
        <v>2024</v>
      </c>
      <c r="G8278" t="str">
        <f t="shared" si="646"/>
        <v>October</v>
      </c>
      <c r="H8278">
        <f t="shared" si="647"/>
        <v>4</v>
      </c>
      <c r="I8278" t="str">
        <f t="shared" si="648"/>
        <v>Thursday</v>
      </c>
      <c r="J8278" s="2">
        <f t="shared" si="649"/>
        <v>2500000</v>
      </c>
      <c r="K8278" s="2"/>
    </row>
    <row r="8279" spans="1:11" x14ac:dyDescent="0.3">
      <c r="A8279" s="1">
        <v>45596</v>
      </c>
      <c r="B8279" t="s">
        <v>15</v>
      </c>
      <c r="C8279" t="s">
        <v>16</v>
      </c>
      <c r="D8279">
        <v>232</v>
      </c>
      <c r="E8279" s="2">
        <v>5000</v>
      </c>
      <c r="F8279">
        <f t="shared" si="645"/>
        <v>2024</v>
      </c>
      <c r="G8279" t="str">
        <f t="shared" si="646"/>
        <v>October</v>
      </c>
      <c r="H8279">
        <f t="shared" si="647"/>
        <v>4</v>
      </c>
      <c r="I8279" t="str">
        <f t="shared" si="648"/>
        <v>Thursday</v>
      </c>
      <c r="J8279" s="2">
        <f t="shared" si="649"/>
        <v>1160000</v>
      </c>
      <c r="K8279" s="2"/>
    </row>
    <row r="8280" spans="1:11" x14ac:dyDescent="0.3">
      <c r="A8280" s="1">
        <v>45596</v>
      </c>
      <c r="B8280" t="s">
        <v>17</v>
      </c>
      <c r="C8280" t="s">
        <v>18</v>
      </c>
      <c r="D8280">
        <v>86</v>
      </c>
      <c r="E8280" s="2">
        <v>25000</v>
      </c>
      <c r="F8280">
        <f t="shared" si="645"/>
        <v>2024</v>
      </c>
      <c r="G8280" t="str">
        <f t="shared" si="646"/>
        <v>October</v>
      </c>
      <c r="H8280">
        <f t="shared" si="647"/>
        <v>4</v>
      </c>
      <c r="I8280" t="str">
        <f t="shared" si="648"/>
        <v>Thursday</v>
      </c>
      <c r="J8280" s="2">
        <f t="shared" si="649"/>
        <v>2150000</v>
      </c>
      <c r="K8280" s="2"/>
    </row>
    <row r="8281" spans="1:11" x14ac:dyDescent="0.3">
      <c r="A8281" s="1">
        <v>45596</v>
      </c>
      <c r="B8281" t="s">
        <v>19</v>
      </c>
      <c r="C8281" t="s">
        <v>20</v>
      </c>
      <c r="D8281">
        <v>74</v>
      </c>
      <c r="E8281" s="2">
        <v>30000</v>
      </c>
      <c r="F8281">
        <f t="shared" si="645"/>
        <v>2024</v>
      </c>
      <c r="G8281" t="str">
        <f t="shared" si="646"/>
        <v>October</v>
      </c>
      <c r="H8281">
        <f t="shared" si="647"/>
        <v>4</v>
      </c>
      <c r="I8281" t="str">
        <f t="shared" si="648"/>
        <v>Thursday</v>
      </c>
      <c r="J8281" s="2">
        <f t="shared" si="649"/>
        <v>2220000</v>
      </c>
      <c r="K8281" s="2"/>
    </row>
    <row r="8282" spans="1:11" x14ac:dyDescent="0.3">
      <c r="A8282" s="1">
        <v>45597</v>
      </c>
      <c r="B8282" t="s">
        <v>5</v>
      </c>
      <c r="C8282" t="s">
        <v>6</v>
      </c>
      <c r="D8282">
        <v>126</v>
      </c>
      <c r="E8282" s="2">
        <v>50000</v>
      </c>
      <c r="F8282">
        <f t="shared" si="645"/>
        <v>2024</v>
      </c>
      <c r="G8282" t="str">
        <f t="shared" si="646"/>
        <v>November</v>
      </c>
      <c r="H8282">
        <f t="shared" si="647"/>
        <v>4</v>
      </c>
      <c r="I8282" t="str">
        <f t="shared" si="648"/>
        <v>Friday</v>
      </c>
      <c r="J8282" s="2">
        <f t="shared" si="649"/>
        <v>6300000</v>
      </c>
      <c r="K8282" s="2"/>
    </row>
    <row r="8283" spans="1:11" x14ac:dyDescent="0.3">
      <c r="A8283" s="1">
        <v>45597</v>
      </c>
      <c r="B8283" t="s">
        <v>7</v>
      </c>
      <c r="C8283" t="s">
        <v>8</v>
      </c>
      <c r="D8283">
        <v>78</v>
      </c>
      <c r="E8283" s="2">
        <v>35000</v>
      </c>
      <c r="F8283">
        <f t="shared" si="645"/>
        <v>2024</v>
      </c>
      <c r="G8283" t="str">
        <f t="shared" si="646"/>
        <v>November</v>
      </c>
      <c r="H8283">
        <f t="shared" si="647"/>
        <v>4</v>
      </c>
      <c r="I8283" t="str">
        <f t="shared" si="648"/>
        <v>Friday</v>
      </c>
      <c r="J8283" s="2">
        <f t="shared" si="649"/>
        <v>2730000</v>
      </c>
      <c r="K8283" s="2"/>
    </row>
    <row r="8284" spans="1:11" x14ac:dyDescent="0.3">
      <c r="A8284" s="1">
        <v>45597</v>
      </c>
      <c r="B8284" t="s">
        <v>9</v>
      </c>
      <c r="C8284" t="s">
        <v>10</v>
      </c>
      <c r="D8284">
        <v>119</v>
      </c>
      <c r="E8284" s="2">
        <v>45000</v>
      </c>
      <c r="F8284">
        <f t="shared" si="645"/>
        <v>2024</v>
      </c>
      <c r="G8284" t="str">
        <f t="shared" si="646"/>
        <v>November</v>
      </c>
      <c r="H8284">
        <f t="shared" si="647"/>
        <v>4</v>
      </c>
      <c r="I8284" t="str">
        <f t="shared" si="648"/>
        <v>Friday</v>
      </c>
      <c r="J8284" s="2">
        <f t="shared" si="649"/>
        <v>5355000</v>
      </c>
      <c r="K8284" s="2"/>
    </row>
    <row r="8285" spans="1:11" x14ac:dyDescent="0.3">
      <c r="A8285" s="1">
        <v>45597</v>
      </c>
      <c r="B8285" t="s">
        <v>11</v>
      </c>
      <c r="C8285" t="s">
        <v>12</v>
      </c>
      <c r="D8285">
        <v>49</v>
      </c>
      <c r="E8285" s="2">
        <v>60000</v>
      </c>
      <c r="F8285">
        <f t="shared" si="645"/>
        <v>2024</v>
      </c>
      <c r="G8285" t="str">
        <f t="shared" si="646"/>
        <v>November</v>
      </c>
      <c r="H8285">
        <f t="shared" si="647"/>
        <v>4</v>
      </c>
      <c r="I8285" t="str">
        <f t="shared" si="648"/>
        <v>Friday</v>
      </c>
      <c r="J8285" s="2">
        <f t="shared" si="649"/>
        <v>2940000</v>
      </c>
      <c r="K8285" s="2"/>
    </row>
    <row r="8286" spans="1:11" x14ac:dyDescent="0.3">
      <c r="A8286" s="1">
        <v>45597</v>
      </c>
      <c r="B8286" t="s">
        <v>13</v>
      </c>
      <c r="C8286" t="s">
        <v>14</v>
      </c>
      <c r="D8286">
        <v>111</v>
      </c>
      <c r="E8286" s="2">
        <v>20000</v>
      </c>
      <c r="F8286">
        <f t="shared" si="645"/>
        <v>2024</v>
      </c>
      <c r="G8286" t="str">
        <f t="shared" si="646"/>
        <v>November</v>
      </c>
      <c r="H8286">
        <f t="shared" si="647"/>
        <v>4</v>
      </c>
      <c r="I8286" t="str">
        <f t="shared" si="648"/>
        <v>Friday</v>
      </c>
      <c r="J8286" s="2">
        <f t="shared" si="649"/>
        <v>2220000</v>
      </c>
      <c r="K8286" s="2"/>
    </row>
    <row r="8287" spans="1:11" x14ac:dyDescent="0.3">
      <c r="A8287" s="1">
        <v>45597</v>
      </c>
      <c r="B8287" t="s">
        <v>15</v>
      </c>
      <c r="C8287" t="s">
        <v>16</v>
      </c>
      <c r="D8287">
        <v>251</v>
      </c>
      <c r="E8287" s="2">
        <v>5000</v>
      </c>
      <c r="F8287">
        <f t="shared" si="645"/>
        <v>2024</v>
      </c>
      <c r="G8287" t="str">
        <f t="shared" si="646"/>
        <v>November</v>
      </c>
      <c r="H8287">
        <f t="shared" si="647"/>
        <v>4</v>
      </c>
      <c r="I8287" t="str">
        <f t="shared" si="648"/>
        <v>Friday</v>
      </c>
      <c r="J8287" s="2">
        <f t="shared" si="649"/>
        <v>1255000</v>
      </c>
      <c r="K8287" s="2"/>
    </row>
    <row r="8288" spans="1:11" x14ac:dyDescent="0.3">
      <c r="A8288" s="1">
        <v>45597</v>
      </c>
      <c r="B8288" t="s">
        <v>17</v>
      </c>
      <c r="C8288" t="s">
        <v>18</v>
      </c>
      <c r="D8288">
        <v>81</v>
      </c>
      <c r="E8288" s="2">
        <v>25000</v>
      </c>
      <c r="F8288">
        <f t="shared" si="645"/>
        <v>2024</v>
      </c>
      <c r="G8288" t="str">
        <f t="shared" si="646"/>
        <v>November</v>
      </c>
      <c r="H8288">
        <f t="shared" si="647"/>
        <v>4</v>
      </c>
      <c r="I8288" t="str">
        <f t="shared" si="648"/>
        <v>Friday</v>
      </c>
      <c r="J8288" s="2">
        <f t="shared" si="649"/>
        <v>2025000</v>
      </c>
      <c r="K8288" s="2"/>
    </row>
    <row r="8289" spans="1:11" x14ac:dyDescent="0.3">
      <c r="A8289" s="1">
        <v>45597</v>
      </c>
      <c r="B8289" t="s">
        <v>19</v>
      </c>
      <c r="C8289" t="s">
        <v>20</v>
      </c>
      <c r="D8289">
        <v>84</v>
      </c>
      <c r="E8289" s="2">
        <v>30000</v>
      </c>
      <c r="F8289">
        <f t="shared" si="645"/>
        <v>2024</v>
      </c>
      <c r="G8289" t="str">
        <f t="shared" si="646"/>
        <v>November</v>
      </c>
      <c r="H8289">
        <f t="shared" si="647"/>
        <v>4</v>
      </c>
      <c r="I8289" t="str">
        <f t="shared" si="648"/>
        <v>Friday</v>
      </c>
      <c r="J8289" s="2">
        <f t="shared" si="649"/>
        <v>2520000</v>
      </c>
      <c r="K8289" s="2"/>
    </row>
    <row r="8290" spans="1:11" x14ac:dyDescent="0.3">
      <c r="A8290" s="1">
        <v>45598</v>
      </c>
      <c r="B8290" t="s">
        <v>5</v>
      </c>
      <c r="C8290" t="s">
        <v>6</v>
      </c>
      <c r="D8290">
        <v>117</v>
      </c>
      <c r="E8290" s="2">
        <v>50000</v>
      </c>
      <c r="F8290">
        <f t="shared" si="645"/>
        <v>2024</v>
      </c>
      <c r="G8290" t="str">
        <f t="shared" si="646"/>
        <v>November</v>
      </c>
      <c r="H8290">
        <f t="shared" si="647"/>
        <v>4</v>
      </c>
      <c r="I8290" t="str">
        <f t="shared" si="648"/>
        <v>Saturday</v>
      </c>
      <c r="J8290" s="2">
        <f t="shared" si="649"/>
        <v>5850000</v>
      </c>
      <c r="K8290" s="2"/>
    </row>
    <row r="8291" spans="1:11" x14ac:dyDescent="0.3">
      <c r="A8291" s="1">
        <v>45598</v>
      </c>
      <c r="B8291" t="s">
        <v>7</v>
      </c>
      <c r="C8291" t="s">
        <v>8</v>
      </c>
      <c r="D8291">
        <v>76</v>
      </c>
      <c r="E8291" s="2">
        <v>35000</v>
      </c>
      <c r="F8291">
        <f t="shared" si="645"/>
        <v>2024</v>
      </c>
      <c r="G8291" t="str">
        <f t="shared" si="646"/>
        <v>November</v>
      </c>
      <c r="H8291">
        <f t="shared" si="647"/>
        <v>4</v>
      </c>
      <c r="I8291" t="str">
        <f t="shared" si="648"/>
        <v>Saturday</v>
      </c>
      <c r="J8291" s="2">
        <f t="shared" si="649"/>
        <v>2660000</v>
      </c>
      <c r="K8291" s="2"/>
    </row>
    <row r="8292" spans="1:11" x14ac:dyDescent="0.3">
      <c r="A8292" s="1">
        <v>45598</v>
      </c>
      <c r="B8292" t="s">
        <v>9</v>
      </c>
      <c r="C8292" t="s">
        <v>10</v>
      </c>
      <c r="D8292">
        <v>126</v>
      </c>
      <c r="E8292" s="2">
        <v>45000</v>
      </c>
      <c r="F8292">
        <f t="shared" si="645"/>
        <v>2024</v>
      </c>
      <c r="G8292" t="str">
        <f t="shared" si="646"/>
        <v>November</v>
      </c>
      <c r="H8292">
        <f t="shared" si="647"/>
        <v>4</v>
      </c>
      <c r="I8292" t="str">
        <f t="shared" si="648"/>
        <v>Saturday</v>
      </c>
      <c r="J8292" s="2">
        <f t="shared" si="649"/>
        <v>5670000</v>
      </c>
      <c r="K8292" s="2"/>
    </row>
    <row r="8293" spans="1:11" x14ac:dyDescent="0.3">
      <c r="A8293" s="1">
        <v>45598</v>
      </c>
      <c r="B8293" t="s">
        <v>11</v>
      </c>
      <c r="C8293" t="s">
        <v>12</v>
      </c>
      <c r="D8293">
        <v>57</v>
      </c>
      <c r="E8293" s="2">
        <v>60000</v>
      </c>
      <c r="F8293">
        <f t="shared" si="645"/>
        <v>2024</v>
      </c>
      <c r="G8293" t="str">
        <f t="shared" si="646"/>
        <v>November</v>
      </c>
      <c r="H8293">
        <f t="shared" si="647"/>
        <v>4</v>
      </c>
      <c r="I8293" t="str">
        <f t="shared" si="648"/>
        <v>Saturday</v>
      </c>
      <c r="J8293" s="2">
        <f t="shared" si="649"/>
        <v>3420000</v>
      </c>
      <c r="K8293" s="2"/>
    </row>
    <row r="8294" spans="1:11" x14ac:dyDescent="0.3">
      <c r="A8294" s="1">
        <v>45598</v>
      </c>
      <c r="B8294" t="s">
        <v>13</v>
      </c>
      <c r="C8294" t="s">
        <v>14</v>
      </c>
      <c r="D8294">
        <v>118</v>
      </c>
      <c r="E8294" s="2">
        <v>20000</v>
      </c>
      <c r="F8294">
        <f t="shared" si="645"/>
        <v>2024</v>
      </c>
      <c r="G8294" t="str">
        <f t="shared" si="646"/>
        <v>November</v>
      </c>
      <c r="H8294">
        <f t="shared" si="647"/>
        <v>4</v>
      </c>
      <c r="I8294" t="str">
        <f t="shared" si="648"/>
        <v>Saturday</v>
      </c>
      <c r="J8294" s="2">
        <f t="shared" si="649"/>
        <v>2360000</v>
      </c>
      <c r="K8294" s="2"/>
    </row>
    <row r="8295" spans="1:11" x14ac:dyDescent="0.3">
      <c r="A8295" s="1">
        <v>45598</v>
      </c>
      <c r="B8295" t="s">
        <v>15</v>
      </c>
      <c r="C8295" t="s">
        <v>16</v>
      </c>
      <c r="D8295">
        <v>238</v>
      </c>
      <c r="E8295" s="2">
        <v>5000</v>
      </c>
      <c r="F8295">
        <f t="shared" si="645"/>
        <v>2024</v>
      </c>
      <c r="G8295" t="str">
        <f t="shared" si="646"/>
        <v>November</v>
      </c>
      <c r="H8295">
        <f t="shared" si="647"/>
        <v>4</v>
      </c>
      <c r="I8295" t="str">
        <f t="shared" si="648"/>
        <v>Saturday</v>
      </c>
      <c r="J8295" s="2">
        <f t="shared" si="649"/>
        <v>1190000</v>
      </c>
      <c r="K8295" s="2"/>
    </row>
    <row r="8296" spans="1:11" x14ac:dyDescent="0.3">
      <c r="A8296" s="1">
        <v>45598</v>
      </c>
      <c r="B8296" t="s">
        <v>17</v>
      </c>
      <c r="C8296" t="s">
        <v>18</v>
      </c>
      <c r="D8296">
        <v>86</v>
      </c>
      <c r="E8296" s="2">
        <v>25000</v>
      </c>
      <c r="F8296">
        <f t="shared" si="645"/>
        <v>2024</v>
      </c>
      <c r="G8296" t="str">
        <f t="shared" si="646"/>
        <v>November</v>
      </c>
      <c r="H8296">
        <f t="shared" si="647"/>
        <v>4</v>
      </c>
      <c r="I8296" t="str">
        <f t="shared" si="648"/>
        <v>Saturday</v>
      </c>
      <c r="J8296" s="2">
        <f t="shared" si="649"/>
        <v>2150000</v>
      </c>
      <c r="K8296" s="2"/>
    </row>
    <row r="8297" spans="1:11" x14ac:dyDescent="0.3">
      <c r="A8297" s="1">
        <v>45598</v>
      </c>
      <c r="B8297" t="s">
        <v>19</v>
      </c>
      <c r="C8297" t="s">
        <v>20</v>
      </c>
      <c r="D8297">
        <v>75</v>
      </c>
      <c r="E8297" s="2">
        <v>30000</v>
      </c>
      <c r="F8297">
        <f t="shared" si="645"/>
        <v>2024</v>
      </c>
      <c r="G8297" t="str">
        <f t="shared" si="646"/>
        <v>November</v>
      </c>
      <c r="H8297">
        <f t="shared" si="647"/>
        <v>4</v>
      </c>
      <c r="I8297" t="str">
        <f t="shared" si="648"/>
        <v>Saturday</v>
      </c>
      <c r="J8297" s="2">
        <f t="shared" si="649"/>
        <v>2250000</v>
      </c>
      <c r="K8297" s="2"/>
    </row>
    <row r="8298" spans="1:11" x14ac:dyDescent="0.3">
      <c r="A8298" s="1">
        <v>45599</v>
      </c>
      <c r="B8298" t="s">
        <v>5</v>
      </c>
      <c r="C8298" t="s">
        <v>6</v>
      </c>
      <c r="D8298">
        <v>121</v>
      </c>
      <c r="E8298" s="2">
        <v>50000</v>
      </c>
      <c r="F8298">
        <f t="shared" si="645"/>
        <v>2024</v>
      </c>
      <c r="G8298" t="str">
        <f t="shared" si="646"/>
        <v>November</v>
      </c>
      <c r="H8298">
        <f t="shared" si="647"/>
        <v>4</v>
      </c>
      <c r="I8298" t="str">
        <f t="shared" si="648"/>
        <v>Sunday</v>
      </c>
      <c r="J8298" s="2">
        <f t="shared" si="649"/>
        <v>6050000</v>
      </c>
      <c r="K8298" s="2"/>
    </row>
    <row r="8299" spans="1:11" x14ac:dyDescent="0.3">
      <c r="A8299" s="1">
        <v>45599</v>
      </c>
      <c r="B8299" t="s">
        <v>7</v>
      </c>
      <c r="C8299" t="s">
        <v>8</v>
      </c>
      <c r="D8299">
        <v>81</v>
      </c>
      <c r="E8299" s="2">
        <v>35000</v>
      </c>
      <c r="F8299">
        <f t="shared" si="645"/>
        <v>2024</v>
      </c>
      <c r="G8299" t="str">
        <f t="shared" si="646"/>
        <v>November</v>
      </c>
      <c r="H8299">
        <f t="shared" si="647"/>
        <v>4</v>
      </c>
      <c r="I8299" t="str">
        <f t="shared" si="648"/>
        <v>Sunday</v>
      </c>
      <c r="J8299" s="2">
        <f t="shared" si="649"/>
        <v>2835000</v>
      </c>
      <c r="K8299" s="2"/>
    </row>
    <row r="8300" spans="1:11" x14ac:dyDescent="0.3">
      <c r="A8300" s="1">
        <v>45599</v>
      </c>
      <c r="B8300" t="s">
        <v>9</v>
      </c>
      <c r="C8300" t="s">
        <v>10</v>
      </c>
      <c r="D8300">
        <v>120</v>
      </c>
      <c r="E8300" s="2">
        <v>45000</v>
      </c>
      <c r="F8300">
        <f t="shared" si="645"/>
        <v>2024</v>
      </c>
      <c r="G8300" t="str">
        <f t="shared" si="646"/>
        <v>November</v>
      </c>
      <c r="H8300">
        <f t="shared" si="647"/>
        <v>4</v>
      </c>
      <c r="I8300" t="str">
        <f t="shared" si="648"/>
        <v>Sunday</v>
      </c>
      <c r="J8300" s="2">
        <f t="shared" si="649"/>
        <v>5400000</v>
      </c>
      <c r="K8300" s="2"/>
    </row>
    <row r="8301" spans="1:11" x14ac:dyDescent="0.3">
      <c r="A8301" s="1">
        <v>45599</v>
      </c>
      <c r="B8301" t="s">
        <v>11</v>
      </c>
      <c r="C8301" t="s">
        <v>12</v>
      </c>
      <c r="D8301">
        <v>53</v>
      </c>
      <c r="E8301" s="2">
        <v>60000</v>
      </c>
      <c r="F8301">
        <f t="shared" si="645"/>
        <v>2024</v>
      </c>
      <c r="G8301" t="str">
        <f t="shared" si="646"/>
        <v>November</v>
      </c>
      <c r="H8301">
        <f t="shared" si="647"/>
        <v>4</v>
      </c>
      <c r="I8301" t="str">
        <f t="shared" si="648"/>
        <v>Sunday</v>
      </c>
      <c r="J8301" s="2">
        <f t="shared" si="649"/>
        <v>3180000</v>
      </c>
      <c r="K8301" s="2"/>
    </row>
    <row r="8302" spans="1:11" x14ac:dyDescent="0.3">
      <c r="A8302" s="1">
        <v>45599</v>
      </c>
      <c r="B8302" t="s">
        <v>13</v>
      </c>
      <c r="C8302" t="s">
        <v>14</v>
      </c>
      <c r="D8302">
        <v>107</v>
      </c>
      <c r="E8302" s="2">
        <v>20000</v>
      </c>
      <c r="F8302">
        <f t="shared" si="645"/>
        <v>2024</v>
      </c>
      <c r="G8302" t="str">
        <f t="shared" si="646"/>
        <v>November</v>
      </c>
      <c r="H8302">
        <f t="shared" si="647"/>
        <v>4</v>
      </c>
      <c r="I8302" t="str">
        <f t="shared" si="648"/>
        <v>Sunday</v>
      </c>
      <c r="J8302" s="2">
        <f t="shared" si="649"/>
        <v>2140000</v>
      </c>
      <c r="K8302" s="2"/>
    </row>
    <row r="8303" spans="1:11" x14ac:dyDescent="0.3">
      <c r="A8303" s="1">
        <v>45599</v>
      </c>
      <c r="B8303" t="s">
        <v>15</v>
      </c>
      <c r="C8303" t="s">
        <v>16</v>
      </c>
      <c r="D8303">
        <v>234</v>
      </c>
      <c r="E8303" s="2">
        <v>5000</v>
      </c>
      <c r="F8303">
        <f t="shared" si="645"/>
        <v>2024</v>
      </c>
      <c r="G8303" t="str">
        <f t="shared" si="646"/>
        <v>November</v>
      </c>
      <c r="H8303">
        <f t="shared" si="647"/>
        <v>4</v>
      </c>
      <c r="I8303" t="str">
        <f t="shared" si="648"/>
        <v>Sunday</v>
      </c>
      <c r="J8303" s="2">
        <f t="shared" si="649"/>
        <v>1170000</v>
      </c>
      <c r="K8303" s="2"/>
    </row>
    <row r="8304" spans="1:11" x14ac:dyDescent="0.3">
      <c r="A8304" s="1">
        <v>45599</v>
      </c>
      <c r="B8304" t="s">
        <v>17</v>
      </c>
      <c r="C8304" t="s">
        <v>18</v>
      </c>
      <c r="D8304">
        <v>83</v>
      </c>
      <c r="E8304" s="2">
        <v>25000</v>
      </c>
      <c r="F8304">
        <f t="shared" si="645"/>
        <v>2024</v>
      </c>
      <c r="G8304" t="str">
        <f t="shared" si="646"/>
        <v>November</v>
      </c>
      <c r="H8304">
        <f t="shared" si="647"/>
        <v>4</v>
      </c>
      <c r="I8304" t="str">
        <f t="shared" si="648"/>
        <v>Sunday</v>
      </c>
      <c r="J8304" s="2">
        <f t="shared" si="649"/>
        <v>2075000</v>
      </c>
      <c r="K8304" s="2"/>
    </row>
    <row r="8305" spans="1:11" x14ac:dyDescent="0.3">
      <c r="A8305" s="1">
        <v>45599</v>
      </c>
      <c r="B8305" t="s">
        <v>19</v>
      </c>
      <c r="C8305" t="s">
        <v>20</v>
      </c>
      <c r="D8305">
        <v>78</v>
      </c>
      <c r="E8305" s="2">
        <v>30000</v>
      </c>
      <c r="F8305">
        <f t="shared" si="645"/>
        <v>2024</v>
      </c>
      <c r="G8305" t="str">
        <f t="shared" si="646"/>
        <v>November</v>
      </c>
      <c r="H8305">
        <f t="shared" si="647"/>
        <v>4</v>
      </c>
      <c r="I8305" t="str">
        <f t="shared" si="648"/>
        <v>Sunday</v>
      </c>
      <c r="J8305" s="2">
        <f t="shared" si="649"/>
        <v>2340000</v>
      </c>
      <c r="K8305" s="2"/>
    </row>
    <row r="8306" spans="1:11" x14ac:dyDescent="0.3">
      <c r="A8306" s="1">
        <v>45600</v>
      </c>
      <c r="B8306" t="s">
        <v>5</v>
      </c>
      <c r="C8306" t="s">
        <v>6</v>
      </c>
      <c r="D8306">
        <v>105</v>
      </c>
      <c r="E8306" s="2">
        <v>50000</v>
      </c>
      <c r="F8306">
        <f t="shared" si="645"/>
        <v>2024</v>
      </c>
      <c r="G8306" t="str">
        <f t="shared" si="646"/>
        <v>November</v>
      </c>
      <c r="H8306">
        <f t="shared" si="647"/>
        <v>4</v>
      </c>
      <c r="I8306" t="str">
        <f t="shared" si="648"/>
        <v>Monday</v>
      </c>
      <c r="J8306" s="2">
        <f t="shared" si="649"/>
        <v>5250000</v>
      </c>
      <c r="K8306" s="2"/>
    </row>
    <row r="8307" spans="1:11" x14ac:dyDescent="0.3">
      <c r="A8307" s="1">
        <v>45600</v>
      </c>
      <c r="B8307" t="s">
        <v>7</v>
      </c>
      <c r="C8307" t="s">
        <v>8</v>
      </c>
      <c r="D8307">
        <v>74</v>
      </c>
      <c r="E8307" s="2">
        <v>35000</v>
      </c>
      <c r="F8307">
        <f t="shared" si="645"/>
        <v>2024</v>
      </c>
      <c r="G8307" t="str">
        <f t="shared" si="646"/>
        <v>November</v>
      </c>
      <c r="H8307">
        <f t="shared" si="647"/>
        <v>4</v>
      </c>
      <c r="I8307" t="str">
        <f t="shared" si="648"/>
        <v>Monday</v>
      </c>
      <c r="J8307" s="2">
        <f t="shared" si="649"/>
        <v>2590000</v>
      </c>
      <c r="K8307" s="2"/>
    </row>
    <row r="8308" spans="1:11" x14ac:dyDescent="0.3">
      <c r="A8308" s="1">
        <v>45600</v>
      </c>
      <c r="B8308" t="s">
        <v>9</v>
      </c>
      <c r="C8308" t="s">
        <v>10</v>
      </c>
      <c r="D8308">
        <v>114</v>
      </c>
      <c r="E8308" s="2">
        <v>45000</v>
      </c>
      <c r="F8308">
        <f t="shared" si="645"/>
        <v>2024</v>
      </c>
      <c r="G8308" t="str">
        <f t="shared" si="646"/>
        <v>November</v>
      </c>
      <c r="H8308">
        <f t="shared" si="647"/>
        <v>4</v>
      </c>
      <c r="I8308" t="str">
        <f t="shared" si="648"/>
        <v>Monday</v>
      </c>
      <c r="J8308" s="2">
        <f t="shared" si="649"/>
        <v>5130000</v>
      </c>
      <c r="K8308" s="2"/>
    </row>
    <row r="8309" spans="1:11" x14ac:dyDescent="0.3">
      <c r="A8309" s="1">
        <v>45600</v>
      </c>
      <c r="B8309" t="s">
        <v>11</v>
      </c>
      <c r="C8309" t="s">
        <v>12</v>
      </c>
      <c r="D8309">
        <v>58</v>
      </c>
      <c r="E8309" s="2">
        <v>60000</v>
      </c>
      <c r="F8309">
        <f t="shared" si="645"/>
        <v>2024</v>
      </c>
      <c r="G8309" t="str">
        <f t="shared" si="646"/>
        <v>November</v>
      </c>
      <c r="H8309">
        <f t="shared" si="647"/>
        <v>4</v>
      </c>
      <c r="I8309" t="str">
        <f t="shared" si="648"/>
        <v>Monday</v>
      </c>
      <c r="J8309" s="2">
        <f t="shared" si="649"/>
        <v>3480000</v>
      </c>
      <c r="K8309" s="2"/>
    </row>
    <row r="8310" spans="1:11" x14ac:dyDescent="0.3">
      <c r="A8310" s="1">
        <v>45600</v>
      </c>
      <c r="B8310" t="s">
        <v>13</v>
      </c>
      <c r="C8310" t="s">
        <v>14</v>
      </c>
      <c r="D8310">
        <v>113</v>
      </c>
      <c r="E8310" s="2">
        <v>20000</v>
      </c>
      <c r="F8310">
        <f t="shared" si="645"/>
        <v>2024</v>
      </c>
      <c r="G8310" t="str">
        <f t="shared" si="646"/>
        <v>November</v>
      </c>
      <c r="H8310">
        <f t="shared" si="647"/>
        <v>4</v>
      </c>
      <c r="I8310" t="str">
        <f t="shared" si="648"/>
        <v>Monday</v>
      </c>
      <c r="J8310" s="2">
        <f t="shared" si="649"/>
        <v>2260000</v>
      </c>
      <c r="K8310" s="2"/>
    </row>
    <row r="8311" spans="1:11" x14ac:dyDescent="0.3">
      <c r="A8311" s="1">
        <v>45600</v>
      </c>
      <c r="B8311" t="s">
        <v>15</v>
      </c>
      <c r="C8311" t="s">
        <v>16</v>
      </c>
      <c r="D8311">
        <v>232</v>
      </c>
      <c r="E8311" s="2">
        <v>5000</v>
      </c>
      <c r="F8311">
        <f t="shared" si="645"/>
        <v>2024</v>
      </c>
      <c r="G8311" t="str">
        <f t="shared" si="646"/>
        <v>November</v>
      </c>
      <c r="H8311">
        <f t="shared" si="647"/>
        <v>4</v>
      </c>
      <c r="I8311" t="str">
        <f t="shared" si="648"/>
        <v>Monday</v>
      </c>
      <c r="J8311" s="2">
        <f t="shared" si="649"/>
        <v>1160000</v>
      </c>
      <c r="K8311" s="2"/>
    </row>
    <row r="8312" spans="1:11" x14ac:dyDescent="0.3">
      <c r="A8312" s="1">
        <v>45600</v>
      </c>
      <c r="B8312" t="s">
        <v>17</v>
      </c>
      <c r="C8312" t="s">
        <v>18</v>
      </c>
      <c r="D8312">
        <v>91</v>
      </c>
      <c r="E8312" s="2">
        <v>25000</v>
      </c>
      <c r="F8312">
        <f t="shared" si="645"/>
        <v>2024</v>
      </c>
      <c r="G8312" t="str">
        <f t="shared" si="646"/>
        <v>November</v>
      </c>
      <c r="H8312">
        <f t="shared" si="647"/>
        <v>4</v>
      </c>
      <c r="I8312" t="str">
        <f t="shared" si="648"/>
        <v>Monday</v>
      </c>
      <c r="J8312" s="2">
        <f t="shared" si="649"/>
        <v>2275000</v>
      </c>
      <c r="K8312" s="2"/>
    </row>
    <row r="8313" spans="1:11" x14ac:dyDescent="0.3">
      <c r="A8313" s="1">
        <v>45600</v>
      </c>
      <c r="B8313" t="s">
        <v>19</v>
      </c>
      <c r="C8313" t="s">
        <v>20</v>
      </c>
      <c r="D8313">
        <v>75</v>
      </c>
      <c r="E8313" s="2">
        <v>30000</v>
      </c>
      <c r="F8313">
        <f t="shared" si="645"/>
        <v>2024</v>
      </c>
      <c r="G8313" t="str">
        <f t="shared" si="646"/>
        <v>November</v>
      </c>
      <c r="H8313">
        <f t="shared" si="647"/>
        <v>4</v>
      </c>
      <c r="I8313" t="str">
        <f t="shared" si="648"/>
        <v>Monday</v>
      </c>
      <c r="J8313" s="2">
        <f t="shared" si="649"/>
        <v>2250000</v>
      </c>
      <c r="K8313" s="2"/>
    </row>
    <row r="8314" spans="1:11" x14ac:dyDescent="0.3">
      <c r="A8314" s="1">
        <v>45601</v>
      </c>
      <c r="B8314" t="s">
        <v>5</v>
      </c>
      <c r="C8314" t="s">
        <v>6</v>
      </c>
      <c r="D8314">
        <v>118</v>
      </c>
      <c r="E8314" s="2">
        <v>50000</v>
      </c>
      <c r="F8314">
        <f t="shared" si="645"/>
        <v>2024</v>
      </c>
      <c r="G8314" t="str">
        <f t="shared" si="646"/>
        <v>November</v>
      </c>
      <c r="H8314">
        <f t="shared" si="647"/>
        <v>4</v>
      </c>
      <c r="I8314" t="str">
        <f t="shared" si="648"/>
        <v>Tuesday</v>
      </c>
      <c r="J8314" s="2">
        <f t="shared" si="649"/>
        <v>5900000</v>
      </c>
      <c r="K8314" s="2"/>
    </row>
    <row r="8315" spans="1:11" x14ac:dyDescent="0.3">
      <c r="A8315" s="1">
        <v>45601</v>
      </c>
      <c r="B8315" t="s">
        <v>7</v>
      </c>
      <c r="C8315" t="s">
        <v>8</v>
      </c>
      <c r="D8315">
        <v>82</v>
      </c>
      <c r="E8315" s="2">
        <v>35000</v>
      </c>
      <c r="F8315">
        <f t="shared" si="645"/>
        <v>2024</v>
      </c>
      <c r="G8315" t="str">
        <f t="shared" si="646"/>
        <v>November</v>
      </c>
      <c r="H8315">
        <f t="shared" si="647"/>
        <v>4</v>
      </c>
      <c r="I8315" t="str">
        <f t="shared" si="648"/>
        <v>Tuesday</v>
      </c>
      <c r="J8315" s="2">
        <f t="shared" si="649"/>
        <v>2870000</v>
      </c>
      <c r="K8315" s="2"/>
    </row>
    <row r="8316" spans="1:11" x14ac:dyDescent="0.3">
      <c r="A8316" s="1">
        <v>45601</v>
      </c>
      <c r="B8316" t="s">
        <v>9</v>
      </c>
      <c r="C8316" t="s">
        <v>10</v>
      </c>
      <c r="D8316">
        <v>119</v>
      </c>
      <c r="E8316" s="2">
        <v>45000</v>
      </c>
      <c r="F8316">
        <f t="shared" si="645"/>
        <v>2024</v>
      </c>
      <c r="G8316" t="str">
        <f t="shared" si="646"/>
        <v>November</v>
      </c>
      <c r="H8316">
        <f t="shared" si="647"/>
        <v>4</v>
      </c>
      <c r="I8316" t="str">
        <f t="shared" si="648"/>
        <v>Tuesday</v>
      </c>
      <c r="J8316" s="2">
        <f t="shared" si="649"/>
        <v>5355000</v>
      </c>
      <c r="K8316" s="2"/>
    </row>
    <row r="8317" spans="1:11" x14ac:dyDescent="0.3">
      <c r="A8317" s="1">
        <v>45601</v>
      </c>
      <c r="B8317" t="s">
        <v>11</v>
      </c>
      <c r="C8317" t="s">
        <v>12</v>
      </c>
      <c r="D8317">
        <v>53</v>
      </c>
      <c r="E8317" s="2">
        <v>60000</v>
      </c>
      <c r="F8317">
        <f t="shared" si="645"/>
        <v>2024</v>
      </c>
      <c r="G8317" t="str">
        <f t="shared" si="646"/>
        <v>November</v>
      </c>
      <c r="H8317">
        <f t="shared" si="647"/>
        <v>4</v>
      </c>
      <c r="I8317" t="str">
        <f t="shared" si="648"/>
        <v>Tuesday</v>
      </c>
      <c r="J8317" s="2">
        <f t="shared" si="649"/>
        <v>3180000</v>
      </c>
      <c r="K8317" s="2"/>
    </row>
    <row r="8318" spans="1:11" x14ac:dyDescent="0.3">
      <c r="A8318" s="1">
        <v>45601</v>
      </c>
      <c r="B8318" t="s">
        <v>13</v>
      </c>
      <c r="C8318" t="s">
        <v>14</v>
      </c>
      <c r="D8318">
        <v>104</v>
      </c>
      <c r="E8318" s="2">
        <v>20000</v>
      </c>
      <c r="F8318">
        <f t="shared" si="645"/>
        <v>2024</v>
      </c>
      <c r="G8318" t="str">
        <f t="shared" si="646"/>
        <v>November</v>
      </c>
      <c r="H8318">
        <f t="shared" si="647"/>
        <v>4</v>
      </c>
      <c r="I8318" t="str">
        <f t="shared" si="648"/>
        <v>Tuesday</v>
      </c>
      <c r="J8318" s="2">
        <f t="shared" si="649"/>
        <v>2080000</v>
      </c>
      <c r="K8318" s="2"/>
    </row>
    <row r="8319" spans="1:11" x14ac:dyDescent="0.3">
      <c r="A8319" s="1">
        <v>45601</v>
      </c>
      <c r="B8319" t="s">
        <v>15</v>
      </c>
      <c r="C8319" t="s">
        <v>16</v>
      </c>
      <c r="D8319">
        <v>242</v>
      </c>
      <c r="E8319" s="2">
        <v>5000</v>
      </c>
      <c r="F8319">
        <f t="shared" si="645"/>
        <v>2024</v>
      </c>
      <c r="G8319" t="str">
        <f t="shared" si="646"/>
        <v>November</v>
      </c>
      <c r="H8319">
        <f t="shared" si="647"/>
        <v>4</v>
      </c>
      <c r="I8319" t="str">
        <f t="shared" si="648"/>
        <v>Tuesday</v>
      </c>
      <c r="J8319" s="2">
        <f t="shared" si="649"/>
        <v>1210000</v>
      </c>
      <c r="K8319" s="2"/>
    </row>
    <row r="8320" spans="1:11" x14ac:dyDescent="0.3">
      <c r="A8320" s="1">
        <v>45601</v>
      </c>
      <c r="B8320" t="s">
        <v>17</v>
      </c>
      <c r="C8320" t="s">
        <v>18</v>
      </c>
      <c r="D8320">
        <v>92</v>
      </c>
      <c r="E8320" s="2">
        <v>25000</v>
      </c>
      <c r="F8320">
        <f t="shared" si="645"/>
        <v>2024</v>
      </c>
      <c r="G8320" t="str">
        <f t="shared" si="646"/>
        <v>November</v>
      </c>
      <c r="H8320">
        <f t="shared" si="647"/>
        <v>4</v>
      </c>
      <c r="I8320" t="str">
        <f t="shared" si="648"/>
        <v>Tuesday</v>
      </c>
      <c r="J8320" s="2">
        <f t="shared" si="649"/>
        <v>2300000</v>
      </c>
      <c r="K8320" s="2"/>
    </row>
    <row r="8321" spans="1:11" x14ac:dyDescent="0.3">
      <c r="A8321" s="1">
        <v>45601</v>
      </c>
      <c r="B8321" t="s">
        <v>19</v>
      </c>
      <c r="C8321" t="s">
        <v>20</v>
      </c>
      <c r="D8321">
        <v>76</v>
      </c>
      <c r="E8321" s="2">
        <v>30000</v>
      </c>
      <c r="F8321">
        <f t="shared" si="645"/>
        <v>2024</v>
      </c>
      <c r="G8321" t="str">
        <f t="shared" si="646"/>
        <v>November</v>
      </c>
      <c r="H8321">
        <f t="shared" si="647"/>
        <v>4</v>
      </c>
      <c r="I8321" t="str">
        <f t="shared" si="648"/>
        <v>Tuesday</v>
      </c>
      <c r="J8321" s="2">
        <f t="shared" si="649"/>
        <v>2280000</v>
      </c>
      <c r="K8321" s="2"/>
    </row>
    <row r="8322" spans="1:11" x14ac:dyDescent="0.3">
      <c r="A8322" s="1">
        <v>45602</v>
      </c>
      <c r="B8322" t="s">
        <v>5</v>
      </c>
      <c r="C8322" t="s">
        <v>6</v>
      </c>
      <c r="D8322">
        <v>127</v>
      </c>
      <c r="E8322" s="2">
        <v>50000</v>
      </c>
      <c r="F8322">
        <f t="shared" ref="F8322:F8385" si="650">YEAR(A8322)</f>
        <v>2024</v>
      </c>
      <c r="G8322" t="str">
        <f t="shared" ref="G8322:G8385" si="651">TEXT(A8322,"mmmm")</f>
        <v>November</v>
      </c>
      <c r="H8322">
        <f t="shared" ref="H8322:H8385" si="652">ROUNDUP(MONTH(A8322)/3,0)</f>
        <v>4</v>
      </c>
      <c r="I8322" t="str">
        <f t="shared" ref="I8322:I8385" si="653">TEXT(A8322,"dddd")</f>
        <v>Wednesday</v>
      </c>
      <c r="J8322" s="2">
        <f t="shared" ref="J8322:J8385" si="654">D8322*E8322</f>
        <v>6350000</v>
      </c>
      <c r="K8322" s="2"/>
    </row>
    <row r="8323" spans="1:11" x14ac:dyDescent="0.3">
      <c r="A8323" s="1">
        <v>45602</v>
      </c>
      <c r="B8323" t="s">
        <v>7</v>
      </c>
      <c r="C8323" t="s">
        <v>8</v>
      </c>
      <c r="D8323">
        <v>86</v>
      </c>
      <c r="E8323" s="2">
        <v>35000</v>
      </c>
      <c r="F8323">
        <f t="shared" si="650"/>
        <v>2024</v>
      </c>
      <c r="G8323" t="str">
        <f t="shared" si="651"/>
        <v>November</v>
      </c>
      <c r="H8323">
        <f t="shared" si="652"/>
        <v>4</v>
      </c>
      <c r="I8323" t="str">
        <f t="shared" si="653"/>
        <v>Wednesday</v>
      </c>
      <c r="J8323" s="2">
        <f t="shared" si="654"/>
        <v>3010000</v>
      </c>
      <c r="K8323" s="2"/>
    </row>
    <row r="8324" spans="1:11" x14ac:dyDescent="0.3">
      <c r="A8324" s="1">
        <v>45602</v>
      </c>
      <c r="B8324" t="s">
        <v>9</v>
      </c>
      <c r="C8324" t="s">
        <v>10</v>
      </c>
      <c r="D8324">
        <v>118</v>
      </c>
      <c r="E8324" s="2">
        <v>45000</v>
      </c>
      <c r="F8324">
        <f t="shared" si="650"/>
        <v>2024</v>
      </c>
      <c r="G8324" t="str">
        <f t="shared" si="651"/>
        <v>November</v>
      </c>
      <c r="H8324">
        <f t="shared" si="652"/>
        <v>4</v>
      </c>
      <c r="I8324" t="str">
        <f t="shared" si="653"/>
        <v>Wednesday</v>
      </c>
      <c r="J8324" s="2">
        <f t="shared" si="654"/>
        <v>5310000</v>
      </c>
      <c r="K8324" s="2"/>
    </row>
    <row r="8325" spans="1:11" x14ac:dyDescent="0.3">
      <c r="A8325" s="1">
        <v>45602</v>
      </c>
      <c r="B8325" t="s">
        <v>11</v>
      </c>
      <c r="C8325" t="s">
        <v>12</v>
      </c>
      <c r="D8325">
        <v>53</v>
      </c>
      <c r="E8325" s="2">
        <v>60000</v>
      </c>
      <c r="F8325">
        <f t="shared" si="650"/>
        <v>2024</v>
      </c>
      <c r="G8325" t="str">
        <f t="shared" si="651"/>
        <v>November</v>
      </c>
      <c r="H8325">
        <f t="shared" si="652"/>
        <v>4</v>
      </c>
      <c r="I8325" t="str">
        <f t="shared" si="653"/>
        <v>Wednesday</v>
      </c>
      <c r="J8325" s="2">
        <f t="shared" si="654"/>
        <v>3180000</v>
      </c>
      <c r="K8325" s="2"/>
    </row>
    <row r="8326" spans="1:11" x14ac:dyDescent="0.3">
      <c r="A8326" s="1">
        <v>45602</v>
      </c>
      <c r="B8326" t="s">
        <v>13</v>
      </c>
      <c r="C8326" t="s">
        <v>14</v>
      </c>
      <c r="D8326">
        <v>117</v>
      </c>
      <c r="E8326" s="2">
        <v>20000</v>
      </c>
      <c r="F8326">
        <f t="shared" si="650"/>
        <v>2024</v>
      </c>
      <c r="G8326" t="str">
        <f t="shared" si="651"/>
        <v>November</v>
      </c>
      <c r="H8326">
        <f t="shared" si="652"/>
        <v>4</v>
      </c>
      <c r="I8326" t="str">
        <f t="shared" si="653"/>
        <v>Wednesday</v>
      </c>
      <c r="J8326" s="2">
        <f t="shared" si="654"/>
        <v>2340000</v>
      </c>
      <c r="K8326" s="2"/>
    </row>
    <row r="8327" spans="1:11" x14ac:dyDescent="0.3">
      <c r="A8327" s="1">
        <v>45602</v>
      </c>
      <c r="B8327" t="s">
        <v>15</v>
      </c>
      <c r="C8327" t="s">
        <v>16</v>
      </c>
      <c r="D8327">
        <v>240</v>
      </c>
      <c r="E8327" s="2">
        <v>5000</v>
      </c>
      <c r="F8327">
        <f t="shared" si="650"/>
        <v>2024</v>
      </c>
      <c r="G8327" t="str">
        <f t="shared" si="651"/>
        <v>November</v>
      </c>
      <c r="H8327">
        <f t="shared" si="652"/>
        <v>4</v>
      </c>
      <c r="I8327" t="str">
        <f t="shared" si="653"/>
        <v>Wednesday</v>
      </c>
      <c r="J8327" s="2">
        <f t="shared" si="654"/>
        <v>1200000</v>
      </c>
      <c r="K8327" s="2"/>
    </row>
    <row r="8328" spans="1:11" x14ac:dyDescent="0.3">
      <c r="A8328" s="1">
        <v>45602</v>
      </c>
      <c r="B8328" t="s">
        <v>17</v>
      </c>
      <c r="C8328" t="s">
        <v>18</v>
      </c>
      <c r="D8328">
        <v>88</v>
      </c>
      <c r="E8328" s="2">
        <v>25000</v>
      </c>
      <c r="F8328">
        <f t="shared" si="650"/>
        <v>2024</v>
      </c>
      <c r="G8328" t="str">
        <f t="shared" si="651"/>
        <v>November</v>
      </c>
      <c r="H8328">
        <f t="shared" si="652"/>
        <v>4</v>
      </c>
      <c r="I8328" t="str">
        <f t="shared" si="653"/>
        <v>Wednesday</v>
      </c>
      <c r="J8328" s="2">
        <f t="shared" si="654"/>
        <v>2200000</v>
      </c>
      <c r="K8328" s="2"/>
    </row>
    <row r="8329" spans="1:11" x14ac:dyDescent="0.3">
      <c r="A8329" s="1">
        <v>45602</v>
      </c>
      <c r="B8329" t="s">
        <v>19</v>
      </c>
      <c r="C8329" t="s">
        <v>20</v>
      </c>
      <c r="D8329">
        <v>78</v>
      </c>
      <c r="E8329" s="2">
        <v>30000</v>
      </c>
      <c r="F8329">
        <f t="shared" si="650"/>
        <v>2024</v>
      </c>
      <c r="G8329" t="str">
        <f t="shared" si="651"/>
        <v>November</v>
      </c>
      <c r="H8329">
        <f t="shared" si="652"/>
        <v>4</v>
      </c>
      <c r="I8329" t="str">
        <f t="shared" si="653"/>
        <v>Wednesday</v>
      </c>
      <c r="J8329" s="2">
        <f t="shared" si="654"/>
        <v>2340000</v>
      </c>
      <c r="K8329" s="2"/>
    </row>
    <row r="8330" spans="1:11" x14ac:dyDescent="0.3">
      <c r="A8330" s="1">
        <v>45603</v>
      </c>
      <c r="B8330" t="s">
        <v>5</v>
      </c>
      <c r="C8330" t="s">
        <v>6</v>
      </c>
      <c r="D8330">
        <v>108</v>
      </c>
      <c r="E8330" s="2">
        <v>50000</v>
      </c>
      <c r="F8330">
        <f t="shared" si="650"/>
        <v>2024</v>
      </c>
      <c r="G8330" t="str">
        <f t="shared" si="651"/>
        <v>November</v>
      </c>
      <c r="H8330">
        <f t="shared" si="652"/>
        <v>4</v>
      </c>
      <c r="I8330" t="str">
        <f t="shared" si="653"/>
        <v>Thursday</v>
      </c>
      <c r="J8330" s="2">
        <f t="shared" si="654"/>
        <v>5400000</v>
      </c>
      <c r="K8330" s="2"/>
    </row>
    <row r="8331" spans="1:11" x14ac:dyDescent="0.3">
      <c r="A8331" s="1">
        <v>45603</v>
      </c>
      <c r="B8331" t="s">
        <v>7</v>
      </c>
      <c r="C8331" t="s">
        <v>8</v>
      </c>
      <c r="D8331">
        <v>82</v>
      </c>
      <c r="E8331" s="2">
        <v>35000</v>
      </c>
      <c r="F8331">
        <f t="shared" si="650"/>
        <v>2024</v>
      </c>
      <c r="G8331" t="str">
        <f t="shared" si="651"/>
        <v>November</v>
      </c>
      <c r="H8331">
        <f t="shared" si="652"/>
        <v>4</v>
      </c>
      <c r="I8331" t="str">
        <f t="shared" si="653"/>
        <v>Thursday</v>
      </c>
      <c r="J8331" s="2">
        <f t="shared" si="654"/>
        <v>2870000</v>
      </c>
      <c r="K8331" s="2"/>
    </row>
    <row r="8332" spans="1:11" x14ac:dyDescent="0.3">
      <c r="A8332" s="1">
        <v>45603</v>
      </c>
      <c r="B8332" t="s">
        <v>9</v>
      </c>
      <c r="C8332" t="s">
        <v>10</v>
      </c>
      <c r="D8332">
        <v>117</v>
      </c>
      <c r="E8332" s="2">
        <v>45000</v>
      </c>
      <c r="F8332">
        <f t="shared" si="650"/>
        <v>2024</v>
      </c>
      <c r="G8332" t="str">
        <f t="shared" si="651"/>
        <v>November</v>
      </c>
      <c r="H8332">
        <f t="shared" si="652"/>
        <v>4</v>
      </c>
      <c r="I8332" t="str">
        <f t="shared" si="653"/>
        <v>Thursday</v>
      </c>
      <c r="J8332" s="2">
        <f t="shared" si="654"/>
        <v>5265000</v>
      </c>
      <c r="K8332" s="2"/>
    </row>
    <row r="8333" spans="1:11" x14ac:dyDescent="0.3">
      <c r="A8333" s="1">
        <v>45603</v>
      </c>
      <c r="B8333" t="s">
        <v>11</v>
      </c>
      <c r="C8333" t="s">
        <v>12</v>
      </c>
      <c r="D8333">
        <v>59</v>
      </c>
      <c r="E8333" s="2">
        <v>60000</v>
      </c>
      <c r="F8333">
        <f t="shared" si="650"/>
        <v>2024</v>
      </c>
      <c r="G8333" t="str">
        <f t="shared" si="651"/>
        <v>November</v>
      </c>
      <c r="H8333">
        <f t="shared" si="652"/>
        <v>4</v>
      </c>
      <c r="I8333" t="str">
        <f t="shared" si="653"/>
        <v>Thursday</v>
      </c>
      <c r="J8333" s="2">
        <f t="shared" si="654"/>
        <v>3540000</v>
      </c>
      <c r="K8333" s="2"/>
    </row>
    <row r="8334" spans="1:11" x14ac:dyDescent="0.3">
      <c r="A8334" s="1">
        <v>45603</v>
      </c>
      <c r="B8334" t="s">
        <v>13</v>
      </c>
      <c r="C8334" t="s">
        <v>14</v>
      </c>
      <c r="D8334">
        <v>108</v>
      </c>
      <c r="E8334" s="2">
        <v>20000</v>
      </c>
      <c r="F8334">
        <f t="shared" si="650"/>
        <v>2024</v>
      </c>
      <c r="G8334" t="str">
        <f t="shared" si="651"/>
        <v>November</v>
      </c>
      <c r="H8334">
        <f t="shared" si="652"/>
        <v>4</v>
      </c>
      <c r="I8334" t="str">
        <f t="shared" si="653"/>
        <v>Thursday</v>
      </c>
      <c r="J8334" s="2">
        <f t="shared" si="654"/>
        <v>2160000</v>
      </c>
      <c r="K8334" s="2"/>
    </row>
    <row r="8335" spans="1:11" x14ac:dyDescent="0.3">
      <c r="A8335" s="1">
        <v>45603</v>
      </c>
      <c r="B8335" t="s">
        <v>15</v>
      </c>
      <c r="C8335" t="s">
        <v>16</v>
      </c>
      <c r="D8335">
        <v>242</v>
      </c>
      <c r="E8335" s="2">
        <v>5000</v>
      </c>
      <c r="F8335">
        <f t="shared" si="650"/>
        <v>2024</v>
      </c>
      <c r="G8335" t="str">
        <f t="shared" si="651"/>
        <v>November</v>
      </c>
      <c r="H8335">
        <f t="shared" si="652"/>
        <v>4</v>
      </c>
      <c r="I8335" t="str">
        <f t="shared" si="653"/>
        <v>Thursday</v>
      </c>
      <c r="J8335" s="2">
        <f t="shared" si="654"/>
        <v>1210000</v>
      </c>
      <c r="K8335" s="2"/>
    </row>
    <row r="8336" spans="1:11" x14ac:dyDescent="0.3">
      <c r="A8336" s="1">
        <v>45603</v>
      </c>
      <c r="B8336" t="s">
        <v>17</v>
      </c>
      <c r="C8336" t="s">
        <v>18</v>
      </c>
      <c r="D8336">
        <v>93</v>
      </c>
      <c r="E8336" s="2">
        <v>25000</v>
      </c>
      <c r="F8336">
        <f t="shared" si="650"/>
        <v>2024</v>
      </c>
      <c r="G8336" t="str">
        <f t="shared" si="651"/>
        <v>November</v>
      </c>
      <c r="H8336">
        <f t="shared" si="652"/>
        <v>4</v>
      </c>
      <c r="I8336" t="str">
        <f t="shared" si="653"/>
        <v>Thursday</v>
      </c>
      <c r="J8336" s="2">
        <f t="shared" si="654"/>
        <v>2325000</v>
      </c>
      <c r="K8336" s="2"/>
    </row>
    <row r="8337" spans="1:11" x14ac:dyDescent="0.3">
      <c r="A8337" s="1">
        <v>45603</v>
      </c>
      <c r="B8337" t="s">
        <v>19</v>
      </c>
      <c r="C8337" t="s">
        <v>20</v>
      </c>
      <c r="D8337">
        <v>67</v>
      </c>
      <c r="E8337" s="2">
        <v>30000</v>
      </c>
      <c r="F8337">
        <f t="shared" si="650"/>
        <v>2024</v>
      </c>
      <c r="G8337" t="str">
        <f t="shared" si="651"/>
        <v>November</v>
      </c>
      <c r="H8337">
        <f t="shared" si="652"/>
        <v>4</v>
      </c>
      <c r="I8337" t="str">
        <f t="shared" si="653"/>
        <v>Thursday</v>
      </c>
      <c r="J8337" s="2">
        <f t="shared" si="654"/>
        <v>2010000</v>
      </c>
      <c r="K8337" s="2"/>
    </row>
    <row r="8338" spans="1:11" x14ac:dyDescent="0.3">
      <c r="A8338" s="1">
        <v>45604</v>
      </c>
      <c r="B8338" t="s">
        <v>5</v>
      </c>
      <c r="C8338" t="s">
        <v>6</v>
      </c>
      <c r="D8338">
        <v>132</v>
      </c>
      <c r="E8338" s="2">
        <v>50000</v>
      </c>
      <c r="F8338">
        <f t="shared" si="650"/>
        <v>2024</v>
      </c>
      <c r="G8338" t="str">
        <f t="shared" si="651"/>
        <v>November</v>
      </c>
      <c r="H8338">
        <f t="shared" si="652"/>
        <v>4</v>
      </c>
      <c r="I8338" t="str">
        <f t="shared" si="653"/>
        <v>Friday</v>
      </c>
      <c r="J8338" s="2">
        <f t="shared" si="654"/>
        <v>6600000</v>
      </c>
      <c r="K8338" s="2"/>
    </row>
    <row r="8339" spans="1:11" x14ac:dyDescent="0.3">
      <c r="A8339" s="1">
        <v>45604</v>
      </c>
      <c r="B8339" t="s">
        <v>7</v>
      </c>
      <c r="C8339" t="s">
        <v>8</v>
      </c>
      <c r="D8339">
        <v>80</v>
      </c>
      <c r="E8339" s="2">
        <v>35000</v>
      </c>
      <c r="F8339">
        <f t="shared" si="650"/>
        <v>2024</v>
      </c>
      <c r="G8339" t="str">
        <f t="shared" si="651"/>
        <v>November</v>
      </c>
      <c r="H8339">
        <f t="shared" si="652"/>
        <v>4</v>
      </c>
      <c r="I8339" t="str">
        <f t="shared" si="653"/>
        <v>Friday</v>
      </c>
      <c r="J8339" s="2">
        <f t="shared" si="654"/>
        <v>2800000</v>
      </c>
      <c r="K8339" s="2"/>
    </row>
    <row r="8340" spans="1:11" x14ac:dyDescent="0.3">
      <c r="A8340" s="1">
        <v>45604</v>
      </c>
      <c r="B8340" t="s">
        <v>9</v>
      </c>
      <c r="C8340" t="s">
        <v>10</v>
      </c>
      <c r="D8340">
        <v>115</v>
      </c>
      <c r="E8340" s="2">
        <v>45000</v>
      </c>
      <c r="F8340">
        <f t="shared" si="650"/>
        <v>2024</v>
      </c>
      <c r="G8340" t="str">
        <f t="shared" si="651"/>
        <v>November</v>
      </c>
      <c r="H8340">
        <f t="shared" si="652"/>
        <v>4</v>
      </c>
      <c r="I8340" t="str">
        <f t="shared" si="653"/>
        <v>Friday</v>
      </c>
      <c r="J8340" s="2">
        <f t="shared" si="654"/>
        <v>5175000</v>
      </c>
      <c r="K8340" s="2"/>
    </row>
    <row r="8341" spans="1:11" x14ac:dyDescent="0.3">
      <c r="A8341" s="1">
        <v>45604</v>
      </c>
      <c r="B8341" t="s">
        <v>11</v>
      </c>
      <c r="C8341" t="s">
        <v>12</v>
      </c>
      <c r="D8341">
        <v>59</v>
      </c>
      <c r="E8341" s="2">
        <v>60000</v>
      </c>
      <c r="F8341">
        <f t="shared" si="650"/>
        <v>2024</v>
      </c>
      <c r="G8341" t="str">
        <f t="shared" si="651"/>
        <v>November</v>
      </c>
      <c r="H8341">
        <f t="shared" si="652"/>
        <v>4</v>
      </c>
      <c r="I8341" t="str">
        <f t="shared" si="653"/>
        <v>Friday</v>
      </c>
      <c r="J8341" s="2">
        <f t="shared" si="654"/>
        <v>3540000</v>
      </c>
      <c r="K8341" s="2"/>
    </row>
    <row r="8342" spans="1:11" x14ac:dyDescent="0.3">
      <c r="A8342" s="1">
        <v>45604</v>
      </c>
      <c r="B8342" t="s">
        <v>13</v>
      </c>
      <c r="C8342" t="s">
        <v>14</v>
      </c>
      <c r="D8342">
        <v>111</v>
      </c>
      <c r="E8342" s="2">
        <v>20000</v>
      </c>
      <c r="F8342">
        <f t="shared" si="650"/>
        <v>2024</v>
      </c>
      <c r="G8342" t="str">
        <f t="shared" si="651"/>
        <v>November</v>
      </c>
      <c r="H8342">
        <f t="shared" si="652"/>
        <v>4</v>
      </c>
      <c r="I8342" t="str">
        <f t="shared" si="653"/>
        <v>Friday</v>
      </c>
      <c r="J8342" s="2">
        <f t="shared" si="654"/>
        <v>2220000</v>
      </c>
      <c r="K8342" s="2"/>
    </row>
    <row r="8343" spans="1:11" x14ac:dyDescent="0.3">
      <c r="A8343" s="1">
        <v>45604</v>
      </c>
      <c r="B8343" t="s">
        <v>15</v>
      </c>
      <c r="C8343" t="s">
        <v>16</v>
      </c>
      <c r="D8343">
        <v>231</v>
      </c>
      <c r="E8343" s="2">
        <v>5000</v>
      </c>
      <c r="F8343">
        <f t="shared" si="650"/>
        <v>2024</v>
      </c>
      <c r="G8343" t="str">
        <f t="shared" si="651"/>
        <v>November</v>
      </c>
      <c r="H8343">
        <f t="shared" si="652"/>
        <v>4</v>
      </c>
      <c r="I8343" t="str">
        <f t="shared" si="653"/>
        <v>Friday</v>
      </c>
      <c r="J8343" s="2">
        <f t="shared" si="654"/>
        <v>1155000</v>
      </c>
      <c r="K8343" s="2"/>
    </row>
    <row r="8344" spans="1:11" x14ac:dyDescent="0.3">
      <c r="A8344" s="1">
        <v>45604</v>
      </c>
      <c r="B8344" t="s">
        <v>17</v>
      </c>
      <c r="C8344" t="s">
        <v>18</v>
      </c>
      <c r="D8344">
        <v>88</v>
      </c>
      <c r="E8344" s="2">
        <v>25000</v>
      </c>
      <c r="F8344">
        <f t="shared" si="650"/>
        <v>2024</v>
      </c>
      <c r="G8344" t="str">
        <f t="shared" si="651"/>
        <v>November</v>
      </c>
      <c r="H8344">
        <f t="shared" si="652"/>
        <v>4</v>
      </c>
      <c r="I8344" t="str">
        <f t="shared" si="653"/>
        <v>Friday</v>
      </c>
      <c r="J8344" s="2">
        <f t="shared" si="654"/>
        <v>2200000</v>
      </c>
      <c r="K8344" s="2"/>
    </row>
    <row r="8345" spans="1:11" x14ac:dyDescent="0.3">
      <c r="A8345" s="1">
        <v>45604</v>
      </c>
      <c r="B8345" t="s">
        <v>19</v>
      </c>
      <c r="C8345" t="s">
        <v>20</v>
      </c>
      <c r="D8345">
        <v>73</v>
      </c>
      <c r="E8345" s="2">
        <v>30000</v>
      </c>
      <c r="F8345">
        <f t="shared" si="650"/>
        <v>2024</v>
      </c>
      <c r="G8345" t="str">
        <f t="shared" si="651"/>
        <v>November</v>
      </c>
      <c r="H8345">
        <f t="shared" si="652"/>
        <v>4</v>
      </c>
      <c r="I8345" t="str">
        <f t="shared" si="653"/>
        <v>Friday</v>
      </c>
      <c r="J8345" s="2">
        <f t="shared" si="654"/>
        <v>2190000</v>
      </c>
      <c r="K8345" s="2"/>
    </row>
    <row r="8346" spans="1:11" x14ac:dyDescent="0.3">
      <c r="A8346" s="1">
        <v>45605</v>
      </c>
      <c r="B8346" t="s">
        <v>5</v>
      </c>
      <c r="C8346" t="s">
        <v>6</v>
      </c>
      <c r="D8346">
        <v>118</v>
      </c>
      <c r="E8346" s="2">
        <v>50000</v>
      </c>
      <c r="F8346">
        <f t="shared" si="650"/>
        <v>2024</v>
      </c>
      <c r="G8346" t="str">
        <f t="shared" si="651"/>
        <v>November</v>
      </c>
      <c r="H8346">
        <f t="shared" si="652"/>
        <v>4</v>
      </c>
      <c r="I8346" t="str">
        <f t="shared" si="653"/>
        <v>Saturday</v>
      </c>
      <c r="J8346" s="2">
        <f t="shared" si="654"/>
        <v>5900000</v>
      </c>
      <c r="K8346" s="2"/>
    </row>
    <row r="8347" spans="1:11" x14ac:dyDescent="0.3">
      <c r="A8347" s="1">
        <v>45605</v>
      </c>
      <c r="B8347" t="s">
        <v>7</v>
      </c>
      <c r="C8347" t="s">
        <v>8</v>
      </c>
      <c r="D8347">
        <v>84</v>
      </c>
      <c r="E8347" s="2">
        <v>35000</v>
      </c>
      <c r="F8347">
        <f t="shared" si="650"/>
        <v>2024</v>
      </c>
      <c r="G8347" t="str">
        <f t="shared" si="651"/>
        <v>November</v>
      </c>
      <c r="H8347">
        <f t="shared" si="652"/>
        <v>4</v>
      </c>
      <c r="I8347" t="str">
        <f t="shared" si="653"/>
        <v>Saturday</v>
      </c>
      <c r="J8347" s="2">
        <f t="shared" si="654"/>
        <v>2940000</v>
      </c>
      <c r="K8347" s="2"/>
    </row>
    <row r="8348" spans="1:11" x14ac:dyDescent="0.3">
      <c r="A8348" s="1">
        <v>45605</v>
      </c>
      <c r="B8348" t="s">
        <v>9</v>
      </c>
      <c r="C8348" t="s">
        <v>10</v>
      </c>
      <c r="D8348">
        <v>118</v>
      </c>
      <c r="E8348" s="2">
        <v>45000</v>
      </c>
      <c r="F8348">
        <f t="shared" si="650"/>
        <v>2024</v>
      </c>
      <c r="G8348" t="str">
        <f t="shared" si="651"/>
        <v>November</v>
      </c>
      <c r="H8348">
        <f t="shared" si="652"/>
        <v>4</v>
      </c>
      <c r="I8348" t="str">
        <f t="shared" si="653"/>
        <v>Saturday</v>
      </c>
      <c r="J8348" s="2">
        <f t="shared" si="654"/>
        <v>5310000</v>
      </c>
      <c r="K8348" s="2"/>
    </row>
    <row r="8349" spans="1:11" x14ac:dyDescent="0.3">
      <c r="A8349" s="1">
        <v>45605</v>
      </c>
      <c r="B8349" t="s">
        <v>11</v>
      </c>
      <c r="C8349" t="s">
        <v>12</v>
      </c>
      <c r="D8349">
        <v>57</v>
      </c>
      <c r="E8349" s="2">
        <v>60000</v>
      </c>
      <c r="F8349">
        <f t="shared" si="650"/>
        <v>2024</v>
      </c>
      <c r="G8349" t="str">
        <f t="shared" si="651"/>
        <v>November</v>
      </c>
      <c r="H8349">
        <f t="shared" si="652"/>
        <v>4</v>
      </c>
      <c r="I8349" t="str">
        <f t="shared" si="653"/>
        <v>Saturday</v>
      </c>
      <c r="J8349" s="2">
        <f t="shared" si="654"/>
        <v>3420000</v>
      </c>
      <c r="K8349" s="2"/>
    </row>
    <row r="8350" spans="1:11" x14ac:dyDescent="0.3">
      <c r="A8350" s="1">
        <v>45605</v>
      </c>
      <c r="B8350" t="s">
        <v>13</v>
      </c>
      <c r="C8350" t="s">
        <v>14</v>
      </c>
      <c r="D8350">
        <v>115</v>
      </c>
      <c r="E8350" s="2">
        <v>20000</v>
      </c>
      <c r="F8350">
        <f t="shared" si="650"/>
        <v>2024</v>
      </c>
      <c r="G8350" t="str">
        <f t="shared" si="651"/>
        <v>November</v>
      </c>
      <c r="H8350">
        <f t="shared" si="652"/>
        <v>4</v>
      </c>
      <c r="I8350" t="str">
        <f t="shared" si="653"/>
        <v>Saturday</v>
      </c>
      <c r="J8350" s="2">
        <f t="shared" si="654"/>
        <v>2300000</v>
      </c>
      <c r="K8350" s="2"/>
    </row>
    <row r="8351" spans="1:11" x14ac:dyDescent="0.3">
      <c r="A8351" s="1">
        <v>45605</v>
      </c>
      <c r="B8351" t="s">
        <v>15</v>
      </c>
      <c r="C8351" t="s">
        <v>16</v>
      </c>
      <c r="D8351">
        <v>231</v>
      </c>
      <c r="E8351" s="2">
        <v>5000</v>
      </c>
      <c r="F8351">
        <f t="shared" si="650"/>
        <v>2024</v>
      </c>
      <c r="G8351" t="str">
        <f t="shared" si="651"/>
        <v>November</v>
      </c>
      <c r="H8351">
        <f t="shared" si="652"/>
        <v>4</v>
      </c>
      <c r="I8351" t="str">
        <f t="shared" si="653"/>
        <v>Saturday</v>
      </c>
      <c r="J8351" s="2">
        <f t="shared" si="654"/>
        <v>1155000</v>
      </c>
      <c r="K8351" s="2"/>
    </row>
    <row r="8352" spans="1:11" x14ac:dyDescent="0.3">
      <c r="A8352" s="1">
        <v>45605</v>
      </c>
      <c r="B8352" t="s">
        <v>17</v>
      </c>
      <c r="C8352" t="s">
        <v>18</v>
      </c>
      <c r="D8352">
        <v>86</v>
      </c>
      <c r="E8352" s="2">
        <v>25000</v>
      </c>
      <c r="F8352">
        <f t="shared" si="650"/>
        <v>2024</v>
      </c>
      <c r="G8352" t="str">
        <f t="shared" si="651"/>
        <v>November</v>
      </c>
      <c r="H8352">
        <f t="shared" si="652"/>
        <v>4</v>
      </c>
      <c r="I8352" t="str">
        <f t="shared" si="653"/>
        <v>Saturday</v>
      </c>
      <c r="J8352" s="2">
        <f t="shared" si="654"/>
        <v>2150000</v>
      </c>
      <c r="K8352" s="2"/>
    </row>
    <row r="8353" spans="1:11" x14ac:dyDescent="0.3">
      <c r="A8353" s="1">
        <v>45605</v>
      </c>
      <c r="B8353" t="s">
        <v>19</v>
      </c>
      <c r="C8353" t="s">
        <v>20</v>
      </c>
      <c r="D8353">
        <v>74</v>
      </c>
      <c r="E8353" s="2">
        <v>30000</v>
      </c>
      <c r="F8353">
        <f t="shared" si="650"/>
        <v>2024</v>
      </c>
      <c r="G8353" t="str">
        <f t="shared" si="651"/>
        <v>November</v>
      </c>
      <c r="H8353">
        <f t="shared" si="652"/>
        <v>4</v>
      </c>
      <c r="I8353" t="str">
        <f t="shared" si="653"/>
        <v>Saturday</v>
      </c>
      <c r="J8353" s="2">
        <f t="shared" si="654"/>
        <v>2220000</v>
      </c>
      <c r="K8353" s="2"/>
    </row>
    <row r="8354" spans="1:11" x14ac:dyDescent="0.3">
      <c r="A8354" s="1">
        <v>45606</v>
      </c>
      <c r="B8354" t="s">
        <v>5</v>
      </c>
      <c r="C8354" t="s">
        <v>6</v>
      </c>
      <c r="D8354">
        <v>116</v>
      </c>
      <c r="E8354" s="2">
        <v>50000</v>
      </c>
      <c r="F8354">
        <f t="shared" si="650"/>
        <v>2024</v>
      </c>
      <c r="G8354" t="str">
        <f t="shared" si="651"/>
        <v>November</v>
      </c>
      <c r="H8354">
        <f t="shared" si="652"/>
        <v>4</v>
      </c>
      <c r="I8354" t="str">
        <f t="shared" si="653"/>
        <v>Sunday</v>
      </c>
      <c r="J8354" s="2">
        <f t="shared" si="654"/>
        <v>5800000</v>
      </c>
      <c r="K8354" s="2"/>
    </row>
    <row r="8355" spans="1:11" x14ac:dyDescent="0.3">
      <c r="A8355" s="1">
        <v>45606</v>
      </c>
      <c r="B8355" t="s">
        <v>7</v>
      </c>
      <c r="C8355" t="s">
        <v>8</v>
      </c>
      <c r="D8355">
        <v>83</v>
      </c>
      <c r="E8355" s="2">
        <v>35000</v>
      </c>
      <c r="F8355">
        <f t="shared" si="650"/>
        <v>2024</v>
      </c>
      <c r="G8355" t="str">
        <f t="shared" si="651"/>
        <v>November</v>
      </c>
      <c r="H8355">
        <f t="shared" si="652"/>
        <v>4</v>
      </c>
      <c r="I8355" t="str">
        <f t="shared" si="653"/>
        <v>Sunday</v>
      </c>
      <c r="J8355" s="2">
        <f t="shared" si="654"/>
        <v>2905000</v>
      </c>
      <c r="K8355" s="2"/>
    </row>
    <row r="8356" spans="1:11" x14ac:dyDescent="0.3">
      <c r="A8356" s="1">
        <v>45606</v>
      </c>
      <c r="B8356" t="s">
        <v>9</v>
      </c>
      <c r="C8356" t="s">
        <v>10</v>
      </c>
      <c r="D8356">
        <v>115</v>
      </c>
      <c r="E8356" s="2">
        <v>45000</v>
      </c>
      <c r="F8356">
        <f t="shared" si="650"/>
        <v>2024</v>
      </c>
      <c r="G8356" t="str">
        <f t="shared" si="651"/>
        <v>November</v>
      </c>
      <c r="H8356">
        <f t="shared" si="652"/>
        <v>4</v>
      </c>
      <c r="I8356" t="str">
        <f t="shared" si="653"/>
        <v>Sunday</v>
      </c>
      <c r="J8356" s="2">
        <f t="shared" si="654"/>
        <v>5175000</v>
      </c>
      <c r="K8356" s="2"/>
    </row>
    <row r="8357" spans="1:11" x14ac:dyDescent="0.3">
      <c r="A8357" s="1">
        <v>45606</v>
      </c>
      <c r="B8357" t="s">
        <v>11</v>
      </c>
      <c r="C8357" t="s">
        <v>12</v>
      </c>
      <c r="D8357">
        <v>50</v>
      </c>
      <c r="E8357" s="2">
        <v>60000</v>
      </c>
      <c r="F8357">
        <f t="shared" si="650"/>
        <v>2024</v>
      </c>
      <c r="G8357" t="str">
        <f t="shared" si="651"/>
        <v>November</v>
      </c>
      <c r="H8357">
        <f t="shared" si="652"/>
        <v>4</v>
      </c>
      <c r="I8357" t="str">
        <f t="shared" si="653"/>
        <v>Sunday</v>
      </c>
      <c r="J8357" s="2">
        <f t="shared" si="654"/>
        <v>3000000</v>
      </c>
      <c r="K8357" s="2"/>
    </row>
    <row r="8358" spans="1:11" x14ac:dyDescent="0.3">
      <c r="A8358" s="1">
        <v>45606</v>
      </c>
      <c r="B8358" t="s">
        <v>13</v>
      </c>
      <c r="C8358" t="s">
        <v>14</v>
      </c>
      <c r="D8358">
        <v>119</v>
      </c>
      <c r="E8358" s="2">
        <v>20000</v>
      </c>
      <c r="F8358">
        <f t="shared" si="650"/>
        <v>2024</v>
      </c>
      <c r="G8358" t="str">
        <f t="shared" si="651"/>
        <v>November</v>
      </c>
      <c r="H8358">
        <f t="shared" si="652"/>
        <v>4</v>
      </c>
      <c r="I8358" t="str">
        <f t="shared" si="653"/>
        <v>Sunday</v>
      </c>
      <c r="J8358" s="2">
        <f t="shared" si="654"/>
        <v>2380000</v>
      </c>
      <c r="K8358" s="2"/>
    </row>
    <row r="8359" spans="1:11" x14ac:dyDescent="0.3">
      <c r="A8359" s="1">
        <v>45606</v>
      </c>
      <c r="B8359" t="s">
        <v>15</v>
      </c>
      <c r="C8359" t="s">
        <v>16</v>
      </c>
      <c r="D8359">
        <v>233</v>
      </c>
      <c r="E8359" s="2">
        <v>5000</v>
      </c>
      <c r="F8359">
        <f t="shared" si="650"/>
        <v>2024</v>
      </c>
      <c r="G8359" t="str">
        <f t="shared" si="651"/>
        <v>November</v>
      </c>
      <c r="H8359">
        <f t="shared" si="652"/>
        <v>4</v>
      </c>
      <c r="I8359" t="str">
        <f t="shared" si="653"/>
        <v>Sunday</v>
      </c>
      <c r="J8359" s="2">
        <f t="shared" si="654"/>
        <v>1165000</v>
      </c>
      <c r="K8359" s="2"/>
    </row>
    <row r="8360" spans="1:11" x14ac:dyDescent="0.3">
      <c r="A8360" s="1">
        <v>45606</v>
      </c>
      <c r="B8360" t="s">
        <v>17</v>
      </c>
      <c r="C8360" t="s">
        <v>18</v>
      </c>
      <c r="D8360">
        <v>86</v>
      </c>
      <c r="E8360" s="2">
        <v>25000</v>
      </c>
      <c r="F8360">
        <f t="shared" si="650"/>
        <v>2024</v>
      </c>
      <c r="G8360" t="str">
        <f t="shared" si="651"/>
        <v>November</v>
      </c>
      <c r="H8360">
        <f t="shared" si="652"/>
        <v>4</v>
      </c>
      <c r="I8360" t="str">
        <f t="shared" si="653"/>
        <v>Sunday</v>
      </c>
      <c r="J8360" s="2">
        <f t="shared" si="654"/>
        <v>2150000</v>
      </c>
      <c r="K8360" s="2"/>
    </row>
    <row r="8361" spans="1:11" x14ac:dyDescent="0.3">
      <c r="A8361" s="1">
        <v>45606</v>
      </c>
      <c r="B8361" t="s">
        <v>19</v>
      </c>
      <c r="C8361" t="s">
        <v>20</v>
      </c>
      <c r="D8361">
        <v>71</v>
      </c>
      <c r="E8361" s="2">
        <v>30000</v>
      </c>
      <c r="F8361">
        <f t="shared" si="650"/>
        <v>2024</v>
      </c>
      <c r="G8361" t="str">
        <f t="shared" si="651"/>
        <v>November</v>
      </c>
      <c r="H8361">
        <f t="shared" si="652"/>
        <v>4</v>
      </c>
      <c r="I8361" t="str">
        <f t="shared" si="653"/>
        <v>Sunday</v>
      </c>
      <c r="J8361" s="2">
        <f t="shared" si="654"/>
        <v>2130000</v>
      </c>
      <c r="K8361" s="2"/>
    </row>
    <row r="8362" spans="1:11" x14ac:dyDescent="0.3">
      <c r="A8362" s="1">
        <v>45607</v>
      </c>
      <c r="B8362" t="s">
        <v>5</v>
      </c>
      <c r="C8362" t="s">
        <v>6</v>
      </c>
      <c r="D8362">
        <v>126</v>
      </c>
      <c r="E8362" s="2">
        <v>50000</v>
      </c>
      <c r="F8362">
        <f t="shared" si="650"/>
        <v>2024</v>
      </c>
      <c r="G8362" t="str">
        <f t="shared" si="651"/>
        <v>November</v>
      </c>
      <c r="H8362">
        <f t="shared" si="652"/>
        <v>4</v>
      </c>
      <c r="I8362" t="str">
        <f t="shared" si="653"/>
        <v>Monday</v>
      </c>
      <c r="J8362" s="2">
        <f t="shared" si="654"/>
        <v>6300000</v>
      </c>
      <c r="K8362" s="2"/>
    </row>
    <row r="8363" spans="1:11" x14ac:dyDescent="0.3">
      <c r="A8363" s="1">
        <v>45607</v>
      </c>
      <c r="B8363" t="s">
        <v>7</v>
      </c>
      <c r="C8363" t="s">
        <v>8</v>
      </c>
      <c r="D8363">
        <v>82</v>
      </c>
      <c r="E8363" s="2">
        <v>35000</v>
      </c>
      <c r="F8363">
        <f t="shared" si="650"/>
        <v>2024</v>
      </c>
      <c r="G8363" t="str">
        <f t="shared" si="651"/>
        <v>November</v>
      </c>
      <c r="H8363">
        <f t="shared" si="652"/>
        <v>4</v>
      </c>
      <c r="I8363" t="str">
        <f t="shared" si="653"/>
        <v>Monday</v>
      </c>
      <c r="J8363" s="2">
        <f t="shared" si="654"/>
        <v>2870000</v>
      </c>
      <c r="K8363" s="2"/>
    </row>
    <row r="8364" spans="1:11" x14ac:dyDescent="0.3">
      <c r="A8364" s="1">
        <v>45607</v>
      </c>
      <c r="B8364" t="s">
        <v>9</v>
      </c>
      <c r="C8364" t="s">
        <v>10</v>
      </c>
      <c r="D8364">
        <v>122</v>
      </c>
      <c r="E8364" s="2">
        <v>45000</v>
      </c>
      <c r="F8364">
        <f t="shared" si="650"/>
        <v>2024</v>
      </c>
      <c r="G8364" t="str">
        <f t="shared" si="651"/>
        <v>November</v>
      </c>
      <c r="H8364">
        <f t="shared" si="652"/>
        <v>4</v>
      </c>
      <c r="I8364" t="str">
        <f t="shared" si="653"/>
        <v>Monday</v>
      </c>
      <c r="J8364" s="2">
        <f t="shared" si="654"/>
        <v>5490000</v>
      </c>
      <c r="K8364" s="2"/>
    </row>
    <row r="8365" spans="1:11" x14ac:dyDescent="0.3">
      <c r="A8365" s="1">
        <v>45607</v>
      </c>
      <c r="B8365" t="s">
        <v>11</v>
      </c>
      <c r="C8365" t="s">
        <v>12</v>
      </c>
      <c r="D8365">
        <v>57</v>
      </c>
      <c r="E8365" s="2">
        <v>60000</v>
      </c>
      <c r="F8365">
        <f t="shared" si="650"/>
        <v>2024</v>
      </c>
      <c r="G8365" t="str">
        <f t="shared" si="651"/>
        <v>November</v>
      </c>
      <c r="H8365">
        <f t="shared" si="652"/>
        <v>4</v>
      </c>
      <c r="I8365" t="str">
        <f t="shared" si="653"/>
        <v>Monday</v>
      </c>
      <c r="J8365" s="2">
        <f t="shared" si="654"/>
        <v>3420000</v>
      </c>
      <c r="K8365" s="2"/>
    </row>
    <row r="8366" spans="1:11" x14ac:dyDescent="0.3">
      <c r="A8366" s="1">
        <v>45607</v>
      </c>
      <c r="B8366" t="s">
        <v>13</v>
      </c>
      <c r="C8366" t="s">
        <v>14</v>
      </c>
      <c r="D8366">
        <v>117</v>
      </c>
      <c r="E8366" s="2">
        <v>20000</v>
      </c>
      <c r="F8366">
        <f t="shared" si="650"/>
        <v>2024</v>
      </c>
      <c r="G8366" t="str">
        <f t="shared" si="651"/>
        <v>November</v>
      </c>
      <c r="H8366">
        <f t="shared" si="652"/>
        <v>4</v>
      </c>
      <c r="I8366" t="str">
        <f t="shared" si="653"/>
        <v>Monday</v>
      </c>
      <c r="J8366" s="2">
        <f t="shared" si="654"/>
        <v>2340000</v>
      </c>
      <c r="K8366" s="2"/>
    </row>
    <row r="8367" spans="1:11" x14ac:dyDescent="0.3">
      <c r="A8367" s="1">
        <v>45607</v>
      </c>
      <c r="B8367" t="s">
        <v>15</v>
      </c>
      <c r="C8367" t="s">
        <v>16</v>
      </c>
      <c r="D8367">
        <v>242</v>
      </c>
      <c r="E8367" s="2">
        <v>5000</v>
      </c>
      <c r="F8367">
        <f t="shared" si="650"/>
        <v>2024</v>
      </c>
      <c r="G8367" t="str">
        <f t="shared" si="651"/>
        <v>November</v>
      </c>
      <c r="H8367">
        <f t="shared" si="652"/>
        <v>4</v>
      </c>
      <c r="I8367" t="str">
        <f t="shared" si="653"/>
        <v>Monday</v>
      </c>
      <c r="J8367" s="2">
        <f t="shared" si="654"/>
        <v>1210000</v>
      </c>
      <c r="K8367" s="2"/>
    </row>
    <row r="8368" spans="1:11" x14ac:dyDescent="0.3">
      <c r="A8368" s="1">
        <v>45607</v>
      </c>
      <c r="B8368" t="s">
        <v>17</v>
      </c>
      <c r="C8368" t="s">
        <v>18</v>
      </c>
      <c r="D8368">
        <v>84</v>
      </c>
      <c r="E8368" s="2">
        <v>25000</v>
      </c>
      <c r="F8368">
        <f t="shared" si="650"/>
        <v>2024</v>
      </c>
      <c r="G8368" t="str">
        <f t="shared" si="651"/>
        <v>November</v>
      </c>
      <c r="H8368">
        <f t="shared" si="652"/>
        <v>4</v>
      </c>
      <c r="I8368" t="str">
        <f t="shared" si="653"/>
        <v>Monday</v>
      </c>
      <c r="J8368" s="2">
        <f t="shared" si="654"/>
        <v>2100000</v>
      </c>
      <c r="K8368" s="2"/>
    </row>
    <row r="8369" spans="1:11" x14ac:dyDescent="0.3">
      <c r="A8369" s="1">
        <v>45607</v>
      </c>
      <c r="B8369" t="s">
        <v>19</v>
      </c>
      <c r="C8369" t="s">
        <v>20</v>
      </c>
      <c r="D8369">
        <v>67</v>
      </c>
      <c r="E8369" s="2">
        <v>30000</v>
      </c>
      <c r="F8369">
        <f t="shared" si="650"/>
        <v>2024</v>
      </c>
      <c r="G8369" t="str">
        <f t="shared" si="651"/>
        <v>November</v>
      </c>
      <c r="H8369">
        <f t="shared" si="652"/>
        <v>4</v>
      </c>
      <c r="I8369" t="str">
        <f t="shared" si="653"/>
        <v>Monday</v>
      </c>
      <c r="J8369" s="2">
        <f t="shared" si="654"/>
        <v>2010000</v>
      </c>
      <c r="K8369" s="2"/>
    </row>
    <row r="8370" spans="1:11" x14ac:dyDescent="0.3">
      <c r="A8370" s="1">
        <v>45608</v>
      </c>
      <c r="B8370" t="s">
        <v>5</v>
      </c>
      <c r="C8370" t="s">
        <v>6</v>
      </c>
      <c r="D8370">
        <v>123</v>
      </c>
      <c r="E8370" s="2">
        <v>50000</v>
      </c>
      <c r="F8370">
        <f t="shared" si="650"/>
        <v>2024</v>
      </c>
      <c r="G8370" t="str">
        <f t="shared" si="651"/>
        <v>November</v>
      </c>
      <c r="H8370">
        <f t="shared" si="652"/>
        <v>4</v>
      </c>
      <c r="I8370" t="str">
        <f t="shared" si="653"/>
        <v>Tuesday</v>
      </c>
      <c r="J8370" s="2">
        <f t="shared" si="654"/>
        <v>6150000</v>
      </c>
      <c r="K8370" s="2"/>
    </row>
    <row r="8371" spans="1:11" x14ac:dyDescent="0.3">
      <c r="A8371" s="1">
        <v>45608</v>
      </c>
      <c r="B8371" t="s">
        <v>7</v>
      </c>
      <c r="C8371" t="s">
        <v>8</v>
      </c>
      <c r="D8371">
        <v>86</v>
      </c>
      <c r="E8371" s="2">
        <v>35000</v>
      </c>
      <c r="F8371">
        <f t="shared" si="650"/>
        <v>2024</v>
      </c>
      <c r="G8371" t="str">
        <f t="shared" si="651"/>
        <v>November</v>
      </c>
      <c r="H8371">
        <f t="shared" si="652"/>
        <v>4</v>
      </c>
      <c r="I8371" t="str">
        <f t="shared" si="653"/>
        <v>Tuesday</v>
      </c>
      <c r="J8371" s="2">
        <f t="shared" si="654"/>
        <v>3010000</v>
      </c>
      <c r="K8371" s="2"/>
    </row>
    <row r="8372" spans="1:11" x14ac:dyDescent="0.3">
      <c r="A8372" s="1">
        <v>45608</v>
      </c>
      <c r="B8372" t="s">
        <v>9</v>
      </c>
      <c r="C8372" t="s">
        <v>10</v>
      </c>
      <c r="D8372">
        <v>115</v>
      </c>
      <c r="E8372" s="2">
        <v>45000</v>
      </c>
      <c r="F8372">
        <f t="shared" si="650"/>
        <v>2024</v>
      </c>
      <c r="G8372" t="str">
        <f t="shared" si="651"/>
        <v>November</v>
      </c>
      <c r="H8372">
        <f t="shared" si="652"/>
        <v>4</v>
      </c>
      <c r="I8372" t="str">
        <f t="shared" si="653"/>
        <v>Tuesday</v>
      </c>
      <c r="J8372" s="2">
        <f t="shared" si="654"/>
        <v>5175000</v>
      </c>
      <c r="K8372" s="2"/>
    </row>
    <row r="8373" spans="1:11" x14ac:dyDescent="0.3">
      <c r="A8373" s="1">
        <v>45608</v>
      </c>
      <c r="B8373" t="s">
        <v>11</v>
      </c>
      <c r="C8373" t="s">
        <v>12</v>
      </c>
      <c r="D8373">
        <v>58</v>
      </c>
      <c r="E8373" s="2">
        <v>60000</v>
      </c>
      <c r="F8373">
        <f t="shared" si="650"/>
        <v>2024</v>
      </c>
      <c r="G8373" t="str">
        <f t="shared" si="651"/>
        <v>November</v>
      </c>
      <c r="H8373">
        <f t="shared" si="652"/>
        <v>4</v>
      </c>
      <c r="I8373" t="str">
        <f t="shared" si="653"/>
        <v>Tuesday</v>
      </c>
      <c r="J8373" s="2">
        <f t="shared" si="654"/>
        <v>3480000</v>
      </c>
      <c r="K8373" s="2"/>
    </row>
    <row r="8374" spans="1:11" x14ac:dyDescent="0.3">
      <c r="A8374" s="1">
        <v>45608</v>
      </c>
      <c r="B8374" t="s">
        <v>13</v>
      </c>
      <c r="C8374" t="s">
        <v>14</v>
      </c>
      <c r="D8374">
        <v>121</v>
      </c>
      <c r="E8374" s="2">
        <v>20000</v>
      </c>
      <c r="F8374">
        <f t="shared" si="650"/>
        <v>2024</v>
      </c>
      <c r="G8374" t="str">
        <f t="shared" si="651"/>
        <v>November</v>
      </c>
      <c r="H8374">
        <f t="shared" si="652"/>
        <v>4</v>
      </c>
      <c r="I8374" t="str">
        <f t="shared" si="653"/>
        <v>Tuesday</v>
      </c>
      <c r="J8374" s="2">
        <f t="shared" si="654"/>
        <v>2420000</v>
      </c>
      <c r="K8374" s="2"/>
    </row>
    <row r="8375" spans="1:11" x14ac:dyDescent="0.3">
      <c r="A8375" s="1">
        <v>45608</v>
      </c>
      <c r="B8375" t="s">
        <v>15</v>
      </c>
      <c r="C8375" t="s">
        <v>16</v>
      </c>
      <c r="D8375">
        <v>234</v>
      </c>
      <c r="E8375" s="2">
        <v>5000</v>
      </c>
      <c r="F8375">
        <f t="shared" si="650"/>
        <v>2024</v>
      </c>
      <c r="G8375" t="str">
        <f t="shared" si="651"/>
        <v>November</v>
      </c>
      <c r="H8375">
        <f t="shared" si="652"/>
        <v>4</v>
      </c>
      <c r="I8375" t="str">
        <f t="shared" si="653"/>
        <v>Tuesday</v>
      </c>
      <c r="J8375" s="2">
        <f t="shared" si="654"/>
        <v>1170000</v>
      </c>
      <c r="K8375" s="2"/>
    </row>
    <row r="8376" spans="1:11" x14ac:dyDescent="0.3">
      <c r="A8376" s="1">
        <v>45608</v>
      </c>
      <c r="B8376" t="s">
        <v>17</v>
      </c>
      <c r="C8376" t="s">
        <v>18</v>
      </c>
      <c r="D8376">
        <v>82</v>
      </c>
      <c r="E8376" s="2">
        <v>25000</v>
      </c>
      <c r="F8376">
        <f t="shared" si="650"/>
        <v>2024</v>
      </c>
      <c r="G8376" t="str">
        <f t="shared" si="651"/>
        <v>November</v>
      </c>
      <c r="H8376">
        <f t="shared" si="652"/>
        <v>4</v>
      </c>
      <c r="I8376" t="str">
        <f t="shared" si="653"/>
        <v>Tuesday</v>
      </c>
      <c r="J8376" s="2">
        <f t="shared" si="654"/>
        <v>2050000</v>
      </c>
      <c r="K8376" s="2"/>
    </row>
    <row r="8377" spans="1:11" x14ac:dyDescent="0.3">
      <c r="A8377" s="1">
        <v>45608</v>
      </c>
      <c r="B8377" t="s">
        <v>19</v>
      </c>
      <c r="C8377" t="s">
        <v>20</v>
      </c>
      <c r="D8377">
        <v>71</v>
      </c>
      <c r="E8377" s="2">
        <v>30000</v>
      </c>
      <c r="F8377">
        <f t="shared" si="650"/>
        <v>2024</v>
      </c>
      <c r="G8377" t="str">
        <f t="shared" si="651"/>
        <v>November</v>
      </c>
      <c r="H8377">
        <f t="shared" si="652"/>
        <v>4</v>
      </c>
      <c r="I8377" t="str">
        <f t="shared" si="653"/>
        <v>Tuesday</v>
      </c>
      <c r="J8377" s="2">
        <f t="shared" si="654"/>
        <v>2130000</v>
      </c>
      <c r="K8377" s="2"/>
    </row>
    <row r="8378" spans="1:11" x14ac:dyDescent="0.3">
      <c r="A8378" s="1">
        <v>45609</v>
      </c>
      <c r="B8378" t="s">
        <v>5</v>
      </c>
      <c r="C8378" t="s">
        <v>6</v>
      </c>
      <c r="D8378">
        <v>114</v>
      </c>
      <c r="E8378" s="2">
        <v>50000</v>
      </c>
      <c r="F8378">
        <f t="shared" si="650"/>
        <v>2024</v>
      </c>
      <c r="G8378" t="str">
        <f t="shared" si="651"/>
        <v>November</v>
      </c>
      <c r="H8378">
        <f t="shared" si="652"/>
        <v>4</v>
      </c>
      <c r="I8378" t="str">
        <f t="shared" si="653"/>
        <v>Wednesday</v>
      </c>
      <c r="J8378" s="2">
        <f t="shared" si="654"/>
        <v>5700000</v>
      </c>
      <c r="K8378" s="2"/>
    </row>
    <row r="8379" spans="1:11" x14ac:dyDescent="0.3">
      <c r="A8379" s="1">
        <v>45609</v>
      </c>
      <c r="B8379" t="s">
        <v>7</v>
      </c>
      <c r="C8379" t="s">
        <v>8</v>
      </c>
      <c r="D8379">
        <v>81</v>
      </c>
      <c r="E8379" s="2">
        <v>35000</v>
      </c>
      <c r="F8379">
        <f t="shared" si="650"/>
        <v>2024</v>
      </c>
      <c r="G8379" t="str">
        <f t="shared" si="651"/>
        <v>November</v>
      </c>
      <c r="H8379">
        <f t="shared" si="652"/>
        <v>4</v>
      </c>
      <c r="I8379" t="str">
        <f t="shared" si="653"/>
        <v>Wednesday</v>
      </c>
      <c r="J8379" s="2">
        <f t="shared" si="654"/>
        <v>2835000</v>
      </c>
      <c r="K8379" s="2"/>
    </row>
    <row r="8380" spans="1:11" x14ac:dyDescent="0.3">
      <c r="A8380" s="1">
        <v>45609</v>
      </c>
      <c r="B8380" t="s">
        <v>9</v>
      </c>
      <c r="C8380" t="s">
        <v>10</v>
      </c>
      <c r="D8380">
        <v>119</v>
      </c>
      <c r="E8380" s="2">
        <v>45000</v>
      </c>
      <c r="F8380">
        <f t="shared" si="650"/>
        <v>2024</v>
      </c>
      <c r="G8380" t="str">
        <f t="shared" si="651"/>
        <v>November</v>
      </c>
      <c r="H8380">
        <f t="shared" si="652"/>
        <v>4</v>
      </c>
      <c r="I8380" t="str">
        <f t="shared" si="653"/>
        <v>Wednesday</v>
      </c>
      <c r="J8380" s="2">
        <f t="shared" si="654"/>
        <v>5355000</v>
      </c>
      <c r="K8380" s="2"/>
    </row>
    <row r="8381" spans="1:11" x14ac:dyDescent="0.3">
      <c r="A8381" s="1">
        <v>45609</v>
      </c>
      <c r="B8381" t="s">
        <v>11</v>
      </c>
      <c r="C8381" t="s">
        <v>12</v>
      </c>
      <c r="D8381">
        <v>51</v>
      </c>
      <c r="E8381" s="2">
        <v>60000</v>
      </c>
      <c r="F8381">
        <f t="shared" si="650"/>
        <v>2024</v>
      </c>
      <c r="G8381" t="str">
        <f t="shared" si="651"/>
        <v>November</v>
      </c>
      <c r="H8381">
        <f t="shared" si="652"/>
        <v>4</v>
      </c>
      <c r="I8381" t="str">
        <f t="shared" si="653"/>
        <v>Wednesday</v>
      </c>
      <c r="J8381" s="2">
        <f t="shared" si="654"/>
        <v>3060000</v>
      </c>
      <c r="K8381" s="2"/>
    </row>
    <row r="8382" spans="1:11" x14ac:dyDescent="0.3">
      <c r="A8382" s="1">
        <v>45609</v>
      </c>
      <c r="B8382" t="s">
        <v>13</v>
      </c>
      <c r="C8382" t="s">
        <v>14</v>
      </c>
      <c r="D8382">
        <v>115</v>
      </c>
      <c r="E8382" s="2">
        <v>20000</v>
      </c>
      <c r="F8382">
        <f t="shared" si="650"/>
        <v>2024</v>
      </c>
      <c r="G8382" t="str">
        <f t="shared" si="651"/>
        <v>November</v>
      </c>
      <c r="H8382">
        <f t="shared" si="652"/>
        <v>4</v>
      </c>
      <c r="I8382" t="str">
        <f t="shared" si="653"/>
        <v>Wednesday</v>
      </c>
      <c r="J8382" s="2">
        <f t="shared" si="654"/>
        <v>2300000</v>
      </c>
      <c r="K8382" s="2"/>
    </row>
    <row r="8383" spans="1:11" x14ac:dyDescent="0.3">
      <c r="A8383" s="1">
        <v>45609</v>
      </c>
      <c r="B8383" t="s">
        <v>15</v>
      </c>
      <c r="C8383" t="s">
        <v>16</v>
      </c>
      <c r="D8383">
        <v>232</v>
      </c>
      <c r="E8383" s="2">
        <v>5000</v>
      </c>
      <c r="F8383">
        <f t="shared" si="650"/>
        <v>2024</v>
      </c>
      <c r="G8383" t="str">
        <f t="shared" si="651"/>
        <v>November</v>
      </c>
      <c r="H8383">
        <f t="shared" si="652"/>
        <v>4</v>
      </c>
      <c r="I8383" t="str">
        <f t="shared" si="653"/>
        <v>Wednesday</v>
      </c>
      <c r="J8383" s="2">
        <f t="shared" si="654"/>
        <v>1160000</v>
      </c>
      <c r="K8383" s="2"/>
    </row>
    <row r="8384" spans="1:11" x14ac:dyDescent="0.3">
      <c r="A8384" s="1">
        <v>45609</v>
      </c>
      <c r="B8384" t="s">
        <v>17</v>
      </c>
      <c r="C8384" t="s">
        <v>18</v>
      </c>
      <c r="D8384">
        <v>92</v>
      </c>
      <c r="E8384" s="2">
        <v>25000</v>
      </c>
      <c r="F8384">
        <f t="shared" si="650"/>
        <v>2024</v>
      </c>
      <c r="G8384" t="str">
        <f t="shared" si="651"/>
        <v>November</v>
      </c>
      <c r="H8384">
        <f t="shared" si="652"/>
        <v>4</v>
      </c>
      <c r="I8384" t="str">
        <f t="shared" si="653"/>
        <v>Wednesday</v>
      </c>
      <c r="J8384" s="2">
        <f t="shared" si="654"/>
        <v>2300000</v>
      </c>
      <c r="K8384" s="2"/>
    </row>
    <row r="8385" spans="1:11" x14ac:dyDescent="0.3">
      <c r="A8385" s="1">
        <v>45609</v>
      </c>
      <c r="B8385" t="s">
        <v>19</v>
      </c>
      <c r="C8385" t="s">
        <v>20</v>
      </c>
      <c r="D8385">
        <v>68</v>
      </c>
      <c r="E8385" s="2">
        <v>30000</v>
      </c>
      <c r="F8385">
        <f t="shared" si="650"/>
        <v>2024</v>
      </c>
      <c r="G8385" t="str">
        <f t="shared" si="651"/>
        <v>November</v>
      </c>
      <c r="H8385">
        <f t="shared" si="652"/>
        <v>4</v>
      </c>
      <c r="I8385" t="str">
        <f t="shared" si="653"/>
        <v>Wednesday</v>
      </c>
      <c r="J8385" s="2">
        <f t="shared" si="654"/>
        <v>2040000</v>
      </c>
      <c r="K8385" s="2"/>
    </row>
    <row r="8386" spans="1:11" x14ac:dyDescent="0.3">
      <c r="A8386" s="1">
        <v>45610</v>
      </c>
      <c r="B8386" t="s">
        <v>5</v>
      </c>
      <c r="C8386" t="s">
        <v>6</v>
      </c>
      <c r="D8386">
        <v>114</v>
      </c>
      <c r="E8386" s="2">
        <v>50000</v>
      </c>
      <c r="F8386">
        <f t="shared" ref="F8386:F8449" si="655">YEAR(A8386)</f>
        <v>2024</v>
      </c>
      <c r="G8386" t="str">
        <f t="shared" ref="G8386:G8449" si="656">TEXT(A8386,"mmmm")</f>
        <v>November</v>
      </c>
      <c r="H8386">
        <f t="shared" ref="H8386:H8449" si="657">ROUNDUP(MONTH(A8386)/3,0)</f>
        <v>4</v>
      </c>
      <c r="I8386" t="str">
        <f t="shared" ref="I8386:I8449" si="658">TEXT(A8386,"dddd")</f>
        <v>Thursday</v>
      </c>
      <c r="J8386" s="2">
        <f t="shared" ref="J8386:J8449" si="659">D8386*E8386</f>
        <v>5700000</v>
      </c>
      <c r="K8386" s="2"/>
    </row>
    <row r="8387" spans="1:11" x14ac:dyDescent="0.3">
      <c r="A8387" s="1">
        <v>45610</v>
      </c>
      <c r="B8387" t="s">
        <v>7</v>
      </c>
      <c r="C8387" t="s">
        <v>8</v>
      </c>
      <c r="D8387">
        <v>83</v>
      </c>
      <c r="E8387" s="2">
        <v>35000</v>
      </c>
      <c r="F8387">
        <f t="shared" si="655"/>
        <v>2024</v>
      </c>
      <c r="G8387" t="str">
        <f t="shared" si="656"/>
        <v>November</v>
      </c>
      <c r="H8387">
        <f t="shared" si="657"/>
        <v>4</v>
      </c>
      <c r="I8387" t="str">
        <f t="shared" si="658"/>
        <v>Thursday</v>
      </c>
      <c r="J8387" s="2">
        <f t="shared" si="659"/>
        <v>2905000</v>
      </c>
      <c r="K8387" s="2"/>
    </row>
    <row r="8388" spans="1:11" x14ac:dyDescent="0.3">
      <c r="A8388" s="1">
        <v>45610</v>
      </c>
      <c r="B8388" t="s">
        <v>9</v>
      </c>
      <c r="C8388" t="s">
        <v>10</v>
      </c>
      <c r="D8388">
        <v>117</v>
      </c>
      <c r="E8388" s="2">
        <v>45000</v>
      </c>
      <c r="F8388">
        <f t="shared" si="655"/>
        <v>2024</v>
      </c>
      <c r="G8388" t="str">
        <f t="shared" si="656"/>
        <v>November</v>
      </c>
      <c r="H8388">
        <f t="shared" si="657"/>
        <v>4</v>
      </c>
      <c r="I8388" t="str">
        <f t="shared" si="658"/>
        <v>Thursday</v>
      </c>
      <c r="J8388" s="2">
        <f t="shared" si="659"/>
        <v>5265000</v>
      </c>
      <c r="K8388" s="2"/>
    </row>
    <row r="8389" spans="1:11" x14ac:dyDescent="0.3">
      <c r="A8389" s="1">
        <v>45610</v>
      </c>
      <c r="B8389" t="s">
        <v>11</v>
      </c>
      <c r="C8389" t="s">
        <v>12</v>
      </c>
      <c r="D8389">
        <v>55</v>
      </c>
      <c r="E8389" s="2">
        <v>60000</v>
      </c>
      <c r="F8389">
        <f t="shared" si="655"/>
        <v>2024</v>
      </c>
      <c r="G8389" t="str">
        <f t="shared" si="656"/>
        <v>November</v>
      </c>
      <c r="H8389">
        <f t="shared" si="657"/>
        <v>4</v>
      </c>
      <c r="I8389" t="str">
        <f t="shared" si="658"/>
        <v>Thursday</v>
      </c>
      <c r="J8389" s="2">
        <f t="shared" si="659"/>
        <v>3300000</v>
      </c>
      <c r="K8389" s="2"/>
    </row>
    <row r="8390" spans="1:11" x14ac:dyDescent="0.3">
      <c r="A8390" s="1">
        <v>45610</v>
      </c>
      <c r="B8390" t="s">
        <v>13</v>
      </c>
      <c r="C8390" t="s">
        <v>14</v>
      </c>
      <c r="D8390">
        <v>110</v>
      </c>
      <c r="E8390" s="2">
        <v>20000</v>
      </c>
      <c r="F8390">
        <f t="shared" si="655"/>
        <v>2024</v>
      </c>
      <c r="G8390" t="str">
        <f t="shared" si="656"/>
        <v>November</v>
      </c>
      <c r="H8390">
        <f t="shared" si="657"/>
        <v>4</v>
      </c>
      <c r="I8390" t="str">
        <f t="shared" si="658"/>
        <v>Thursday</v>
      </c>
      <c r="J8390" s="2">
        <f t="shared" si="659"/>
        <v>2200000</v>
      </c>
      <c r="K8390" s="2"/>
    </row>
    <row r="8391" spans="1:11" x14ac:dyDescent="0.3">
      <c r="A8391" s="1">
        <v>45610</v>
      </c>
      <c r="B8391" t="s">
        <v>15</v>
      </c>
      <c r="C8391" t="s">
        <v>16</v>
      </c>
      <c r="D8391">
        <v>236</v>
      </c>
      <c r="E8391" s="2">
        <v>5000</v>
      </c>
      <c r="F8391">
        <f t="shared" si="655"/>
        <v>2024</v>
      </c>
      <c r="G8391" t="str">
        <f t="shared" si="656"/>
        <v>November</v>
      </c>
      <c r="H8391">
        <f t="shared" si="657"/>
        <v>4</v>
      </c>
      <c r="I8391" t="str">
        <f t="shared" si="658"/>
        <v>Thursday</v>
      </c>
      <c r="J8391" s="2">
        <f t="shared" si="659"/>
        <v>1180000</v>
      </c>
      <c r="K8391" s="2"/>
    </row>
    <row r="8392" spans="1:11" x14ac:dyDescent="0.3">
      <c r="A8392" s="1">
        <v>45610</v>
      </c>
      <c r="B8392" t="s">
        <v>17</v>
      </c>
      <c r="C8392" t="s">
        <v>18</v>
      </c>
      <c r="D8392">
        <v>93</v>
      </c>
      <c r="E8392" s="2">
        <v>25000</v>
      </c>
      <c r="F8392">
        <f t="shared" si="655"/>
        <v>2024</v>
      </c>
      <c r="G8392" t="str">
        <f t="shared" si="656"/>
        <v>November</v>
      </c>
      <c r="H8392">
        <f t="shared" si="657"/>
        <v>4</v>
      </c>
      <c r="I8392" t="str">
        <f t="shared" si="658"/>
        <v>Thursday</v>
      </c>
      <c r="J8392" s="2">
        <f t="shared" si="659"/>
        <v>2325000</v>
      </c>
      <c r="K8392" s="2"/>
    </row>
    <row r="8393" spans="1:11" x14ac:dyDescent="0.3">
      <c r="A8393" s="1">
        <v>45610</v>
      </c>
      <c r="B8393" t="s">
        <v>19</v>
      </c>
      <c r="C8393" t="s">
        <v>20</v>
      </c>
      <c r="D8393">
        <v>69</v>
      </c>
      <c r="E8393" s="2">
        <v>30000</v>
      </c>
      <c r="F8393">
        <f t="shared" si="655"/>
        <v>2024</v>
      </c>
      <c r="G8393" t="str">
        <f t="shared" si="656"/>
        <v>November</v>
      </c>
      <c r="H8393">
        <f t="shared" si="657"/>
        <v>4</v>
      </c>
      <c r="I8393" t="str">
        <f t="shared" si="658"/>
        <v>Thursday</v>
      </c>
      <c r="J8393" s="2">
        <f t="shared" si="659"/>
        <v>2070000</v>
      </c>
      <c r="K8393" s="2"/>
    </row>
    <row r="8394" spans="1:11" x14ac:dyDescent="0.3">
      <c r="A8394" s="1">
        <v>45611</v>
      </c>
      <c r="B8394" t="s">
        <v>5</v>
      </c>
      <c r="C8394" t="s">
        <v>6</v>
      </c>
      <c r="D8394">
        <v>128</v>
      </c>
      <c r="E8394" s="2">
        <v>50000</v>
      </c>
      <c r="F8394">
        <f t="shared" si="655"/>
        <v>2024</v>
      </c>
      <c r="G8394" t="str">
        <f t="shared" si="656"/>
        <v>November</v>
      </c>
      <c r="H8394">
        <f t="shared" si="657"/>
        <v>4</v>
      </c>
      <c r="I8394" t="str">
        <f t="shared" si="658"/>
        <v>Friday</v>
      </c>
      <c r="J8394" s="2">
        <f t="shared" si="659"/>
        <v>6400000</v>
      </c>
      <c r="K8394" s="2"/>
    </row>
    <row r="8395" spans="1:11" x14ac:dyDescent="0.3">
      <c r="A8395" s="1">
        <v>45611</v>
      </c>
      <c r="B8395" t="s">
        <v>7</v>
      </c>
      <c r="C8395" t="s">
        <v>8</v>
      </c>
      <c r="D8395">
        <v>91</v>
      </c>
      <c r="E8395" s="2">
        <v>35000</v>
      </c>
      <c r="F8395">
        <f t="shared" si="655"/>
        <v>2024</v>
      </c>
      <c r="G8395" t="str">
        <f t="shared" si="656"/>
        <v>November</v>
      </c>
      <c r="H8395">
        <f t="shared" si="657"/>
        <v>4</v>
      </c>
      <c r="I8395" t="str">
        <f t="shared" si="658"/>
        <v>Friday</v>
      </c>
      <c r="J8395" s="2">
        <f t="shared" si="659"/>
        <v>3185000</v>
      </c>
      <c r="K8395" s="2"/>
    </row>
    <row r="8396" spans="1:11" x14ac:dyDescent="0.3">
      <c r="A8396" s="1">
        <v>45611</v>
      </c>
      <c r="B8396" t="s">
        <v>9</v>
      </c>
      <c r="C8396" t="s">
        <v>10</v>
      </c>
      <c r="D8396">
        <v>114</v>
      </c>
      <c r="E8396" s="2">
        <v>45000</v>
      </c>
      <c r="F8396">
        <f t="shared" si="655"/>
        <v>2024</v>
      </c>
      <c r="G8396" t="str">
        <f t="shared" si="656"/>
        <v>November</v>
      </c>
      <c r="H8396">
        <f t="shared" si="657"/>
        <v>4</v>
      </c>
      <c r="I8396" t="str">
        <f t="shared" si="658"/>
        <v>Friday</v>
      </c>
      <c r="J8396" s="2">
        <f t="shared" si="659"/>
        <v>5130000</v>
      </c>
      <c r="K8396" s="2"/>
    </row>
    <row r="8397" spans="1:11" x14ac:dyDescent="0.3">
      <c r="A8397" s="1">
        <v>45611</v>
      </c>
      <c r="B8397" t="s">
        <v>11</v>
      </c>
      <c r="C8397" t="s">
        <v>12</v>
      </c>
      <c r="D8397">
        <v>57</v>
      </c>
      <c r="E8397" s="2">
        <v>60000</v>
      </c>
      <c r="F8397">
        <f t="shared" si="655"/>
        <v>2024</v>
      </c>
      <c r="G8397" t="str">
        <f t="shared" si="656"/>
        <v>November</v>
      </c>
      <c r="H8397">
        <f t="shared" si="657"/>
        <v>4</v>
      </c>
      <c r="I8397" t="str">
        <f t="shared" si="658"/>
        <v>Friday</v>
      </c>
      <c r="J8397" s="2">
        <f t="shared" si="659"/>
        <v>3420000</v>
      </c>
      <c r="K8397" s="2"/>
    </row>
    <row r="8398" spans="1:11" x14ac:dyDescent="0.3">
      <c r="A8398" s="1">
        <v>45611</v>
      </c>
      <c r="B8398" t="s">
        <v>13</v>
      </c>
      <c r="C8398" t="s">
        <v>14</v>
      </c>
      <c r="D8398">
        <v>122</v>
      </c>
      <c r="E8398" s="2">
        <v>20000</v>
      </c>
      <c r="F8398">
        <f t="shared" si="655"/>
        <v>2024</v>
      </c>
      <c r="G8398" t="str">
        <f t="shared" si="656"/>
        <v>November</v>
      </c>
      <c r="H8398">
        <f t="shared" si="657"/>
        <v>4</v>
      </c>
      <c r="I8398" t="str">
        <f t="shared" si="658"/>
        <v>Friday</v>
      </c>
      <c r="J8398" s="2">
        <f t="shared" si="659"/>
        <v>2440000</v>
      </c>
      <c r="K8398" s="2"/>
    </row>
    <row r="8399" spans="1:11" x14ac:dyDescent="0.3">
      <c r="A8399" s="1">
        <v>45611</v>
      </c>
      <c r="B8399" t="s">
        <v>15</v>
      </c>
      <c r="C8399" t="s">
        <v>16</v>
      </c>
      <c r="D8399">
        <v>223</v>
      </c>
      <c r="E8399" s="2">
        <v>5000</v>
      </c>
      <c r="F8399">
        <f t="shared" si="655"/>
        <v>2024</v>
      </c>
      <c r="G8399" t="str">
        <f t="shared" si="656"/>
        <v>November</v>
      </c>
      <c r="H8399">
        <f t="shared" si="657"/>
        <v>4</v>
      </c>
      <c r="I8399" t="str">
        <f t="shared" si="658"/>
        <v>Friday</v>
      </c>
      <c r="J8399" s="2">
        <f t="shared" si="659"/>
        <v>1115000</v>
      </c>
      <c r="K8399" s="2"/>
    </row>
    <row r="8400" spans="1:11" x14ac:dyDescent="0.3">
      <c r="A8400" s="1">
        <v>45611</v>
      </c>
      <c r="B8400" t="s">
        <v>17</v>
      </c>
      <c r="C8400" t="s">
        <v>18</v>
      </c>
      <c r="D8400">
        <v>90</v>
      </c>
      <c r="E8400" s="2">
        <v>25000</v>
      </c>
      <c r="F8400">
        <f t="shared" si="655"/>
        <v>2024</v>
      </c>
      <c r="G8400" t="str">
        <f t="shared" si="656"/>
        <v>November</v>
      </c>
      <c r="H8400">
        <f t="shared" si="657"/>
        <v>4</v>
      </c>
      <c r="I8400" t="str">
        <f t="shared" si="658"/>
        <v>Friday</v>
      </c>
      <c r="J8400" s="2">
        <f t="shared" si="659"/>
        <v>2250000</v>
      </c>
      <c r="K8400" s="2"/>
    </row>
    <row r="8401" spans="1:11" x14ac:dyDescent="0.3">
      <c r="A8401" s="1">
        <v>45611</v>
      </c>
      <c r="B8401" t="s">
        <v>19</v>
      </c>
      <c r="C8401" t="s">
        <v>20</v>
      </c>
      <c r="D8401">
        <v>70</v>
      </c>
      <c r="E8401" s="2">
        <v>30000</v>
      </c>
      <c r="F8401">
        <f t="shared" si="655"/>
        <v>2024</v>
      </c>
      <c r="G8401" t="str">
        <f t="shared" si="656"/>
        <v>November</v>
      </c>
      <c r="H8401">
        <f t="shared" si="657"/>
        <v>4</v>
      </c>
      <c r="I8401" t="str">
        <f t="shared" si="658"/>
        <v>Friday</v>
      </c>
      <c r="J8401" s="2">
        <f t="shared" si="659"/>
        <v>2100000</v>
      </c>
      <c r="K8401" s="2"/>
    </row>
    <row r="8402" spans="1:11" x14ac:dyDescent="0.3">
      <c r="A8402" s="1">
        <v>45612</v>
      </c>
      <c r="B8402" t="s">
        <v>5</v>
      </c>
      <c r="C8402" t="s">
        <v>6</v>
      </c>
      <c r="D8402">
        <v>120</v>
      </c>
      <c r="E8402" s="2">
        <v>50000</v>
      </c>
      <c r="F8402">
        <f t="shared" si="655"/>
        <v>2024</v>
      </c>
      <c r="G8402" t="str">
        <f t="shared" si="656"/>
        <v>November</v>
      </c>
      <c r="H8402">
        <f t="shared" si="657"/>
        <v>4</v>
      </c>
      <c r="I8402" t="str">
        <f t="shared" si="658"/>
        <v>Saturday</v>
      </c>
      <c r="J8402" s="2">
        <f t="shared" si="659"/>
        <v>6000000</v>
      </c>
      <c r="K8402" s="2"/>
    </row>
    <row r="8403" spans="1:11" x14ac:dyDescent="0.3">
      <c r="A8403" s="1">
        <v>45612</v>
      </c>
      <c r="B8403" t="s">
        <v>7</v>
      </c>
      <c r="C8403" t="s">
        <v>8</v>
      </c>
      <c r="D8403">
        <v>84</v>
      </c>
      <c r="E8403" s="2">
        <v>35000</v>
      </c>
      <c r="F8403">
        <f t="shared" si="655"/>
        <v>2024</v>
      </c>
      <c r="G8403" t="str">
        <f t="shared" si="656"/>
        <v>November</v>
      </c>
      <c r="H8403">
        <f t="shared" si="657"/>
        <v>4</v>
      </c>
      <c r="I8403" t="str">
        <f t="shared" si="658"/>
        <v>Saturday</v>
      </c>
      <c r="J8403" s="2">
        <f t="shared" si="659"/>
        <v>2940000</v>
      </c>
      <c r="K8403" s="2"/>
    </row>
    <row r="8404" spans="1:11" x14ac:dyDescent="0.3">
      <c r="A8404" s="1">
        <v>45612</v>
      </c>
      <c r="B8404" t="s">
        <v>9</v>
      </c>
      <c r="C8404" t="s">
        <v>10</v>
      </c>
      <c r="D8404">
        <v>116</v>
      </c>
      <c r="E8404" s="2">
        <v>45000</v>
      </c>
      <c r="F8404">
        <f t="shared" si="655"/>
        <v>2024</v>
      </c>
      <c r="G8404" t="str">
        <f t="shared" si="656"/>
        <v>November</v>
      </c>
      <c r="H8404">
        <f t="shared" si="657"/>
        <v>4</v>
      </c>
      <c r="I8404" t="str">
        <f t="shared" si="658"/>
        <v>Saturday</v>
      </c>
      <c r="J8404" s="2">
        <f t="shared" si="659"/>
        <v>5220000</v>
      </c>
      <c r="K8404" s="2"/>
    </row>
    <row r="8405" spans="1:11" x14ac:dyDescent="0.3">
      <c r="A8405" s="1">
        <v>45612</v>
      </c>
      <c r="B8405" t="s">
        <v>11</v>
      </c>
      <c r="C8405" t="s">
        <v>12</v>
      </c>
      <c r="D8405">
        <v>58</v>
      </c>
      <c r="E8405" s="2">
        <v>60000</v>
      </c>
      <c r="F8405">
        <f t="shared" si="655"/>
        <v>2024</v>
      </c>
      <c r="G8405" t="str">
        <f t="shared" si="656"/>
        <v>November</v>
      </c>
      <c r="H8405">
        <f t="shared" si="657"/>
        <v>4</v>
      </c>
      <c r="I8405" t="str">
        <f t="shared" si="658"/>
        <v>Saturday</v>
      </c>
      <c r="J8405" s="2">
        <f t="shared" si="659"/>
        <v>3480000</v>
      </c>
      <c r="K8405" s="2"/>
    </row>
    <row r="8406" spans="1:11" x14ac:dyDescent="0.3">
      <c r="A8406" s="1">
        <v>45612</v>
      </c>
      <c r="B8406" t="s">
        <v>13</v>
      </c>
      <c r="C8406" t="s">
        <v>14</v>
      </c>
      <c r="D8406">
        <v>109</v>
      </c>
      <c r="E8406" s="2">
        <v>20000</v>
      </c>
      <c r="F8406">
        <f t="shared" si="655"/>
        <v>2024</v>
      </c>
      <c r="G8406" t="str">
        <f t="shared" si="656"/>
        <v>November</v>
      </c>
      <c r="H8406">
        <f t="shared" si="657"/>
        <v>4</v>
      </c>
      <c r="I8406" t="str">
        <f t="shared" si="658"/>
        <v>Saturday</v>
      </c>
      <c r="J8406" s="2">
        <f t="shared" si="659"/>
        <v>2180000</v>
      </c>
      <c r="K8406" s="2"/>
    </row>
    <row r="8407" spans="1:11" x14ac:dyDescent="0.3">
      <c r="A8407" s="1">
        <v>45612</v>
      </c>
      <c r="B8407" t="s">
        <v>15</v>
      </c>
      <c r="C8407" t="s">
        <v>16</v>
      </c>
      <c r="D8407">
        <v>238</v>
      </c>
      <c r="E8407" s="2">
        <v>5000</v>
      </c>
      <c r="F8407">
        <f t="shared" si="655"/>
        <v>2024</v>
      </c>
      <c r="G8407" t="str">
        <f t="shared" si="656"/>
        <v>November</v>
      </c>
      <c r="H8407">
        <f t="shared" si="657"/>
        <v>4</v>
      </c>
      <c r="I8407" t="str">
        <f t="shared" si="658"/>
        <v>Saturday</v>
      </c>
      <c r="J8407" s="2">
        <f t="shared" si="659"/>
        <v>1190000</v>
      </c>
      <c r="K8407" s="2"/>
    </row>
    <row r="8408" spans="1:11" x14ac:dyDescent="0.3">
      <c r="A8408" s="1">
        <v>45612</v>
      </c>
      <c r="B8408" t="s">
        <v>17</v>
      </c>
      <c r="C8408" t="s">
        <v>18</v>
      </c>
      <c r="D8408">
        <v>88</v>
      </c>
      <c r="E8408" s="2">
        <v>25000</v>
      </c>
      <c r="F8408">
        <f t="shared" si="655"/>
        <v>2024</v>
      </c>
      <c r="G8408" t="str">
        <f t="shared" si="656"/>
        <v>November</v>
      </c>
      <c r="H8408">
        <f t="shared" si="657"/>
        <v>4</v>
      </c>
      <c r="I8408" t="str">
        <f t="shared" si="658"/>
        <v>Saturday</v>
      </c>
      <c r="J8408" s="2">
        <f t="shared" si="659"/>
        <v>2200000</v>
      </c>
      <c r="K8408" s="2"/>
    </row>
    <row r="8409" spans="1:11" x14ac:dyDescent="0.3">
      <c r="A8409" s="1">
        <v>45612</v>
      </c>
      <c r="B8409" t="s">
        <v>19</v>
      </c>
      <c r="C8409" t="s">
        <v>20</v>
      </c>
      <c r="D8409">
        <v>71</v>
      </c>
      <c r="E8409" s="2">
        <v>30000</v>
      </c>
      <c r="F8409">
        <f t="shared" si="655"/>
        <v>2024</v>
      </c>
      <c r="G8409" t="str">
        <f t="shared" si="656"/>
        <v>November</v>
      </c>
      <c r="H8409">
        <f t="shared" si="657"/>
        <v>4</v>
      </c>
      <c r="I8409" t="str">
        <f t="shared" si="658"/>
        <v>Saturday</v>
      </c>
      <c r="J8409" s="2">
        <f t="shared" si="659"/>
        <v>2130000</v>
      </c>
      <c r="K8409" s="2"/>
    </row>
    <row r="8410" spans="1:11" x14ac:dyDescent="0.3">
      <c r="A8410" s="1">
        <v>45613</v>
      </c>
      <c r="B8410" t="s">
        <v>5</v>
      </c>
      <c r="C8410" t="s">
        <v>6</v>
      </c>
      <c r="D8410">
        <v>123</v>
      </c>
      <c r="E8410" s="2">
        <v>50000</v>
      </c>
      <c r="F8410">
        <f t="shared" si="655"/>
        <v>2024</v>
      </c>
      <c r="G8410" t="str">
        <f t="shared" si="656"/>
        <v>November</v>
      </c>
      <c r="H8410">
        <f t="shared" si="657"/>
        <v>4</v>
      </c>
      <c r="I8410" t="str">
        <f t="shared" si="658"/>
        <v>Sunday</v>
      </c>
      <c r="J8410" s="2">
        <f t="shared" si="659"/>
        <v>6150000</v>
      </c>
      <c r="K8410" s="2"/>
    </row>
    <row r="8411" spans="1:11" x14ac:dyDescent="0.3">
      <c r="A8411" s="1">
        <v>45613</v>
      </c>
      <c r="B8411" t="s">
        <v>7</v>
      </c>
      <c r="C8411" t="s">
        <v>8</v>
      </c>
      <c r="D8411">
        <v>87</v>
      </c>
      <c r="E8411" s="2">
        <v>35000</v>
      </c>
      <c r="F8411">
        <f t="shared" si="655"/>
        <v>2024</v>
      </c>
      <c r="G8411" t="str">
        <f t="shared" si="656"/>
        <v>November</v>
      </c>
      <c r="H8411">
        <f t="shared" si="657"/>
        <v>4</v>
      </c>
      <c r="I8411" t="str">
        <f t="shared" si="658"/>
        <v>Sunday</v>
      </c>
      <c r="J8411" s="2">
        <f t="shared" si="659"/>
        <v>3045000</v>
      </c>
      <c r="K8411" s="2"/>
    </row>
    <row r="8412" spans="1:11" x14ac:dyDescent="0.3">
      <c r="A8412" s="1">
        <v>45613</v>
      </c>
      <c r="B8412" t="s">
        <v>9</v>
      </c>
      <c r="C8412" t="s">
        <v>10</v>
      </c>
      <c r="D8412">
        <v>116</v>
      </c>
      <c r="E8412" s="2">
        <v>45000</v>
      </c>
      <c r="F8412">
        <f t="shared" si="655"/>
        <v>2024</v>
      </c>
      <c r="G8412" t="str">
        <f t="shared" si="656"/>
        <v>November</v>
      </c>
      <c r="H8412">
        <f t="shared" si="657"/>
        <v>4</v>
      </c>
      <c r="I8412" t="str">
        <f t="shared" si="658"/>
        <v>Sunday</v>
      </c>
      <c r="J8412" s="2">
        <f t="shared" si="659"/>
        <v>5220000</v>
      </c>
      <c r="K8412" s="2"/>
    </row>
    <row r="8413" spans="1:11" x14ac:dyDescent="0.3">
      <c r="A8413" s="1">
        <v>45613</v>
      </c>
      <c r="B8413" t="s">
        <v>11</v>
      </c>
      <c r="C8413" t="s">
        <v>12</v>
      </c>
      <c r="D8413">
        <v>53</v>
      </c>
      <c r="E8413" s="2">
        <v>60000</v>
      </c>
      <c r="F8413">
        <f t="shared" si="655"/>
        <v>2024</v>
      </c>
      <c r="G8413" t="str">
        <f t="shared" si="656"/>
        <v>November</v>
      </c>
      <c r="H8413">
        <f t="shared" si="657"/>
        <v>4</v>
      </c>
      <c r="I8413" t="str">
        <f t="shared" si="658"/>
        <v>Sunday</v>
      </c>
      <c r="J8413" s="2">
        <f t="shared" si="659"/>
        <v>3180000</v>
      </c>
      <c r="K8413" s="2"/>
    </row>
    <row r="8414" spans="1:11" x14ac:dyDescent="0.3">
      <c r="A8414" s="1">
        <v>45613</v>
      </c>
      <c r="B8414" t="s">
        <v>13</v>
      </c>
      <c r="C8414" t="s">
        <v>14</v>
      </c>
      <c r="D8414">
        <v>130</v>
      </c>
      <c r="E8414" s="2">
        <v>20000</v>
      </c>
      <c r="F8414">
        <f t="shared" si="655"/>
        <v>2024</v>
      </c>
      <c r="G8414" t="str">
        <f t="shared" si="656"/>
        <v>November</v>
      </c>
      <c r="H8414">
        <f t="shared" si="657"/>
        <v>4</v>
      </c>
      <c r="I8414" t="str">
        <f t="shared" si="658"/>
        <v>Sunday</v>
      </c>
      <c r="J8414" s="2">
        <f t="shared" si="659"/>
        <v>2600000</v>
      </c>
      <c r="K8414" s="2"/>
    </row>
    <row r="8415" spans="1:11" x14ac:dyDescent="0.3">
      <c r="A8415" s="1">
        <v>45613</v>
      </c>
      <c r="B8415" t="s">
        <v>15</v>
      </c>
      <c r="C8415" t="s">
        <v>16</v>
      </c>
      <c r="D8415">
        <v>248</v>
      </c>
      <c r="E8415" s="2">
        <v>5000</v>
      </c>
      <c r="F8415">
        <f t="shared" si="655"/>
        <v>2024</v>
      </c>
      <c r="G8415" t="str">
        <f t="shared" si="656"/>
        <v>November</v>
      </c>
      <c r="H8415">
        <f t="shared" si="657"/>
        <v>4</v>
      </c>
      <c r="I8415" t="str">
        <f t="shared" si="658"/>
        <v>Sunday</v>
      </c>
      <c r="J8415" s="2">
        <f t="shared" si="659"/>
        <v>1240000</v>
      </c>
      <c r="K8415" s="2"/>
    </row>
    <row r="8416" spans="1:11" x14ac:dyDescent="0.3">
      <c r="A8416" s="1">
        <v>45613</v>
      </c>
      <c r="B8416" t="s">
        <v>17</v>
      </c>
      <c r="C8416" t="s">
        <v>18</v>
      </c>
      <c r="D8416">
        <v>81</v>
      </c>
      <c r="E8416" s="2">
        <v>25000</v>
      </c>
      <c r="F8416">
        <f t="shared" si="655"/>
        <v>2024</v>
      </c>
      <c r="G8416" t="str">
        <f t="shared" si="656"/>
        <v>November</v>
      </c>
      <c r="H8416">
        <f t="shared" si="657"/>
        <v>4</v>
      </c>
      <c r="I8416" t="str">
        <f t="shared" si="658"/>
        <v>Sunday</v>
      </c>
      <c r="J8416" s="2">
        <f t="shared" si="659"/>
        <v>2025000</v>
      </c>
      <c r="K8416" s="2"/>
    </row>
    <row r="8417" spans="1:11" x14ac:dyDescent="0.3">
      <c r="A8417" s="1">
        <v>45613</v>
      </c>
      <c r="B8417" t="s">
        <v>19</v>
      </c>
      <c r="C8417" t="s">
        <v>20</v>
      </c>
      <c r="D8417">
        <v>74</v>
      </c>
      <c r="E8417" s="2">
        <v>30000</v>
      </c>
      <c r="F8417">
        <f t="shared" si="655"/>
        <v>2024</v>
      </c>
      <c r="G8417" t="str">
        <f t="shared" si="656"/>
        <v>November</v>
      </c>
      <c r="H8417">
        <f t="shared" si="657"/>
        <v>4</v>
      </c>
      <c r="I8417" t="str">
        <f t="shared" si="658"/>
        <v>Sunday</v>
      </c>
      <c r="J8417" s="2">
        <f t="shared" si="659"/>
        <v>2220000</v>
      </c>
      <c r="K8417" s="2"/>
    </row>
    <row r="8418" spans="1:11" x14ac:dyDescent="0.3">
      <c r="A8418" s="1">
        <v>45614</v>
      </c>
      <c r="B8418" t="s">
        <v>5</v>
      </c>
      <c r="C8418" t="s">
        <v>6</v>
      </c>
      <c r="D8418">
        <v>120</v>
      </c>
      <c r="E8418" s="2">
        <v>50000</v>
      </c>
      <c r="F8418">
        <f t="shared" si="655"/>
        <v>2024</v>
      </c>
      <c r="G8418" t="str">
        <f t="shared" si="656"/>
        <v>November</v>
      </c>
      <c r="H8418">
        <f t="shared" si="657"/>
        <v>4</v>
      </c>
      <c r="I8418" t="str">
        <f t="shared" si="658"/>
        <v>Monday</v>
      </c>
      <c r="J8418" s="2">
        <f t="shared" si="659"/>
        <v>6000000</v>
      </c>
      <c r="K8418" s="2"/>
    </row>
    <row r="8419" spans="1:11" x14ac:dyDescent="0.3">
      <c r="A8419" s="1">
        <v>45614</v>
      </c>
      <c r="B8419" t="s">
        <v>7</v>
      </c>
      <c r="C8419" t="s">
        <v>8</v>
      </c>
      <c r="D8419">
        <v>82</v>
      </c>
      <c r="E8419" s="2">
        <v>35000</v>
      </c>
      <c r="F8419">
        <f t="shared" si="655"/>
        <v>2024</v>
      </c>
      <c r="G8419" t="str">
        <f t="shared" si="656"/>
        <v>November</v>
      </c>
      <c r="H8419">
        <f t="shared" si="657"/>
        <v>4</v>
      </c>
      <c r="I8419" t="str">
        <f t="shared" si="658"/>
        <v>Monday</v>
      </c>
      <c r="J8419" s="2">
        <f t="shared" si="659"/>
        <v>2870000</v>
      </c>
      <c r="K8419" s="2"/>
    </row>
    <row r="8420" spans="1:11" x14ac:dyDescent="0.3">
      <c r="A8420" s="1">
        <v>45614</v>
      </c>
      <c r="B8420" t="s">
        <v>9</v>
      </c>
      <c r="C8420" t="s">
        <v>10</v>
      </c>
      <c r="D8420">
        <v>118</v>
      </c>
      <c r="E8420" s="2">
        <v>45000</v>
      </c>
      <c r="F8420">
        <f t="shared" si="655"/>
        <v>2024</v>
      </c>
      <c r="G8420" t="str">
        <f t="shared" si="656"/>
        <v>November</v>
      </c>
      <c r="H8420">
        <f t="shared" si="657"/>
        <v>4</v>
      </c>
      <c r="I8420" t="str">
        <f t="shared" si="658"/>
        <v>Monday</v>
      </c>
      <c r="J8420" s="2">
        <f t="shared" si="659"/>
        <v>5310000</v>
      </c>
      <c r="K8420" s="2"/>
    </row>
    <row r="8421" spans="1:11" x14ac:dyDescent="0.3">
      <c r="A8421" s="1">
        <v>45614</v>
      </c>
      <c r="B8421" t="s">
        <v>11</v>
      </c>
      <c r="C8421" t="s">
        <v>12</v>
      </c>
      <c r="D8421">
        <v>55</v>
      </c>
      <c r="E8421" s="2">
        <v>60000</v>
      </c>
      <c r="F8421">
        <f t="shared" si="655"/>
        <v>2024</v>
      </c>
      <c r="G8421" t="str">
        <f t="shared" si="656"/>
        <v>November</v>
      </c>
      <c r="H8421">
        <f t="shared" si="657"/>
        <v>4</v>
      </c>
      <c r="I8421" t="str">
        <f t="shared" si="658"/>
        <v>Monday</v>
      </c>
      <c r="J8421" s="2">
        <f t="shared" si="659"/>
        <v>3300000</v>
      </c>
      <c r="K8421" s="2"/>
    </row>
    <row r="8422" spans="1:11" x14ac:dyDescent="0.3">
      <c r="A8422" s="1">
        <v>45614</v>
      </c>
      <c r="B8422" t="s">
        <v>13</v>
      </c>
      <c r="C8422" t="s">
        <v>14</v>
      </c>
      <c r="D8422">
        <v>119</v>
      </c>
      <c r="E8422" s="2">
        <v>20000</v>
      </c>
      <c r="F8422">
        <f t="shared" si="655"/>
        <v>2024</v>
      </c>
      <c r="G8422" t="str">
        <f t="shared" si="656"/>
        <v>November</v>
      </c>
      <c r="H8422">
        <f t="shared" si="657"/>
        <v>4</v>
      </c>
      <c r="I8422" t="str">
        <f t="shared" si="658"/>
        <v>Monday</v>
      </c>
      <c r="J8422" s="2">
        <f t="shared" si="659"/>
        <v>2380000</v>
      </c>
      <c r="K8422" s="2"/>
    </row>
    <row r="8423" spans="1:11" x14ac:dyDescent="0.3">
      <c r="A8423" s="1">
        <v>45614</v>
      </c>
      <c r="B8423" t="s">
        <v>15</v>
      </c>
      <c r="C8423" t="s">
        <v>16</v>
      </c>
      <c r="D8423">
        <v>222</v>
      </c>
      <c r="E8423" s="2">
        <v>5000</v>
      </c>
      <c r="F8423">
        <f t="shared" si="655"/>
        <v>2024</v>
      </c>
      <c r="G8423" t="str">
        <f t="shared" si="656"/>
        <v>November</v>
      </c>
      <c r="H8423">
        <f t="shared" si="657"/>
        <v>4</v>
      </c>
      <c r="I8423" t="str">
        <f t="shared" si="658"/>
        <v>Monday</v>
      </c>
      <c r="J8423" s="2">
        <f t="shared" si="659"/>
        <v>1110000</v>
      </c>
      <c r="K8423" s="2"/>
    </row>
    <row r="8424" spans="1:11" x14ac:dyDescent="0.3">
      <c r="A8424" s="1">
        <v>45614</v>
      </c>
      <c r="B8424" t="s">
        <v>17</v>
      </c>
      <c r="C8424" t="s">
        <v>18</v>
      </c>
      <c r="D8424">
        <v>91</v>
      </c>
      <c r="E8424" s="2">
        <v>25000</v>
      </c>
      <c r="F8424">
        <f t="shared" si="655"/>
        <v>2024</v>
      </c>
      <c r="G8424" t="str">
        <f t="shared" si="656"/>
        <v>November</v>
      </c>
      <c r="H8424">
        <f t="shared" si="657"/>
        <v>4</v>
      </c>
      <c r="I8424" t="str">
        <f t="shared" si="658"/>
        <v>Monday</v>
      </c>
      <c r="J8424" s="2">
        <f t="shared" si="659"/>
        <v>2275000</v>
      </c>
      <c r="K8424" s="2"/>
    </row>
    <row r="8425" spans="1:11" x14ac:dyDescent="0.3">
      <c r="A8425" s="1">
        <v>45614</v>
      </c>
      <c r="B8425" t="s">
        <v>19</v>
      </c>
      <c r="C8425" t="s">
        <v>20</v>
      </c>
      <c r="D8425">
        <v>68</v>
      </c>
      <c r="E8425" s="2">
        <v>30000</v>
      </c>
      <c r="F8425">
        <f t="shared" si="655"/>
        <v>2024</v>
      </c>
      <c r="G8425" t="str">
        <f t="shared" si="656"/>
        <v>November</v>
      </c>
      <c r="H8425">
        <f t="shared" si="657"/>
        <v>4</v>
      </c>
      <c r="I8425" t="str">
        <f t="shared" si="658"/>
        <v>Monday</v>
      </c>
      <c r="J8425" s="2">
        <f t="shared" si="659"/>
        <v>2040000</v>
      </c>
      <c r="K8425" s="2"/>
    </row>
    <row r="8426" spans="1:11" x14ac:dyDescent="0.3">
      <c r="A8426" s="1">
        <v>45615</v>
      </c>
      <c r="B8426" t="s">
        <v>5</v>
      </c>
      <c r="C8426" t="s">
        <v>6</v>
      </c>
      <c r="D8426">
        <v>118</v>
      </c>
      <c r="E8426" s="2">
        <v>50000</v>
      </c>
      <c r="F8426">
        <f t="shared" si="655"/>
        <v>2024</v>
      </c>
      <c r="G8426" t="str">
        <f t="shared" si="656"/>
        <v>November</v>
      </c>
      <c r="H8426">
        <f t="shared" si="657"/>
        <v>4</v>
      </c>
      <c r="I8426" t="str">
        <f t="shared" si="658"/>
        <v>Tuesday</v>
      </c>
      <c r="J8426" s="2">
        <f t="shared" si="659"/>
        <v>5900000</v>
      </c>
      <c r="K8426" s="2"/>
    </row>
    <row r="8427" spans="1:11" x14ac:dyDescent="0.3">
      <c r="A8427" s="1">
        <v>45615</v>
      </c>
      <c r="B8427" t="s">
        <v>7</v>
      </c>
      <c r="C8427" t="s">
        <v>8</v>
      </c>
      <c r="D8427">
        <v>83</v>
      </c>
      <c r="E8427" s="2">
        <v>35000</v>
      </c>
      <c r="F8427">
        <f t="shared" si="655"/>
        <v>2024</v>
      </c>
      <c r="G8427" t="str">
        <f t="shared" si="656"/>
        <v>November</v>
      </c>
      <c r="H8427">
        <f t="shared" si="657"/>
        <v>4</v>
      </c>
      <c r="I8427" t="str">
        <f t="shared" si="658"/>
        <v>Tuesday</v>
      </c>
      <c r="J8427" s="2">
        <f t="shared" si="659"/>
        <v>2905000</v>
      </c>
      <c r="K8427" s="2"/>
    </row>
    <row r="8428" spans="1:11" x14ac:dyDescent="0.3">
      <c r="A8428" s="1">
        <v>45615</v>
      </c>
      <c r="B8428" t="s">
        <v>9</v>
      </c>
      <c r="C8428" t="s">
        <v>10</v>
      </c>
      <c r="D8428">
        <v>123</v>
      </c>
      <c r="E8428" s="2">
        <v>45000</v>
      </c>
      <c r="F8428">
        <f t="shared" si="655"/>
        <v>2024</v>
      </c>
      <c r="G8428" t="str">
        <f t="shared" si="656"/>
        <v>November</v>
      </c>
      <c r="H8428">
        <f t="shared" si="657"/>
        <v>4</v>
      </c>
      <c r="I8428" t="str">
        <f t="shared" si="658"/>
        <v>Tuesday</v>
      </c>
      <c r="J8428" s="2">
        <f t="shared" si="659"/>
        <v>5535000</v>
      </c>
      <c r="K8428" s="2"/>
    </row>
    <row r="8429" spans="1:11" x14ac:dyDescent="0.3">
      <c r="A8429" s="1">
        <v>45615</v>
      </c>
      <c r="B8429" t="s">
        <v>11</v>
      </c>
      <c r="C8429" t="s">
        <v>12</v>
      </c>
      <c r="D8429">
        <v>50</v>
      </c>
      <c r="E8429" s="2">
        <v>60000</v>
      </c>
      <c r="F8429">
        <f t="shared" si="655"/>
        <v>2024</v>
      </c>
      <c r="G8429" t="str">
        <f t="shared" si="656"/>
        <v>November</v>
      </c>
      <c r="H8429">
        <f t="shared" si="657"/>
        <v>4</v>
      </c>
      <c r="I8429" t="str">
        <f t="shared" si="658"/>
        <v>Tuesday</v>
      </c>
      <c r="J8429" s="2">
        <f t="shared" si="659"/>
        <v>3000000</v>
      </c>
      <c r="K8429" s="2"/>
    </row>
    <row r="8430" spans="1:11" x14ac:dyDescent="0.3">
      <c r="A8430" s="1">
        <v>45615</v>
      </c>
      <c r="B8430" t="s">
        <v>13</v>
      </c>
      <c r="C8430" t="s">
        <v>14</v>
      </c>
      <c r="D8430">
        <v>118</v>
      </c>
      <c r="E8430" s="2">
        <v>20000</v>
      </c>
      <c r="F8430">
        <f t="shared" si="655"/>
        <v>2024</v>
      </c>
      <c r="G8430" t="str">
        <f t="shared" si="656"/>
        <v>November</v>
      </c>
      <c r="H8430">
        <f t="shared" si="657"/>
        <v>4</v>
      </c>
      <c r="I8430" t="str">
        <f t="shared" si="658"/>
        <v>Tuesday</v>
      </c>
      <c r="J8430" s="2">
        <f t="shared" si="659"/>
        <v>2360000</v>
      </c>
      <c r="K8430" s="2"/>
    </row>
    <row r="8431" spans="1:11" x14ac:dyDescent="0.3">
      <c r="A8431" s="1">
        <v>45615</v>
      </c>
      <c r="B8431" t="s">
        <v>15</v>
      </c>
      <c r="C8431" t="s">
        <v>16</v>
      </c>
      <c r="D8431">
        <v>210</v>
      </c>
      <c r="E8431" s="2">
        <v>5000</v>
      </c>
      <c r="F8431">
        <f t="shared" si="655"/>
        <v>2024</v>
      </c>
      <c r="G8431" t="str">
        <f t="shared" si="656"/>
        <v>November</v>
      </c>
      <c r="H8431">
        <f t="shared" si="657"/>
        <v>4</v>
      </c>
      <c r="I8431" t="str">
        <f t="shared" si="658"/>
        <v>Tuesday</v>
      </c>
      <c r="J8431" s="2">
        <f t="shared" si="659"/>
        <v>1050000</v>
      </c>
      <c r="K8431" s="2"/>
    </row>
    <row r="8432" spans="1:11" x14ac:dyDescent="0.3">
      <c r="A8432" s="1">
        <v>45615</v>
      </c>
      <c r="B8432" t="s">
        <v>17</v>
      </c>
      <c r="C8432" t="s">
        <v>18</v>
      </c>
      <c r="D8432">
        <v>82</v>
      </c>
      <c r="E8432" s="2">
        <v>25000</v>
      </c>
      <c r="F8432">
        <f t="shared" si="655"/>
        <v>2024</v>
      </c>
      <c r="G8432" t="str">
        <f t="shared" si="656"/>
        <v>November</v>
      </c>
      <c r="H8432">
        <f t="shared" si="657"/>
        <v>4</v>
      </c>
      <c r="I8432" t="str">
        <f t="shared" si="658"/>
        <v>Tuesday</v>
      </c>
      <c r="J8432" s="2">
        <f t="shared" si="659"/>
        <v>2050000</v>
      </c>
      <c r="K8432" s="2"/>
    </row>
    <row r="8433" spans="1:11" x14ac:dyDescent="0.3">
      <c r="A8433" s="1">
        <v>45615</v>
      </c>
      <c r="B8433" t="s">
        <v>19</v>
      </c>
      <c r="C8433" t="s">
        <v>20</v>
      </c>
      <c r="D8433">
        <v>67</v>
      </c>
      <c r="E8433" s="2">
        <v>30000</v>
      </c>
      <c r="F8433">
        <f t="shared" si="655"/>
        <v>2024</v>
      </c>
      <c r="G8433" t="str">
        <f t="shared" si="656"/>
        <v>November</v>
      </c>
      <c r="H8433">
        <f t="shared" si="657"/>
        <v>4</v>
      </c>
      <c r="I8433" t="str">
        <f t="shared" si="658"/>
        <v>Tuesday</v>
      </c>
      <c r="J8433" s="2">
        <f t="shared" si="659"/>
        <v>2010000</v>
      </c>
      <c r="K8433" s="2"/>
    </row>
    <row r="8434" spans="1:11" x14ac:dyDescent="0.3">
      <c r="A8434" s="1">
        <v>45616</v>
      </c>
      <c r="B8434" t="s">
        <v>5</v>
      </c>
      <c r="C8434" t="s">
        <v>6</v>
      </c>
      <c r="D8434">
        <v>122</v>
      </c>
      <c r="E8434" s="2">
        <v>50000</v>
      </c>
      <c r="F8434">
        <f t="shared" si="655"/>
        <v>2024</v>
      </c>
      <c r="G8434" t="str">
        <f t="shared" si="656"/>
        <v>November</v>
      </c>
      <c r="H8434">
        <f t="shared" si="657"/>
        <v>4</v>
      </c>
      <c r="I8434" t="str">
        <f t="shared" si="658"/>
        <v>Wednesday</v>
      </c>
      <c r="J8434" s="2">
        <f t="shared" si="659"/>
        <v>6100000</v>
      </c>
      <c r="K8434" s="2"/>
    </row>
    <row r="8435" spans="1:11" x14ac:dyDescent="0.3">
      <c r="A8435" s="1">
        <v>45616</v>
      </c>
      <c r="B8435" t="s">
        <v>7</v>
      </c>
      <c r="C8435" t="s">
        <v>8</v>
      </c>
      <c r="D8435">
        <v>79</v>
      </c>
      <c r="E8435" s="2">
        <v>35000</v>
      </c>
      <c r="F8435">
        <f t="shared" si="655"/>
        <v>2024</v>
      </c>
      <c r="G8435" t="str">
        <f t="shared" si="656"/>
        <v>November</v>
      </c>
      <c r="H8435">
        <f t="shared" si="657"/>
        <v>4</v>
      </c>
      <c r="I8435" t="str">
        <f t="shared" si="658"/>
        <v>Wednesday</v>
      </c>
      <c r="J8435" s="2">
        <f t="shared" si="659"/>
        <v>2765000</v>
      </c>
      <c r="K8435" s="2"/>
    </row>
    <row r="8436" spans="1:11" x14ac:dyDescent="0.3">
      <c r="A8436" s="1">
        <v>45616</v>
      </c>
      <c r="B8436" t="s">
        <v>9</v>
      </c>
      <c r="C8436" t="s">
        <v>10</v>
      </c>
      <c r="D8436">
        <v>112</v>
      </c>
      <c r="E8436" s="2">
        <v>45000</v>
      </c>
      <c r="F8436">
        <f t="shared" si="655"/>
        <v>2024</v>
      </c>
      <c r="G8436" t="str">
        <f t="shared" si="656"/>
        <v>November</v>
      </c>
      <c r="H8436">
        <f t="shared" si="657"/>
        <v>4</v>
      </c>
      <c r="I8436" t="str">
        <f t="shared" si="658"/>
        <v>Wednesday</v>
      </c>
      <c r="J8436" s="2">
        <f t="shared" si="659"/>
        <v>5040000</v>
      </c>
      <c r="K8436" s="2"/>
    </row>
    <row r="8437" spans="1:11" x14ac:dyDescent="0.3">
      <c r="A8437" s="1">
        <v>45616</v>
      </c>
      <c r="B8437" t="s">
        <v>11</v>
      </c>
      <c r="C8437" t="s">
        <v>12</v>
      </c>
      <c r="D8437">
        <v>54</v>
      </c>
      <c r="E8437" s="2">
        <v>60000</v>
      </c>
      <c r="F8437">
        <f t="shared" si="655"/>
        <v>2024</v>
      </c>
      <c r="G8437" t="str">
        <f t="shared" si="656"/>
        <v>November</v>
      </c>
      <c r="H8437">
        <f t="shared" si="657"/>
        <v>4</v>
      </c>
      <c r="I8437" t="str">
        <f t="shared" si="658"/>
        <v>Wednesday</v>
      </c>
      <c r="J8437" s="2">
        <f t="shared" si="659"/>
        <v>3240000</v>
      </c>
      <c r="K8437" s="2"/>
    </row>
    <row r="8438" spans="1:11" x14ac:dyDescent="0.3">
      <c r="A8438" s="1">
        <v>45616</v>
      </c>
      <c r="B8438" t="s">
        <v>13</v>
      </c>
      <c r="C8438" t="s">
        <v>14</v>
      </c>
      <c r="D8438">
        <v>120</v>
      </c>
      <c r="E8438" s="2">
        <v>20000</v>
      </c>
      <c r="F8438">
        <f t="shared" si="655"/>
        <v>2024</v>
      </c>
      <c r="G8438" t="str">
        <f t="shared" si="656"/>
        <v>November</v>
      </c>
      <c r="H8438">
        <f t="shared" si="657"/>
        <v>4</v>
      </c>
      <c r="I8438" t="str">
        <f t="shared" si="658"/>
        <v>Wednesday</v>
      </c>
      <c r="J8438" s="2">
        <f t="shared" si="659"/>
        <v>2400000</v>
      </c>
      <c r="K8438" s="2"/>
    </row>
    <row r="8439" spans="1:11" x14ac:dyDescent="0.3">
      <c r="A8439" s="1">
        <v>45616</v>
      </c>
      <c r="B8439" t="s">
        <v>15</v>
      </c>
      <c r="C8439" t="s">
        <v>16</v>
      </c>
      <c r="D8439">
        <v>235</v>
      </c>
      <c r="E8439" s="2">
        <v>5000</v>
      </c>
      <c r="F8439">
        <f t="shared" si="655"/>
        <v>2024</v>
      </c>
      <c r="G8439" t="str">
        <f t="shared" si="656"/>
        <v>November</v>
      </c>
      <c r="H8439">
        <f t="shared" si="657"/>
        <v>4</v>
      </c>
      <c r="I8439" t="str">
        <f t="shared" si="658"/>
        <v>Wednesday</v>
      </c>
      <c r="J8439" s="2">
        <f t="shared" si="659"/>
        <v>1175000</v>
      </c>
      <c r="K8439" s="2"/>
    </row>
    <row r="8440" spans="1:11" x14ac:dyDescent="0.3">
      <c r="A8440" s="1">
        <v>45616</v>
      </c>
      <c r="B8440" t="s">
        <v>17</v>
      </c>
      <c r="C8440" t="s">
        <v>18</v>
      </c>
      <c r="D8440">
        <v>81</v>
      </c>
      <c r="E8440" s="2">
        <v>25000</v>
      </c>
      <c r="F8440">
        <f t="shared" si="655"/>
        <v>2024</v>
      </c>
      <c r="G8440" t="str">
        <f t="shared" si="656"/>
        <v>November</v>
      </c>
      <c r="H8440">
        <f t="shared" si="657"/>
        <v>4</v>
      </c>
      <c r="I8440" t="str">
        <f t="shared" si="658"/>
        <v>Wednesday</v>
      </c>
      <c r="J8440" s="2">
        <f t="shared" si="659"/>
        <v>2025000</v>
      </c>
      <c r="K8440" s="2"/>
    </row>
    <row r="8441" spans="1:11" x14ac:dyDescent="0.3">
      <c r="A8441" s="1">
        <v>45616</v>
      </c>
      <c r="B8441" t="s">
        <v>19</v>
      </c>
      <c r="C8441" t="s">
        <v>20</v>
      </c>
      <c r="D8441">
        <v>70</v>
      </c>
      <c r="E8441" s="2">
        <v>30000</v>
      </c>
      <c r="F8441">
        <f t="shared" si="655"/>
        <v>2024</v>
      </c>
      <c r="G8441" t="str">
        <f t="shared" si="656"/>
        <v>November</v>
      </c>
      <c r="H8441">
        <f t="shared" si="657"/>
        <v>4</v>
      </c>
      <c r="I8441" t="str">
        <f t="shared" si="658"/>
        <v>Wednesday</v>
      </c>
      <c r="J8441" s="2">
        <f t="shared" si="659"/>
        <v>2100000</v>
      </c>
      <c r="K8441" s="2"/>
    </row>
    <row r="8442" spans="1:11" x14ac:dyDescent="0.3">
      <c r="A8442" s="1">
        <v>45617</v>
      </c>
      <c r="B8442" t="s">
        <v>5</v>
      </c>
      <c r="C8442" t="s">
        <v>6</v>
      </c>
      <c r="D8442">
        <v>127</v>
      </c>
      <c r="E8442" s="2">
        <v>50000</v>
      </c>
      <c r="F8442">
        <f t="shared" si="655"/>
        <v>2024</v>
      </c>
      <c r="G8442" t="str">
        <f t="shared" si="656"/>
        <v>November</v>
      </c>
      <c r="H8442">
        <f t="shared" si="657"/>
        <v>4</v>
      </c>
      <c r="I8442" t="str">
        <f t="shared" si="658"/>
        <v>Thursday</v>
      </c>
      <c r="J8442" s="2">
        <f t="shared" si="659"/>
        <v>6350000</v>
      </c>
      <c r="K8442" s="2"/>
    </row>
    <row r="8443" spans="1:11" x14ac:dyDescent="0.3">
      <c r="A8443" s="1">
        <v>45617</v>
      </c>
      <c r="B8443" t="s">
        <v>7</v>
      </c>
      <c r="C8443" t="s">
        <v>8</v>
      </c>
      <c r="D8443">
        <v>86</v>
      </c>
      <c r="E8443" s="2">
        <v>35000</v>
      </c>
      <c r="F8443">
        <f t="shared" si="655"/>
        <v>2024</v>
      </c>
      <c r="G8443" t="str">
        <f t="shared" si="656"/>
        <v>November</v>
      </c>
      <c r="H8443">
        <f t="shared" si="657"/>
        <v>4</v>
      </c>
      <c r="I8443" t="str">
        <f t="shared" si="658"/>
        <v>Thursday</v>
      </c>
      <c r="J8443" s="2">
        <f t="shared" si="659"/>
        <v>3010000</v>
      </c>
      <c r="K8443" s="2"/>
    </row>
    <row r="8444" spans="1:11" x14ac:dyDescent="0.3">
      <c r="A8444" s="1">
        <v>45617</v>
      </c>
      <c r="B8444" t="s">
        <v>9</v>
      </c>
      <c r="C8444" t="s">
        <v>10</v>
      </c>
      <c r="D8444">
        <v>117</v>
      </c>
      <c r="E8444" s="2">
        <v>45000</v>
      </c>
      <c r="F8444">
        <f t="shared" si="655"/>
        <v>2024</v>
      </c>
      <c r="G8444" t="str">
        <f t="shared" si="656"/>
        <v>November</v>
      </c>
      <c r="H8444">
        <f t="shared" si="657"/>
        <v>4</v>
      </c>
      <c r="I8444" t="str">
        <f t="shared" si="658"/>
        <v>Thursday</v>
      </c>
      <c r="J8444" s="2">
        <f t="shared" si="659"/>
        <v>5265000</v>
      </c>
      <c r="K8444" s="2"/>
    </row>
    <row r="8445" spans="1:11" x14ac:dyDescent="0.3">
      <c r="A8445" s="1">
        <v>45617</v>
      </c>
      <c r="B8445" t="s">
        <v>11</v>
      </c>
      <c r="C8445" t="s">
        <v>12</v>
      </c>
      <c r="D8445">
        <v>58</v>
      </c>
      <c r="E8445" s="2">
        <v>60000</v>
      </c>
      <c r="F8445">
        <f t="shared" si="655"/>
        <v>2024</v>
      </c>
      <c r="G8445" t="str">
        <f t="shared" si="656"/>
        <v>November</v>
      </c>
      <c r="H8445">
        <f t="shared" si="657"/>
        <v>4</v>
      </c>
      <c r="I8445" t="str">
        <f t="shared" si="658"/>
        <v>Thursday</v>
      </c>
      <c r="J8445" s="2">
        <f t="shared" si="659"/>
        <v>3480000</v>
      </c>
      <c r="K8445" s="2"/>
    </row>
    <row r="8446" spans="1:11" x14ac:dyDescent="0.3">
      <c r="A8446" s="1">
        <v>45617</v>
      </c>
      <c r="B8446" t="s">
        <v>13</v>
      </c>
      <c r="C8446" t="s">
        <v>14</v>
      </c>
      <c r="D8446">
        <v>129</v>
      </c>
      <c r="E8446" s="2">
        <v>20000</v>
      </c>
      <c r="F8446">
        <f t="shared" si="655"/>
        <v>2024</v>
      </c>
      <c r="G8446" t="str">
        <f t="shared" si="656"/>
        <v>November</v>
      </c>
      <c r="H8446">
        <f t="shared" si="657"/>
        <v>4</v>
      </c>
      <c r="I8446" t="str">
        <f t="shared" si="658"/>
        <v>Thursday</v>
      </c>
      <c r="J8446" s="2">
        <f t="shared" si="659"/>
        <v>2580000</v>
      </c>
      <c r="K8446" s="2"/>
    </row>
    <row r="8447" spans="1:11" x14ac:dyDescent="0.3">
      <c r="A8447" s="1">
        <v>45617</v>
      </c>
      <c r="B8447" t="s">
        <v>15</v>
      </c>
      <c r="C8447" t="s">
        <v>16</v>
      </c>
      <c r="D8447">
        <v>238</v>
      </c>
      <c r="E8447" s="2">
        <v>5000</v>
      </c>
      <c r="F8447">
        <f t="shared" si="655"/>
        <v>2024</v>
      </c>
      <c r="G8447" t="str">
        <f t="shared" si="656"/>
        <v>November</v>
      </c>
      <c r="H8447">
        <f t="shared" si="657"/>
        <v>4</v>
      </c>
      <c r="I8447" t="str">
        <f t="shared" si="658"/>
        <v>Thursday</v>
      </c>
      <c r="J8447" s="2">
        <f t="shared" si="659"/>
        <v>1190000</v>
      </c>
      <c r="K8447" s="2"/>
    </row>
    <row r="8448" spans="1:11" x14ac:dyDescent="0.3">
      <c r="A8448" s="1">
        <v>45617</v>
      </c>
      <c r="B8448" t="s">
        <v>17</v>
      </c>
      <c r="C8448" t="s">
        <v>18</v>
      </c>
      <c r="D8448">
        <v>82</v>
      </c>
      <c r="E8448" s="2">
        <v>25000</v>
      </c>
      <c r="F8448">
        <f t="shared" si="655"/>
        <v>2024</v>
      </c>
      <c r="G8448" t="str">
        <f t="shared" si="656"/>
        <v>November</v>
      </c>
      <c r="H8448">
        <f t="shared" si="657"/>
        <v>4</v>
      </c>
      <c r="I8448" t="str">
        <f t="shared" si="658"/>
        <v>Thursday</v>
      </c>
      <c r="J8448" s="2">
        <f t="shared" si="659"/>
        <v>2050000</v>
      </c>
      <c r="K8448" s="2"/>
    </row>
    <row r="8449" spans="1:11" x14ac:dyDescent="0.3">
      <c r="A8449" s="1">
        <v>45617</v>
      </c>
      <c r="B8449" t="s">
        <v>19</v>
      </c>
      <c r="C8449" t="s">
        <v>20</v>
      </c>
      <c r="D8449">
        <v>70</v>
      </c>
      <c r="E8449" s="2">
        <v>30000</v>
      </c>
      <c r="F8449">
        <f t="shared" si="655"/>
        <v>2024</v>
      </c>
      <c r="G8449" t="str">
        <f t="shared" si="656"/>
        <v>November</v>
      </c>
      <c r="H8449">
        <f t="shared" si="657"/>
        <v>4</v>
      </c>
      <c r="I8449" t="str">
        <f t="shared" si="658"/>
        <v>Thursday</v>
      </c>
      <c r="J8449" s="2">
        <f t="shared" si="659"/>
        <v>2100000</v>
      </c>
      <c r="K8449" s="2"/>
    </row>
    <row r="8450" spans="1:11" x14ac:dyDescent="0.3">
      <c r="A8450" s="1">
        <v>45618</v>
      </c>
      <c r="B8450" t="s">
        <v>5</v>
      </c>
      <c r="C8450" t="s">
        <v>6</v>
      </c>
      <c r="D8450">
        <v>114</v>
      </c>
      <c r="E8450" s="2">
        <v>50000</v>
      </c>
      <c r="F8450">
        <f t="shared" ref="F8450:F8513" si="660">YEAR(A8450)</f>
        <v>2024</v>
      </c>
      <c r="G8450" t="str">
        <f t="shared" ref="G8450:G8513" si="661">TEXT(A8450,"mmmm")</f>
        <v>November</v>
      </c>
      <c r="H8450">
        <f t="shared" ref="H8450:H8513" si="662">ROUNDUP(MONTH(A8450)/3,0)</f>
        <v>4</v>
      </c>
      <c r="I8450" t="str">
        <f t="shared" ref="I8450:I8513" si="663">TEXT(A8450,"dddd")</f>
        <v>Friday</v>
      </c>
      <c r="J8450" s="2">
        <f t="shared" ref="J8450:J8513" si="664">D8450*E8450</f>
        <v>5700000</v>
      </c>
      <c r="K8450" s="2"/>
    </row>
    <row r="8451" spans="1:11" x14ac:dyDescent="0.3">
      <c r="A8451" s="1">
        <v>45618</v>
      </c>
      <c r="B8451" t="s">
        <v>7</v>
      </c>
      <c r="C8451" t="s">
        <v>8</v>
      </c>
      <c r="D8451">
        <v>88</v>
      </c>
      <c r="E8451" s="2">
        <v>35000</v>
      </c>
      <c r="F8451">
        <f t="shared" si="660"/>
        <v>2024</v>
      </c>
      <c r="G8451" t="str">
        <f t="shared" si="661"/>
        <v>November</v>
      </c>
      <c r="H8451">
        <f t="shared" si="662"/>
        <v>4</v>
      </c>
      <c r="I8451" t="str">
        <f t="shared" si="663"/>
        <v>Friday</v>
      </c>
      <c r="J8451" s="2">
        <f t="shared" si="664"/>
        <v>3080000</v>
      </c>
      <c r="K8451" s="2"/>
    </row>
    <row r="8452" spans="1:11" x14ac:dyDescent="0.3">
      <c r="A8452" s="1">
        <v>45618</v>
      </c>
      <c r="B8452" t="s">
        <v>9</v>
      </c>
      <c r="C8452" t="s">
        <v>10</v>
      </c>
      <c r="D8452">
        <v>117</v>
      </c>
      <c r="E8452" s="2">
        <v>45000</v>
      </c>
      <c r="F8452">
        <f t="shared" si="660"/>
        <v>2024</v>
      </c>
      <c r="G8452" t="str">
        <f t="shared" si="661"/>
        <v>November</v>
      </c>
      <c r="H8452">
        <f t="shared" si="662"/>
        <v>4</v>
      </c>
      <c r="I8452" t="str">
        <f t="shared" si="663"/>
        <v>Friday</v>
      </c>
      <c r="J8452" s="2">
        <f t="shared" si="664"/>
        <v>5265000</v>
      </c>
      <c r="K8452" s="2"/>
    </row>
    <row r="8453" spans="1:11" x14ac:dyDescent="0.3">
      <c r="A8453" s="1">
        <v>45618</v>
      </c>
      <c r="B8453" t="s">
        <v>11</v>
      </c>
      <c r="C8453" t="s">
        <v>12</v>
      </c>
      <c r="D8453">
        <v>55</v>
      </c>
      <c r="E8453" s="2">
        <v>60000</v>
      </c>
      <c r="F8453">
        <f t="shared" si="660"/>
        <v>2024</v>
      </c>
      <c r="G8453" t="str">
        <f t="shared" si="661"/>
        <v>November</v>
      </c>
      <c r="H8453">
        <f t="shared" si="662"/>
        <v>4</v>
      </c>
      <c r="I8453" t="str">
        <f t="shared" si="663"/>
        <v>Friday</v>
      </c>
      <c r="J8453" s="2">
        <f t="shared" si="664"/>
        <v>3300000</v>
      </c>
      <c r="K8453" s="2"/>
    </row>
    <row r="8454" spans="1:11" x14ac:dyDescent="0.3">
      <c r="A8454" s="1">
        <v>45618</v>
      </c>
      <c r="B8454" t="s">
        <v>13</v>
      </c>
      <c r="C8454" t="s">
        <v>14</v>
      </c>
      <c r="D8454">
        <v>108</v>
      </c>
      <c r="E8454" s="2">
        <v>20000</v>
      </c>
      <c r="F8454">
        <f t="shared" si="660"/>
        <v>2024</v>
      </c>
      <c r="G8454" t="str">
        <f t="shared" si="661"/>
        <v>November</v>
      </c>
      <c r="H8454">
        <f t="shared" si="662"/>
        <v>4</v>
      </c>
      <c r="I8454" t="str">
        <f t="shared" si="663"/>
        <v>Friday</v>
      </c>
      <c r="J8454" s="2">
        <f t="shared" si="664"/>
        <v>2160000</v>
      </c>
      <c r="K8454" s="2"/>
    </row>
    <row r="8455" spans="1:11" x14ac:dyDescent="0.3">
      <c r="A8455" s="1">
        <v>45618</v>
      </c>
      <c r="B8455" t="s">
        <v>15</v>
      </c>
      <c r="C8455" t="s">
        <v>16</v>
      </c>
      <c r="D8455">
        <v>229</v>
      </c>
      <c r="E8455" s="2">
        <v>5000</v>
      </c>
      <c r="F8455">
        <f t="shared" si="660"/>
        <v>2024</v>
      </c>
      <c r="G8455" t="str">
        <f t="shared" si="661"/>
        <v>November</v>
      </c>
      <c r="H8455">
        <f t="shared" si="662"/>
        <v>4</v>
      </c>
      <c r="I8455" t="str">
        <f t="shared" si="663"/>
        <v>Friday</v>
      </c>
      <c r="J8455" s="2">
        <f t="shared" si="664"/>
        <v>1145000</v>
      </c>
      <c r="K8455" s="2"/>
    </row>
    <row r="8456" spans="1:11" x14ac:dyDescent="0.3">
      <c r="A8456" s="1">
        <v>45618</v>
      </c>
      <c r="B8456" t="s">
        <v>17</v>
      </c>
      <c r="C8456" t="s">
        <v>18</v>
      </c>
      <c r="D8456">
        <v>86</v>
      </c>
      <c r="E8456" s="2">
        <v>25000</v>
      </c>
      <c r="F8456">
        <f t="shared" si="660"/>
        <v>2024</v>
      </c>
      <c r="G8456" t="str">
        <f t="shared" si="661"/>
        <v>November</v>
      </c>
      <c r="H8456">
        <f t="shared" si="662"/>
        <v>4</v>
      </c>
      <c r="I8456" t="str">
        <f t="shared" si="663"/>
        <v>Friday</v>
      </c>
      <c r="J8456" s="2">
        <f t="shared" si="664"/>
        <v>2150000</v>
      </c>
      <c r="K8456" s="2"/>
    </row>
    <row r="8457" spans="1:11" x14ac:dyDescent="0.3">
      <c r="A8457" s="1">
        <v>45618</v>
      </c>
      <c r="B8457" t="s">
        <v>19</v>
      </c>
      <c r="C8457" t="s">
        <v>20</v>
      </c>
      <c r="D8457">
        <v>79</v>
      </c>
      <c r="E8457" s="2">
        <v>30000</v>
      </c>
      <c r="F8457">
        <f t="shared" si="660"/>
        <v>2024</v>
      </c>
      <c r="G8457" t="str">
        <f t="shared" si="661"/>
        <v>November</v>
      </c>
      <c r="H8457">
        <f t="shared" si="662"/>
        <v>4</v>
      </c>
      <c r="I8457" t="str">
        <f t="shared" si="663"/>
        <v>Friday</v>
      </c>
      <c r="J8457" s="2">
        <f t="shared" si="664"/>
        <v>2370000</v>
      </c>
      <c r="K8457" s="2"/>
    </row>
    <row r="8458" spans="1:11" x14ac:dyDescent="0.3">
      <c r="A8458" s="1">
        <v>45619</v>
      </c>
      <c r="B8458" t="s">
        <v>5</v>
      </c>
      <c r="C8458" t="s">
        <v>6</v>
      </c>
      <c r="D8458">
        <v>118</v>
      </c>
      <c r="E8458" s="2">
        <v>50000</v>
      </c>
      <c r="F8458">
        <f t="shared" si="660"/>
        <v>2024</v>
      </c>
      <c r="G8458" t="str">
        <f t="shared" si="661"/>
        <v>November</v>
      </c>
      <c r="H8458">
        <f t="shared" si="662"/>
        <v>4</v>
      </c>
      <c r="I8458" t="str">
        <f t="shared" si="663"/>
        <v>Saturday</v>
      </c>
      <c r="J8458" s="2">
        <f t="shared" si="664"/>
        <v>5900000</v>
      </c>
      <c r="K8458" s="2"/>
    </row>
    <row r="8459" spans="1:11" x14ac:dyDescent="0.3">
      <c r="A8459" s="1">
        <v>45619</v>
      </c>
      <c r="B8459" t="s">
        <v>7</v>
      </c>
      <c r="C8459" t="s">
        <v>8</v>
      </c>
      <c r="D8459">
        <v>88</v>
      </c>
      <c r="E8459" s="2">
        <v>35000</v>
      </c>
      <c r="F8459">
        <f t="shared" si="660"/>
        <v>2024</v>
      </c>
      <c r="G8459" t="str">
        <f t="shared" si="661"/>
        <v>November</v>
      </c>
      <c r="H8459">
        <f t="shared" si="662"/>
        <v>4</v>
      </c>
      <c r="I8459" t="str">
        <f t="shared" si="663"/>
        <v>Saturday</v>
      </c>
      <c r="J8459" s="2">
        <f t="shared" si="664"/>
        <v>3080000</v>
      </c>
      <c r="K8459" s="2"/>
    </row>
    <row r="8460" spans="1:11" x14ac:dyDescent="0.3">
      <c r="A8460" s="1">
        <v>45619</v>
      </c>
      <c r="B8460" t="s">
        <v>9</v>
      </c>
      <c r="C8460" t="s">
        <v>10</v>
      </c>
      <c r="D8460">
        <v>109</v>
      </c>
      <c r="E8460" s="2">
        <v>45000</v>
      </c>
      <c r="F8460">
        <f t="shared" si="660"/>
        <v>2024</v>
      </c>
      <c r="G8460" t="str">
        <f t="shared" si="661"/>
        <v>November</v>
      </c>
      <c r="H8460">
        <f t="shared" si="662"/>
        <v>4</v>
      </c>
      <c r="I8460" t="str">
        <f t="shared" si="663"/>
        <v>Saturday</v>
      </c>
      <c r="J8460" s="2">
        <f t="shared" si="664"/>
        <v>4905000</v>
      </c>
      <c r="K8460" s="2"/>
    </row>
    <row r="8461" spans="1:11" x14ac:dyDescent="0.3">
      <c r="A8461" s="1">
        <v>45619</v>
      </c>
      <c r="B8461" t="s">
        <v>11</v>
      </c>
      <c r="C8461" t="s">
        <v>12</v>
      </c>
      <c r="D8461">
        <v>56</v>
      </c>
      <c r="E8461" s="2">
        <v>60000</v>
      </c>
      <c r="F8461">
        <f t="shared" si="660"/>
        <v>2024</v>
      </c>
      <c r="G8461" t="str">
        <f t="shared" si="661"/>
        <v>November</v>
      </c>
      <c r="H8461">
        <f t="shared" si="662"/>
        <v>4</v>
      </c>
      <c r="I8461" t="str">
        <f t="shared" si="663"/>
        <v>Saturday</v>
      </c>
      <c r="J8461" s="2">
        <f t="shared" si="664"/>
        <v>3360000</v>
      </c>
      <c r="K8461" s="2"/>
    </row>
    <row r="8462" spans="1:11" x14ac:dyDescent="0.3">
      <c r="A8462" s="1">
        <v>45619</v>
      </c>
      <c r="B8462" t="s">
        <v>13</v>
      </c>
      <c r="C8462" t="s">
        <v>14</v>
      </c>
      <c r="D8462">
        <v>113</v>
      </c>
      <c r="E8462" s="2">
        <v>20000</v>
      </c>
      <c r="F8462">
        <f t="shared" si="660"/>
        <v>2024</v>
      </c>
      <c r="G8462" t="str">
        <f t="shared" si="661"/>
        <v>November</v>
      </c>
      <c r="H8462">
        <f t="shared" si="662"/>
        <v>4</v>
      </c>
      <c r="I8462" t="str">
        <f t="shared" si="663"/>
        <v>Saturday</v>
      </c>
      <c r="J8462" s="2">
        <f t="shared" si="664"/>
        <v>2260000</v>
      </c>
      <c r="K8462" s="2"/>
    </row>
    <row r="8463" spans="1:11" x14ac:dyDescent="0.3">
      <c r="A8463" s="1">
        <v>45619</v>
      </c>
      <c r="B8463" t="s">
        <v>15</v>
      </c>
      <c r="C8463" t="s">
        <v>16</v>
      </c>
      <c r="D8463">
        <v>233</v>
      </c>
      <c r="E8463" s="2">
        <v>5000</v>
      </c>
      <c r="F8463">
        <f t="shared" si="660"/>
        <v>2024</v>
      </c>
      <c r="G8463" t="str">
        <f t="shared" si="661"/>
        <v>November</v>
      </c>
      <c r="H8463">
        <f t="shared" si="662"/>
        <v>4</v>
      </c>
      <c r="I8463" t="str">
        <f t="shared" si="663"/>
        <v>Saturday</v>
      </c>
      <c r="J8463" s="2">
        <f t="shared" si="664"/>
        <v>1165000</v>
      </c>
      <c r="K8463" s="2"/>
    </row>
    <row r="8464" spans="1:11" x14ac:dyDescent="0.3">
      <c r="A8464" s="1">
        <v>45619</v>
      </c>
      <c r="B8464" t="s">
        <v>17</v>
      </c>
      <c r="C8464" t="s">
        <v>18</v>
      </c>
      <c r="D8464">
        <v>82</v>
      </c>
      <c r="E8464" s="2">
        <v>25000</v>
      </c>
      <c r="F8464">
        <f t="shared" si="660"/>
        <v>2024</v>
      </c>
      <c r="G8464" t="str">
        <f t="shared" si="661"/>
        <v>November</v>
      </c>
      <c r="H8464">
        <f t="shared" si="662"/>
        <v>4</v>
      </c>
      <c r="I8464" t="str">
        <f t="shared" si="663"/>
        <v>Saturday</v>
      </c>
      <c r="J8464" s="2">
        <f t="shared" si="664"/>
        <v>2050000</v>
      </c>
      <c r="K8464" s="2"/>
    </row>
    <row r="8465" spans="1:11" x14ac:dyDescent="0.3">
      <c r="A8465" s="1">
        <v>45619</v>
      </c>
      <c r="B8465" t="s">
        <v>19</v>
      </c>
      <c r="C8465" t="s">
        <v>20</v>
      </c>
      <c r="D8465">
        <v>67</v>
      </c>
      <c r="E8465" s="2">
        <v>30000</v>
      </c>
      <c r="F8465">
        <f t="shared" si="660"/>
        <v>2024</v>
      </c>
      <c r="G8465" t="str">
        <f t="shared" si="661"/>
        <v>November</v>
      </c>
      <c r="H8465">
        <f t="shared" si="662"/>
        <v>4</v>
      </c>
      <c r="I8465" t="str">
        <f t="shared" si="663"/>
        <v>Saturday</v>
      </c>
      <c r="J8465" s="2">
        <f t="shared" si="664"/>
        <v>2010000</v>
      </c>
      <c r="K8465" s="2"/>
    </row>
    <row r="8466" spans="1:11" x14ac:dyDescent="0.3">
      <c r="A8466" s="1">
        <v>45620</v>
      </c>
      <c r="B8466" t="s">
        <v>5</v>
      </c>
      <c r="C8466" t="s">
        <v>6</v>
      </c>
      <c r="D8466">
        <v>127</v>
      </c>
      <c r="E8466" s="2">
        <v>50000</v>
      </c>
      <c r="F8466">
        <f t="shared" si="660"/>
        <v>2024</v>
      </c>
      <c r="G8466" t="str">
        <f t="shared" si="661"/>
        <v>November</v>
      </c>
      <c r="H8466">
        <f t="shared" si="662"/>
        <v>4</v>
      </c>
      <c r="I8466" t="str">
        <f t="shared" si="663"/>
        <v>Sunday</v>
      </c>
      <c r="J8466" s="2">
        <f t="shared" si="664"/>
        <v>6350000</v>
      </c>
      <c r="K8466" s="2"/>
    </row>
    <row r="8467" spans="1:11" x14ac:dyDescent="0.3">
      <c r="A8467" s="1">
        <v>45620</v>
      </c>
      <c r="B8467" t="s">
        <v>7</v>
      </c>
      <c r="C8467" t="s">
        <v>8</v>
      </c>
      <c r="D8467">
        <v>90</v>
      </c>
      <c r="E8467" s="2">
        <v>35000</v>
      </c>
      <c r="F8467">
        <f t="shared" si="660"/>
        <v>2024</v>
      </c>
      <c r="G8467" t="str">
        <f t="shared" si="661"/>
        <v>November</v>
      </c>
      <c r="H8467">
        <f t="shared" si="662"/>
        <v>4</v>
      </c>
      <c r="I8467" t="str">
        <f t="shared" si="663"/>
        <v>Sunday</v>
      </c>
      <c r="J8467" s="2">
        <f t="shared" si="664"/>
        <v>3150000</v>
      </c>
      <c r="K8467" s="2"/>
    </row>
    <row r="8468" spans="1:11" x14ac:dyDescent="0.3">
      <c r="A8468" s="1">
        <v>45620</v>
      </c>
      <c r="B8468" t="s">
        <v>9</v>
      </c>
      <c r="C8468" t="s">
        <v>10</v>
      </c>
      <c r="D8468">
        <v>120</v>
      </c>
      <c r="E8468" s="2">
        <v>45000</v>
      </c>
      <c r="F8468">
        <f t="shared" si="660"/>
        <v>2024</v>
      </c>
      <c r="G8468" t="str">
        <f t="shared" si="661"/>
        <v>November</v>
      </c>
      <c r="H8468">
        <f t="shared" si="662"/>
        <v>4</v>
      </c>
      <c r="I8468" t="str">
        <f t="shared" si="663"/>
        <v>Sunday</v>
      </c>
      <c r="J8468" s="2">
        <f t="shared" si="664"/>
        <v>5400000</v>
      </c>
      <c r="K8468" s="2"/>
    </row>
    <row r="8469" spans="1:11" x14ac:dyDescent="0.3">
      <c r="A8469" s="1">
        <v>45620</v>
      </c>
      <c r="B8469" t="s">
        <v>11</v>
      </c>
      <c r="C8469" t="s">
        <v>12</v>
      </c>
      <c r="D8469">
        <v>57</v>
      </c>
      <c r="E8469" s="2">
        <v>60000</v>
      </c>
      <c r="F8469">
        <f t="shared" si="660"/>
        <v>2024</v>
      </c>
      <c r="G8469" t="str">
        <f t="shared" si="661"/>
        <v>November</v>
      </c>
      <c r="H8469">
        <f t="shared" si="662"/>
        <v>4</v>
      </c>
      <c r="I8469" t="str">
        <f t="shared" si="663"/>
        <v>Sunday</v>
      </c>
      <c r="J8469" s="2">
        <f t="shared" si="664"/>
        <v>3420000</v>
      </c>
      <c r="K8469" s="2"/>
    </row>
    <row r="8470" spans="1:11" x14ac:dyDescent="0.3">
      <c r="A8470" s="1">
        <v>45620</v>
      </c>
      <c r="B8470" t="s">
        <v>13</v>
      </c>
      <c r="C8470" t="s">
        <v>14</v>
      </c>
      <c r="D8470">
        <v>121</v>
      </c>
      <c r="E8470" s="2">
        <v>20000</v>
      </c>
      <c r="F8470">
        <f t="shared" si="660"/>
        <v>2024</v>
      </c>
      <c r="G8470" t="str">
        <f t="shared" si="661"/>
        <v>November</v>
      </c>
      <c r="H8470">
        <f t="shared" si="662"/>
        <v>4</v>
      </c>
      <c r="I8470" t="str">
        <f t="shared" si="663"/>
        <v>Sunday</v>
      </c>
      <c r="J8470" s="2">
        <f t="shared" si="664"/>
        <v>2420000</v>
      </c>
      <c r="K8470" s="2"/>
    </row>
    <row r="8471" spans="1:11" x14ac:dyDescent="0.3">
      <c r="A8471" s="1">
        <v>45620</v>
      </c>
      <c r="B8471" t="s">
        <v>15</v>
      </c>
      <c r="C8471" t="s">
        <v>16</v>
      </c>
      <c r="D8471">
        <v>243</v>
      </c>
      <c r="E8471" s="2">
        <v>5000</v>
      </c>
      <c r="F8471">
        <f t="shared" si="660"/>
        <v>2024</v>
      </c>
      <c r="G8471" t="str">
        <f t="shared" si="661"/>
        <v>November</v>
      </c>
      <c r="H8471">
        <f t="shared" si="662"/>
        <v>4</v>
      </c>
      <c r="I8471" t="str">
        <f t="shared" si="663"/>
        <v>Sunday</v>
      </c>
      <c r="J8471" s="2">
        <f t="shared" si="664"/>
        <v>1215000</v>
      </c>
      <c r="K8471" s="2"/>
    </row>
    <row r="8472" spans="1:11" x14ac:dyDescent="0.3">
      <c r="A8472" s="1">
        <v>45620</v>
      </c>
      <c r="B8472" t="s">
        <v>17</v>
      </c>
      <c r="C8472" t="s">
        <v>18</v>
      </c>
      <c r="D8472">
        <v>87</v>
      </c>
      <c r="E8472" s="2">
        <v>25000</v>
      </c>
      <c r="F8472">
        <f t="shared" si="660"/>
        <v>2024</v>
      </c>
      <c r="G8472" t="str">
        <f t="shared" si="661"/>
        <v>November</v>
      </c>
      <c r="H8472">
        <f t="shared" si="662"/>
        <v>4</v>
      </c>
      <c r="I8472" t="str">
        <f t="shared" si="663"/>
        <v>Sunday</v>
      </c>
      <c r="J8472" s="2">
        <f t="shared" si="664"/>
        <v>2175000</v>
      </c>
      <c r="K8472" s="2"/>
    </row>
    <row r="8473" spans="1:11" x14ac:dyDescent="0.3">
      <c r="A8473" s="1">
        <v>45620</v>
      </c>
      <c r="B8473" t="s">
        <v>19</v>
      </c>
      <c r="C8473" t="s">
        <v>20</v>
      </c>
      <c r="D8473">
        <v>80</v>
      </c>
      <c r="E8473" s="2">
        <v>30000</v>
      </c>
      <c r="F8473">
        <f t="shared" si="660"/>
        <v>2024</v>
      </c>
      <c r="G8473" t="str">
        <f t="shared" si="661"/>
        <v>November</v>
      </c>
      <c r="H8473">
        <f t="shared" si="662"/>
        <v>4</v>
      </c>
      <c r="I8473" t="str">
        <f t="shared" si="663"/>
        <v>Sunday</v>
      </c>
      <c r="J8473" s="2">
        <f t="shared" si="664"/>
        <v>2400000</v>
      </c>
      <c r="K8473" s="2"/>
    </row>
    <row r="8474" spans="1:11" x14ac:dyDescent="0.3">
      <c r="A8474" s="1">
        <v>45621</v>
      </c>
      <c r="B8474" t="s">
        <v>5</v>
      </c>
      <c r="C8474" t="s">
        <v>6</v>
      </c>
      <c r="D8474">
        <v>134</v>
      </c>
      <c r="E8474" s="2">
        <v>50000</v>
      </c>
      <c r="F8474">
        <f t="shared" si="660"/>
        <v>2024</v>
      </c>
      <c r="G8474" t="str">
        <f t="shared" si="661"/>
        <v>November</v>
      </c>
      <c r="H8474">
        <f t="shared" si="662"/>
        <v>4</v>
      </c>
      <c r="I8474" t="str">
        <f t="shared" si="663"/>
        <v>Monday</v>
      </c>
      <c r="J8474" s="2">
        <f t="shared" si="664"/>
        <v>6700000</v>
      </c>
      <c r="K8474" s="2"/>
    </row>
    <row r="8475" spans="1:11" x14ac:dyDescent="0.3">
      <c r="A8475" s="1">
        <v>45621</v>
      </c>
      <c r="B8475" t="s">
        <v>7</v>
      </c>
      <c r="C8475" t="s">
        <v>8</v>
      </c>
      <c r="D8475">
        <v>78</v>
      </c>
      <c r="E8475" s="2">
        <v>35000</v>
      </c>
      <c r="F8475">
        <f t="shared" si="660"/>
        <v>2024</v>
      </c>
      <c r="G8475" t="str">
        <f t="shared" si="661"/>
        <v>November</v>
      </c>
      <c r="H8475">
        <f t="shared" si="662"/>
        <v>4</v>
      </c>
      <c r="I8475" t="str">
        <f t="shared" si="663"/>
        <v>Monday</v>
      </c>
      <c r="J8475" s="2">
        <f t="shared" si="664"/>
        <v>2730000</v>
      </c>
      <c r="K8475" s="2"/>
    </row>
    <row r="8476" spans="1:11" x14ac:dyDescent="0.3">
      <c r="A8476" s="1">
        <v>45621</v>
      </c>
      <c r="B8476" t="s">
        <v>9</v>
      </c>
      <c r="C8476" t="s">
        <v>10</v>
      </c>
      <c r="D8476">
        <v>122</v>
      </c>
      <c r="E8476" s="2">
        <v>45000</v>
      </c>
      <c r="F8476">
        <f t="shared" si="660"/>
        <v>2024</v>
      </c>
      <c r="G8476" t="str">
        <f t="shared" si="661"/>
        <v>November</v>
      </c>
      <c r="H8476">
        <f t="shared" si="662"/>
        <v>4</v>
      </c>
      <c r="I8476" t="str">
        <f t="shared" si="663"/>
        <v>Monday</v>
      </c>
      <c r="J8476" s="2">
        <f t="shared" si="664"/>
        <v>5490000</v>
      </c>
      <c r="K8476" s="2"/>
    </row>
    <row r="8477" spans="1:11" x14ac:dyDescent="0.3">
      <c r="A8477" s="1">
        <v>45621</v>
      </c>
      <c r="B8477" t="s">
        <v>11</v>
      </c>
      <c r="C8477" t="s">
        <v>12</v>
      </c>
      <c r="D8477">
        <v>56</v>
      </c>
      <c r="E8477" s="2">
        <v>60000</v>
      </c>
      <c r="F8477">
        <f t="shared" si="660"/>
        <v>2024</v>
      </c>
      <c r="G8477" t="str">
        <f t="shared" si="661"/>
        <v>November</v>
      </c>
      <c r="H8477">
        <f t="shared" si="662"/>
        <v>4</v>
      </c>
      <c r="I8477" t="str">
        <f t="shared" si="663"/>
        <v>Monday</v>
      </c>
      <c r="J8477" s="2">
        <f t="shared" si="664"/>
        <v>3360000</v>
      </c>
      <c r="K8477" s="2"/>
    </row>
    <row r="8478" spans="1:11" x14ac:dyDescent="0.3">
      <c r="A8478" s="1">
        <v>45621</v>
      </c>
      <c r="B8478" t="s">
        <v>13</v>
      </c>
      <c r="C8478" t="s">
        <v>14</v>
      </c>
      <c r="D8478">
        <v>122</v>
      </c>
      <c r="E8478" s="2">
        <v>20000</v>
      </c>
      <c r="F8478">
        <f t="shared" si="660"/>
        <v>2024</v>
      </c>
      <c r="G8478" t="str">
        <f t="shared" si="661"/>
        <v>November</v>
      </c>
      <c r="H8478">
        <f t="shared" si="662"/>
        <v>4</v>
      </c>
      <c r="I8478" t="str">
        <f t="shared" si="663"/>
        <v>Monday</v>
      </c>
      <c r="J8478" s="2">
        <f t="shared" si="664"/>
        <v>2440000</v>
      </c>
      <c r="K8478" s="2"/>
    </row>
    <row r="8479" spans="1:11" x14ac:dyDescent="0.3">
      <c r="A8479" s="1">
        <v>45621</v>
      </c>
      <c r="B8479" t="s">
        <v>15</v>
      </c>
      <c r="C8479" t="s">
        <v>16</v>
      </c>
      <c r="D8479">
        <v>237</v>
      </c>
      <c r="E8479" s="2">
        <v>5000</v>
      </c>
      <c r="F8479">
        <f t="shared" si="660"/>
        <v>2024</v>
      </c>
      <c r="G8479" t="str">
        <f t="shared" si="661"/>
        <v>November</v>
      </c>
      <c r="H8479">
        <f t="shared" si="662"/>
        <v>4</v>
      </c>
      <c r="I8479" t="str">
        <f t="shared" si="663"/>
        <v>Monday</v>
      </c>
      <c r="J8479" s="2">
        <f t="shared" si="664"/>
        <v>1185000</v>
      </c>
      <c r="K8479" s="2"/>
    </row>
    <row r="8480" spans="1:11" x14ac:dyDescent="0.3">
      <c r="A8480" s="1">
        <v>45621</v>
      </c>
      <c r="B8480" t="s">
        <v>17</v>
      </c>
      <c r="C8480" t="s">
        <v>18</v>
      </c>
      <c r="D8480">
        <v>85</v>
      </c>
      <c r="E8480" s="2">
        <v>25000</v>
      </c>
      <c r="F8480">
        <f t="shared" si="660"/>
        <v>2024</v>
      </c>
      <c r="G8480" t="str">
        <f t="shared" si="661"/>
        <v>November</v>
      </c>
      <c r="H8480">
        <f t="shared" si="662"/>
        <v>4</v>
      </c>
      <c r="I8480" t="str">
        <f t="shared" si="663"/>
        <v>Monday</v>
      </c>
      <c r="J8480" s="2">
        <f t="shared" si="664"/>
        <v>2125000</v>
      </c>
      <c r="K8480" s="2"/>
    </row>
    <row r="8481" spans="1:11" x14ac:dyDescent="0.3">
      <c r="A8481" s="1">
        <v>45621</v>
      </c>
      <c r="B8481" t="s">
        <v>19</v>
      </c>
      <c r="C8481" t="s">
        <v>20</v>
      </c>
      <c r="D8481">
        <v>67</v>
      </c>
      <c r="E8481" s="2">
        <v>30000</v>
      </c>
      <c r="F8481">
        <f t="shared" si="660"/>
        <v>2024</v>
      </c>
      <c r="G8481" t="str">
        <f t="shared" si="661"/>
        <v>November</v>
      </c>
      <c r="H8481">
        <f t="shared" si="662"/>
        <v>4</v>
      </c>
      <c r="I8481" t="str">
        <f t="shared" si="663"/>
        <v>Monday</v>
      </c>
      <c r="J8481" s="2">
        <f t="shared" si="664"/>
        <v>2010000</v>
      </c>
      <c r="K8481" s="2"/>
    </row>
    <row r="8482" spans="1:11" x14ac:dyDescent="0.3">
      <c r="A8482" s="1">
        <v>45622</v>
      </c>
      <c r="B8482" t="s">
        <v>5</v>
      </c>
      <c r="C8482" t="s">
        <v>6</v>
      </c>
      <c r="D8482">
        <v>125</v>
      </c>
      <c r="E8482" s="2">
        <v>50000</v>
      </c>
      <c r="F8482">
        <f t="shared" si="660"/>
        <v>2024</v>
      </c>
      <c r="G8482" t="str">
        <f t="shared" si="661"/>
        <v>November</v>
      </c>
      <c r="H8482">
        <f t="shared" si="662"/>
        <v>4</v>
      </c>
      <c r="I8482" t="str">
        <f t="shared" si="663"/>
        <v>Tuesday</v>
      </c>
      <c r="J8482" s="2">
        <f t="shared" si="664"/>
        <v>6250000</v>
      </c>
      <c r="K8482" s="2"/>
    </row>
    <row r="8483" spans="1:11" x14ac:dyDescent="0.3">
      <c r="A8483" s="1">
        <v>45622</v>
      </c>
      <c r="B8483" t="s">
        <v>7</v>
      </c>
      <c r="C8483" t="s">
        <v>8</v>
      </c>
      <c r="D8483">
        <v>81</v>
      </c>
      <c r="E8483" s="2">
        <v>35000</v>
      </c>
      <c r="F8483">
        <f t="shared" si="660"/>
        <v>2024</v>
      </c>
      <c r="G8483" t="str">
        <f t="shared" si="661"/>
        <v>November</v>
      </c>
      <c r="H8483">
        <f t="shared" si="662"/>
        <v>4</v>
      </c>
      <c r="I8483" t="str">
        <f t="shared" si="663"/>
        <v>Tuesday</v>
      </c>
      <c r="J8483" s="2">
        <f t="shared" si="664"/>
        <v>2835000</v>
      </c>
      <c r="K8483" s="2"/>
    </row>
    <row r="8484" spans="1:11" x14ac:dyDescent="0.3">
      <c r="A8484" s="1">
        <v>45622</v>
      </c>
      <c r="B8484" t="s">
        <v>9</v>
      </c>
      <c r="C8484" t="s">
        <v>10</v>
      </c>
      <c r="D8484">
        <v>120</v>
      </c>
      <c r="E8484" s="2">
        <v>45000</v>
      </c>
      <c r="F8484">
        <f t="shared" si="660"/>
        <v>2024</v>
      </c>
      <c r="G8484" t="str">
        <f t="shared" si="661"/>
        <v>November</v>
      </c>
      <c r="H8484">
        <f t="shared" si="662"/>
        <v>4</v>
      </c>
      <c r="I8484" t="str">
        <f t="shared" si="663"/>
        <v>Tuesday</v>
      </c>
      <c r="J8484" s="2">
        <f t="shared" si="664"/>
        <v>5400000</v>
      </c>
      <c r="K8484" s="2"/>
    </row>
    <row r="8485" spans="1:11" x14ac:dyDescent="0.3">
      <c r="A8485" s="1">
        <v>45622</v>
      </c>
      <c r="B8485" t="s">
        <v>11</v>
      </c>
      <c r="C8485" t="s">
        <v>12</v>
      </c>
      <c r="D8485">
        <v>55</v>
      </c>
      <c r="E8485" s="2">
        <v>60000</v>
      </c>
      <c r="F8485">
        <f t="shared" si="660"/>
        <v>2024</v>
      </c>
      <c r="G8485" t="str">
        <f t="shared" si="661"/>
        <v>November</v>
      </c>
      <c r="H8485">
        <f t="shared" si="662"/>
        <v>4</v>
      </c>
      <c r="I8485" t="str">
        <f t="shared" si="663"/>
        <v>Tuesday</v>
      </c>
      <c r="J8485" s="2">
        <f t="shared" si="664"/>
        <v>3300000</v>
      </c>
      <c r="K8485" s="2"/>
    </row>
    <row r="8486" spans="1:11" x14ac:dyDescent="0.3">
      <c r="A8486" s="1">
        <v>45622</v>
      </c>
      <c r="B8486" t="s">
        <v>13</v>
      </c>
      <c r="C8486" t="s">
        <v>14</v>
      </c>
      <c r="D8486">
        <v>120</v>
      </c>
      <c r="E8486" s="2">
        <v>20000</v>
      </c>
      <c r="F8486">
        <f t="shared" si="660"/>
        <v>2024</v>
      </c>
      <c r="G8486" t="str">
        <f t="shared" si="661"/>
        <v>November</v>
      </c>
      <c r="H8486">
        <f t="shared" si="662"/>
        <v>4</v>
      </c>
      <c r="I8486" t="str">
        <f t="shared" si="663"/>
        <v>Tuesday</v>
      </c>
      <c r="J8486" s="2">
        <f t="shared" si="664"/>
        <v>2400000</v>
      </c>
      <c r="K8486" s="2"/>
    </row>
    <row r="8487" spans="1:11" x14ac:dyDescent="0.3">
      <c r="A8487" s="1">
        <v>45622</v>
      </c>
      <c r="B8487" t="s">
        <v>15</v>
      </c>
      <c r="C8487" t="s">
        <v>16</v>
      </c>
      <c r="D8487">
        <v>226</v>
      </c>
      <c r="E8487" s="2">
        <v>5000</v>
      </c>
      <c r="F8487">
        <f t="shared" si="660"/>
        <v>2024</v>
      </c>
      <c r="G8487" t="str">
        <f t="shared" si="661"/>
        <v>November</v>
      </c>
      <c r="H8487">
        <f t="shared" si="662"/>
        <v>4</v>
      </c>
      <c r="I8487" t="str">
        <f t="shared" si="663"/>
        <v>Tuesday</v>
      </c>
      <c r="J8487" s="2">
        <f t="shared" si="664"/>
        <v>1130000</v>
      </c>
      <c r="K8487" s="2"/>
    </row>
    <row r="8488" spans="1:11" x14ac:dyDescent="0.3">
      <c r="A8488" s="1">
        <v>45622</v>
      </c>
      <c r="B8488" t="s">
        <v>17</v>
      </c>
      <c r="C8488" t="s">
        <v>18</v>
      </c>
      <c r="D8488">
        <v>86</v>
      </c>
      <c r="E8488" s="2">
        <v>25000</v>
      </c>
      <c r="F8488">
        <f t="shared" si="660"/>
        <v>2024</v>
      </c>
      <c r="G8488" t="str">
        <f t="shared" si="661"/>
        <v>November</v>
      </c>
      <c r="H8488">
        <f t="shared" si="662"/>
        <v>4</v>
      </c>
      <c r="I8488" t="str">
        <f t="shared" si="663"/>
        <v>Tuesday</v>
      </c>
      <c r="J8488" s="2">
        <f t="shared" si="664"/>
        <v>2150000</v>
      </c>
      <c r="K8488" s="2"/>
    </row>
    <row r="8489" spans="1:11" x14ac:dyDescent="0.3">
      <c r="A8489" s="1">
        <v>45622</v>
      </c>
      <c r="B8489" t="s">
        <v>19</v>
      </c>
      <c r="C8489" t="s">
        <v>20</v>
      </c>
      <c r="D8489">
        <v>69</v>
      </c>
      <c r="E8489" s="2">
        <v>30000</v>
      </c>
      <c r="F8489">
        <f t="shared" si="660"/>
        <v>2024</v>
      </c>
      <c r="G8489" t="str">
        <f t="shared" si="661"/>
        <v>November</v>
      </c>
      <c r="H8489">
        <f t="shared" si="662"/>
        <v>4</v>
      </c>
      <c r="I8489" t="str">
        <f t="shared" si="663"/>
        <v>Tuesday</v>
      </c>
      <c r="J8489" s="2">
        <f t="shared" si="664"/>
        <v>2070000</v>
      </c>
      <c r="K8489" s="2"/>
    </row>
    <row r="8490" spans="1:11" x14ac:dyDescent="0.3">
      <c r="A8490" s="1">
        <v>45623</v>
      </c>
      <c r="B8490" t="s">
        <v>5</v>
      </c>
      <c r="C8490" t="s">
        <v>6</v>
      </c>
      <c r="D8490">
        <v>122</v>
      </c>
      <c r="E8490" s="2">
        <v>50000</v>
      </c>
      <c r="F8490">
        <f t="shared" si="660"/>
        <v>2024</v>
      </c>
      <c r="G8490" t="str">
        <f t="shared" si="661"/>
        <v>November</v>
      </c>
      <c r="H8490">
        <f t="shared" si="662"/>
        <v>4</v>
      </c>
      <c r="I8490" t="str">
        <f t="shared" si="663"/>
        <v>Wednesday</v>
      </c>
      <c r="J8490" s="2">
        <f t="shared" si="664"/>
        <v>6100000</v>
      </c>
      <c r="K8490" s="2"/>
    </row>
    <row r="8491" spans="1:11" x14ac:dyDescent="0.3">
      <c r="A8491" s="1">
        <v>45623</v>
      </c>
      <c r="B8491" t="s">
        <v>7</v>
      </c>
      <c r="C8491" t="s">
        <v>8</v>
      </c>
      <c r="D8491">
        <v>86</v>
      </c>
      <c r="E8491" s="2">
        <v>35000</v>
      </c>
      <c r="F8491">
        <f t="shared" si="660"/>
        <v>2024</v>
      </c>
      <c r="G8491" t="str">
        <f t="shared" si="661"/>
        <v>November</v>
      </c>
      <c r="H8491">
        <f t="shared" si="662"/>
        <v>4</v>
      </c>
      <c r="I8491" t="str">
        <f t="shared" si="663"/>
        <v>Wednesday</v>
      </c>
      <c r="J8491" s="2">
        <f t="shared" si="664"/>
        <v>3010000</v>
      </c>
      <c r="K8491" s="2"/>
    </row>
    <row r="8492" spans="1:11" x14ac:dyDescent="0.3">
      <c r="A8492" s="1">
        <v>45623</v>
      </c>
      <c r="B8492" t="s">
        <v>9</v>
      </c>
      <c r="C8492" t="s">
        <v>10</v>
      </c>
      <c r="D8492">
        <v>122</v>
      </c>
      <c r="E8492" s="2">
        <v>45000</v>
      </c>
      <c r="F8492">
        <f t="shared" si="660"/>
        <v>2024</v>
      </c>
      <c r="G8492" t="str">
        <f t="shared" si="661"/>
        <v>November</v>
      </c>
      <c r="H8492">
        <f t="shared" si="662"/>
        <v>4</v>
      </c>
      <c r="I8492" t="str">
        <f t="shared" si="663"/>
        <v>Wednesday</v>
      </c>
      <c r="J8492" s="2">
        <f t="shared" si="664"/>
        <v>5490000</v>
      </c>
      <c r="K8492" s="2"/>
    </row>
    <row r="8493" spans="1:11" x14ac:dyDescent="0.3">
      <c r="A8493" s="1">
        <v>45623</v>
      </c>
      <c r="B8493" t="s">
        <v>11</v>
      </c>
      <c r="C8493" t="s">
        <v>12</v>
      </c>
      <c r="D8493">
        <v>58</v>
      </c>
      <c r="E8493" s="2">
        <v>60000</v>
      </c>
      <c r="F8493">
        <f t="shared" si="660"/>
        <v>2024</v>
      </c>
      <c r="G8493" t="str">
        <f t="shared" si="661"/>
        <v>November</v>
      </c>
      <c r="H8493">
        <f t="shared" si="662"/>
        <v>4</v>
      </c>
      <c r="I8493" t="str">
        <f t="shared" si="663"/>
        <v>Wednesday</v>
      </c>
      <c r="J8493" s="2">
        <f t="shared" si="664"/>
        <v>3480000</v>
      </c>
      <c r="K8493" s="2"/>
    </row>
    <row r="8494" spans="1:11" x14ac:dyDescent="0.3">
      <c r="A8494" s="1">
        <v>45623</v>
      </c>
      <c r="B8494" t="s">
        <v>13</v>
      </c>
      <c r="C8494" t="s">
        <v>14</v>
      </c>
      <c r="D8494">
        <v>118</v>
      </c>
      <c r="E8494" s="2">
        <v>20000</v>
      </c>
      <c r="F8494">
        <f t="shared" si="660"/>
        <v>2024</v>
      </c>
      <c r="G8494" t="str">
        <f t="shared" si="661"/>
        <v>November</v>
      </c>
      <c r="H8494">
        <f t="shared" si="662"/>
        <v>4</v>
      </c>
      <c r="I8494" t="str">
        <f t="shared" si="663"/>
        <v>Wednesday</v>
      </c>
      <c r="J8494" s="2">
        <f t="shared" si="664"/>
        <v>2360000</v>
      </c>
      <c r="K8494" s="2"/>
    </row>
    <row r="8495" spans="1:11" x14ac:dyDescent="0.3">
      <c r="A8495" s="1">
        <v>45623</v>
      </c>
      <c r="B8495" t="s">
        <v>15</v>
      </c>
      <c r="C8495" t="s">
        <v>16</v>
      </c>
      <c r="D8495">
        <v>234</v>
      </c>
      <c r="E8495" s="2">
        <v>5000</v>
      </c>
      <c r="F8495">
        <f t="shared" si="660"/>
        <v>2024</v>
      </c>
      <c r="G8495" t="str">
        <f t="shared" si="661"/>
        <v>November</v>
      </c>
      <c r="H8495">
        <f t="shared" si="662"/>
        <v>4</v>
      </c>
      <c r="I8495" t="str">
        <f t="shared" si="663"/>
        <v>Wednesday</v>
      </c>
      <c r="J8495" s="2">
        <f t="shared" si="664"/>
        <v>1170000</v>
      </c>
      <c r="K8495" s="2"/>
    </row>
    <row r="8496" spans="1:11" x14ac:dyDescent="0.3">
      <c r="A8496" s="1">
        <v>45623</v>
      </c>
      <c r="B8496" t="s">
        <v>17</v>
      </c>
      <c r="C8496" t="s">
        <v>18</v>
      </c>
      <c r="D8496">
        <v>98</v>
      </c>
      <c r="E8496" s="2">
        <v>25000</v>
      </c>
      <c r="F8496">
        <f t="shared" si="660"/>
        <v>2024</v>
      </c>
      <c r="G8496" t="str">
        <f t="shared" si="661"/>
        <v>November</v>
      </c>
      <c r="H8496">
        <f t="shared" si="662"/>
        <v>4</v>
      </c>
      <c r="I8496" t="str">
        <f t="shared" si="663"/>
        <v>Wednesday</v>
      </c>
      <c r="J8496" s="2">
        <f t="shared" si="664"/>
        <v>2450000</v>
      </c>
      <c r="K8496" s="2"/>
    </row>
    <row r="8497" spans="1:11" x14ac:dyDescent="0.3">
      <c r="A8497" s="1">
        <v>45623</v>
      </c>
      <c r="B8497" t="s">
        <v>19</v>
      </c>
      <c r="C8497" t="s">
        <v>20</v>
      </c>
      <c r="D8497">
        <v>69</v>
      </c>
      <c r="E8497" s="2">
        <v>30000</v>
      </c>
      <c r="F8497">
        <f t="shared" si="660"/>
        <v>2024</v>
      </c>
      <c r="G8497" t="str">
        <f t="shared" si="661"/>
        <v>November</v>
      </c>
      <c r="H8497">
        <f t="shared" si="662"/>
        <v>4</v>
      </c>
      <c r="I8497" t="str">
        <f t="shared" si="663"/>
        <v>Wednesday</v>
      </c>
      <c r="J8497" s="2">
        <f t="shared" si="664"/>
        <v>2070000</v>
      </c>
      <c r="K8497" s="2"/>
    </row>
    <row r="8498" spans="1:11" x14ac:dyDescent="0.3">
      <c r="A8498" s="1">
        <v>45624</v>
      </c>
      <c r="B8498" t="s">
        <v>5</v>
      </c>
      <c r="C8498" t="s">
        <v>6</v>
      </c>
      <c r="D8498">
        <v>130</v>
      </c>
      <c r="E8498" s="2">
        <v>50000</v>
      </c>
      <c r="F8498">
        <f t="shared" si="660"/>
        <v>2024</v>
      </c>
      <c r="G8498" t="str">
        <f t="shared" si="661"/>
        <v>November</v>
      </c>
      <c r="H8498">
        <f t="shared" si="662"/>
        <v>4</v>
      </c>
      <c r="I8498" t="str">
        <f t="shared" si="663"/>
        <v>Thursday</v>
      </c>
      <c r="J8498" s="2">
        <f t="shared" si="664"/>
        <v>6500000</v>
      </c>
      <c r="K8498" s="2"/>
    </row>
    <row r="8499" spans="1:11" x14ac:dyDescent="0.3">
      <c r="A8499" s="1">
        <v>45624</v>
      </c>
      <c r="B8499" t="s">
        <v>7</v>
      </c>
      <c r="C8499" t="s">
        <v>8</v>
      </c>
      <c r="D8499">
        <v>89</v>
      </c>
      <c r="E8499" s="2">
        <v>35000</v>
      </c>
      <c r="F8499">
        <f t="shared" si="660"/>
        <v>2024</v>
      </c>
      <c r="G8499" t="str">
        <f t="shared" si="661"/>
        <v>November</v>
      </c>
      <c r="H8499">
        <f t="shared" si="662"/>
        <v>4</v>
      </c>
      <c r="I8499" t="str">
        <f t="shared" si="663"/>
        <v>Thursday</v>
      </c>
      <c r="J8499" s="2">
        <f t="shared" si="664"/>
        <v>3115000</v>
      </c>
      <c r="K8499" s="2"/>
    </row>
    <row r="8500" spans="1:11" x14ac:dyDescent="0.3">
      <c r="A8500" s="1">
        <v>45624</v>
      </c>
      <c r="B8500" t="s">
        <v>9</v>
      </c>
      <c r="C8500" t="s">
        <v>10</v>
      </c>
      <c r="D8500">
        <v>119</v>
      </c>
      <c r="E8500" s="2">
        <v>45000</v>
      </c>
      <c r="F8500">
        <f t="shared" si="660"/>
        <v>2024</v>
      </c>
      <c r="G8500" t="str">
        <f t="shared" si="661"/>
        <v>November</v>
      </c>
      <c r="H8500">
        <f t="shared" si="662"/>
        <v>4</v>
      </c>
      <c r="I8500" t="str">
        <f t="shared" si="663"/>
        <v>Thursday</v>
      </c>
      <c r="J8500" s="2">
        <f t="shared" si="664"/>
        <v>5355000</v>
      </c>
      <c r="K8500" s="2"/>
    </row>
    <row r="8501" spans="1:11" x14ac:dyDescent="0.3">
      <c r="A8501" s="1">
        <v>45624</v>
      </c>
      <c r="B8501" t="s">
        <v>11</v>
      </c>
      <c r="C8501" t="s">
        <v>12</v>
      </c>
      <c r="D8501">
        <v>51</v>
      </c>
      <c r="E8501" s="2">
        <v>60000</v>
      </c>
      <c r="F8501">
        <f t="shared" si="660"/>
        <v>2024</v>
      </c>
      <c r="G8501" t="str">
        <f t="shared" si="661"/>
        <v>November</v>
      </c>
      <c r="H8501">
        <f t="shared" si="662"/>
        <v>4</v>
      </c>
      <c r="I8501" t="str">
        <f t="shared" si="663"/>
        <v>Thursday</v>
      </c>
      <c r="J8501" s="2">
        <f t="shared" si="664"/>
        <v>3060000</v>
      </c>
      <c r="K8501" s="2"/>
    </row>
    <row r="8502" spans="1:11" x14ac:dyDescent="0.3">
      <c r="A8502" s="1">
        <v>45624</v>
      </c>
      <c r="B8502" t="s">
        <v>13</v>
      </c>
      <c r="C8502" t="s">
        <v>14</v>
      </c>
      <c r="D8502">
        <v>110</v>
      </c>
      <c r="E8502" s="2">
        <v>20000</v>
      </c>
      <c r="F8502">
        <f t="shared" si="660"/>
        <v>2024</v>
      </c>
      <c r="G8502" t="str">
        <f t="shared" si="661"/>
        <v>November</v>
      </c>
      <c r="H8502">
        <f t="shared" si="662"/>
        <v>4</v>
      </c>
      <c r="I8502" t="str">
        <f t="shared" si="663"/>
        <v>Thursday</v>
      </c>
      <c r="J8502" s="2">
        <f t="shared" si="664"/>
        <v>2200000</v>
      </c>
      <c r="K8502" s="2"/>
    </row>
    <row r="8503" spans="1:11" x14ac:dyDescent="0.3">
      <c r="A8503" s="1">
        <v>45624</v>
      </c>
      <c r="B8503" t="s">
        <v>15</v>
      </c>
      <c r="C8503" t="s">
        <v>16</v>
      </c>
      <c r="D8503">
        <v>212</v>
      </c>
      <c r="E8503" s="2">
        <v>5000</v>
      </c>
      <c r="F8503">
        <f t="shared" si="660"/>
        <v>2024</v>
      </c>
      <c r="G8503" t="str">
        <f t="shared" si="661"/>
        <v>November</v>
      </c>
      <c r="H8503">
        <f t="shared" si="662"/>
        <v>4</v>
      </c>
      <c r="I8503" t="str">
        <f t="shared" si="663"/>
        <v>Thursday</v>
      </c>
      <c r="J8503" s="2">
        <f t="shared" si="664"/>
        <v>1060000</v>
      </c>
      <c r="K8503" s="2"/>
    </row>
    <row r="8504" spans="1:11" x14ac:dyDescent="0.3">
      <c r="A8504" s="1">
        <v>45624</v>
      </c>
      <c r="B8504" t="s">
        <v>17</v>
      </c>
      <c r="C8504" t="s">
        <v>18</v>
      </c>
      <c r="D8504">
        <v>86</v>
      </c>
      <c r="E8504" s="2">
        <v>25000</v>
      </c>
      <c r="F8504">
        <f t="shared" si="660"/>
        <v>2024</v>
      </c>
      <c r="G8504" t="str">
        <f t="shared" si="661"/>
        <v>November</v>
      </c>
      <c r="H8504">
        <f t="shared" si="662"/>
        <v>4</v>
      </c>
      <c r="I8504" t="str">
        <f t="shared" si="663"/>
        <v>Thursday</v>
      </c>
      <c r="J8504" s="2">
        <f t="shared" si="664"/>
        <v>2150000</v>
      </c>
      <c r="K8504" s="2"/>
    </row>
    <row r="8505" spans="1:11" x14ac:dyDescent="0.3">
      <c r="A8505" s="1">
        <v>45624</v>
      </c>
      <c r="B8505" t="s">
        <v>19</v>
      </c>
      <c r="C8505" t="s">
        <v>20</v>
      </c>
      <c r="D8505">
        <v>69</v>
      </c>
      <c r="E8505" s="2">
        <v>30000</v>
      </c>
      <c r="F8505">
        <f t="shared" si="660"/>
        <v>2024</v>
      </c>
      <c r="G8505" t="str">
        <f t="shared" si="661"/>
        <v>November</v>
      </c>
      <c r="H8505">
        <f t="shared" si="662"/>
        <v>4</v>
      </c>
      <c r="I8505" t="str">
        <f t="shared" si="663"/>
        <v>Thursday</v>
      </c>
      <c r="J8505" s="2">
        <f t="shared" si="664"/>
        <v>2070000</v>
      </c>
      <c r="K8505" s="2"/>
    </row>
    <row r="8506" spans="1:11" x14ac:dyDescent="0.3">
      <c r="A8506" s="1">
        <v>45625</v>
      </c>
      <c r="B8506" t="s">
        <v>5</v>
      </c>
      <c r="C8506" t="s">
        <v>6</v>
      </c>
      <c r="D8506">
        <v>123</v>
      </c>
      <c r="E8506" s="2">
        <v>50000</v>
      </c>
      <c r="F8506">
        <f t="shared" si="660"/>
        <v>2024</v>
      </c>
      <c r="G8506" t="str">
        <f t="shared" si="661"/>
        <v>November</v>
      </c>
      <c r="H8506">
        <f t="shared" si="662"/>
        <v>4</v>
      </c>
      <c r="I8506" t="str">
        <f t="shared" si="663"/>
        <v>Friday</v>
      </c>
      <c r="J8506" s="2">
        <f t="shared" si="664"/>
        <v>6150000</v>
      </c>
      <c r="K8506" s="2"/>
    </row>
    <row r="8507" spans="1:11" x14ac:dyDescent="0.3">
      <c r="A8507" s="1">
        <v>45625</v>
      </c>
      <c r="B8507" t="s">
        <v>7</v>
      </c>
      <c r="C8507" t="s">
        <v>8</v>
      </c>
      <c r="D8507">
        <v>84</v>
      </c>
      <c r="E8507" s="2">
        <v>35000</v>
      </c>
      <c r="F8507">
        <f t="shared" si="660"/>
        <v>2024</v>
      </c>
      <c r="G8507" t="str">
        <f t="shared" si="661"/>
        <v>November</v>
      </c>
      <c r="H8507">
        <f t="shared" si="662"/>
        <v>4</v>
      </c>
      <c r="I8507" t="str">
        <f t="shared" si="663"/>
        <v>Friday</v>
      </c>
      <c r="J8507" s="2">
        <f t="shared" si="664"/>
        <v>2940000</v>
      </c>
      <c r="K8507" s="2"/>
    </row>
    <row r="8508" spans="1:11" x14ac:dyDescent="0.3">
      <c r="A8508" s="1">
        <v>45625</v>
      </c>
      <c r="B8508" t="s">
        <v>9</v>
      </c>
      <c r="C8508" t="s">
        <v>10</v>
      </c>
      <c r="D8508">
        <v>119</v>
      </c>
      <c r="E8508" s="2">
        <v>45000</v>
      </c>
      <c r="F8508">
        <f t="shared" si="660"/>
        <v>2024</v>
      </c>
      <c r="G8508" t="str">
        <f t="shared" si="661"/>
        <v>November</v>
      </c>
      <c r="H8508">
        <f t="shared" si="662"/>
        <v>4</v>
      </c>
      <c r="I8508" t="str">
        <f t="shared" si="663"/>
        <v>Friday</v>
      </c>
      <c r="J8508" s="2">
        <f t="shared" si="664"/>
        <v>5355000</v>
      </c>
      <c r="K8508" s="2"/>
    </row>
    <row r="8509" spans="1:11" x14ac:dyDescent="0.3">
      <c r="A8509" s="1">
        <v>45625</v>
      </c>
      <c r="B8509" t="s">
        <v>11</v>
      </c>
      <c r="C8509" t="s">
        <v>12</v>
      </c>
      <c r="D8509">
        <v>61</v>
      </c>
      <c r="E8509" s="2">
        <v>60000</v>
      </c>
      <c r="F8509">
        <f t="shared" si="660"/>
        <v>2024</v>
      </c>
      <c r="G8509" t="str">
        <f t="shared" si="661"/>
        <v>November</v>
      </c>
      <c r="H8509">
        <f t="shared" si="662"/>
        <v>4</v>
      </c>
      <c r="I8509" t="str">
        <f t="shared" si="663"/>
        <v>Friday</v>
      </c>
      <c r="J8509" s="2">
        <f t="shared" si="664"/>
        <v>3660000</v>
      </c>
      <c r="K8509" s="2"/>
    </row>
    <row r="8510" spans="1:11" x14ac:dyDescent="0.3">
      <c r="A8510" s="1">
        <v>45625</v>
      </c>
      <c r="B8510" t="s">
        <v>13</v>
      </c>
      <c r="C8510" t="s">
        <v>14</v>
      </c>
      <c r="D8510">
        <v>132</v>
      </c>
      <c r="E8510" s="2">
        <v>20000</v>
      </c>
      <c r="F8510">
        <f t="shared" si="660"/>
        <v>2024</v>
      </c>
      <c r="G8510" t="str">
        <f t="shared" si="661"/>
        <v>November</v>
      </c>
      <c r="H8510">
        <f t="shared" si="662"/>
        <v>4</v>
      </c>
      <c r="I8510" t="str">
        <f t="shared" si="663"/>
        <v>Friday</v>
      </c>
      <c r="J8510" s="2">
        <f t="shared" si="664"/>
        <v>2640000</v>
      </c>
      <c r="K8510" s="2"/>
    </row>
    <row r="8511" spans="1:11" x14ac:dyDescent="0.3">
      <c r="A8511" s="1">
        <v>45625</v>
      </c>
      <c r="B8511" t="s">
        <v>15</v>
      </c>
      <c r="C8511" t="s">
        <v>16</v>
      </c>
      <c r="D8511">
        <v>216</v>
      </c>
      <c r="E8511" s="2">
        <v>5000</v>
      </c>
      <c r="F8511">
        <f t="shared" si="660"/>
        <v>2024</v>
      </c>
      <c r="G8511" t="str">
        <f t="shared" si="661"/>
        <v>November</v>
      </c>
      <c r="H8511">
        <f t="shared" si="662"/>
        <v>4</v>
      </c>
      <c r="I8511" t="str">
        <f t="shared" si="663"/>
        <v>Friday</v>
      </c>
      <c r="J8511" s="2">
        <f t="shared" si="664"/>
        <v>1080000</v>
      </c>
      <c r="K8511" s="2"/>
    </row>
    <row r="8512" spans="1:11" x14ac:dyDescent="0.3">
      <c r="A8512" s="1">
        <v>45625</v>
      </c>
      <c r="B8512" t="s">
        <v>17</v>
      </c>
      <c r="C8512" t="s">
        <v>18</v>
      </c>
      <c r="D8512">
        <v>84</v>
      </c>
      <c r="E8512" s="2">
        <v>25000</v>
      </c>
      <c r="F8512">
        <f t="shared" si="660"/>
        <v>2024</v>
      </c>
      <c r="G8512" t="str">
        <f t="shared" si="661"/>
        <v>November</v>
      </c>
      <c r="H8512">
        <f t="shared" si="662"/>
        <v>4</v>
      </c>
      <c r="I8512" t="str">
        <f t="shared" si="663"/>
        <v>Friday</v>
      </c>
      <c r="J8512" s="2">
        <f t="shared" si="664"/>
        <v>2100000</v>
      </c>
      <c r="K8512" s="2"/>
    </row>
    <row r="8513" spans="1:11" x14ac:dyDescent="0.3">
      <c r="A8513" s="1">
        <v>45625</v>
      </c>
      <c r="B8513" t="s">
        <v>19</v>
      </c>
      <c r="C8513" t="s">
        <v>20</v>
      </c>
      <c r="D8513">
        <v>69</v>
      </c>
      <c r="E8513" s="2">
        <v>30000</v>
      </c>
      <c r="F8513">
        <f t="shared" si="660"/>
        <v>2024</v>
      </c>
      <c r="G8513" t="str">
        <f t="shared" si="661"/>
        <v>November</v>
      </c>
      <c r="H8513">
        <f t="shared" si="662"/>
        <v>4</v>
      </c>
      <c r="I8513" t="str">
        <f t="shared" si="663"/>
        <v>Friday</v>
      </c>
      <c r="J8513" s="2">
        <f t="shared" si="664"/>
        <v>2070000</v>
      </c>
      <c r="K8513" s="2"/>
    </row>
    <row r="8514" spans="1:11" x14ac:dyDescent="0.3">
      <c r="A8514" s="1">
        <v>45626</v>
      </c>
      <c r="B8514" t="s">
        <v>5</v>
      </c>
      <c r="C8514" t="s">
        <v>6</v>
      </c>
      <c r="D8514">
        <v>126</v>
      </c>
      <c r="E8514" s="2">
        <v>50000</v>
      </c>
      <c r="F8514">
        <f t="shared" ref="F8514:F8577" si="665">YEAR(A8514)</f>
        <v>2024</v>
      </c>
      <c r="G8514" t="str">
        <f t="shared" ref="G8514:G8577" si="666">TEXT(A8514,"mmmm")</f>
        <v>November</v>
      </c>
      <c r="H8514">
        <f t="shared" ref="H8514:H8577" si="667">ROUNDUP(MONTH(A8514)/3,0)</f>
        <v>4</v>
      </c>
      <c r="I8514" t="str">
        <f t="shared" ref="I8514:I8577" si="668">TEXT(A8514,"dddd")</f>
        <v>Saturday</v>
      </c>
      <c r="J8514" s="2">
        <f t="shared" ref="J8514:J8577" si="669">D8514*E8514</f>
        <v>6300000</v>
      </c>
      <c r="K8514" s="2"/>
    </row>
    <row r="8515" spans="1:11" x14ac:dyDescent="0.3">
      <c r="A8515" s="1">
        <v>45626</v>
      </c>
      <c r="B8515" t="s">
        <v>7</v>
      </c>
      <c r="C8515" t="s">
        <v>8</v>
      </c>
      <c r="D8515">
        <v>90</v>
      </c>
      <c r="E8515" s="2">
        <v>35000</v>
      </c>
      <c r="F8515">
        <f t="shared" si="665"/>
        <v>2024</v>
      </c>
      <c r="G8515" t="str">
        <f t="shared" si="666"/>
        <v>November</v>
      </c>
      <c r="H8515">
        <f t="shared" si="667"/>
        <v>4</v>
      </c>
      <c r="I8515" t="str">
        <f t="shared" si="668"/>
        <v>Saturday</v>
      </c>
      <c r="J8515" s="2">
        <f t="shared" si="669"/>
        <v>3150000</v>
      </c>
      <c r="K8515" s="2"/>
    </row>
    <row r="8516" spans="1:11" x14ac:dyDescent="0.3">
      <c r="A8516" s="1">
        <v>45626</v>
      </c>
      <c r="B8516" t="s">
        <v>9</v>
      </c>
      <c r="C8516" t="s">
        <v>10</v>
      </c>
      <c r="D8516">
        <v>116</v>
      </c>
      <c r="E8516" s="2">
        <v>45000</v>
      </c>
      <c r="F8516">
        <f t="shared" si="665"/>
        <v>2024</v>
      </c>
      <c r="G8516" t="str">
        <f t="shared" si="666"/>
        <v>November</v>
      </c>
      <c r="H8516">
        <f t="shared" si="667"/>
        <v>4</v>
      </c>
      <c r="I8516" t="str">
        <f t="shared" si="668"/>
        <v>Saturday</v>
      </c>
      <c r="J8516" s="2">
        <f t="shared" si="669"/>
        <v>5220000</v>
      </c>
      <c r="K8516" s="2"/>
    </row>
    <row r="8517" spans="1:11" x14ac:dyDescent="0.3">
      <c r="A8517" s="1">
        <v>45626</v>
      </c>
      <c r="B8517" t="s">
        <v>11</v>
      </c>
      <c r="C8517" t="s">
        <v>12</v>
      </c>
      <c r="D8517">
        <v>55</v>
      </c>
      <c r="E8517" s="2">
        <v>60000</v>
      </c>
      <c r="F8517">
        <f t="shared" si="665"/>
        <v>2024</v>
      </c>
      <c r="G8517" t="str">
        <f t="shared" si="666"/>
        <v>November</v>
      </c>
      <c r="H8517">
        <f t="shared" si="667"/>
        <v>4</v>
      </c>
      <c r="I8517" t="str">
        <f t="shared" si="668"/>
        <v>Saturday</v>
      </c>
      <c r="J8517" s="2">
        <f t="shared" si="669"/>
        <v>3300000</v>
      </c>
      <c r="K8517" s="2"/>
    </row>
    <row r="8518" spans="1:11" x14ac:dyDescent="0.3">
      <c r="A8518" s="1">
        <v>45626</v>
      </c>
      <c r="B8518" t="s">
        <v>13</v>
      </c>
      <c r="C8518" t="s">
        <v>14</v>
      </c>
      <c r="D8518">
        <v>118</v>
      </c>
      <c r="E8518" s="2">
        <v>20000</v>
      </c>
      <c r="F8518">
        <f t="shared" si="665"/>
        <v>2024</v>
      </c>
      <c r="G8518" t="str">
        <f t="shared" si="666"/>
        <v>November</v>
      </c>
      <c r="H8518">
        <f t="shared" si="667"/>
        <v>4</v>
      </c>
      <c r="I8518" t="str">
        <f t="shared" si="668"/>
        <v>Saturday</v>
      </c>
      <c r="J8518" s="2">
        <f t="shared" si="669"/>
        <v>2360000</v>
      </c>
      <c r="K8518" s="2"/>
    </row>
    <row r="8519" spans="1:11" x14ac:dyDescent="0.3">
      <c r="A8519" s="1">
        <v>45626</v>
      </c>
      <c r="B8519" t="s">
        <v>15</v>
      </c>
      <c r="C8519" t="s">
        <v>16</v>
      </c>
      <c r="D8519">
        <v>222</v>
      </c>
      <c r="E8519" s="2">
        <v>5000</v>
      </c>
      <c r="F8519">
        <f t="shared" si="665"/>
        <v>2024</v>
      </c>
      <c r="G8519" t="str">
        <f t="shared" si="666"/>
        <v>November</v>
      </c>
      <c r="H8519">
        <f t="shared" si="667"/>
        <v>4</v>
      </c>
      <c r="I8519" t="str">
        <f t="shared" si="668"/>
        <v>Saturday</v>
      </c>
      <c r="J8519" s="2">
        <f t="shared" si="669"/>
        <v>1110000</v>
      </c>
      <c r="K8519" s="2"/>
    </row>
    <row r="8520" spans="1:11" x14ac:dyDescent="0.3">
      <c r="A8520" s="1">
        <v>45626</v>
      </c>
      <c r="B8520" t="s">
        <v>17</v>
      </c>
      <c r="C8520" t="s">
        <v>18</v>
      </c>
      <c r="D8520">
        <v>89</v>
      </c>
      <c r="E8520" s="2">
        <v>25000</v>
      </c>
      <c r="F8520">
        <f t="shared" si="665"/>
        <v>2024</v>
      </c>
      <c r="G8520" t="str">
        <f t="shared" si="666"/>
        <v>November</v>
      </c>
      <c r="H8520">
        <f t="shared" si="667"/>
        <v>4</v>
      </c>
      <c r="I8520" t="str">
        <f t="shared" si="668"/>
        <v>Saturday</v>
      </c>
      <c r="J8520" s="2">
        <f t="shared" si="669"/>
        <v>2225000</v>
      </c>
      <c r="K8520" s="2"/>
    </row>
    <row r="8521" spans="1:11" x14ac:dyDescent="0.3">
      <c r="A8521" s="1">
        <v>45626</v>
      </c>
      <c r="B8521" t="s">
        <v>19</v>
      </c>
      <c r="C8521" t="s">
        <v>20</v>
      </c>
      <c r="D8521">
        <v>72</v>
      </c>
      <c r="E8521" s="2">
        <v>30000</v>
      </c>
      <c r="F8521">
        <f t="shared" si="665"/>
        <v>2024</v>
      </c>
      <c r="G8521" t="str">
        <f t="shared" si="666"/>
        <v>November</v>
      </c>
      <c r="H8521">
        <f t="shared" si="667"/>
        <v>4</v>
      </c>
      <c r="I8521" t="str">
        <f t="shared" si="668"/>
        <v>Saturday</v>
      </c>
      <c r="J8521" s="2">
        <f t="shared" si="669"/>
        <v>2160000</v>
      </c>
      <c r="K8521" s="2"/>
    </row>
    <row r="8522" spans="1:11" x14ac:dyDescent="0.3">
      <c r="A8522" s="1">
        <v>45627</v>
      </c>
      <c r="B8522" t="s">
        <v>5</v>
      </c>
      <c r="C8522" t="s">
        <v>6</v>
      </c>
      <c r="D8522">
        <v>128</v>
      </c>
      <c r="E8522" s="2">
        <v>50000</v>
      </c>
      <c r="F8522">
        <f t="shared" si="665"/>
        <v>2024</v>
      </c>
      <c r="G8522" t="str">
        <f t="shared" si="666"/>
        <v>December</v>
      </c>
      <c r="H8522">
        <f t="shared" si="667"/>
        <v>4</v>
      </c>
      <c r="I8522" t="str">
        <f t="shared" si="668"/>
        <v>Sunday</v>
      </c>
      <c r="J8522" s="2">
        <f t="shared" si="669"/>
        <v>6400000</v>
      </c>
      <c r="K8522" s="2"/>
    </row>
    <row r="8523" spans="1:11" x14ac:dyDescent="0.3">
      <c r="A8523" s="1">
        <v>45627</v>
      </c>
      <c r="B8523" t="s">
        <v>7</v>
      </c>
      <c r="C8523" t="s">
        <v>8</v>
      </c>
      <c r="D8523">
        <v>83</v>
      </c>
      <c r="E8523" s="2">
        <v>35000</v>
      </c>
      <c r="F8523">
        <f t="shared" si="665"/>
        <v>2024</v>
      </c>
      <c r="G8523" t="str">
        <f t="shared" si="666"/>
        <v>December</v>
      </c>
      <c r="H8523">
        <f t="shared" si="667"/>
        <v>4</v>
      </c>
      <c r="I8523" t="str">
        <f t="shared" si="668"/>
        <v>Sunday</v>
      </c>
      <c r="J8523" s="2">
        <f t="shared" si="669"/>
        <v>2905000</v>
      </c>
      <c r="K8523" s="2"/>
    </row>
    <row r="8524" spans="1:11" x14ac:dyDescent="0.3">
      <c r="A8524" s="1">
        <v>45627</v>
      </c>
      <c r="B8524" t="s">
        <v>9</v>
      </c>
      <c r="C8524" t="s">
        <v>10</v>
      </c>
      <c r="D8524">
        <v>109</v>
      </c>
      <c r="E8524" s="2">
        <v>45000</v>
      </c>
      <c r="F8524">
        <f t="shared" si="665"/>
        <v>2024</v>
      </c>
      <c r="G8524" t="str">
        <f t="shared" si="666"/>
        <v>December</v>
      </c>
      <c r="H8524">
        <f t="shared" si="667"/>
        <v>4</v>
      </c>
      <c r="I8524" t="str">
        <f t="shared" si="668"/>
        <v>Sunday</v>
      </c>
      <c r="J8524" s="2">
        <f t="shared" si="669"/>
        <v>4905000</v>
      </c>
      <c r="K8524" s="2"/>
    </row>
    <row r="8525" spans="1:11" x14ac:dyDescent="0.3">
      <c r="A8525" s="1">
        <v>45627</v>
      </c>
      <c r="B8525" t="s">
        <v>11</v>
      </c>
      <c r="C8525" t="s">
        <v>12</v>
      </c>
      <c r="D8525">
        <v>65</v>
      </c>
      <c r="E8525" s="2">
        <v>60000</v>
      </c>
      <c r="F8525">
        <f t="shared" si="665"/>
        <v>2024</v>
      </c>
      <c r="G8525" t="str">
        <f t="shared" si="666"/>
        <v>December</v>
      </c>
      <c r="H8525">
        <f t="shared" si="667"/>
        <v>4</v>
      </c>
      <c r="I8525" t="str">
        <f t="shared" si="668"/>
        <v>Sunday</v>
      </c>
      <c r="J8525" s="2">
        <f t="shared" si="669"/>
        <v>3900000</v>
      </c>
      <c r="K8525" s="2"/>
    </row>
    <row r="8526" spans="1:11" x14ac:dyDescent="0.3">
      <c r="A8526" s="1">
        <v>45627</v>
      </c>
      <c r="B8526" t="s">
        <v>13</v>
      </c>
      <c r="C8526" t="s">
        <v>14</v>
      </c>
      <c r="D8526">
        <v>123</v>
      </c>
      <c r="E8526" s="2">
        <v>20000</v>
      </c>
      <c r="F8526">
        <f t="shared" si="665"/>
        <v>2024</v>
      </c>
      <c r="G8526" t="str">
        <f t="shared" si="666"/>
        <v>December</v>
      </c>
      <c r="H8526">
        <f t="shared" si="667"/>
        <v>4</v>
      </c>
      <c r="I8526" t="str">
        <f t="shared" si="668"/>
        <v>Sunday</v>
      </c>
      <c r="J8526" s="2">
        <f t="shared" si="669"/>
        <v>2460000</v>
      </c>
      <c r="K8526" s="2"/>
    </row>
    <row r="8527" spans="1:11" x14ac:dyDescent="0.3">
      <c r="A8527" s="1">
        <v>45627</v>
      </c>
      <c r="B8527" t="s">
        <v>15</v>
      </c>
      <c r="C8527" t="s">
        <v>16</v>
      </c>
      <c r="D8527">
        <v>216</v>
      </c>
      <c r="E8527" s="2">
        <v>5000</v>
      </c>
      <c r="F8527">
        <f t="shared" si="665"/>
        <v>2024</v>
      </c>
      <c r="G8527" t="str">
        <f t="shared" si="666"/>
        <v>December</v>
      </c>
      <c r="H8527">
        <f t="shared" si="667"/>
        <v>4</v>
      </c>
      <c r="I8527" t="str">
        <f t="shared" si="668"/>
        <v>Sunday</v>
      </c>
      <c r="J8527" s="2">
        <f t="shared" si="669"/>
        <v>1080000</v>
      </c>
      <c r="K8527" s="2"/>
    </row>
    <row r="8528" spans="1:11" x14ac:dyDescent="0.3">
      <c r="A8528" s="1">
        <v>45627</v>
      </c>
      <c r="B8528" t="s">
        <v>17</v>
      </c>
      <c r="C8528" t="s">
        <v>18</v>
      </c>
      <c r="D8528">
        <v>88</v>
      </c>
      <c r="E8528" s="2">
        <v>25000</v>
      </c>
      <c r="F8528">
        <f t="shared" si="665"/>
        <v>2024</v>
      </c>
      <c r="G8528" t="str">
        <f t="shared" si="666"/>
        <v>December</v>
      </c>
      <c r="H8528">
        <f t="shared" si="667"/>
        <v>4</v>
      </c>
      <c r="I8528" t="str">
        <f t="shared" si="668"/>
        <v>Sunday</v>
      </c>
      <c r="J8528" s="2">
        <f t="shared" si="669"/>
        <v>2200000</v>
      </c>
      <c r="K8528" s="2"/>
    </row>
    <row r="8529" spans="1:11" x14ac:dyDescent="0.3">
      <c r="A8529" s="1">
        <v>45627</v>
      </c>
      <c r="B8529" t="s">
        <v>19</v>
      </c>
      <c r="C8529" t="s">
        <v>20</v>
      </c>
      <c r="D8529">
        <v>71</v>
      </c>
      <c r="E8529" s="2">
        <v>30000</v>
      </c>
      <c r="F8529">
        <f t="shared" si="665"/>
        <v>2024</v>
      </c>
      <c r="G8529" t="str">
        <f t="shared" si="666"/>
        <v>December</v>
      </c>
      <c r="H8529">
        <f t="shared" si="667"/>
        <v>4</v>
      </c>
      <c r="I8529" t="str">
        <f t="shared" si="668"/>
        <v>Sunday</v>
      </c>
      <c r="J8529" s="2">
        <f t="shared" si="669"/>
        <v>2130000</v>
      </c>
      <c r="K8529" s="2"/>
    </row>
    <row r="8530" spans="1:11" x14ac:dyDescent="0.3">
      <c r="A8530" s="1">
        <v>45628</v>
      </c>
      <c r="B8530" t="s">
        <v>5</v>
      </c>
      <c r="C8530" t="s">
        <v>6</v>
      </c>
      <c r="D8530">
        <v>129</v>
      </c>
      <c r="E8530" s="2">
        <v>50000</v>
      </c>
      <c r="F8530">
        <f t="shared" si="665"/>
        <v>2024</v>
      </c>
      <c r="G8530" t="str">
        <f t="shared" si="666"/>
        <v>December</v>
      </c>
      <c r="H8530">
        <f t="shared" si="667"/>
        <v>4</v>
      </c>
      <c r="I8530" t="str">
        <f t="shared" si="668"/>
        <v>Monday</v>
      </c>
      <c r="J8530" s="2">
        <f t="shared" si="669"/>
        <v>6450000</v>
      </c>
      <c r="K8530" s="2"/>
    </row>
    <row r="8531" spans="1:11" x14ac:dyDescent="0.3">
      <c r="A8531" s="1">
        <v>45628</v>
      </c>
      <c r="B8531" t="s">
        <v>7</v>
      </c>
      <c r="C8531" t="s">
        <v>8</v>
      </c>
      <c r="D8531">
        <v>89</v>
      </c>
      <c r="E8531" s="2">
        <v>35000</v>
      </c>
      <c r="F8531">
        <f t="shared" si="665"/>
        <v>2024</v>
      </c>
      <c r="G8531" t="str">
        <f t="shared" si="666"/>
        <v>December</v>
      </c>
      <c r="H8531">
        <f t="shared" si="667"/>
        <v>4</v>
      </c>
      <c r="I8531" t="str">
        <f t="shared" si="668"/>
        <v>Monday</v>
      </c>
      <c r="J8531" s="2">
        <f t="shared" si="669"/>
        <v>3115000</v>
      </c>
      <c r="K8531" s="2"/>
    </row>
    <row r="8532" spans="1:11" x14ac:dyDescent="0.3">
      <c r="A8532" s="1">
        <v>45628</v>
      </c>
      <c r="B8532" t="s">
        <v>9</v>
      </c>
      <c r="C8532" t="s">
        <v>10</v>
      </c>
      <c r="D8532">
        <v>113</v>
      </c>
      <c r="E8532" s="2">
        <v>45000</v>
      </c>
      <c r="F8532">
        <f t="shared" si="665"/>
        <v>2024</v>
      </c>
      <c r="G8532" t="str">
        <f t="shared" si="666"/>
        <v>December</v>
      </c>
      <c r="H8532">
        <f t="shared" si="667"/>
        <v>4</v>
      </c>
      <c r="I8532" t="str">
        <f t="shared" si="668"/>
        <v>Monday</v>
      </c>
      <c r="J8532" s="2">
        <f t="shared" si="669"/>
        <v>5085000</v>
      </c>
      <c r="K8532" s="2"/>
    </row>
    <row r="8533" spans="1:11" x14ac:dyDescent="0.3">
      <c r="A8533" s="1">
        <v>45628</v>
      </c>
      <c r="B8533" t="s">
        <v>11</v>
      </c>
      <c r="C8533" t="s">
        <v>12</v>
      </c>
      <c r="D8533">
        <v>54</v>
      </c>
      <c r="E8533" s="2">
        <v>60000</v>
      </c>
      <c r="F8533">
        <f t="shared" si="665"/>
        <v>2024</v>
      </c>
      <c r="G8533" t="str">
        <f t="shared" si="666"/>
        <v>December</v>
      </c>
      <c r="H8533">
        <f t="shared" si="667"/>
        <v>4</v>
      </c>
      <c r="I8533" t="str">
        <f t="shared" si="668"/>
        <v>Monday</v>
      </c>
      <c r="J8533" s="2">
        <f t="shared" si="669"/>
        <v>3240000</v>
      </c>
      <c r="K8533" s="2"/>
    </row>
    <row r="8534" spans="1:11" x14ac:dyDescent="0.3">
      <c r="A8534" s="1">
        <v>45628</v>
      </c>
      <c r="B8534" t="s">
        <v>13</v>
      </c>
      <c r="C8534" t="s">
        <v>14</v>
      </c>
      <c r="D8534">
        <v>123</v>
      </c>
      <c r="E8534" s="2">
        <v>20000</v>
      </c>
      <c r="F8534">
        <f t="shared" si="665"/>
        <v>2024</v>
      </c>
      <c r="G8534" t="str">
        <f t="shared" si="666"/>
        <v>December</v>
      </c>
      <c r="H8534">
        <f t="shared" si="667"/>
        <v>4</v>
      </c>
      <c r="I8534" t="str">
        <f t="shared" si="668"/>
        <v>Monday</v>
      </c>
      <c r="J8534" s="2">
        <f t="shared" si="669"/>
        <v>2460000</v>
      </c>
      <c r="K8534" s="2"/>
    </row>
    <row r="8535" spans="1:11" x14ac:dyDescent="0.3">
      <c r="A8535" s="1">
        <v>45628</v>
      </c>
      <c r="B8535" t="s">
        <v>15</v>
      </c>
      <c r="C8535" t="s">
        <v>16</v>
      </c>
      <c r="D8535">
        <v>216</v>
      </c>
      <c r="E8535" s="2">
        <v>5000</v>
      </c>
      <c r="F8535">
        <f t="shared" si="665"/>
        <v>2024</v>
      </c>
      <c r="G8535" t="str">
        <f t="shared" si="666"/>
        <v>December</v>
      </c>
      <c r="H8535">
        <f t="shared" si="667"/>
        <v>4</v>
      </c>
      <c r="I8535" t="str">
        <f t="shared" si="668"/>
        <v>Monday</v>
      </c>
      <c r="J8535" s="2">
        <f t="shared" si="669"/>
        <v>1080000</v>
      </c>
      <c r="K8535" s="2"/>
    </row>
    <row r="8536" spans="1:11" x14ac:dyDescent="0.3">
      <c r="A8536" s="1">
        <v>45628</v>
      </c>
      <c r="B8536" t="s">
        <v>17</v>
      </c>
      <c r="C8536" t="s">
        <v>18</v>
      </c>
      <c r="D8536">
        <v>85</v>
      </c>
      <c r="E8536" s="2">
        <v>25000</v>
      </c>
      <c r="F8536">
        <f t="shared" si="665"/>
        <v>2024</v>
      </c>
      <c r="G8536" t="str">
        <f t="shared" si="666"/>
        <v>December</v>
      </c>
      <c r="H8536">
        <f t="shared" si="667"/>
        <v>4</v>
      </c>
      <c r="I8536" t="str">
        <f t="shared" si="668"/>
        <v>Monday</v>
      </c>
      <c r="J8536" s="2">
        <f t="shared" si="669"/>
        <v>2125000</v>
      </c>
      <c r="K8536" s="2"/>
    </row>
    <row r="8537" spans="1:11" x14ac:dyDescent="0.3">
      <c r="A8537" s="1">
        <v>45628</v>
      </c>
      <c r="B8537" t="s">
        <v>19</v>
      </c>
      <c r="C8537" t="s">
        <v>20</v>
      </c>
      <c r="D8537">
        <v>62</v>
      </c>
      <c r="E8537" s="2">
        <v>30000</v>
      </c>
      <c r="F8537">
        <f t="shared" si="665"/>
        <v>2024</v>
      </c>
      <c r="G8537" t="str">
        <f t="shared" si="666"/>
        <v>December</v>
      </c>
      <c r="H8537">
        <f t="shared" si="667"/>
        <v>4</v>
      </c>
      <c r="I8537" t="str">
        <f t="shared" si="668"/>
        <v>Monday</v>
      </c>
      <c r="J8537" s="2">
        <f t="shared" si="669"/>
        <v>1860000</v>
      </c>
      <c r="K8537" s="2"/>
    </row>
    <row r="8538" spans="1:11" x14ac:dyDescent="0.3">
      <c r="A8538" s="1">
        <v>45629</v>
      </c>
      <c r="B8538" t="s">
        <v>5</v>
      </c>
      <c r="C8538" t="s">
        <v>6</v>
      </c>
      <c r="D8538">
        <v>125</v>
      </c>
      <c r="E8538" s="2">
        <v>50000</v>
      </c>
      <c r="F8538">
        <f t="shared" si="665"/>
        <v>2024</v>
      </c>
      <c r="G8538" t="str">
        <f t="shared" si="666"/>
        <v>December</v>
      </c>
      <c r="H8538">
        <f t="shared" si="667"/>
        <v>4</v>
      </c>
      <c r="I8538" t="str">
        <f t="shared" si="668"/>
        <v>Tuesday</v>
      </c>
      <c r="J8538" s="2">
        <f t="shared" si="669"/>
        <v>6250000</v>
      </c>
      <c r="K8538" s="2"/>
    </row>
    <row r="8539" spans="1:11" x14ac:dyDescent="0.3">
      <c r="A8539" s="1">
        <v>45629</v>
      </c>
      <c r="B8539" t="s">
        <v>7</v>
      </c>
      <c r="C8539" t="s">
        <v>8</v>
      </c>
      <c r="D8539">
        <v>82</v>
      </c>
      <c r="E8539" s="2">
        <v>35000</v>
      </c>
      <c r="F8539">
        <f t="shared" si="665"/>
        <v>2024</v>
      </c>
      <c r="G8539" t="str">
        <f t="shared" si="666"/>
        <v>December</v>
      </c>
      <c r="H8539">
        <f t="shared" si="667"/>
        <v>4</v>
      </c>
      <c r="I8539" t="str">
        <f t="shared" si="668"/>
        <v>Tuesday</v>
      </c>
      <c r="J8539" s="2">
        <f t="shared" si="669"/>
        <v>2870000</v>
      </c>
      <c r="K8539" s="2"/>
    </row>
    <row r="8540" spans="1:11" x14ac:dyDescent="0.3">
      <c r="A8540" s="1">
        <v>45629</v>
      </c>
      <c r="B8540" t="s">
        <v>9</v>
      </c>
      <c r="C8540" t="s">
        <v>10</v>
      </c>
      <c r="D8540">
        <v>119</v>
      </c>
      <c r="E8540" s="2">
        <v>45000</v>
      </c>
      <c r="F8540">
        <f t="shared" si="665"/>
        <v>2024</v>
      </c>
      <c r="G8540" t="str">
        <f t="shared" si="666"/>
        <v>December</v>
      </c>
      <c r="H8540">
        <f t="shared" si="667"/>
        <v>4</v>
      </c>
      <c r="I8540" t="str">
        <f t="shared" si="668"/>
        <v>Tuesday</v>
      </c>
      <c r="J8540" s="2">
        <f t="shared" si="669"/>
        <v>5355000</v>
      </c>
      <c r="K8540" s="2"/>
    </row>
    <row r="8541" spans="1:11" x14ac:dyDescent="0.3">
      <c r="A8541" s="1">
        <v>45629</v>
      </c>
      <c r="B8541" t="s">
        <v>11</v>
      </c>
      <c r="C8541" t="s">
        <v>12</v>
      </c>
      <c r="D8541">
        <v>59</v>
      </c>
      <c r="E8541" s="2">
        <v>60000</v>
      </c>
      <c r="F8541">
        <f t="shared" si="665"/>
        <v>2024</v>
      </c>
      <c r="G8541" t="str">
        <f t="shared" si="666"/>
        <v>December</v>
      </c>
      <c r="H8541">
        <f t="shared" si="667"/>
        <v>4</v>
      </c>
      <c r="I8541" t="str">
        <f t="shared" si="668"/>
        <v>Tuesday</v>
      </c>
      <c r="J8541" s="2">
        <f t="shared" si="669"/>
        <v>3540000</v>
      </c>
      <c r="K8541" s="2"/>
    </row>
    <row r="8542" spans="1:11" x14ac:dyDescent="0.3">
      <c r="A8542" s="1">
        <v>45629</v>
      </c>
      <c r="B8542" t="s">
        <v>13</v>
      </c>
      <c r="C8542" t="s">
        <v>14</v>
      </c>
      <c r="D8542">
        <v>120</v>
      </c>
      <c r="E8542" s="2">
        <v>20000</v>
      </c>
      <c r="F8542">
        <f t="shared" si="665"/>
        <v>2024</v>
      </c>
      <c r="G8542" t="str">
        <f t="shared" si="666"/>
        <v>December</v>
      </c>
      <c r="H8542">
        <f t="shared" si="667"/>
        <v>4</v>
      </c>
      <c r="I8542" t="str">
        <f t="shared" si="668"/>
        <v>Tuesday</v>
      </c>
      <c r="J8542" s="2">
        <f t="shared" si="669"/>
        <v>2400000</v>
      </c>
      <c r="K8542" s="2"/>
    </row>
    <row r="8543" spans="1:11" x14ac:dyDescent="0.3">
      <c r="A8543" s="1">
        <v>45629</v>
      </c>
      <c r="B8543" t="s">
        <v>15</v>
      </c>
      <c r="C8543" t="s">
        <v>16</v>
      </c>
      <c r="D8543">
        <v>230</v>
      </c>
      <c r="E8543" s="2">
        <v>5000</v>
      </c>
      <c r="F8543">
        <f t="shared" si="665"/>
        <v>2024</v>
      </c>
      <c r="G8543" t="str">
        <f t="shared" si="666"/>
        <v>December</v>
      </c>
      <c r="H8543">
        <f t="shared" si="667"/>
        <v>4</v>
      </c>
      <c r="I8543" t="str">
        <f t="shared" si="668"/>
        <v>Tuesday</v>
      </c>
      <c r="J8543" s="2">
        <f t="shared" si="669"/>
        <v>1150000</v>
      </c>
      <c r="K8543" s="2"/>
    </row>
    <row r="8544" spans="1:11" x14ac:dyDescent="0.3">
      <c r="A8544" s="1">
        <v>45629</v>
      </c>
      <c r="B8544" t="s">
        <v>17</v>
      </c>
      <c r="C8544" t="s">
        <v>18</v>
      </c>
      <c r="D8544">
        <v>76</v>
      </c>
      <c r="E8544" s="2">
        <v>25000</v>
      </c>
      <c r="F8544">
        <f t="shared" si="665"/>
        <v>2024</v>
      </c>
      <c r="G8544" t="str">
        <f t="shared" si="666"/>
        <v>December</v>
      </c>
      <c r="H8544">
        <f t="shared" si="667"/>
        <v>4</v>
      </c>
      <c r="I8544" t="str">
        <f t="shared" si="668"/>
        <v>Tuesday</v>
      </c>
      <c r="J8544" s="2">
        <f t="shared" si="669"/>
        <v>1900000</v>
      </c>
      <c r="K8544" s="2"/>
    </row>
    <row r="8545" spans="1:11" x14ac:dyDescent="0.3">
      <c r="A8545" s="1">
        <v>45629</v>
      </c>
      <c r="B8545" t="s">
        <v>19</v>
      </c>
      <c r="C8545" t="s">
        <v>20</v>
      </c>
      <c r="D8545">
        <v>67</v>
      </c>
      <c r="E8545" s="2">
        <v>30000</v>
      </c>
      <c r="F8545">
        <f t="shared" si="665"/>
        <v>2024</v>
      </c>
      <c r="G8545" t="str">
        <f t="shared" si="666"/>
        <v>December</v>
      </c>
      <c r="H8545">
        <f t="shared" si="667"/>
        <v>4</v>
      </c>
      <c r="I8545" t="str">
        <f t="shared" si="668"/>
        <v>Tuesday</v>
      </c>
      <c r="J8545" s="2">
        <f t="shared" si="669"/>
        <v>2010000</v>
      </c>
      <c r="K8545" s="2"/>
    </row>
    <row r="8546" spans="1:11" x14ac:dyDescent="0.3">
      <c r="A8546" s="1">
        <v>45630</v>
      </c>
      <c r="B8546" t="s">
        <v>5</v>
      </c>
      <c r="C8546" t="s">
        <v>6</v>
      </c>
      <c r="D8546">
        <v>120</v>
      </c>
      <c r="E8546" s="2">
        <v>50000</v>
      </c>
      <c r="F8546">
        <f t="shared" si="665"/>
        <v>2024</v>
      </c>
      <c r="G8546" t="str">
        <f t="shared" si="666"/>
        <v>December</v>
      </c>
      <c r="H8546">
        <f t="shared" si="667"/>
        <v>4</v>
      </c>
      <c r="I8546" t="str">
        <f t="shared" si="668"/>
        <v>Wednesday</v>
      </c>
      <c r="J8546" s="2">
        <f t="shared" si="669"/>
        <v>6000000</v>
      </c>
      <c r="K8546" s="2"/>
    </row>
    <row r="8547" spans="1:11" x14ac:dyDescent="0.3">
      <c r="A8547" s="1">
        <v>45630</v>
      </c>
      <c r="B8547" t="s">
        <v>7</v>
      </c>
      <c r="C8547" t="s">
        <v>8</v>
      </c>
      <c r="D8547">
        <v>87</v>
      </c>
      <c r="E8547" s="2">
        <v>35000</v>
      </c>
      <c r="F8547">
        <f t="shared" si="665"/>
        <v>2024</v>
      </c>
      <c r="G8547" t="str">
        <f t="shared" si="666"/>
        <v>December</v>
      </c>
      <c r="H8547">
        <f t="shared" si="667"/>
        <v>4</v>
      </c>
      <c r="I8547" t="str">
        <f t="shared" si="668"/>
        <v>Wednesday</v>
      </c>
      <c r="J8547" s="2">
        <f t="shared" si="669"/>
        <v>3045000</v>
      </c>
      <c r="K8547" s="2"/>
    </row>
    <row r="8548" spans="1:11" x14ac:dyDescent="0.3">
      <c r="A8548" s="1">
        <v>45630</v>
      </c>
      <c r="B8548" t="s">
        <v>9</v>
      </c>
      <c r="C8548" t="s">
        <v>10</v>
      </c>
      <c r="D8548">
        <v>118</v>
      </c>
      <c r="E8548" s="2">
        <v>45000</v>
      </c>
      <c r="F8548">
        <f t="shared" si="665"/>
        <v>2024</v>
      </c>
      <c r="G8548" t="str">
        <f t="shared" si="666"/>
        <v>December</v>
      </c>
      <c r="H8548">
        <f t="shared" si="667"/>
        <v>4</v>
      </c>
      <c r="I8548" t="str">
        <f t="shared" si="668"/>
        <v>Wednesday</v>
      </c>
      <c r="J8548" s="2">
        <f t="shared" si="669"/>
        <v>5310000</v>
      </c>
      <c r="K8548" s="2"/>
    </row>
    <row r="8549" spans="1:11" x14ac:dyDescent="0.3">
      <c r="A8549" s="1">
        <v>45630</v>
      </c>
      <c r="B8549" t="s">
        <v>11</v>
      </c>
      <c r="C8549" t="s">
        <v>12</v>
      </c>
      <c r="D8549">
        <v>57</v>
      </c>
      <c r="E8549" s="2">
        <v>60000</v>
      </c>
      <c r="F8549">
        <f t="shared" si="665"/>
        <v>2024</v>
      </c>
      <c r="G8549" t="str">
        <f t="shared" si="666"/>
        <v>December</v>
      </c>
      <c r="H8549">
        <f t="shared" si="667"/>
        <v>4</v>
      </c>
      <c r="I8549" t="str">
        <f t="shared" si="668"/>
        <v>Wednesday</v>
      </c>
      <c r="J8549" s="2">
        <f t="shared" si="669"/>
        <v>3420000</v>
      </c>
      <c r="K8549" s="2"/>
    </row>
    <row r="8550" spans="1:11" x14ac:dyDescent="0.3">
      <c r="A8550" s="1">
        <v>45630</v>
      </c>
      <c r="B8550" t="s">
        <v>13</v>
      </c>
      <c r="C8550" t="s">
        <v>14</v>
      </c>
      <c r="D8550">
        <v>122</v>
      </c>
      <c r="E8550" s="2">
        <v>20000</v>
      </c>
      <c r="F8550">
        <f t="shared" si="665"/>
        <v>2024</v>
      </c>
      <c r="G8550" t="str">
        <f t="shared" si="666"/>
        <v>December</v>
      </c>
      <c r="H8550">
        <f t="shared" si="667"/>
        <v>4</v>
      </c>
      <c r="I8550" t="str">
        <f t="shared" si="668"/>
        <v>Wednesday</v>
      </c>
      <c r="J8550" s="2">
        <f t="shared" si="669"/>
        <v>2440000</v>
      </c>
      <c r="K8550" s="2"/>
    </row>
    <row r="8551" spans="1:11" x14ac:dyDescent="0.3">
      <c r="A8551" s="1">
        <v>45630</v>
      </c>
      <c r="B8551" t="s">
        <v>15</v>
      </c>
      <c r="C8551" t="s">
        <v>16</v>
      </c>
      <c r="D8551">
        <v>206</v>
      </c>
      <c r="E8551" s="2">
        <v>5000</v>
      </c>
      <c r="F8551">
        <f t="shared" si="665"/>
        <v>2024</v>
      </c>
      <c r="G8551" t="str">
        <f t="shared" si="666"/>
        <v>December</v>
      </c>
      <c r="H8551">
        <f t="shared" si="667"/>
        <v>4</v>
      </c>
      <c r="I8551" t="str">
        <f t="shared" si="668"/>
        <v>Wednesday</v>
      </c>
      <c r="J8551" s="2">
        <f t="shared" si="669"/>
        <v>1030000</v>
      </c>
      <c r="K8551" s="2"/>
    </row>
    <row r="8552" spans="1:11" x14ac:dyDescent="0.3">
      <c r="A8552" s="1">
        <v>45630</v>
      </c>
      <c r="B8552" t="s">
        <v>17</v>
      </c>
      <c r="C8552" t="s">
        <v>18</v>
      </c>
      <c r="D8552">
        <v>86</v>
      </c>
      <c r="E8552" s="2">
        <v>25000</v>
      </c>
      <c r="F8552">
        <f t="shared" si="665"/>
        <v>2024</v>
      </c>
      <c r="G8552" t="str">
        <f t="shared" si="666"/>
        <v>December</v>
      </c>
      <c r="H8552">
        <f t="shared" si="667"/>
        <v>4</v>
      </c>
      <c r="I8552" t="str">
        <f t="shared" si="668"/>
        <v>Wednesday</v>
      </c>
      <c r="J8552" s="2">
        <f t="shared" si="669"/>
        <v>2150000</v>
      </c>
      <c r="K8552" s="2"/>
    </row>
    <row r="8553" spans="1:11" x14ac:dyDescent="0.3">
      <c r="A8553" s="1">
        <v>45630</v>
      </c>
      <c r="B8553" t="s">
        <v>19</v>
      </c>
      <c r="C8553" t="s">
        <v>20</v>
      </c>
      <c r="D8553">
        <v>63</v>
      </c>
      <c r="E8553" s="2">
        <v>30000</v>
      </c>
      <c r="F8553">
        <f t="shared" si="665"/>
        <v>2024</v>
      </c>
      <c r="G8553" t="str">
        <f t="shared" si="666"/>
        <v>December</v>
      </c>
      <c r="H8553">
        <f t="shared" si="667"/>
        <v>4</v>
      </c>
      <c r="I8553" t="str">
        <f t="shared" si="668"/>
        <v>Wednesday</v>
      </c>
      <c r="J8553" s="2">
        <f t="shared" si="669"/>
        <v>1890000</v>
      </c>
      <c r="K8553" s="2"/>
    </row>
    <row r="8554" spans="1:11" x14ac:dyDescent="0.3">
      <c r="A8554" s="1">
        <v>45631</v>
      </c>
      <c r="B8554" t="s">
        <v>5</v>
      </c>
      <c r="C8554" t="s">
        <v>6</v>
      </c>
      <c r="D8554">
        <v>130</v>
      </c>
      <c r="E8554" s="2">
        <v>50000</v>
      </c>
      <c r="F8554">
        <f t="shared" si="665"/>
        <v>2024</v>
      </c>
      <c r="G8554" t="str">
        <f t="shared" si="666"/>
        <v>December</v>
      </c>
      <c r="H8554">
        <f t="shared" si="667"/>
        <v>4</v>
      </c>
      <c r="I8554" t="str">
        <f t="shared" si="668"/>
        <v>Thursday</v>
      </c>
      <c r="J8554" s="2">
        <f t="shared" si="669"/>
        <v>6500000</v>
      </c>
      <c r="K8554" s="2"/>
    </row>
    <row r="8555" spans="1:11" x14ac:dyDescent="0.3">
      <c r="A8555" s="1">
        <v>45631</v>
      </c>
      <c r="B8555" t="s">
        <v>7</v>
      </c>
      <c r="C8555" t="s">
        <v>8</v>
      </c>
      <c r="D8555">
        <v>88</v>
      </c>
      <c r="E8555" s="2">
        <v>35000</v>
      </c>
      <c r="F8555">
        <f t="shared" si="665"/>
        <v>2024</v>
      </c>
      <c r="G8555" t="str">
        <f t="shared" si="666"/>
        <v>December</v>
      </c>
      <c r="H8555">
        <f t="shared" si="667"/>
        <v>4</v>
      </c>
      <c r="I8555" t="str">
        <f t="shared" si="668"/>
        <v>Thursday</v>
      </c>
      <c r="J8555" s="2">
        <f t="shared" si="669"/>
        <v>3080000</v>
      </c>
      <c r="K8555" s="2"/>
    </row>
    <row r="8556" spans="1:11" x14ac:dyDescent="0.3">
      <c r="A8556" s="1">
        <v>45631</v>
      </c>
      <c r="B8556" t="s">
        <v>9</v>
      </c>
      <c r="C8556" t="s">
        <v>10</v>
      </c>
      <c r="D8556">
        <v>119</v>
      </c>
      <c r="E8556" s="2">
        <v>45000</v>
      </c>
      <c r="F8556">
        <f t="shared" si="665"/>
        <v>2024</v>
      </c>
      <c r="G8556" t="str">
        <f t="shared" si="666"/>
        <v>December</v>
      </c>
      <c r="H8556">
        <f t="shared" si="667"/>
        <v>4</v>
      </c>
      <c r="I8556" t="str">
        <f t="shared" si="668"/>
        <v>Thursday</v>
      </c>
      <c r="J8556" s="2">
        <f t="shared" si="669"/>
        <v>5355000</v>
      </c>
      <c r="K8556" s="2"/>
    </row>
    <row r="8557" spans="1:11" x14ac:dyDescent="0.3">
      <c r="A8557" s="1">
        <v>45631</v>
      </c>
      <c r="B8557" t="s">
        <v>11</v>
      </c>
      <c r="C8557" t="s">
        <v>12</v>
      </c>
      <c r="D8557">
        <v>54</v>
      </c>
      <c r="E8557" s="2">
        <v>60000</v>
      </c>
      <c r="F8557">
        <f t="shared" si="665"/>
        <v>2024</v>
      </c>
      <c r="G8557" t="str">
        <f t="shared" si="666"/>
        <v>December</v>
      </c>
      <c r="H8557">
        <f t="shared" si="667"/>
        <v>4</v>
      </c>
      <c r="I8557" t="str">
        <f t="shared" si="668"/>
        <v>Thursday</v>
      </c>
      <c r="J8557" s="2">
        <f t="shared" si="669"/>
        <v>3240000</v>
      </c>
      <c r="K8557" s="2"/>
    </row>
    <row r="8558" spans="1:11" x14ac:dyDescent="0.3">
      <c r="A8558" s="1">
        <v>45631</v>
      </c>
      <c r="B8558" t="s">
        <v>13</v>
      </c>
      <c r="C8558" t="s">
        <v>14</v>
      </c>
      <c r="D8558">
        <v>115</v>
      </c>
      <c r="E8558" s="2">
        <v>20000</v>
      </c>
      <c r="F8558">
        <f t="shared" si="665"/>
        <v>2024</v>
      </c>
      <c r="G8558" t="str">
        <f t="shared" si="666"/>
        <v>December</v>
      </c>
      <c r="H8558">
        <f t="shared" si="667"/>
        <v>4</v>
      </c>
      <c r="I8558" t="str">
        <f t="shared" si="668"/>
        <v>Thursday</v>
      </c>
      <c r="J8558" s="2">
        <f t="shared" si="669"/>
        <v>2300000</v>
      </c>
      <c r="K8558" s="2"/>
    </row>
    <row r="8559" spans="1:11" x14ac:dyDescent="0.3">
      <c r="A8559" s="1">
        <v>45631</v>
      </c>
      <c r="B8559" t="s">
        <v>15</v>
      </c>
      <c r="C8559" t="s">
        <v>16</v>
      </c>
      <c r="D8559">
        <v>222</v>
      </c>
      <c r="E8559" s="2">
        <v>5000</v>
      </c>
      <c r="F8559">
        <f t="shared" si="665"/>
        <v>2024</v>
      </c>
      <c r="G8559" t="str">
        <f t="shared" si="666"/>
        <v>December</v>
      </c>
      <c r="H8559">
        <f t="shared" si="667"/>
        <v>4</v>
      </c>
      <c r="I8559" t="str">
        <f t="shared" si="668"/>
        <v>Thursday</v>
      </c>
      <c r="J8559" s="2">
        <f t="shared" si="669"/>
        <v>1110000</v>
      </c>
      <c r="K8559" s="2"/>
    </row>
    <row r="8560" spans="1:11" x14ac:dyDescent="0.3">
      <c r="A8560" s="1">
        <v>45631</v>
      </c>
      <c r="B8560" t="s">
        <v>17</v>
      </c>
      <c r="C8560" t="s">
        <v>18</v>
      </c>
      <c r="D8560">
        <v>90</v>
      </c>
      <c r="E8560" s="2">
        <v>25000</v>
      </c>
      <c r="F8560">
        <f t="shared" si="665"/>
        <v>2024</v>
      </c>
      <c r="G8560" t="str">
        <f t="shared" si="666"/>
        <v>December</v>
      </c>
      <c r="H8560">
        <f t="shared" si="667"/>
        <v>4</v>
      </c>
      <c r="I8560" t="str">
        <f t="shared" si="668"/>
        <v>Thursday</v>
      </c>
      <c r="J8560" s="2">
        <f t="shared" si="669"/>
        <v>2250000</v>
      </c>
      <c r="K8560" s="2"/>
    </row>
    <row r="8561" spans="1:11" x14ac:dyDescent="0.3">
      <c r="A8561" s="1">
        <v>45631</v>
      </c>
      <c r="B8561" t="s">
        <v>19</v>
      </c>
      <c r="C8561" t="s">
        <v>20</v>
      </c>
      <c r="D8561">
        <v>70</v>
      </c>
      <c r="E8561" s="2">
        <v>30000</v>
      </c>
      <c r="F8561">
        <f t="shared" si="665"/>
        <v>2024</v>
      </c>
      <c r="G8561" t="str">
        <f t="shared" si="666"/>
        <v>December</v>
      </c>
      <c r="H8561">
        <f t="shared" si="667"/>
        <v>4</v>
      </c>
      <c r="I8561" t="str">
        <f t="shared" si="668"/>
        <v>Thursday</v>
      </c>
      <c r="J8561" s="2">
        <f t="shared" si="669"/>
        <v>2100000</v>
      </c>
      <c r="K8561" s="2"/>
    </row>
    <row r="8562" spans="1:11" x14ac:dyDescent="0.3">
      <c r="A8562" s="1">
        <v>45632</v>
      </c>
      <c r="B8562" t="s">
        <v>5</v>
      </c>
      <c r="C8562" t="s">
        <v>6</v>
      </c>
      <c r="D8562">
        <v>119</v>
      </c>
      <c r="E8562" s="2">
        <v>50000</v>
      </c>
      <c r="F8562">
        <f t="shared" si="665"/>
        <v>2024</v>
      </c>
      <c r="G8562" t="str">
        <f t="shared" si="666"/>
        <v>December</v>
      </c>
      <c r="H8562">
        <f t="shared" si="667"/>
        <v>4</v>
      </c>
      <c r="I8562" t="str">
        <f t="shared" si="668"/>
        <v>Friday</v>
      </c>
      <c r="J8562" s="2">
        <f t="shared" si="669"/>
        <v>5950000</v>
      </c>
      <c r="K8562" s="2"/>
    </row>
    <row r="8563" spans="1:11" x14ac:dyDescent="0.3">
      <c r="A8563" s="1">
        <v>45632</v>
      </c>
      <c r="B8563" t="s">
        <v>7</v>
      </c>
      <c r="C8563" t="s">
        <v>8</v>
      </c>
      <c r="D8563">
        <v>86</v>
      </c>
      <c r="E8563" s="2">
        <v>35000</v>
      </c>
      <c r="F8563">
        <f t="shared" si="665"/>
        <v>2024</v>
      </c>
      <c r="G8563" t="str">
        <f t="shared" si="666"/>
        <v>December</v>
      </c>
      <c r="H8563">
        <f t="shared" si="667"/>
        <v>4</v>
      </c>
      <c r="I8563" t="str">
        <f t="shared" si="668"/>
        <v>Friday</v>
      </c>
      <c r="J8563" s="2">
        <f t="shared" si="669"/>
        <v>3010000</v>
      </c>
      <c r="K8563" s="2"/>
    </row>
    <row r="8564" spans="1:11" x14ac:dyDescent="0.3">
      <c r="A8564" s="1">
        <v>45632</v>
      </c>
      <c r="B8564" t="s">
        <v>9</v>
      </c>
      <c r="C8564" t="s">
        <v>10</v>
      </c>
      <c r="D8564">
        <v>117</v>
      </c>
      <c r="E8564" s="2">
        <v>45000</v>
      </c>
      <c r="F8564">
        <f t="shared" si="665"/>
        <v>2024</v>
      </c>
      <c r="G8564" t="str">
        <f t="shared" si="666"/>
        <v>December</v>
      </c>
      <c r="H8564">
        <f t="shared" si="667"/>
        <v>4</v>
      </c>
      <c r="I8564" t="str">
        <f t="shared" si="668"/>
        <v>Friday</v>
      </c>
      <c r="J8564" s="2">
        <f t="shared" si="669"/>
        <v>5265000</v>
      </c>
      <c r="K8564" s="2"/>
    </row>
    <row r="8565" spans="1:11" x14ac:dyDescent="0.3">
      <c r="A8565" s="1">
        <v>45632</v>
      </c>
      <c r="B8565" t="s">
        <v>11</v>
      </c>
      <c r="C8565" t="s">
        <v>12</v>
      </c>
      <c r="D8565">
        <v>56</v>
      </c>
      <c r="E8565" s="2">
        <v>60000</v>
      </c>
      <c r="F8565">
        <f t="shared" si="665"/>
        <v>2024</v>
      </c>
      <c r="G8565" t="str">
        <f t="shared" si="666"/>
        <v>December</v>
      </c>
      <c r="H8565">
        <f t="shared" si="667"/>
        <v>4</v>
      </c>
      <c r="I8565" t="str">
        <f t="shared" si="668"/>
        <v>Friday</v>
      </c>
      <c r="J8565" s="2">
        <f t="shared" si="669"/>
        <v>3360000</v>
      </c>
      <c r="K8565" s="2"/>
    </row>
    <row r="8566" spans="1:11" x14ac:dyDescent="0.3">
      <c r="A8566" s="1">
        <v>45632</v>
      </c>
      <c r="B8566" t="s">
        <v>13</v>
      </c>
      <c r="C8566" t="s">
        <v>14</v>
      </c>
      <c r="D8566">
        <v>120</v>
      </c>
      <c r="E8566" s="2">
        <v>20000</v>
      </c>
      <c r="F8566">
        <f t="shared" si="665"/>
        <v>2024</v>
      </c>
      <c r="G8566" t="str">
        <f t="shared" si="666"/>
        <v>December</v>
      </c>
      <c r="H8566">
        <f t="shared" si="667"/>
        <v>4</v>
      </c>
      <c r="I8566" t="str">
        <f t="shared" si="668"/>
        <v>Friday</v>
      </c>
      <c r="J8566" s="2">
        <f t="shared" si="669"/>
        <v>2400000</v>
      </c>
      <c r="K8566" s="2"/>
    </row>
    <row r="8567" spans="1:11" x14ac:dyDescent="0.3">
      <c r="A8567" s="1">
        <v>45632</v>
      </c>
      <c r="B8567" t="s">
        <v>15</v>
      </c>
      <c r="C8567" t="s">
        <v>16</v>
      </c>
      <c r="D8567">
        <v>211</v>
      </c>
      <c r="E8567" s="2">
        <v>5000</v>
      </c>
      <c r="F8567">
        <f t="shared" si="665"/>
        <v>2024</v>
      </c>
      <c r="G8567" t="str">
        <f t="shared" si="666"/>
        <v>December</v>
      </c>
      <c r="H8567">
        <f t="shared" si="667"/>
        <v>4</v>
      </c>
      <c r="I8567" t="str">
        <f t="shared" si="668"/>
        <v>Friday</v>
      </c>
      <c r="J8567" s="2">
        <f t="shared" si="669"/>
        <v>1055000</v>
      </c>
      <c r="K8567" s="2"/>
    </row>
    <row r="8568" spans="1:11" x14ac:dyDescent="0.3">
      <c r="A8568" s="1">
        <v>45632</v>
      </c>
      <c r="B8568" t="s">
        <v>17</v>
      </c>
      <c r="C8568" t="s">
        <v>18</v>
      </c>
      <c r="D8568">
        <v>86</v>
      </c>
      <c r="E8568" s="2">
        <v>25000</v>
      </c>
      <c r="F8568">
        <f t="shared" si="665"/>
        <v>2024</v>
      </c>
      <c r="G8568" t="str">
        <f t="shared" si="666"/>
        <v>December</v>
      </c>
      <c r="H8568">
        <f t="shared" si="667"/>
        <v>4</v>
      </c>
      <c r="I8568" t="str">
        <f t="shared" si="668"/>
        <v>Friday</v>
      </c>
      <c r="J8568" s="2">
        <f t="shared" si="669"/>
        <v>2150000</v>
      </c>
      <c r="K8568" s="2"/>
    </row>
    <row r="8569" spans="1:11" x14ac:dyDescent="0.3">
      <c r="A8569" s="1">
        <v>45632</v>
      </c>
      <c r="B8569" t="s">
        <v>19</v>
      </c>
      <c r="C8569" t="s">
        <v>20</v>
      </c>
      <c r="D8569">
        <v>71</v>
      </c>
      <c r="E8569" s="2">
        <v>30000</v>
      </c>
      <c r="F8569">
        <f t="shared" si="665"/>
        <v>2024</v>
      </c>
      <c r="G8569" t="str">
        <f t="shared" si="666"/>
        <v>December</v>
      </c>
      <c r="H8569">
        <f t="shared" si="667"/>
        <v>4</v>
      </c>
      <c r="I8569" t="str">
        <f t="shared" si="668"/>
        <v>Friday</v>
      </c>
      <c r="J8569" s="2">
        <f t="shared" si="669"/>
        <v>2130000</v>
      </c>
      <c r="K8569" s="2"/>
    </row>
    <row r="8570" spans="1:11" x14ac:dyDescent="0.3">
      <c r="A8570" s="1">
        <v>45633</v>
      </c>
      <c r="B8570" t="s">
        <v>5</v>
      </c>
      <c r="C8570" t="s">
        <v>6</v>
      </c>
      <c r="D8570">
        <v>121</v>
      </c>
      <c r="E8570" s="2">
        <v>50000</v>
      </c>
      <c r="F8570">
        <f t="shared" si="665"/>
        <v>2024</v>
      </c>
      <c r="G8570" t="str">
        <f t="shared" si="666"/>
        <v>December</v>
      </c>
      <c r="H8570">
        <f t="shared" si="667"/>
        <v>4</v>
      </c>
      <c r="I8570" t="str">
        <f t="shared" si="668"/>
        <v>Saturday</v>
      </c>
      <c r="J8570" s="2">
        <f t="shared" si="669"/>
        <v>6050000</v>
      </c>
      <c r="K8570" s="2"/>
    </row>
    <row r="8571" spans="1:11" x14ac:dyDescent="0.3">
      <c r="A8571" s="1">
        <v>45633</v>
      </c>
      <c r="B8571" t="s">
        <v>7</v>
      </c>
      <c r="C8571" t="s">
        <v>8</v>
      </c>
      <c r="D8571">
        <v>85</v>
      </c>
      <c r="E8571" s="2">
        <v>35000</v>
      </c>
      <c r="F8571">
        <f t="shared" si="665"/>
        <v>2024</v>
      </c>
      <c r="G8571" t="str">
        <f t="shared" si="666"/>
        <v>December</v>
      </c>
      <c r="H8571">
        <f t="shared" si="667"/>
        <v>4</v>
      </c>
      <c r="I8571" t="str">
        <f t="shared" si="668"/>
        <v>Saturday</v>
      </c>
      <c r="J8571" s="2">
        <f t="shared" si="669"/>
        <v>2975000</v>
      </c>
      <c r="K8571" s="2"/>
    </row>
    <row r="8572" spans="1:11" x14ac:dyDescent="0.3">
      <c r="A8572" s="1">
        <v>45633</v>
      </c>
      <c r="B8572" t="s">
        <v>9</v>
      </c>
      <c r="C8572" t="s">
        <v>10</v>
      </c>
      <c r="D8572">
        <v>115</v>
      </c>
      <c r="E8572" s="2">
        <v>45000</v>
      </c>
      <c r="F8572">
        <f t="shared" si="665"/>
        <v>2024</v>
      </c>
      <c r="G8572" t="str">
        <f t="shared" si="666"/>
        <v>December</v>
      </c>
      <c r="H8572">
        <f t="shared" si="667"/>
        <v>4</v>
      </c>
      <c r="I8572" t="str">
        <f t="shared" si="668"/>
        <v>Saturday</v>
      </c>
      <c r="J8572" s="2">
        <f t="shared" si="669"/>
        <v>5175000</v>
      </c>
      <c r="K8572" s="2"/>
    </row>
    <row r="8573" spans="1:11" x14ac:dyDescent="0.3">
      <c r="A8573" s="1">
        <v>45633</v>
      </c>
      <c r="B8573" t="s">
        <v>11</v>
      </c>
      <c r="C8573" t="s">
        <v>12</v>
      </c>
      <c r="D8573">
        <v>58</v>
      </c>
      <c r="E8573" s="2">
        <v>60000</v>
      </c>
      <c r="F8573">
        <f t="shared" si="665"/>
        <v>2024</v>
      </c>
      <c r="G8573" t="str">
        <f t="shared" si="666"/>
        <v>December</v>
      </c>
      <c r="H8573">
        <f t="shared" si="667"/>
        <v>4</v>
      </c>
      <c r="I8573" t="str">
        <f t="shared" si="668"/>
        <v>Saturday</v>
      </c>
      <c r="J8573" s="2">
        <f t="shared" si="669"/>
        <v>3480000</v>
      </c>
      <c r="K8573" s="2"/>
    </row>
    <row r="8574" spans="1:11" x14ac:dyDescent="0.3">
      <c r="A8574" s="1">
        <v>45633</v>
      </c>
      <c r="B8574" t="s">
        <v>13</v>
      </c>
      <c r="C8574" t="s">
        <v>14</v>
      </c>
      <c r="D8574">
        <v>124</v>
      </c>
      <c r="E8574" s="2">
        <v>20000</v>
      </c>
      <c r="F8574">
        <f t="shared" si="665"/>
        <v>2024</v>
      </c>
      <c r="G8574" t="str">
        <f t="shared" si="666"/>
        <v>December</v>
      </c>
      <c r="H8574">
        <f t="shared" si="667"/>
        <v>4</v>
      </c>
      <c r="I8574" t="str">
        <f t="shared" si="668"/>
        <v>Saturday</v>
      </c>
      <c r="J8574" s="2">
        <f t="shared" si="669"/>
        <v>2480000</v>
      </c>
      <c r="K8574" s="2"/>
    </row>
    <row r="8575" spans="1:11" x14ac:dyDescent="0.3">
      <c r="A8575" s="1">
        <v>45633</v>
      </c>
      <c r="B8575" t="s">
        <v>15</v>
      </c>
      <c r="C8575" t="s">
        <v>16</v>
      </c>
      <c r="D8575">
        <v>229</v>
      </c>
      <c r="E8575" s="2">
        <v>5000</v>
      </c>
      <c r="F8575">
        <f t="shared" si="665"/>
        <v>2024</v>
      </c>
      <c r="G8575" t="str">
        <f t="shared" si="666"/>
        <v>December</v>
      </c>
      <c r="H8575">
        <f t="shared" si="667"/>
        <v>4</v>
      </c>
      <c r="I8575" t="str">
        <f t="shared" si="668"/>
        <v>Saturday</v>
      </c>
      <c r="J8575" s="2">
        <f t="shared" si="669"/>
        <v>1145000</v>
      </c>
      <c r="K8575" s="2"/>
    </row>
    <row r="8576" spans="1:11" x14ac:dyDescent="0.3">
      <c r="A8576" s="1">
        <v>45633</v>
      </c>
      <c r="B8576" t="s">
        <v>17</v>
      </c>
      <c r="C8576" t="s">
        <v>18</v>
      </c>
      <c r="D8576">
        <v>82</v>
      </c>
      <c r="E8576" s="2">
        <v>25000</v>
      </c>
      <c r="F8576">
        <f t="shared" si="665"/>
        <v>2024</v>
      </c>
      <c r="G8576" t="str">
        <f t="shared" si="666"/>
        <v>December</v>
      </c>
      <c r="H8576">
        <f t="shared" si="667"/>
        <v>4</v>
      </c>
      <c r="I8576" t="str">
        <f t="shared" si="668"/>
        <v>Saturday</v>
      </c>
      <c r="J8576" s="2">
        <f t="shared" si="669"/>
        <v>2050000</v>
      </c>
      <c r="K8576" s="2"/>
    </row>
    <row r="8577" spans="1:11" x14ac:dyDescent="0.3">
      <c r="A8577" s="1">
        <v>45633</v>
      </c>
      <c r="B8577" t="s">
        <v>19</v>
      </c>
      <c r="C8577" t="s">
        <v>20</v>
      </c>
      <c r="D8577">
        <v>75</v>
      </c>
      <c r="E8577" s="2">
        <v>30000</v>
      </c>
      <c r="F8577">
        <f t="shared" si="665"/>
        <v>2024</v>
      </c>
      <c r="G8577" t="str">
        <f t="shared" si="666"/>
        <v>December</v>
      </c>
      <c r="H8577">
        <f t="shared" si="667"/>
        <v>4</v>
      </c>
      <c r="I8577" t="str">
        <f t="shared" si="668"/>
        <v>Saturday</v>
      </c>
      <c r="J8577" s="2">
        <f t="shared" si="669"/>
        <v>2250000</v>
      </c>
      <c r="K8577" s="2"/>
    </row>
    <row r="8578" spans="1:11" x14ac:dyDescent="0.3">
      <c r="A8578" s="1">
        <v>45634</v>
      </c>
      <c r="B8578" t="s">
        <v>5</v>
      </c>
      <c r="C8578" t="s">
        <v>6</v>
      </c>
      <c r="D8578">
        <v>127</v>
      </c>
      <c r="E8578" s="2">
        <v>50000</v>
      </c>
      <c r="F8578">
        <f t="shared" ref="F8578:F8641" si="670">YEAR(A8578)</f>
        <v>2024</v>
      </c>
      <c r="G8578" t="str">
        <f t="shared" ref="G8578:G8641" si="671">TEXT(A8578,"mmmm")</f>
        <v>December</v>
      </c>
      <c r="H8578">
        <f t="shared" ref="H8578:H8641" si="672">ROUNDUP(MONTH(A8578)/3,0)</f>
        <v>4</v>
      </c>
      <c r="I8578" t="str">
        <f t="shared" ref="I8578:I8641" si="673">TEXT(A8578,"dddd")</f>
        <v>Sunday</v>
      </c>
      <c r="J8578" s="2">
        <f t="shared" ref="J8578:J8641" si="674">D8578*E8578</f>
        <v>6350000</v>
      </c>
      <c r="K8578" s="2"/>
    </row>
    <row r="8579" spans="1:11" x14ac:dyDescent="0.3">
      <c r="A8579" s="1">
        <v>45634</v>
      </c>
      <c r="B8579" t="s">
        <v>7</v>
      </c>
      <c r="C8579" t="s">
        <v>8</v>
      </c>
      <c r="D8579">
        <v>83</v>
      </c>
      <c r="E8579" s="2">
        <v>35000</v>
      </c>
      <c r="F8579">
        <f t="shared" si="670"/>
        <v>2024</v>
      </c>
      <c r="G8579" t="str">
        <f t="shared" si="671"/>
        <v>December</v>
      </c>
      <c r="H8579">
        <f t="shared" si="672"/>
        <v>4</v>
      </c>
      <c r="I8579" t="str">
        <f t="shared" si="673"/>
        <v>Sunday</v>
      </c>
      <c r="J8579" s="2">
        <f t="shared" si="674"/>
        <v>2905000</v>
      </c>
      <c r="K8579" s="2"/>
    </row>
    <row r="8580" spans="1:11" x14ac:dyDescent="0.3">
      <c r="A8580" s="1">
        <v>45634</v>
      </c>
      <c r="B8580" t="s">
        <v>9</v>
      </c>
      <c r="C8580" t="s">
        <v>10</v>
      </c>
      <c r="D8580">
        <v>122</v>
      </c>
      <c r="E8580" s="2">
        <v>45000</v>
      </c>
      <c r="F8580">
        <f t="shared" si="670"/>
        <v>2024</v>
      </c>
      <c r="G8580" t="str">
        <f t="shared" si="671"/>
        <v>December</v>
      </c>
      <c r="H8580">
        <f t="shared" si="672"/>
        <v>4</v>
      </c>
      <c r="I8580" t="str">
        <f t="shared" si="673"/>
        <v>Sunday</v>
      </c>
      <c r="J8580" s="2">
        <f t="shared" si="674"/>
        <v>5490000</v>
      </c>
      <c r="K8580" s="2"/>
    </row>
    <row r="8581" spans="1:11" x14ac:dyDescent="0.3">
      <c r="A8581" s="1">
        <v>45634</v>
      </c>
      <c r="B8581" t="s">
        <v>11</v>
      </c>
      <c r="C8581" t="s">
        <v>12</v>
      </c>
      <c r="D8581">
        <v>54</v>
      </c>
      <c r="E8581" s="2">
        <v>60000</v>
      </c>
      <c r="F8581">
        <f t="shared" si="670"/>
        <v>2024</v>
      </c>
      <c r="G8581" t="str">
        <f t="shared" si="671"/>
        <v>December</v>
      </c>
      <c r="H8581">
        <f t="shared" si="672"/>
        <v>4</v>
      </c>
      <c r="I8581" t="str">
        <f t="shared" si="673"/>
        <v>Sunday</v>
      </c>
      <c r="J8581" s="2">
        <f t="shared" si="674"/>
        <v>3240000</v>
      </c>
      <c r="K8581" s="2"/>
    </row>
    <row r="8582" spans="1:11" x14ac:dyDescent="0.3">
      <c r="A8582" s="1">
        <v>45634</v>
      </c>
      <c r="B8582" t="s">
        <v>13</v>
      </c>
      <c r="C8582" t="s">
        <v>14</v>
      </c>
      <c r="D8582">
        <v>134</v>
      </c>
      <c r="E8582" s="2">
        <v>20000</v>
      </c>
      <c r="F8582">
        <f t="shared" si="670"/>
        <v>2024</v>
      </c>
      <c r="G8582" t="str">
        <f t="shared" si="671"/>
        <v>December</v>
      </c>
      <c r="H8582">
        <f t="shared" si="672"/>
        <v>4</v>
      </c>
      <c r="I8582" t="str">
        <f t="shared" si="673"/>
        <v>Sunday</v>
      </c>
      <c r="J8582" s="2">
        <f t="shared" si="674"/>
        <v>2680000</v>
      </c>
      <c r="K8582" s="2"/>
    </row>
    <row r="8583" spans="1:11" x14ac:dyDescent="0.3">
      <c r="A8583" s="1">
        <v>45634</v>
      </c>
      <c r="B8583" t="s">
        <v>15</v>
      </c>
      <c r="C8583" t="s">
        <v>16</v>
      </c>
      <c r="D8583">
        <v>219</v>
      </c>
      <c r="E8583" s="2">
        <v>5000</v>
      </c>
      <c r="F8583">
        <f t="shared" si="670"/>
        <v>2024</v>
      </c>
      <c r="G8583" t="str">
        <f t="shared" si="671"/>
        <v>December</v>
      </c>
      <c r="H8583">
        <f t="shared" si="672"/>
        <v>4</v>
      </c>
      <c r="I8583" t="str">
        <f t="shared" si="673"/>
        <v>Sunday</v>
      </c>
      <c r="J8583" s="2">
        <f t="shared" si="674"/>
        <v>1095000</v>
      </c>
      <c r="K8583" s="2"/>
    </row>
    <row r="8584" spans="1:11" x14ac:dyDescent="0.3">
      <c r="A8584" s="1">
        <v>45634</v>
      </c>
      <c r="B8584" t="s">
        <v>17</v>
      </c>
      <c r="C8584" t="s">
        <v>18</v>
      </c>
      <c r="D8584">
        <v>92</v>
      </c>
      <c r="E8584" s="2">
        <v>25000</v>
      </c>
      <c r="F8584">
        <f t="shared" si="670"/>
        <v>2024</v>
      </c>
      <c r="G8584" t="str">
        <f t="shared" si="671"/>
        <v>December</v>
      </c>
      <c r="H8584">
        <f t="shared" si="672"/>
        <v>4</v>
      </c>
      <c r="I8584" t="str">
        <f t="shared" si="673"/>
        <v>Sunday</v>
      </c>
      <c r="J8584" s="2">
        <f t="shared" si="674"/>
        <v>2300000</v>
      </c>
      <c r="K8584" s="2"/>
    </row>
    <row r="8585" spans="1:11" x14ac:dyDescent="0.3">
      <c r="A8585" s="1">
        <v>45634</v>
      </c>
      <c r="B8585" t="s">
        <v>19</v>
      </c>
      <c r="C8585" t="s">
        <v>20</v>
      </c>
      <c r="D8585">
        <v>66</v>
      </c>
      <c r="E8585" s="2">
        <v>30000</v>
      </c>
      <c r="F8585">
        <f t="shared" si="670"/>
        <v>2024</v>
      </c>
      <c r="G8585" t="str">
        <f t="shared" si="671"/>
        <v>December</v>
      </c>
      <c r="H8585">
        <f t="shared" si="672"/>
        <v>4</v>
      </c>
      <c r="I8585" t="str">
        <f t="shared" si="673"/>
        <v>Sunday</v>
      </c>
      <c r="J8585" s="2">
        <f t="shared" si="674"/>
        <v>1980000</v>
      </c>
      <c r="K8585" s="2"/>
    </row>
    <row r="8586" spans="1:11" x14ac:dyDescent="0.3">
      <c r="A8586" s="1">
        <v>45635</v>
      </c>
      <c r="B8586" t="s">
        <v>5</v>
      </c>
      <c r="C8586" t="s">
        <v>6</v>
      </c>
      <c r="D8586">
        <v>125</v>
      </c>
      <c r="E8586" s="2">
        <v>50000</v>
      </c>
      <c r="F8586">
        <f t="shared" si="670"/>
        <v>2024</v>
      </c>
      <c r="G8586" t="str">
        <f t="shared" si="671"/>
        <v>December</v>
      </c>
      <c r="H8586">
        <f t="shared" si="672"/>
        <v>4</v>
      </c>
      <c r="I8586" t="str">
        <f t="shared" si="673"/>
        <v>Monday</v>
      </c>
      <c r="J8586" s="2">
        <f t="shared" si="674"/>
        <v>6250000</v>
      </c>
      <c r="K8586" s="2"/>
    </row>
    <row r="8587" spans="1:11" x14ac:dyDescent="0.3">
      <c r="A8587" s="1">
        <v>45635</v>
      </c>
      <c r="B8587" t="s">
        <v>7</v>
      </c>
      <c r="C8587" t="s">
        <v>8</v>
      </c>
      <c r="D8587">
        <v>89</v>
      </c>
      <c r="E8587" s="2">
        <v>35000</v>
      </c>
      <c r="F8587">
        <f t="shared" si="670"/>
        <v>2024</v>
      </c>
      <c r="G8587" t="str">
        <f t="shared" si="671"/>
        <v>December</v>
      </c>
      <c r="H8587">
        <f t="shared" si="672"/>
        <v>4</v>
      </c>
      <c r="I8587" t="str">
        <f t="shared" si="673"/>
        <v>Monday</v>
      </c>
      <c r="J8587" s="2">
        <f t="shared" si="674"/>
        <v>3115000</v>
      </c>
      <c r="K8587" s="2"/>
    </row>
    <row r="8588" spans="1:11" x14ac:dyDescent="0.3">
      <c r="A8588" s="1">
        <v>45635</v>
      </c>
      <c r="B8588" t="s">
        <v>9</v>
      </c>
      <c r="C8588" t="s">
        <v>10</v>
      </c>
      <c r="D8588">
        <v>123</v>
      </c>
      <c r="E8588" s="2">
        <v>45000</v>
      </c>
      <c r="F8588">
        <f t="shared" si="670"/>
        <v>2024</v>
      </c>
      <c r="G8588" t="str">
        <f t="shared" si="671"/>
        <v>December</v>
      </c>
      <c r="H8588">
        <f t="shared" si="672"/>
        <v>4</v>
      </c>
      <c r="I8588" t="str">
        <f t="shared" si="673"/>
        <v>Monday</v>
      </c>
      <c r="J8588" s="2">
        <f t="shared" si="674"/>
        <v>5535000</v>
      </c>
      <c r="K8588" s="2"/>
    </row>
    <row r="8589" spans="1:11" x14ac:dyDescent="0.3">
      <c r="A8589" s="1">
        <v>45635</v>
      </c>
      <c r="B8589" t="s">
        <v>11</v>
      </c>
      <c r="C8589" t="s">
        <v>12</v>
      </c>
      <c r="D8589">
        <v>57</v>
      </c>
      <c r="E8589" s="2">
        <v>60000</v>
      </c>
      <c r="F8589">
        <f t="shared" si="670"/>
        <v>2024</v>
      </c>
      <c r="G8589" t="str">
        <f t="shared" si="671"/>
        <v>December</v>
      </c>
      <c r="H8589">
        <f t="shared" si="672"/>
        <v>4</v>
      </c>
      <c r="I8589" t="str">
        <f t="shared" si="673"/>
        <v>Monday</v>
      </c>
      <c r="J8589" s="2">
        <f t="shared" si="674"/>
        <v>3420000</v>
      </c>
      <c r="K8589" s="2"/>
    </row>
    <row r="8590" spans="1:11" x14ac:dyDescent="0.3">
      <c r="A8590" s="1">
        <v>45635</v>
      </c>
      <c r="B8590" t="s">
        <v>13</v>
      </c>
      <c r="C8590" t="s">
        <v>14</v>
      </c>
      <c r="D8590">
        <v>130</v>
      </c>
      <c r="E8590" s="2">
        <v>20000</v>
      </c>
      <c r="F8590">
        <f t="shared" si="670"/>
        <v>2024</v>
      </c>
      <c r="G8590" t="str">
        <f t="shared" si="671"/>
        <v>December</v>
      </c>
      <c r="H8590">
        <f t="shared" si="672"/>
        <v>4</v>
      </c>
      <c r="I8590" t="str">
        <f t="shared" si="673"/>
        <v>Monday</v>
      </c>
      <c r="J8590" s="2">
        <f t="shared" si="674"/>
        <v>2600000</v>
      </c>
      <c r="K8590" s="2"/>
    </row>
    <row r="8591" spans="1:11" x14ac:dyDescent="0.3">
      <c r="A8591" s="1">
        <v>45635</v>
      </c>
      <c r="B8591" t="s">
        <v>15</v>
      </c>
      <c r="C8591" t="s">
        <v>16</v>
      </c>
      <c r="D8591">
        <v>216</v>
      </c>
      <c r="E8591" s="2">
        <v>5000</v>
      </c>
      <c r="F8591">
        <f t="shared" si="670"/>
        <v>2024</v>
      </c>
      <c r="G8591" t="str">
        <f t="shared" si="671"/>
        <v>December</v>
      </c>
      <c r="H8591">
        <f t="shared" si="672"/>
        <v>4</v>
      </c>
      <c r="I8591" t="str">
        <f t="shared" si="673"/>
        <v>Monday</v>
      </c>
      <c r="J8591" s="2">
        <f t="shared" si="674"/>
        <v>1080000</v>
      </c>
      <c r="K8591" s="2"/>
    </row>
    <row r="8592" spans="1:11" x14ac:dyDescent="0.3">
      <c r="A8592" s="1">
        <v>45635</v>
      </c>
      <c r="B8592" t="s">
        <v>17</v>
      </c>
      <c r="C8592" t="s">
        <v>18</v>
      </c>
      <c r="D8592">
        <v>83</v>
      </c>
      <c r="E8592" s="2">
        <v>25000</v>
      </c>
      <c r="F8592">
        <f t="shared" si="670"/>
        <v>2024</v>
      </c>
      <c r="G8592" t="str">
        <f t="shared" si="671"/>
        <v>December</v>
      </c>
      <c r="H8592">
        <f t="shared" si="672"/>
        <v>4</v>
      </c>
      <c r="I8592" t="str">
        <f t="shared" si="673"/>
        <v>Monday</v>
      </c>
      <c r="J8592" s="2">
        <f t="shared" si="674"/>
        <v>2075000</v>
      </c>
      <c r="K8592" s="2"/>
    </row>
    <row r="8593" spans="1:11" x14ac:dyDescent="0.3">
      <c r="A8593" s="1">
        <v>45635</v>
      </c>
      <c r="B8593" t="s">
        <v>19</v>
      </c>
      <c r="C8593" t="s">
        <v>20</v>
      </c>
      <c r="D8593">
        <v>67</v>
      </c>
      <c r="E8593" s="2">
        <v>30000</v>
      </c>
      <c r="F8593">
        <f t="shared" si="670"/>
        <v>2024</v>
      </c>
      <c r="G8593" t="str">
        <f t="shared" si="671"/>
        <v>December</v>
      </c>
      <c r="H8593">
        <f t="shared" si="672"/>
        <v>4</v>
      </c>
      <c r="I8593" t="str">
        <f t="shared" si="673"/>
        <v>Monday</v>
      </c>
      <c r="J8593" s="2">
        <f t="shared" si="674"/>
        <v>2010000</v>
      </c>
      <c r="K8593" s="2"/>
    </row>
    <row r="8594" spans="1:11" x14ac:dyDescent="0.3">
      <c r="A8594" s="1">
        <v>45636</v>
      </c>
      <c r="B8594" t="s">
        <v>5</v>
      </c>
      <c r="C8594" t="s">
        <v>6</v>
      </c>
      <c r="D8594">
        <v>127</v>
      </c>
      <c r="E8594" s="2">
        <v>50000</v>
      </c>
      <c r="F8594">
        <f t="shared" si="670"/>
        <v>2024</v>
      </c>
      <c r="G8594" t="str">
        <f t="shared" si="671"/>
        <v>December</v>
      </c>
      <c r="H8594">
        <f t="shared" si="672"/>
        <v>4</v>
      </c>
      <c r="I8594" t="str">
        <f t="shared" si="673"/>
        <v>Tuesday</v>
      </c>
      <c r="J8594" s="2">
        <f t="shared" si="674"/>
        <v>6350000</v>
      </c>
      <c r="K8594" s="2"/>
    </row>
    <row r="8595" spans="1:11" x14ac:dyDescent="0.3">
      <c r="A8595" s="1">
        <v>45636</v>
      </c>
      <c r="B8595" t="s">
        <v>7</v>
      </c>
      <c r="C8595" t="s">
        <v>8</v>
      </c>
      <c r="D8595">
        <v>92</v>
      </c>
      <c r="E8595" s="2">
        <v>35000</v>
      </c>
      <c r="F8595">
        <f t="shared" si="670"/>
        <v>2024</v>
      </c>
      <c r="G8595" t="str">
        <f t="shared" si="671"/>
        <v>December</v>
      </c>
      <c r="H8595">
        <f t="shared" si="672"/>
        <v>4</v>
      </c>
      <c r="I8595" t="str">
        <f t="shared" si="673"/>
        <v>Tuesday</v>
      </c>
      <c r="J8595" s="2">
        <f t="shared" si="674"/>
        <v>3220000</v>
      </c>
      <c r="K8595" s="2"/>
    </row>
    <row r="8596" spans="1:11" x14ac:dyDescent="0.3">
      <c r="A8596" s="1">
        <v>45636</v>
      </c>
      <c r="B8596" t="s">
        <v>9</v>
      </c>
      <c r="C8596" t="s">
        <v>10</v>
      </c>
      <c r="D8596">
        <v>126</v>
      </c>
      <c r="E8596" s="2">
        <v>45000</v>
      </c>
      <c r="F8596">
        <f t="shared" si="670"/>
        <v>2024</v>
      </c>
      <c r="G8596" t="str">
        <f t="shared" si="671"/>
        <v>December</v>
      </c>
      <c r="H8596">
        <f t="shared" si="672"/>
        <v>4</v>
      </c>
      <c r="I8596" t="str">
        <f t="shared" si="673"/>
        <v>Tuesday</v>
      </c>
      <c r="J8596" s="2">
        <f t="shared" si="674"/>
        <v>5670000</v>
      </c>
      <c r="K8596" s="2"/>
    </row>
    <row r="8597" spans="1:11" x14ac:dyDescent="0.3">
      <c r="A8597" s="1">
        <v>45636</v>
      </c>
      <c r="B8597" t="s">
        <v>11</v>
      </c>
      <c r="C8597" t="s">
        <v>12</v>
      </c>
      <c r="D8597">
        <v>49</v>
      </c>
      <c r="E8597" s="2">
        <v>60000</v>
      </c>
      <c r="F8597">
        <f t="shared" si="670"/>
        <v>2024</v>
      </c>
      <c r="G8597" t="str">
        <f t="shared" si="671"/>
        <v>December</v>
      </c>
      <c r="H8597">
        <f t="shared" si="672"/>
        <v>4</v>
      </c>
      <c r="I8597" t="str">
        <f t="shared" si="673"/>
        <v>Tuesday</v>
      </c>
      <c r="J8597" s="2">
        <f t="shared" si="674"/>
        <v>2940000</v>
      </c>
      <c r="K8597" s="2"/>
    </row>
    <row r="8598" spans="1:11" x14ac:dyDescent="0.3">
      <c r="A8598" s="1">
        <v>45636</v>
      </c>
      <c r="B8598" t="s">
        <v>13</v>
      </c>
      <c r="C8598" t="s">
        <v>14</v>
      </c>
      <c r="D8598">
        <v>133</v>
      </c>
      <c r="E8598" s="2">
        <v>20000</v>
      </c>
      <c r="F8598">
        <f t="shared" si="670"/>
        <v>2024</v>
      </c>
      <c r="G8598" t="str">
        <f t="shared" si="671"/>
        <v>December</v>
      </c>
      <c r="H8598">
        <f t="shared" si="672"/>
        <v>4</v>
      </c>
      <c r="I8598" t="str">
        <f t="shared" si="673"/>
        <v>Tuesday</v>
      </c>
      <c r="J8598" s="2">
        <f t="shared" si="674"/>
        <v>2660000</v>
      </c>
      <c r="K8598" s="2"/>
    </row>
    <row r="8599" spans="1:11" x14ac:dyDescent="0.3">
      <c r="A8599" s="1">
        <v>45636</v>
      </c>
      <c r="B8599" t="s">
        <v>15</v>
      </c>
      <c r="C8599" t="s">
        <v>16</v>
      </c>
      <c r="D8599">
        <v>203</v>
      </c>
      <c r="E8599" s="2">
        <v>5000</v>
      </c>
      <c r="F8599">
        <f t="shared" si="670"/>
        <v>2024</v>
      </c>
      <c r="G8599" t="str">
        <f t="shared" si="671"/>
        <v>December</v>
      </c>
      <c r="H8599">
        <f t="shared" si="672"/>
        <v>4</v>
      </c>
      <c r="I8599" t="str">
        <f t="shared" si="673"/>
        <v>Tuesday</v>
      </c>
      <c r="J8599" s="2">
        <f t="shared" si="674"/>
        <v>1015000</v>
      </c>
      <c r="K8599" s="2"/>
    </row>
    <row r="8600" spans="1:11" x14ac:dyDescent="0.3">
      <c r="A8600" s="1">
        <v>45636</v>
      </c>
      <c r="B8600" t="s">
        <v>17</v>
      </c>
      <c r="C8600" t="s">
        <v>18</v>
      </c>
      <c r="D8600">
        <v>88</v>
      </c>
      <c r="E8600" s="2">
        <v>25000</v>
      </c>
      <c r="F8600">
        <f t="shared" si="670"/>
        <v>2024</v>
      </c>
      <c r="G8600" t="str">
        <f t="shared" si="671"/>
        <v>December</v>
      </c>
      <c r="H8600">
        <f t="shared" si="672"/>
        <v>4</v>
      </c>
      <c r="I8600" t="str">
        <f t="shared" si="673"/>
        <v>Tuesday</v>
      </c>
      <c r="J8600" s="2">
        <f t="shared" si="674"/>
        <v>2200000</v>
      </c>
      <c r="K8600" s="2"/>
    </row>
    <row r="8601" spans="1:11" x14ac:dyDescent="0.3">
      <c r="A8601" s="1">
        <v>45636</v>
      </c>
      <c r="B8601" t="s">
        <v>19</v>
      </c>
      <c r="C8601" t="s">
        <v>20</v>
      </c>
      <c r="D8601">
        <v>66</v>
      </c>
      <c r="E8601" s="2">
        <v>30000</v>
      </c>
      <c r="F8601">
        <f t="shared" si="670"/>
        <v>2024</v>
      </c>
      <c r="G8601" t="str">
        <f t="shared" si="671"/>
        <v>December</v>
      </c>
      <c r="H8601">
        <f t="shared" si="672"/>
        <v>4</v>
      </c>
      <c r="I8601" t="str">
        <f t="shared" si="673"/>
        <v>Tuesday</v>
      </c>
      <c r="J8601" s="2">
        <f t="shared" si="674"/>
        <v>1980000</v>
      </c>
      <c r="K8601" s="2"/>
    </row>
    <row r="8602" spans="1:11" x14ac:dyDescent="0.3">
      <c r="A8602" s="1">
        <v>45637</v>
      </c>
      <c r="B8602" t="s">
        <v>5</v>
      </c>
      <c r="C8602" t="s">
        <v>6</v>
      </c>
      <c r="D8602">
        <v>121</v>
      </c>
      <c r="E8602" s="2">
        <v>50000</v>
      </c>
      <c r="F8602">
        <f t="shared" si="670"/>
        <v>2024</v>
      </c>
      <c r="G8602" t="str">
        <f t="shared" si="671"/>
        <v>December</v>
      </c>
      <c r="H8602">
        <f t="shared" si="672"/>
        <v>4</v>
      </c>
      <c r="I8602" t="str">
        <f t="shared" si="673"/>
        <v>Wednesday</v>
      </c>
      <c r="J8602" s="2">
        <f t="shared" si="674"/>
        <v>6050000</v>
      </c>
      <c r="K8602" s="2"/>
    </row>
    <row r="8603" spans="1:11" x14ac:dyDescent="0.3">
      <c r="A8603" s="1">
        <v>45637</v>
      </c>
      <c r="B8603" t="s">
        <v>7</v>
      </c>
      <c r="C8603" t="s">
        <v>8</v>
      </c>
      <c r="D8603">
        <v>83</v>
      </c>
      <c r="E8603" s="2">
        <v>35000</v>
      </c>
      <c r="F8603">
        <f t="shared" si="670"/>
        <v>2024</v>
      </c>
      <c r="G8603" t="str">
        <f t="shared" si="671"/>
        <v>December</v>
      </c>
      <c r="H8603">
        <f t="shared" si="672"/>
        <v>4</v>
      </c>
      <c r="I8603" t="str">
        <f t="shared" si="673"/>
        <v>Wednesday</v>
      </c>
      <c r="J8603" s="2">
        <f t="shared" si="674"/>
        <v>2905000</v>
      </c>
      <c r="K8603" s="2"/>
    </row>
    <row r="8604" spans="1:11" x14ac:dyDescent="0.3">
      <c r="A8604" s="1">
        <v>45637</v>
      </c>
      <c r="B8604" t="s">
        <v>9</v>
      </c>
      <c r="C8604" t="s">
        <v>10</v>
      </c>
      <c r="D8604">
        <v>119</v>
      </c>
      <c r="E8604" s="2">
        <v>45000</v>
      </c>
      <c r="F8604">
        <f t="shared" si="670"/>
        <v>2024</v>
      </c>
      <c r="G8604" t="str">
        <f t="shared" si="671"/>
        <v>December</v>
      </c>
      <c r="H8604">
        <f t="shared" si="672"/>
        <v>4</v>
      </c>
      <c r="I8604" t="str">
        <f t="shared" si="673"/>
        <v>Wednesday</v>
      </c>
      <c r="J8604" s="2">
        <f t="shared" si="674"/>
        <v>5355000</v>
      </c>
      <c r="K8604" s="2"/>
    </row>
    <row r="8605" spans="1:11" x14ac:dyDescent="0.3">
      <c r="A8605" s="1">
        <v>45637</v>
      </c>
      <c r="B8605" t="s">
        <v>11</v>
      </c>
      <c r="C8605" t="s">
        <v>12</v>
      </c>
      <c r="D8605">
        <v>63</v>
      </c>
      <c r="E8605" s="2">
        <v>60000</v>
      </c>
      <c r="F8605">
        <f t="shared" si="670"/>
        <v>2024</v>
      </c>
      <c r="G8605" t="str">
        <f t="shared" si="671"/>
        <v>December</v>
      </c>
      <c r="H8605">
        <f t="shared" si="672"/>
        <v>4</v>
      </c>
      <c r="I8605" t="str">
        <f t="shared" si="673"/>
        <v>Wednesday</v>
      </c>
      <c r="J8605" s="2">
        <f t="shared" si="674"/>
        <v>3780000</v>
      </c>
      <c r="K8605" s="2"/>
    </row>
    <row r="8606" spans="1:11" x14ac:dyDescent="0.3">
      <c r="A8606" s="1">
        <v>45637</v>
      </c>
      <c r="B8606" t="s">
        <v>13</v>
      </c>
      <c r="C8606" t="s">
        <v>14</v>
      </c>
      <c r="D8606">
        <v>127</v>
      </c>
      <c r="E8606" s="2">
        <v>20000</v>
      </c>
      <c r="F8606">
        <f t="shared" si="670"/>
        <v>2024</v>
      </c>
      <c r="G8606" t="str">
        <f t="shared" si="671"/>
        <v>December</v>
      </c>
      <c r="H8606">
        <f t="shared" si="672"/>
        <v>4</v>
      </c>
      <c r="I8606" t="str">
        <f t="shared" si="673"/>
        <v>Wednesday</v>
      </c>
      <c r="J8606" s="2">
        <f t="shared" si="674"/>
        <v>2540000</v>
      </c>
      <c r="K8606" s="2"/>
    </row>
    <row r="8607" spans="1:11" x14ac:dyDescent="0.3">
      <c r="A8607" s="1">
        <v>45637</v>
      </c>
      <c r="B8607" t="s">
        <v>15</v>
      </c>
      <c r="C8607" t="s">
        <v>16</v>
      </c>
      <c r="D8607">
        <v>213</v>
      </c>
      <c r="E8607" s="2">
        <v>5000</v>
      </c>
      <c r="F8607">
        <f t="shared" si="670"/>
        <v>2024</v>
      </c>
      <c r="G8607" t="str">
        <f t="shared" si="671"/>
        <v>December</v>
      </c>
      <c r="H8607">
        <f t="shared" si="672"/>
        <v>4</v>
      </c>
      <c r="I8607" t="str">
        <f t="shared" si="673"/>
        <v>Wednesday</v>
      </c>
      <c r="J8607" s="2">
        <f t="shared" si="674"/>
        <v>1065000</v>
      </c>
      <c r="K8607" s="2"/>
    </row>
    <row r="8608" spans="1:11" x14ac:dyDescent="0.3">
      <c r="A8608" s="1">
        <v>45637</v>
      </c>
      <c r="B8608" t="s">
        <v>17</v>
      </c>
      <c r="C8608" t="s">
        <v>18</v>
      </c>
      <c r="D8608">
        <v>87</v>
      </c>
      <c r="E8608" s="2">
        <v>25000</v>
      </c>
      <c r="F8608">
        <f t="shared" si="670"/>
        <v>2024</v>
      </c>
      <c r="G8608" t="str">
        <f t="shared" si="671"/>
        <v>December</v>
      </c>
      <c r="H8608">
        <f t="shared" si="672"/>
        <v>4</v>
      </c>
      <c r="I8608" t="str">
        <f t="shared" si="673"/>
        <v>Wednesday</v>
      </c>
      <c r="J8608" s="2">
        <f t="shared" si="674"/>
        <v>2175000</v>
      </c>
      <c r="K8608" s="2"/>
    </row>
    <row r="8609" spans="1:11" x14ac:dyDescent="0.3">
      <c r="A8609" s="1">
        <v>45637</v>
      </c>
      <c r="B8609" t="s">
        <v>19</v>
      </c>
      <c r="C8609" t="s">
        <v>20</v>
      </c>
      <c r="D8609">
        <v>71</v>
      </c>
      <c r="E8609" s="2">
        <v>30000</v>
      </c>
      <c r="F8609">
        <f t="shared" si="670"/>
        <v>2024</v>
      </c>
      <c r="G8609" t="str">
        <f t="shared" si="671"/>
        <v>December</v>
      </c>
      <c r="H8609">
        <f t="shared" si="672"/>
        <v>4</v>
      </c>
      <c r="I8609" t="str">
        <f t="shared" si="673"/>
        <v>Wednesday</v>
      </c>
      <c r="J8609" s="2">
        <f t="shared" si="674"/>
        <v>2130000</v>
      </c>
      <c r="K8609" s="2"/>
    </row>
    <row r="8610" spans="1:11" x14ac:dyDescent="0.3">
      <c r="A8610" s="1">
        <v>45638</v>
      </c>
      <c r="B8610" t="s">
        <v>5</v>
      </c>
      <c r="C8610" t="s">
        <v>6</v>
      </c>
      <c r="D8610">
        <v>133</v>
      </c>
      <c r="E8610" s="2">
        <v>50000</v>
      </c>
      <c r="F8610">
        <f t="shared" si="670"/>
        <v>2024</v>
      </c>
      <c r="G8610" t="str">
        <f t="shared" si="671"/>
        <v>December</v>
      </c>
      <c r="H8610">
        <f t="shared" si="672"/>
        <v>4</v>
      </c>
      <c r="I8610" t="str">
        <f t="shared" si="673"/>
        <v>Thursday</v>
      </c>
      <c r="J8610" s="2">
        <f t="shared" si="674"/>
        <v>6650000</v>
      </c>
      <c r="K8610" s="2"/>
    </row>
    <row r="8611" spans="1:11" x14ac:dyDescent="0.3">
      <c r="A8611" s="1">
        <v>45638</v>
      </c>
      <c r="B8611" t="s">
        <v>7</v>
      </c>
      <c r="C8611" t="s">
        <v>8</v>
      </c>
      <c r="D8611">
        <v>91</v>
      </c>
      <c r="E8611" s="2">
        <v>35000</v>
      </c>
      <c r="F8611">
        <f t="shared" si="670"/>
        <v>2024</v>
      </c>
      <c r="G8611" t="str">
        <f t="shared" si="671"/>
        <v>December</v>
      </c>
      <c r="H8611">
        <f t="shared" si="672"/>
        <v>4</v>
      </c>
      <c r="I8611" t="str">
        <f t="shared" si="673"/>
        <v>Thursday</v>
      </c>
      <c r="J8611" s="2">
        <f t="shared" si="674"/>
        <v>3185000</v>
      </c>
      <c r="K8611" s="2"/>
    </row>
    <row r="8612" spans="1:11" x14ac:dyDescent="0.3">
      <c r="A8612" s="1">
        <v>45638</v>
      </c>
      <c r="B8612" t="s">
        <v>9</v>
      </c>
      <c r="C8612" t="s">
        <v>10</v>
      </c>
      <c r="D8612">
        <v>116</v>
      </c>
      <c r="E8612" s="2">
        <v>45000</v>
      </c>
      <c r="F8612">
        <f t="shared" si="670"/>
        <v>2024</v>
      </c>
      <c r="G8612" t="str">
        <f t="shared" si="671"/>
        <v>December</v>
      </c>
      <c r="H8612">
        <f t="shared" si="672"/>
        <v>4</v>
      </c>
      <c r="I8612" t="str">
        <f t="shared" si="673"/>
        <v>Thursday</v>
      </c>
      <c r="J8612" s="2">
        <f t="shared" si="674"/>
        <v>5220000</v>
      </c>
      <c r="K8612" s="2"/>
    </row>
    <row r="8613" spans="1:11" x14ac:dyDescent="0.3">
      <c r="A8613" s="1">
        <v>45638</v>
      </c>
      <c r="B8613" t="s">
        <v>11</v>
      </c>
      <c r="C8613" t="s">
        <v>12</v>
      </c>
      <c r="D8613">
        <v>56</v>
      </c>
      <c r="E8613" s="2">
        <v>60000</v>
      </c>
      <c r="F8613">
        <f t="shared" si="670"/>
        <v>2024</v>
      </c>
      <c r="G8613" t="str">
        <f t="shared" si="671"/>
        <v>December</v>
      </c>
      <c r="H8613">
        <f t="shared" si="672"/>
        <v>4</v>
      </c>
      <c r="I8613" t="str">
        <f t="shared" si="673"/>
        <v>Thursday</v>
      </c>
      <c r="J8613" s="2">
        <f t="shared" si="674"/>
        <v>3360000</v>
      </c>
      <c r="K8613" s="2"/>
    </row>
    <row r="8614" spans="1:11" x14ac:dyDescent="0.3">
      <c r="A8614" s="1">
        <v>45638</v>
      </c>
      <c r="B8614" t="s">
        <v>13</v>
      </c>
      <c r="C8614" t="s">
        <v>14</v>
      </c>
      <c r="D8614">
        <v>116</v>
      </c>
      <c r="E8614" s="2">
        <v>20000</v>
      </c>
      <c r="F8614">
        <f t="shared" si="670"/>
        <v>2024</v>
      </c>
      <c r="G8614" t="str">
        <f t="shared" si="671"/>
        <v>December</v>
      </c>
      <c r="H8614">
        <f t="shared" si="672"/>
        <v>4</v>
      </c>
      <c r="I8614" t="str">
        <f t="shared" si="673"/>
        <v>Thursday</v>
      </c>
      <c r="J8614" s="2">
        <f t="shared" si="674"/>
        <v>2320000</v>
      </c>
      <c r="K8614" s="2"/>
    </row>
    <row r="8615" spans="1:11" x14ac:dyDescent="0.3">
      <c r="A8615" s="1">
        <v>45638</v>
      </c>
      <c r="B8615" t="s">
        <v>15</v>
      </c>
      <c r="C8615" t="s">
        <v>16</v>
      </c>
      <c r="D8615">
        <v>196</v>
      </c>
      <c r="E8615" s="2">
        <v>5000</v>
      </c>
      <c r="F8615">
        <f t="shared" si="670"/>
        <v>2024</v>
      </c>
      <c r="G8615" t="str">
        <f t="shared" si="671"/>
        <v>December</v>
      </c>
      <c r="H8615">
        <f t="shared" si="672"/>
        <v>4</v>
      </c>
      <c r="I8615" t="str">
        <f t="shared" si="673"/>
        <v>Thursday</v>
      </c>
      <c r="J8615" s="2">
        <f t="shared" si="674"/>
        <v>980000</v>
      </c>
      <c r="K8615" s="2"/>
    </row>
    <row r="8616" spans="1:11" x14ac:dyDescent="0.3">
      <c r="A8616" s="1">
        <v>45638</v>
      </c>
      <c r="B8616" t="s">
        <v>17</v>
      </c>
      <c r="C8616" t="s">
        <v>18</v>
      </c>
      <c r="D8616">
        <v>87</v>
      </c>
      <c r="E8616" s="2">
        <v>25000</v>
      </c>
      <c r="F8616">
        <f t="shared" si="670"/>
        <v>2024</v>
      </c>
      <c r="G8616" t="str">
        <f t="shared" si="671"/>
        <v>December</v>
      </c>
      <c r="H8616">
        <f t="shared" si="672"/>
        <v>4</v>
      </c>
      <c r="I8616" t="str">
        <f t="shared" si="673"/>
        <v>Thursday</v>
      </c>
      <c r="J8616" s="2">
        <f t="shared" si="674"/>
        <v>2175000</v>
      </c>
      <c r="K8616" s="2"/>
    </row>
    <row r="8617" spans="1:11" x14ac:dyDescent="0.3">
      <c r="A8617" s="1">
        <v>45638</v>
      </c>
      <c r="B8617" t="s">
        <v>19</v>
      </c>
      <c r="C8617" t="s">
        <v>20</v>
      </c>
      <c r="D8617">
        <v>64</v>
      </c>
      <c r="E8617" s="2">
        <v>30000</v>
      </c>
      <c r="F8617">
        <f t="shared" si="670"/>
        <v>2024</v>
      </c>
      <c r="G8617" t="str">
        <f t="shared" si="671"/>
        <v>December</v>
      </c>
      <c r="H8617">
        <f t="shared" si="672"/>
        <v>4</v>
      </c>
      <c r="I8617" t="str">
        <f t="shared" si="673"/>
        <v>Thursday</v>
      </c>
      <c r="J8617" s="2">
        <f t="shared" si="674"/>
        <v>1920000</v>
      </c>
      <c r="K8617" s="2"/>
    </row>
    <row r="8618" spans="1:11" x14ac:dyDescent="0.3">
      <c r="A8618" s="1">
        <v>45639</v>
      </c>
      <c r="B8618" t="s">
        <v>5</v>
      </c>
      <c r="C8618" t="s">
        <v>6</v>
      </c>
      <c r="D8618">
        <v>128</v>
      </c>
      <c r="E8618" s="2">
        <v>50000</v>
      </c>
      <c r="F8618">
        <f t="shared" si="670"/>
        <v>2024</v>
      </c>
      <c r="G8618" t="str">
        <f t="shared" si="671"/>
        <v>December</v>
      </c>
      <c r="H8618">
        <f t="shared" si="672"/>
        <v>4</v>
      </c>
      <c r="I8618" t="str">
        <f t="shared" si="673"/>
        <v>Friday</v>
      </c>
      <c r="J8618" s="2">
        <f t="shared" si="674"/>
        <v>6400000</v>
      </c>
      <c r="K8618" s="2"/>
    </row>
    <row r="8619" spans="1:11" x14ac:dyDescent="0.3">
      <c r="A8619" s="1">
        <v>45639</v>
      </c>
      <c r="B8619" t="s">
        <v>7</v>
      </c>
      <c r="C8619" t="s">
        <v>8</v>
      </c>
      <c r="D8619">
        <v>89</v>
      </c>
      <c r="E8619" s="2">
        <v>35000</v>
      </c>
      <c r="F8619">
        <f t="shared" si="670"/>
        <v>2024</v>
      </c>
      <c r="G8619" t="str">
        <f t="shared" si="671"/>
        <v>December</v>
      </c>
      <c r="H8619">
        <f t="shared" si="672"/>
        <v>4</v>
      </c>
      <c r="I8619" t="str">
        <f t="shared" si="673"/>
        <v>Friday</v>
      </c>
      <c r="J8619" s="2">
        <f t="shared" si="674"/>
        <v>3115000</v>
      </c>
      <c r="K8619" s="2"/>
    </row>
    <row r="8620" spans="1:11" x14ac:dyDescent="0.3">
      <c r="A8620" s="1">
        <v>45639</v>
      </c>
      <c r="B8620" t="s">
        <v>9</v>
      </c>
      <c r="C8620" t="s">
        <v>10</v>
      </c>
      <c r="D8620">
        <v>124</v>
      </c>
      <c r="E8620" s="2">
        <v>45000</v>
      </c>
      <c r="F8620">
        <f t="shared" si="670"/>
        <v>2024</v>
      </c>
      <c r="G8620" t="str">
        <f t="shared" si="671"/>
        <v>December</v>
      </c>
      <c r="H8620">
        <f t="shared" si="672"/>
        <v>4</v>
      </c>
      <c r="I8620" t="str">
        <f t="shared" si="673"/>
        <v>Friday</v>
      </c>
      <c r="J8620" s="2">
        <f t="shared" si="674"/>
        <v>5580000</v>
      </c>
      <c r="K8620" s="2"/>
    </row>
    <row r="8621" spans="1:11" x14ac:dyDescent="0.3">
      <c r="A8621" s="1">
        <v>45639</v>
      </c>
      <c r="B8621" t="s">
        <v>11</v>
      </c>
      <c r="C8621" t="s">
        <v>12</v>
      </c>
      <c r="D8621">
        <v>56</v>
      </c>
      <c r="E8621" s="2">
        <v>60000</v>
      </c>
      <c r="F8621">
        <f t="shared" si="670"/>
        <v>2024</v>
      </c>
      <c r="G8621" t="str">
        <f t="shared" si="671"/>
        <v>December</v>
      </c>
      <c r="H8621">
        <f t="shared" si="672"/>
        <v>4</v>
      </c>
      <c r="I8621" t="str">
        <f t="shared" si="673"/>
        <v>Friday</v>
      </c>
      <c r="J8621" s="2">
        <f t="shared" si="674"/>
        <v>3360000</v>
      </c>
      <c r="K8621" s="2"/>
    </row>
    <row r="8622" spans="1:11" x14ac:dyDescent="0.3">
      <c r="A8622" s="1">
        <v>45639</v>
      </c>
      <c r="B8622" t="s">
        <v>13</v>
      </c>
      <c r="C8622" t="s">
        <v>14</v>
      </c>
      <c r="D8622">
        <v>116</v>
      </c>
      <c r="E8622" s="2">
        <v>20000</v>
      </c>
      <c r="F8622">
        <f t="shared" si="670"/>
        <v>2024</v>
      </c>
      <c r="G8622" t="str">
        <f t="shared" si="671"/>
        <v>December</v>
      </c>
      <c r="H8622">
        <f t="shared" si="672"/>
        <v>4</v>
      </c>
      <c r="I8622" t="str">
        <f t="shared" si="673"/>
        <v>Friday</v>
      </c>
      <c r="J8622" s="2">
        <f t="shared" si="674"/>
        <v>2320000</v>
      </c>
      <c r="K8622" s="2"/>
    </row>
    <row r="8623" spans="1:11" x14ac:dyDescent="0.3">
      <c r="A8623" s="1">
        <v>45639</v>
      </c>
      <c r="B8623" t="s">
        <v>15</v>
      </c>
      <c r="C8623" t="s">
        <v>16</v>
      </c>
      <c r="D8623">
        <v>219</v>
      </c>
      <c r="E8623" s="2">
        <v>5000</v>
      </c>
      <c r="F8623">
        <f t="shared" si="670"/>
        <v>2024</v>
      </c>
      <c r="G8623" t="str">
        <f t="shared" si="671"/>
        <v>December</v>
      </c>
      <c r="H8623">
        <f t="shared" si="672"/>
        <v>4</v>
      </c>
      <c r="I8623" t="str">
        <f t="shared" si="673"/>
        <v>Friday</v>
      </c>
      <c r="J8623" s="2">
        <f t="shared" si="674"/>
        <v>1095000</v>
      </c>
      <c r="K8623" s="2"/>
    </row>
    <row r="8624" spans="1:11" x14ac:dyDescent="0.3">
      <c r="A8624" s="1">
        <v>45639</v>
      </c>
      <c r="B8624" t="s">
        <v>17</v>
      </c>
      <c r="C8624" t="s">
        <v>18</v>
      </c>
      <c r="D8624">
        <v>91</v>
      </c>
      <c r="E8624" s="2">
        <v>25000</v>
      </c>
      <c r="F8624">
        <f t="shared" si="670"/>
        <v>2024</v>
      </c>
      <c r="G8624" t="str">
        <f t="shared" si="671"/>
        <v>December</v>
      </c>
      <c r="H8624">
        <f t="shared" si="672"/>
        <v>4</v>
      </c>
      <c r="I8624" t="str">
        <f t="shared" si="673"/>
        <v>Friday</v>
      </c>
      <c r="J8624" s="2">
        <f t="shared" si="674"/>
        <v>2275000</v>
      </c>
      <c r="K8624" s="2"/>
    </row>
    <row r="8625" spans="1:11" x14ac:dyDescent="0.3">
      <c r="A8625" s="1">
        <v>45639</v>
      </c>
      <c r="B8625" t="s">
        <v>19</v>
      </c>
      <c r="C8625" t="s">
        <v>20</v>
      </c>
      <c r="D8625">
        <v>60</v>
      </c>
      <c r="E8625" s="2">
        <v>30000</v>
      </c>
      <c r="F8625">
        <f t="shared" si="670"/>
        <v>2024</v>
      </c>
      <c r="G8625" t="str">
        <f t="shared" si="671"/>
        <v>December</v>
      </c>
      <c r="H8625">
        <f t="shared" si="672"/>
        <v>4</v>
      </c>
      <c r="I8625" t="str">
        <f t="shared" si="673"/>
        <v>Friday</v>
      </c>
      <c r="J8625" s="2">
        <f t="shared" si="674"/>
        <v>1800000</v>
      </c>
      <c r="K8625" s="2"/>
    </row>
    <row r="8626" spans="1:11" x14ac:dyDescent="0.3">
      <c r="A8626" s="1">
        <v>45640</v>
      </c>
      <c r="B8626" t="s">
        <v>5</v>
      </c>
      <c r="C8626" t="s">
        <v>6</v>
      </c>
      <c r="D8626">
        <v>134</v>
      </c>
      <c r="E8626" s="2">
        <v>50000</v>
      </c>
      <c r="F8626">
        <f t="shared" si="670"/>
        <v>2024</v>
      </c>
      <c r="G8626" t="str">
        <f t="shared" si="671"/>
        <v>December</v>
      </c>
      <c r="H8626">
        <f t="shared" si="672"/>
        <v>4</v>
      </c>
      <c r="I8626" t="str">
        <f t="shared" si="673"/>
        <v>Saturday</v>
      </c>
      <c r="J8626" s="2">
        <f t="shared" si="674"/>
        <v>6700000</v>
      </c>
      <c r="K8626" s="2"/>
    </row>
    <row r="8627" spans="1:11" x14ac:dyDescent="0.3">
      <c r="A8627" s="1">
        <v>45640</v>
      </c>
      <c r="B8627" t="s">
        <v>7</v>
      </c>
      <c r="C8627" t="s">
        <v>8</v>
      </c>
      <c r="D8627">
        <v>83</v>
      </c>
      <c r="E8627" s="2">
        <v>35000</v>
      </c>
      <c r="F8627">
        <f t="shared" si="670"/>
        <v>2024</v>
      </c>
      <c r="G8627" t="str">
        <f t="shared" si="671"/>
        <v>December</v>
      </c>
      <c r="H8627">
        <f t="shared" si="672"/>
        <v>4</v>
      </c>
      <c r="I8627" t="str">
        <f t="shared" si="673"/>
        <v>Saturday</v>
      </c>
      <c r="J8627" s="2">
        <f t="shared" si="674"/>
        <v>2905000</v>
      </c>
      <c r="K8627" s="2"/>
    </row>
    <row r="8628" spans="1:11" x14ac:dyDescent="0.3">
      <c r="A8628" s="1">
        <v>45640</v>
      </c>
      <c r="B8628" t="s">
        <v>9</v>
      </c>
      <c r="C8628" t="s">
        <v>10</v>
      </c>
      <c r="D8628">
        <v>117</v>
      </c>
      <c r="E8628" s="2">
        <v>45000</v>
      </c>
      <c r="F8628">
        <f t="shared" si="670"/>
        <v>2024</v>
      </c>
      <c r="G8628" t="str">
        <f t="shared" si="671"/>
        <v>December</v>
      </c>
      <c r="H8628">
        <f t="shared" si="672"/>
        <v>4</v>
      </c>
      <c r="I8628" t="str">
        <f t="shared" si="673"/>
        <v>Saturday</v>
      </c>
      <c r="J8628" s="2">
        <f t="shared" si="674"/>
        <v>5265000</v>
      </c>
      <c r="K8628" s="2"/>
    </row>
    <row r="8629" spans="1:11" x14ac:dyDescent="0.3">
      <c r="A8629" s="1">
        <v>45640</v>
      </c>
      <c r="B8629" t="s">
        <v>11</v>
      </c>
      <c r="C8629" t="s">
        <v>12</v>
      </c>
      <c r="D8629">
        <v>54</v>
      </c>
      <c r="E8629" s="2">
        <v>60000</v>
      </c>
      <c r="F8629">
        <f t="shared" si="670"/>
        <v>2024</v>
      </c>
      <c r="G8629" t="str">
        <f t="shared" si="671"/>
        <v>December</v>
      </c>
      <c r="H8629">
        <f t="shared" si="672"/>
        <v>4</v>
      </c>
      <c r="I8629" t="str">
        <f t="shared" si="673"/>
        <v>Saturday</v>
      </c>
      <c r="J8629" s="2">
        <f t="shared" si="674"/>
        <v>3240000</v>
      </c>
      <c r="K8629" s="2"/>
    </row>
    <row r="8630" spans="1:11" x14ac:dyDescent="0.3">
      <c r="A8630" s="1">
        <v>45640</v>
      </c>
      <c r="B8630" t="s">
        <v>13</v>
      </c>
      <c r="C8630" t="s">
        <v>14</v>
      </c>
      <c r="D8630">
        <v>111</v>
      </c>
      <c r="E8630" s="2">
        <v>20000</v>
      </c>
      <c r="F8630">
        <f t="shared" si="670"/>
        <v>2024</v>
      </c>
      <c r="G8630" t="str">
        <f t="shared" si="671"/>
        <v>December</v>
      </c>
      <c r="H8630">
        <f t="shared" si="672"/>
        <v>4</v>
      </c>
      <c r="I8630" t="str">
        <f t="shared" si="673"/>
        <v>Saturday</v>
      </c>
      <c r="J8630" s="2">
        <f t="shared" si="674"/>
        <v>2220000</v>
      </c>
      <c r="K8630" s="2"/>
    </row>
    <row r="8631" spans="1:11" x14ac:dyDescent="0.3">
      <c r="A8631" s="1">
        <v>45640</v>
      </c>
      <c r="B8631" t="s">
        <v>15</v>
      </c>
      <c r="C8631" t="s">
        <v>16</v>
      </c>
      <c r="D8631">
        <v>209</v>
      </c>
      <c r="E8631" s="2">
        <v>5000</v>
      </c>
      <c r="F8631">
        <f t="shared" si="670"/>
        <v>2024</v>
      </c>
      <c r="G8631" t="str">
        <f t="shared" si="671"/>
        <v>December</v>
      </c>
      <c r="H8631">
        <f t="shared" si="672"/>
        <v>4</v>
      </c>
      <c r="I8631" t="str">
        <f t="shared" si="673"/>
        <v>Saturday</v>
      </c>
      <c r="J8631" s="2">
        <f t="shared" si="674"/>
        <v>1045000</v>
      </c>
      <c r="K8631" s="2"/>
    </row>
    <row r="8632" spans="1:11" x14ac:dyDescent="0.3">
      <c r="A8632" s="1">
        <v>45640</v>
      </c>
      <c r="B8632" t="s">
        <v>17</v>
      </c>
      <c r="C8632" t="s">
        <v>18</v>
      </c>
      <c r="D8632">
        <v>91</v>
      </c>
      <c r="E8632" s="2">
        <v>25000</v>
      </c>
      <c r="F8632">
        <f t="shared" si="670"/>
        <v>2024</v>
      </c>
      <c r="G8632" t="str">
        <f t="shared" si="671"/>
        <v>December</v>
      </c>
      <c r="H8632">
        <f t="shared" si="672"/>
        <v>4</v>
      </c>
      <c r="I8632" t="str">
        <f t="shared" si="673"/>
        <v>Saturday</v>
      </c>
      <c r="J8632" s="2">
        <f t="shared" si="674"/>
        <v>2275000</v>
      </c>
      <c r="K8632" s="2"/>
    </row>
    <row r="8633" spans="1:11" x14ac:dyDescent="0.3">
      <c r="A8633" s="1">
        <v>45640</v>
      </c>
      <c r="B8633" t="s">
        <v>19</v>
      </c>
      <c r="C8633" t="s">
        <v>20</v>
      </c>
      <c r="D8633">
        <v>64</v>
      </c>
      <c r="E8633" s="2">
        <v>30000</v>
      </c>
      <c r="F8633">
        <f t="shared" si="670"/>
        <v>2024</v>
      </c>
      <c r="G8633" t="str">
        <f t="shared" si="671"/>
        <v>December</v>
      </c>
      <c r="H8633">
        <f t="shared" si="672"/>
        <v>4</v>
      </c>
      <c r="I8633" t="str">
        <f t="shared" si="673"/>
        <v>Saturday</v>
      </c>
      <c r="J8633" s="2">
        <f t="shared" si="674"/>
        <v>1920000</v>
      </c>
      <c r="K8633" s="2"/>
    </row>
    <row r="8634" spans="1:11" x14ac:dyDescent="0.3">
      <c r="A8634" s="1">
        <v>45641</v>
      </c>
      <c r="B8634" t="s">
        <v>5</v>
      </c>
      <c r="C8634" t="s">
        <v>6</v>
      </c>
      <c r="D8634">
        <v>123</v>
      </c>
      <c r="E8634" s="2">
        <v>50000</v>
      </c>
      <c r="F8634">
        <f t="shared" si="670"/>
        <v>2024</v>
      </c>
      <c r="G8634" t="str">
        <f t="shared" si="671"/>
        <v>December</v>
      </c>
      <c r="H8634">
        <f t="shared" si="672"/>
        <v>4</v>
      </c>
      <c r="I8634" t="str">
        <f t="shared" si="673"/>
        <v>Sunday</v>
      </c>
      <c r="J8634" s="2">
        <f t="shared" si="674"/>
        <v>6150000</v>
      </c>
      <c r="K8634" s="2"/>
    </row>
    <row r="8635" spans="1:11" x14ac:dyDescent="0.3">
      <c r="A8635" s="1">
        <v>45641</v>
      </c>
      <c r="B8635" t="s">
        <v>7</v>
      </c>
      <c r="C8635" t="s">
        <v>8</v>
      </c>
      <c r="D8635">
        <v>90</v>
      </c>
      <c r="E8635" s="2">
        <v>35000</v>
      </c>
      <c r="F8635">
        <f t="shared" si="670"/>
        <v>2024</v>
      </c>
      <c r="G8635" t="str">
        <f t="shared" si="671"/>
        <v>December</v>
      </c>
      <c r="H8635">
        <f t="shared" si="672"/>
        <v>4</v>
      </c>
      <c r="I8635" t="str">
        <f t="shared" si="673"/>
        <v>Sunday</v>
      </c>
      <c r="J8635" s="2">
        <f t="shared" si="674"/>
        <v>3150000</v>
      </c>
      <c r="K8635" s="2"/>
    </row>
    <row r="8636" spans="1:11" x14ac:dyDescent="0.3">
      <c r="A8636" s="1">
        <v>45641</v>
      </c>
      <c r="B8636" t="s">
        <v>9</v>
      </c>
      <c r="C8636" t="s">
        <v>10</v>
      </c>
      <c r="D8636">
        <v>114</v>
      </c>
      <c r="E8636" s="2">
        <v>45000</v>
      </c>
      <c r="F8636">
        <f t="shared" si="670"/>
        <v>2024</v>
      </c>
      <c r="G8636" t="str">
        <f t="shared" si="671"/>
        <v>December</v>
      </c>
      <c r="H8636">
        <f t="shared" si="672"/>
        <v>4</v>
      </c>
      <c r="I8636" t="str">
        <f t="shared" si="673"/>
        <v>Sunday</v>
      </c>
      <c r="J8636" s="2">
        <f t="shared" si="674"/>
        <v>5130000</v>
      </c>
      <c r="K8636" s="2"/>
    </row>
    <row r="8637" spans="1:11" x14ac:dyDescent="0.3">
      <c r="A8637" s="1">
        <v>45641</v>
      </c>
      <c r="B8637" t="s">
        <v>11</v>
      </c>
      <c r="C8637" t="s">
        <v>12</v>
      </c>
      <c r="D8637">
        <v>58</v>
      </c>
      <c r="E8637" s="2">
        <v>60000</v>
      </c>
      <c r="F8637">
        <f t="shared" si="670"/>
        <v>2024</v>
      </c>
      <c r="G8637" t="str">
        <f t="shared" si="671"/>
        <v>December</v>
      </c>
      <c r="H8637">
        <f t="shared" si="672"/>
        <v>4</v>
      </c>
      <c r="I8637" t="str">
        <f t="shared" si="673"/>
        <v>Sunday</v>
      </c>
      <c r="J8637" s="2">
        <f t="shared" si="674"/>
        <v>3480000</v>
      </c>
      <c r="K8637" s="2"/>
    </row>
    <row r="8638" spans="1:11" x14ac:dyDescent="0.3">
      <c r="A8638" s="1">
        <v>45641</v>
      </c>
      <c r="B8638" t="s">
        <v>13</v>
      </c>
      <c r="C8638" t="s">
        <v>14</v>
      </c>
      <c r="D8638">
        <v>118</v>
      </c>
      <c r="E8638" s="2">
        <v>20000</v>
      </c>
      <c r="F8638">
        <f t="shared" si="670"/>
        <v>2024</v>
      </c>
      <c r="G8638" t="str">
        <f t="shared" si="671"/>
        <v>December</v>
      </c>
      <c r="H8638">
        <f t="shared" si="672"/>
        <v>4</v>
      </c>
      <c r="I8638" t="str">
        <f t="shared" si="673"/>
        <v>Sunday</v>
      </c>
      <c r="J8638" s="2">
        <f t="shared" si="674"/>
        <v>2360000</v>
      </c>
      <c r="K8638" s="2"/>
    </row>
    <row r="8639" spans="1:11" x14ac:dyDescent="0.3">
      <c r="A8639" s="1">
        <v>45641</v>
      </c>
      <c r="B8639" t="s">
        <v>15</v>
      </c>
      <c r="C8639" t="s">
        <v>16</v>
      </c>
      <c r="D8639">
        <v>205</v>
      </c>
      <c r="E8639" s="2">
        <v>5000</v>
      </c>
      <c r="F8639">
        <f t="shared" si="670"/>
        <v>2024</v>
      </c>
      <c r="G8639" t="str">
        <f t="shared" si="671"/>
        <v>December</v>
      </c>
      <c r="H8639">
        <f t="shared" si="672"/>
        <v>4</v>
      </c>
      <c r="I8639" t="str">
        <f t="shared" si="673"/>
        <v>Sunday</v>
      </c>
      <c r="J8639" s="2">
        <f t="shared" si="674"/>
        <v>1025000</v>
      </c>
      <c r="K8639" s="2"/>
    </row>
    <row r="8640" spans="1:11" x14ac:dyDescent="0.3">
      <c r="A8640" s="1">
        <v>45641</v>
      </c>
      <c r="B8640" t="s">
        <v>17</v>
      </c>
      <c r="C8640" t="s">
        <v>18</v>
      </c>
      <c r="D8640">
        <v>91</v>
      </c>
      <c r="E8640" s="2">
        <v>25000</v>
      </c>
      <c r="F8640">
        <f t="shared" si="670"/>
        <v>2024</v>
      </c>
      <c r="G8640" t="str">
        <f t="shared" si="671"/>
        <v>December</v>
      </c>
      <c r="H8640">
        <f t="shared" si="672"/>
        <v>4</v>
      </c>
      <c r="I8640" t="str">
        <f t="shared" si="673"/>
        <v>Sunday</v>
      </c>
      <c r="J8640" s="2">
        <f t="shared" si="674"/>
        <v>2275000</v>
      </c>
      <c r="K8640" s="2"/>
    </row>
    <row r="8641" spans="1:11" x14ac:dyDescent="0.3">
      <c r="A8641" s="1">
        <v>45641</v>
      </c>
      <c r="B8641" t="s">
        <v>19</v>
      </c>
      <c r="C8641" t="s">
        <v>20</v>
      </c>
      <c r="D8641">
        <v>68</v>
      </c>
      <c r="E8641" s="2">
        <v>30000</v>
      </c>
      <c r="F8641">
        <f t="shared" si="670"/>
        <v>2024</v>
      </c>
      <c r="G8641" t="str">
        <f t="shared" si="671"/>
        <v>December</v>
      </c>
      <c r="H8641">
        <f t="shared" si="672"/>
        <v>4</v>
      </c>
      <c r="I8641" t="str">
        <f t="shared" si="673"/>
        <v>Sunday</v>
      </c>
      <c r="J8641" s="2">
        <f t="shared" si="674"/>
        <v>2040000</v>
      </c>
      <c r="K8641" s="2"/>
    </row>
    <row r="8642" spans="1:11" x14ac:dyDescent="0.3">
      <c r="A8642" s="1">
        <v>45642</v>
      </c>
      <c r="B8642" t="s">
        <v>5</v>
      </c>
      <c r="C8642" t="s">
        <v>6</v>
      </c>
      <c r="D8642">
        <v>124</v>
      </c>
      <c r="E8642" s="2">
        <v>50000</v>
      </c>
      <c r="F8642">
        <f t="shared" ref="F8642:F8705" si="675">YEAR(A8642)</f>
        <v>2024</v>
      </c>
      <c r="G8642" t="str">
        <f t="shared" ref="G8642:G8705" si="676">TEXT(A8642,"mmmm")</f>
        <v>December</v>
      </c>
      <c r="H8642">
        <f t="shared" ref="H8642:H8705" si="677">ROUNDUP(MONTH(A8642)/3,0)</f>
        <v>4</v>
      </c>
      <c r="I8642" t="str">
        <f t="shared" ref="I8642:I8705" si="678">TEXT(A8642,"dddd")</f>
        <v>Monday</v>
      </c>
      <c r="J8642" s="2">
        <f t="shared" ref="J8642:J8705" si="679">D8642*E8642</f>
        <v>6200000</v>
      </c>
      <c r="K8642" s="2"/>
    </row>
    <row r="8643" spans="1:11" x14ac:dyDescent="0.3">
      <c r="A8643" s="1">
        <v>45642</v>
      </c>
      <c r="B8643" t="s">
        <v>7</v>
      </c>
      <c r="C8643" t="s">
        <v>8</v>
      </c>
      <c r="D8643">
        <v>89</v>
      </c>
      <c r="E8643" s="2">
        <v>35000</v>
      </c>
      <c r="F8643">
        <f t="shared" si="675"/>
        <v>2024</v>
      </c>
      <c r="G8643" t="str">
        <f t="shared" si="676"/>
        <v>December</v>
      </c>
      <c r="H8643">
        <f t="shared" si="677"/>
        <v>4</v>
      </c>
      <c r="I8643" t="str">
        <f t="shared" si="678"/>
        <v>Monday</v>
      </c>
      <c r="J8643" s="2">
        <f t="shared" si="679"/>
        <v>3115000</v>
      </c>
      <c r="K8643" s="2"/>
    </row>
    <row r="8644" spans="1:11" x14ac:dyDescent="0.3">
      <c r="A8644" s="1">
        <v>45642</v>
      </c>
      <c r="B8644" t="s">
        <v>9</v>
      </c>
      <c r="C8644" t="s">
        <v>10</v>
      </c>
      <c r="D8644">
        <v>115</v>
      </c>
      <c r="E8644" s="2">
        <v>45000</v>
      </c>
      <c r="F8644">
        <f t="shared" si="675"/>
        <v>2024</v>
      </c>
      <c r="G8644" t="str">
        <f t="shared" si="676"/>
        <v>December</v>
      </c>
      <c r="H8644">
        <f t="shared" si="677"/>
        <v>4</v>
      </c>
      <c r="I8644" t="str">
        <f t="shared" si="678"/>
        <v>Monday</v>
      </c>
      <c r="J8644" s="2">
        <f t="shared" si="679"/>
        <v>5175000</v>
      </c>
      <c r="K8644" s="2"/>
    </row>
    <row r="8645" spans="1:11" x14ac:dyDescent="0.3">
      <c r="A8645" s="1">
        <v>45642</v>
      </c>
      <c r="B8645" t="s">
        <v>11</v>
      </c>
      <c r="C8645" t="s">
        <v>12</v>
      </c>
      <c r="D8645">
        <v>60</v>
      </c>
      <c r="E8645" s="2">
        <v>60000</v>
      </c>
      <c r="F8645">
        <f t="shared" si="675"/>
        <v>2024</v>
      </c>
      <c r="G8645" t="str">
        <f t="shared" si="676"/>
        <v>December</v>
      </c>
      <c r="H8645">
        <f t="shared" si="677"/>
        <v>4</v>
      </c>
      <c r="I8645" t="str">
        <f t="shared" si="678"/>
        <v>Monday</v>
      </c>
      <c r="J8645" s="2">
        <f t="shared" si="679"/>
        <v>3600000</v>
      </c>
      <c r="K8645" s="2"/>
    </row>
    <row r="8646" spans="1:11" x14ac:dyDescent="0.3">
      <c r="A8646" s="1">
        <v>45642</v>
      </c>
      <c r="B8646" t="s">
        <v>13</v>
      </c>
      <c r="C8646" t="s">
        <v>14</v>
      </c>
      <c r="D8646">
        <v>122</v>
      </c>
      <c r="E8646" s="2">
        <v>20000</v>
      </c>
      <c r="F8646">
        <f t="shared" si="675"/>
        <v>2024</v>
      </c>
      <c r="G8646" t="str">
        <f t="shared" si="676"/>
        <v>December</v>
      </c>
      <c r="H8646">
        <f t="shared" si="677"/>
        <v>4</v>
      </c>
      <c r="I8646" t="str">
        <f t="shared" si="678"/>
        <v>Monday</v>
      </c>
      <c r="J8646" s="2">
        <f t="shared" si="679"/>
        <v>2440000</v>
      </c>
      <c r="K8646" s="2"/>
    </row>
    <row r="8647" spans="1:11" x14ac:dyDescent="0.3">
      <c r="A8647" s="1">
        <v>45642</v>
      </c>
      <c r="B8647" t="s">
        <v>15</v>
      </c>
      <c r="C8647" t="s">
        <v>16</v>
      </c>
      <c r="D8647">
        <v>195</v>
      </c>
      <c r="E8647" s="2">
        <v>5000</v>
      </c>
      <c r="F8647">
        <f t="shared" si="675"/>
        <v>2024</v>
      </c>
      <c r="G8647" t="str">
        <f t="shared" si="676"/>
        <v>December</v>
      </c>
      <c r="H8647">
        <f t="shared" si="677"/>
        <v>4</v>
      </c>
      <c r="I8647" t="str">
        <f t="shared" si="678"/>
        <v>Monday</v>
      </c>
      <c r="J8647" s="2">
        <f t="shared" si="679"/>
        <v>975000</v>
      </c>
      <c r="K8647" s="2"/>
    </row>
    <row r="8648" spans="1:11" x14ac:dyDescent="0.3">
      <c r="A8648" s="1">
        <v>45642</v>
      </c>
      <c r="B8648" t="s">
        <v>17</v>
      </c>
      <c r="C8648" t="s">
        <v>18</v>
      </c>
      <c r="D8648">
        <v>89</v>
      </c>
      <c r="E8648" s="2">
        <v>25000</v>
      </c>
      <c r="F8648">
        <f t="shared" si="675"/>
        <v>2024</v>
      </c>
      <c r="G8648" t="str">
        <f t="shared" si="676"/>
        <v>December</v>
      </c>
      <c r="H8648">
        <f t="shared" si="677"/>
        <v>4</v>
      </c>
      <c r="I8648" t="str">
        <f t="shared" si="678"/>
        <v>Monday</v>
      </c>
      <c r="J8648" s="2">
        <f t="shared" si="679"/>
        <v>2225000</v>
      </c>
      <c r="K8648" s="2"/>
    </row>
    <row r="8649" spans="1:11" x14ac:dyDescent="0.3">
      <c r="A8649" s="1">
        <v>45642</v>
      </c>
      <c r="B8649" t="s">
        <v>19</v>
      </c>
      <c r="C8649" t="s">
        <v>20</v>
      </c>
      <c r="D8649">
        <v>63</v>
      </c>
      <c r="E8649" s="2">
        <v>30000</v>
      </c>
      <c r="F8649">
        <f t="shared" si="675"/>
        <v>2024</v>
      </c>
      <c r="G8649" t="str">
        <f t="shared" si="676"/>
        <v>December</v>
      </c>
      <c r="H8649">
        <f t="shared" si="677"/>
        <v>4</v>
      </c>
      <c r="I8649" t="str">
        <f t="shared" si="678"/>
        <v>Monday</v>
      </c>
      <c r="J8649" s="2">
        <f t="shared" si="679"/>
        <v>1890000</v>
      </c>
      <c r="K8649" s="2"/>
    </row>
    <row r="8650" spans="1:11" x14ac:dyDescent="0.3">
      <c r="A8650" s="1">
        <v>45643</v>
      </c>
      <c r="B8650" t="s">
        <v>5</v>
      </c>
      <c r="C8650" t="s">
        <v>6</v>
      </c>
      <c r="D8650">
        <v>115</v>
      </c>
      <c r="E8650" s="2">
        <v>50000</v>
      </c>
      <c r="F8650">
        <f t="shared" si="675"/>
        <v>2024</v>
      </c>
      <c r="G8650" t="str">
        <f t="shared" si="676"/>
        <v>December</v>
      </c>
      <c r="H8650">
        <f t="shared" si="677"/>
        <v>4</v>
      </c>
      <c r="I8650" t="str">
        <f t="shared" si="678"/>
        <v>Tuesday</v>
      </c>
      <c r="J8650" s="2">
        <f t="shared" si="679"/>
        <v>5750000</v>
      </c>
      <c r="K8650" s="2"/>
    </row>
    <row r="8651" spans="1:11" x14ac:dyDescent="0.3">
      <c r="A8651" s="1">
        <v>45643</v>
      </c>
      <c r="B8651" t="s">
        <v>7</v>
      </c>
      <c r="C8651" t="s">
        <v>8</v>
      </c>
      <c r="D8651">
        <v>89</v>
      </c>
      <c r="E8651" s="2">
        <v>35000</v>
      </c>
      <c r="F8651">
        <f t="shared" si="675"/>
        <v>2024</v>
      </c>
      <c r="G8651" t="str">
        <f t="shared" si="676"/>
        <v>December</v>
      </c>
      <c r="H8651">
        <f t="shared" si="677"/>
        <v>4</v>
      </c>
      <c r="I8651" t="str">
        <f t="shared" si="678"/>
        <v>Tuesday</v>
      </c>
      <c r="J8651" s="2">
        <f t="shared" si="679"/>
        <v>3115000</v>
      </c>
      <c r="K8651" s="2"/>
    </row>
    <row r="8652" spans="1:11" x14ac:dyDescent="0.3">
      <c r="A8652" s="1">
        <v>45643</v>
      </c>
      <c r="B8652" t="s">
        <v>9</v>
      </c>
      <c r="C8652" t="s">
        <v>10</v>
      </c>
      <c r="D8652">
        <v>116</v>
      </c>
      <c r="E8652" s="2">
        <v>45000</v>
      </c>
      <c r="F8652">
        <f t="shared" si="675"/>
        <v>2024</v>
      </c>
      <c r="G8652" t="str">
        <f t="shared" si="676"/>
        <v>December</v>
      </c>
      <c r="H8652">
        <f t="shared" si="677"/>
        <v>4</v>
      </c>
      <c r="I8652" t="str">
        <f t="shared" si="678"/>
        <v>Tuesday</v>
      </c>
      <c r="J8652" s="2">
        <f t="shared" si="679"/>
        <v>5220000</v>
      </c>
      <c r="K8652" s="2"/>
    </row>
    <row r="8653" spans="1:11" x14ac:dyDescent="0.3">
      <c r="A8653" s="1">
        <v>45643</v>
      </c>
      <c r="B8653" t="s">
        <v>11</v>
      </c>
      <c r="C8653" t="s">
        <v>12</v>
      </c>
      <c r="D8653">
        <v>58</v>
      </c>
      <c r="E8653" s="2">
        <v>60000</v>
      </c>
      <c r="F8653">
        <f t="shared" si="675"/>
        <v>2024</v>
      </c>
      <c r="G8653" t="str">
        <f t="shared" si="676"/>
        <v>December</v>
      </c>
      <c r="H8653">
        <f t="shared" si="677"/>
        <v>4</v>
      </c>
      <c r="I8653" t="str">
        <f t="shared" si="678"/>
        <v>Tuesday</v>
      </c>
      <c r="J8653" s="2">
        <f t="shared" si="679"/>
        <v>3480000</v>
      </c>
      <c r="K8653" s="2"/>
    </row>
    <row r="8654" spans="1:11" x14ac:dyDescent="0.3">
      <c r="A8654" s="1">
        <v>45643</v>
      </c>
      <c r="B8654" t="s">
        <v>13</v>
      </c>
      <c r="C8654" t="s">
        <v>14</v>
      </c>
      <c r="D8654">
        <v>119</v>
      </c>
      <c r="E8654" s="2">
        <v>20000</v>
      </c>
      <c r="F8654">
        <f t="shared" si="675"/>
        <v>2024</v>
      </c>
      <c r="G8654" t="str">
        <f t="shared" si="676"/>
        <v>December</v>
      </c>
      <c r="H8654">
        <f t="shared" si="677"/>
        <v>4</v>
      </c>
      <c r="I8654" t="str">
        <f t="shared" si="678"/>
        <v>Tuesday</v>
      </c>
      <c r="J8654" s="2">
        <f t="shared" si="679"/>
        <v>2380000</v>
      </c>
      <c r="K8654" s="2"/>
    </row>
    <row r="8655" spans="1:11" x14ac:dyDescent="0.3">
      <c r="A8655" s="1">
        <v>45643</v>
      </c>
      <c r="B8655" t="s">
        <v>15</v>
      </c>
      <c r="C8655" t="s">
        <v>16</v>
      </c>
      <c r="D8655">
        <v>183</v>
      </c>
      <c r="E8655" s="2">
        <v>5000</v>
      </c>
      <c r="F8655">
        <f t="shared" si="675"/>
        <v>2024</v>
      </c>
      <c r="G8655" t="str">
        <f t="shared" si="676"/>
        <v>December</v>
      </c>
      <c r="H8655">
        <f t="shared" si="677"/>
        <v>4</v>
      </c>
      <c r="I8655" t="str">
        <f t="shared" si="678"/>
        <v>Tuesday</v>
      </c>
      <c r="J8655" s="2">
        <f t="shared" si="679"/>
        <v>915000</v>
      </c>
      <c r="K8655" s="2"/>
    </row>
    <row r="8656" spans="1:11" x14ac:dyDescent="0.3">
      <c r="A8656" s="1">
        <v>45643</v>
      </c>
      <c r="B8656" t="s">
        <v>17</v>
      </c>
      <c r="C8656" t="s">
        <v>18</v>
      </c>
      <c r="D8656">
        <v>85</v>
      </c>
      <c r="E8656" s="2">
        <v>25000</v>
      </c>
      <c r="F8656">
        <f t="shared" si="675"/>
        <v>2024</v>
      </c>
      <c r="G8656" t="str">
        <f t="shared" si="676"/>
        <v>December</v>
      </c>
      <c r="H8656">
        <f t="shared" si="677"/>
        <v>4</v>
      </c>
      <c r="I8656" t="str">
        <f t="shared" si="678"/>
        <v>Tuesday</v>
      </c>
      <c r="J8656" s="2">
        <f t="shared" si="679"/>
        <v>2125000</v>
      </c>
      <c r="K8656" s="2"/>
    </row>
    <row r="8657" spans="1:11" x14ac:dyDescent="0.3">
      <c r="A8657" s="1">
        <v>45643</v>
      </c>
      <c r="B8657" t="s">
        <v>19</v>
      </c>
      <c r="C8657" t="s">
        <v>20</v>
      </c>
      <c r="D8657">
        <v>66</v>
      </c>
      <c r="E8657" s="2">
        <v>30000</v>
      </c>
      <c r="F8657">
        <f t="shared" si="675"/>
        <v>2024</v>
      </c>
      <c r="G8657" t="str">
        <f t="shared" si="676"/>
        <v>December</v>
      </c>
      <c r="H8657">
        <f t="shared" si="677"/>
        <v>4</v>
      </c>
      <c r="I8657" t="str">
        <f t="shared" si="678"/>
        <v>Tuesday</v>
      </c>
      <c r="J8657" s="2">
        <f t="shared" si="679"/>
        <v>1980000</v>
      </c>
      <c r="K8657" s="2"/>
    </row>
    <row r="8658" spans="1:11" x14ac:dyDescent="0.3">
      <c r="A8658" s="1">
        <v>45644</v>
      </c>
      <c r="B8658" t="s">
        <v>5</v>
      </c>
      <c r="C8658" t="s">
        <v>6</v>
      </c>
      <c r="D8658">
        <v>133</v>
      </c>
      <c r="E8658" s="2">
        <v>50000</v>
      </c>
      <c r="F8658">
        <f t="shared" si="675"/>
        <v>2024</v>
      </c>
      <c r="G8658" t="str">
        <f t="shared" si="676"/>
        <v>December</v>
      </c>
      <c r="H8658">
        <f t="shared" si="677"/>
        <v>4</v>
      </c>
      <c r="I8658" t="str">
        <f t="shared" si="678"/>
        <v>Wednesday</v>
      </c>
      <c r="J8658" s="2">
        <f t="shared" si="679"/>
        <v>6650000</v>
      </c>
      <c r="K8658" s="2"/>
    </row>
    <row r="8659" spans="1:11" x14ac:dyDescent="0.3">
      <c r="A8659" s="1">
        <v>45644</v>
      </c>
      <c r="B8659" t="s">
        <v>7</v>
      </c>
      <c r="C8659" t="s">
        <v>8</v>
      </c>
      <c r="D8659">
        <v>93</v>
      </c>
      <c r="E8659" s="2">
        <v>35000</v>
      </c>
      <c r="F8659">
        <f t="shared" si="675"/>
        <v>2024</v>
      </c>
      <c r="G8659" t="str">
        <f t="shared" si="676"/>
        <v>December</v>
      </c>
      <c r="H8659">
        <f t="shared" si="677"/>
        <v>4</v>
      </c>
      <c r="I8659" t="str">
        <f t="shared" si="678"/>
        <v>Wednesday</v>
      </c>
      <c r="J8659" s="2">
        <f t="shared" si="679"/>
        <v>3255000</v>
      </c>
      <c r="K8659" s="2"/>
    </row>
    <row r="8660" spans="1:11" x14ac:dyDescent="0.3">
      <c r="A8660" s="1">
        <v>45644</v>
      </c>
      <c r="B8660" t="s">
        <v>9</v>
      </c>
      <c r="C8660" t="s">
        <v>10</v>
      </c>
      <c r="D8660">
        <v>121</v>
      </c>
      <c r="E8660" s="2">
        <v>45000</v>
      </c>
      <c r="F8660">
        <f t="shared" si="675"/>
        <v>2024</v>
      </c>
      <c r="G8660" t="str">
        <f t="shared" si="676"/>
        <v>December</v>
      </c>
      <c r="H8660">
        <f t="shared" si="677"/>
        <v>4</v>
      </c>
      <c r="I8660" t="str">
        <f t="shared" si="678"/>
        <v>Wednesday</v>
      </c>
      <c r="J8660" s="2">
        <f t="shared" si="679"/>
        <v>5445000</v>
      </c>
      <c r="K8660" s="2"/>
    </row>
    <row r="8661" spans="1:11" x14ac:dyDescent="0.3">
      <c r="A8661" s="1">
        <v>45644</v>
      </c>
      <c r="B8661" t="s">
        <v>11</v>
      </c>
      <c r="C8661" t="s">
        <v>12</v>
      </c>
      <c r="D8661">
        <v>60</v>
      </c>
      <c r="E8661" s="2">
        <v>60000</v>
      </c>
      <c r="F8661">
        <f t="shared" si="675"/>
        <v>2024</v>
      </c>
      <c r="G8661" t="str">
        <f t="shared" si="676"/>
        <v>December</v>
      </c>
      <c r="H8661">
        <f t="shared" si="677"/>
        <v>4</v>
      </c>
      <c r="I8661" t="str">
        <f t="shared" si="678"/>
        <v>Wednesday</v>
      </c>
      <c r="J8661" s="2">
        <f t="shared" si="679"/>
        <v>3600000</v>
      </c>
      <c r="K8661" s="2"/>
    </row>
    <row r="8662" spans="1:11" x14ac:dyDescent="0.3">
      <c r="A8662" s="1">
        <v>45644</v>
      </c>
      <c r="B8662" t="s">
        <v>13</v>
      </c>
      <c r="C8662" t="s">
        <v>14</v>
      </c>
      <c r="D8662">
        <v>128</v>
      </c>
      <c r="E8662" s="2">
        <v>20000</v>
      </c>
      <c r="F8662">
        <f t="shared" si="675"/>
        <v>2024</v>
      </c>
      <c r="G8662" t="str">
        <f t="shared" si="676"/>
        <v>December</v>
      </c>
      <c r="H8662">
        <f t="shared" si="677"/>
        <v>4</v>
      </c>
      <c r="I8662" t="str">
        <f t="shared" si="678"/>
        <v>Wednesday</v>
      </c>
      <c r="J8662" s="2">
        <f t="shared" si="679"/>
        <v>2560000</v>
      </c>
      <c r="K8662" s="2"/>
    </row>
    <row r="8663" spans="1:11" x14ac:dyDescent="0.3">
      <c r="A8663" s="1">
        <v>45644</v>
      </c>
      <c r="B8663" t="s">
        <v>15</v>
      </c>
      <c r="C8663" t="s">
        <v>16</v>
      </c>
      <c r="D8663">
        <v>202</v>
      </c>
      <c r="E8663" s="2">
        <v>5000</v>
      </c>
      <c r="F8663">
        <f t="shared" si="675"/>
        <v>2024</v>
      </c>
      <c r="G8663" t="str">
        <f t="shared" si="676"/>
        <v>December</v>
      </c>
      <c r="H8663">
        <f t="shared" si="677"/>
        <v>4</v>
      </c>
      <c r="I8663" t="str">
        <f t="shared" si="678"/>
        <v>Wednesday</v>
      </c>
      <c r="J8663" s="2">
        <f t="shared" si="679"/>
        <v>1010000</v>
      </c>
      <c r="K8663" s="2"/>
    </row>
    <row r="8664" spans="1:11" x14ac:dyDescent="0.3">
      <c r="A8664" s="1">
        <v>45644</v>
      </c>
      <c r="B8664" t="s">
        <v>17</v>
      </c>
      <c r="C8664" t="s">
        <v>18</v>
      </c>
      <c r="D8664">
        <v>90</v>
      </c>
      <c r="E8664" s="2">
        <v>25000</v>
      </c>
      <c r="F8664">
        <f t="shared" si="675"/>
        <v>2024</v>
      </c>
      <c r="G8664" t="str">
        <f t="shared" si="676"/>
        <v>December</v>
      </c>
      <c r="H8664">
        <f t="shared" si="677"/>
        <v>4</v>
      </c>
      <c r="I8664" t="str">
        <f t="shared" si="678"/>
        <v>Wednesday</v>
      </c>
      <c r="J8664" s="2">
        <f t="shared" si="679"/>
        <v>2250000</v>
      </c>
      <c r="K8664" s="2"/>
    </row>
    <row r="8665" spans="1:11" x14ac:dyDescent="0.3">
      <c r="A8665" s="1">
        <v>45644</v>
      </c>
      <c r="B8665" t="s">
        <v>19</v>
      </c>
      <c r="C8665" t="s">
        <v>20</v>
      </c>
      <c r="D8665">
        <v>66</v>
      </c>
      <c r="E8665" s="2">
        <v>30000</v>
      </c>
      <c r="F8665">
        <f t="shared" si="675"/>
        <v>2024</v>
      </c>
      <c r="G8665" t="str">
        <f t="shared" si="676"/>
        <v>December</v>
      </c>
      <c r="H8665">
        <f t="shared" si="677"/>
        <v>4</v>
      </c>
      <c r="I8665" t="str">
        <f t="shared" si="678"/>
        <v>Wednesday</v>
      </c>
      <c r="J8665" s="2">
        <f t="shared" si="679"/>
        <v>1980000</v>
      </c>
      <c r="K8665" s="2"/>
    </row>
    <row r="8666" spans="1:11" x14ac:dyDescent="0.3">
      <c r="A8666" s="1">
        <v>45645</v>
      </c>
      <c r="B8666" t="s">
        <v>5</v>
      </c>
      <c r="C8666" t="s">
        <v>6</v>
      </c>
      <c r="D8666">
        <v>131</v>
      </c>
      <c r="E8666" s="2">
        <v>50000</v>
      </c>
      <c r="F8666">
        <f t="shared" si="675"/>
        <v>2024</v>
      </c>
      <c r="G8666" t="str">
        <f t="shared" si="676"/>
        <v>December</v>
      </c>
      <c r="H8666">
        <f t="shared" si="677"/>
        <v>4</v>
      </c>
      <c r="I8666" t="str">
        <f t="shared" si="678"/>
        <v>Thursday</v>
      </c>
      <c r="J8666" s="2">
        <f t="shared" si="679"/>
        <v>6550000</v>
      </c>
      <c r="K8666" s="2"/>
    </row>
    <row r="8667" spans="1:11" x14ac:dyDescent="0.3">
      <c r="A8667" s="1">
        <v>45645</v>
      </c>
      <c r="B8667" t="s">
        <v>7</v>
      </c>
      <c r="C8667" t="s">
        <v>8</v>
      </c>
      <c r="D8667">
        <v>88</v>
      </c>
      <c r="E8667" s="2">
        <v>35000</v>
      </c>
      <c r="F8667">
        <f t="shared" si="675"/>
        <v>2024</v>
      </c>
      <c r="G8667" t="str">
        <f t="shared" si="676"/>
        <v>December</v>
      </c>
      <c r="H8667">
        <f t="shared" si="677"/>
        <v>4</v>
      </c>
      <c r="I8667" t="str">
        <f t="shared" si="678"/>
        <v>Thursday</v>
      </c>
      <c r="J8667" s="2">
        <f t="shared" si="679"/>
        <v>3080000</v>
      </c>
      <c r="K8667" s="2"/>
    </row>
    <row r="8668" spans="1:11" x14ac:dyDescent="0.3">
      <c r="A8668" s="1">
        <v>45645</v>
      </c>
      <c r="B8668" t="s">
        <v>9</v>
      </c>
      <c r="C8668" t="s">
        <v>10</v>
      </c>
      <c r="D8668">
        <v>121</v>
      </c>
      <c r="E8668" s="2">
        <v>45000</v>
      </c>
      <c r="F8668">
        <f t="shared" si="675"/>
        <v>2024</v>
      </c>
      <c r="G8668" t="str">
        <f t="shared" si="676"/>
        <v>December</v>
      </c>
      <c r="H8668">
        <f t="shared" si="677"/>
        <v>4</v>
      </c>
      <c r="I8668" t="str">
        <f t="shared" si="678"/>
        <v>Thursday</v>
      </c>
      <c r="J8668" s="2">
        <f t="shared" si="679"/>
        <v>5445000</v>
      </c>
      <c r="K8668" s="2"/>
    </row>
    <row r="8669" spans="1:11" x14ac:dyDescent="0.3">
      <c r="A8669" s="1">
        <v>45645</v>
      </c>
      <c r="B8669" t="s">
        <v>11</v>
      </c>
      <c r="C8669" t="s">
        <v>12</v>
      </c>
      <c r="D8669">
        <v>55</v>
      </c>
      <c r="E8669" s="2">
        <v>60000</v>
      </c>
      <c r="F8669">
        <f t="shared" si="675"/>
        <v>2024</v>
      </c>
      <c r="G8669" t="str">
        <f t="shared" si="676"/>
        <v>December</v>
      </c>
      <c r="H8669">
        <f t="shared" si="677"/>
        <v>4</v>
      </c>
      <c r="I8669" t="str">
        <f t="shared" si="678"/>
        <v>Thursday</v>
      </c>
      <c r="J8669" s="2">
        <f t="shared" si="679"/>
        <v>3300000</v>
      </c>
      <c r="K8669" s="2"/>
    </row>
    <row r="8670" spans="1:11" x14ac:dyDescent="0.3">
      <c r="A8670" s="1">
        <v>45645</v>
      </c>
      <c r="B8670" t="s">
        <v>13</v>
      </c>
      <c r="C8670" t="s">
        <v>14</v>
      </c>
      <c r="D8670">
        <v>129</v>
      </c>
      <c r="E8670" s="2">
        <v>20000</v>
      </c>
      <c r="F8670">
        <f t="shared" si="675"/>
        <v>2024</v>
      </c>
      <c r="G8670" t="str">
        <f t="shared" si="676"/>
        <v>December</v>
      </c>
      <c r="H8670">
        <f t="shared" si="677"/>
        <v>4</v>
      </c>
      <c r="I8670" t="str">
        <f t="shared" si="678"/>
        <v>Thursday</v>
      </c>
      <c r="J8670" s="2">
        <f t="shared" si="679"/>
        <v>2580000</v>
      </c>
      <c r="K8670" s="2"/>
    </row>
    <row r="8671" spans="1:11" x14ac:dyDescent="0.3">
      <c r="A8671" s="1">
        <v>45645</v>
      </c>
      <c r="B8671" t="s">
        <v>15</v>
      </c>
      <c r="C8671" t="s">
        <v>16</v>
      </c>
      <c r="D8671">
        <v>200</v>
      </c>
      <c r="E8671" s="2">
        <v>5000</v>
      </c>
      <c r="F8671">
        <f t="shared" si="675"/>
        <v>2024</v>
      </c>
      <c r="G8671" t="str">
        <f t="shared" si="676"/>
        <v>December</v>
      </c>
      <c r="H8671">
        <f t="shared" si="677"/>
        <v>4</v>
      </c>
      <c r="I8671" t="str">
        <f t="shared" si="678"/>
        <v>Thursday</v>
      </c>
      <c r="J8671" s="2">
        <f t="shared" si="679"/>
        <v>1000000</v>
      </c>
      <c r="K8671" s="2"/>
    </row>
    <row r="8672" spans="1:11" x14ac:dyDescent="0.3">
      <c r="A8672" s="1">
        <v>45645</v>
      </c>
      <c r="B8672" t="s">
        <v>17</v>
      </c>
      <c r="C8672" t="s">
        <v>18</v>
      </c>
      <c r="D8672">
        <v>88</v>
      </c>
      <c r="E8672" s="2">
        <v>25000</v>
      </c>
      <c r="F8672">
        <f t="shared" si="675"/>
        <v>2024</v>
      </c>
      <c r="G8672" t="str">
        <f t="shared" si="676"/>
        <v>December</v>
      </c>
      <c r="H8672">
        <f t="shared" si="677"/>
        <v>4</v>
      </c>
      <c r="I8672" t="str">
        <f t="shared" si="678"/>
        <v>Thursday</v>
      </c>
      <c r="J8672" s="2">
        <f t="shared" si="679"/>
        <v>2200000</v>
      </c>
      <c r="K8672" s="2"/>
    </row>
    <row r="8673" spans="1:11" x14ac:dyDescent="0.3">
      <c r="A8673" s="1">
        <v>45645</v>
      </c>
      <c r="B8673" t="s">
        <v>19</v>
      </c>
      <c r="C8673" t="s">
        <v>20</v>
      </c>
      <c r="D8673">
        <v>63</v>
      </c>
      <c r="E8673" s="2">
        <v>30000</v>
      </c>
      <c r="F8673">
        <f t="shared" si="675"/>
        <v>2024</v>
      </c>
      <c r="G8673" t="str">
        <f t="shared" si="676"/>
        <v>December</v>
      </c>
      <c r="H8673">
        <f t="shared" si="677"/>
        <v>4</v>
      </c>
      <c r="I8673" t="str">
        <f t="shared" si="678"/>
        <v>Thursday</v>
      </c>
      <c r="J8673" s="2">
        <f t="shared" si="679"/>
        <v>1890000</v>
      </c>
      <c r="K8673" s="2"/>
    </row>
    <row r="8674" spans="1:11" x14ac:dyDescent="0.3">
      <c r="A8674" s="1">
        <v>45646</v>
      </c>
      <c r="B8674" t="s">
        <v>5</v>
      </c>
      <c r="C8674" t="s">
        <v>6</v>
      </c>
      <c r="D8674">
        <v>131</v>
      </c>
      <c r="E8674" s="2">
        <v>50000</v>
      </c>
      <c r="F8674">
        <f t="shared" si="675"/>
        <v>2024</v>
      </c>
      <c r="G8674" t="str">
        <f t="shared" si="676"/>
        <v>December</v>
      </c>
      <c r="H8674">
        <f t="shared" si="677"/>
        <v>4</v>
      </c>
      <c r="I8674" t="str">
        <f t="shared" si="678"/>
        <v>Friday</v>
      </c>
      <c r="J8674" s="2">
        <f t="shared" si="679"/>
        <v>6550000</v>
      </c>
      <c r="K8674" s="2"/>
    </row>
    <row r="8675" spans="1:11" x14ac:dyDescent="0.3">
      <c r="A8675" s="1">
        <v>45646</v>
      </c>
      <c r="B8675" t="s">
        <v>7</v>
      </c>
      <c r="C8675" t="s">
        <v>8</v>
      </c>
      <c r="D8675">
        <v>80</v>
      </c>
      <c r="E8675" s="2">
        <v>35000</v>
      </c>
      <c r="F8675">
        <f t="shared" si="675"/>
        <v>2024</v>
      </c>
      <c r="G8675" t="str">
        <f t="shared" si="676"/>
        <v>December</v>
      </c>
      <c r="H8675">
        <f t="shared" si="677"/>
        <v>4</v>
      </c>
      <c r="I8675" t="str">
        <f t="shared" si="678"/>
        <v>Friday</v>
      </c>
      <c r="J8675" s="2">
        <f t="shared" si="679"/>
        <v>2800000</v>
      </c>
      <c r="K8675" s="2"/>
    </row>
    <row r="8676" spans="1:11" x14ac:dyDescent="0.3">
      <c r="A8676" s="1">
        <v>45646</v>
      </c>
      <c r="B8676" t="s">
        <v>9</v>
      </c>
      <c r="C8676" t="s">
        <v>10</v>
      </c>
      <c r="D8676">
        <v>122</v>
      </c>
      <c r="E8676" s="2">
        <v>45000</v>
      </c>
      <c r="F8676">
        <f t="shared" si="675"/>
        <v>2024</v>
      </c>
      <c r="G8676" t="str">
        <f t="shared" si="676"/>
        <v>December</v>
      </c>
      <c r="H8676">
        <f t="shared" si="677"/>
        <v>4</v>
      </c>
      <c r="I8676" t="str">
        <f t="shared" si="678"/>
        <v>Friday</v>
      </c>
      <c r="J8676" s="2">
        <f t="shared" si="679"/>
        <v>5490000</v>
      </c>
      <c r="K8676" s="2"/>
    </row>
    <row r="8677" spans="1:11" x14ac:dyDescent="0.3">
      <c r="A8677" s="1">
        <v>45646</v>
      </c>
      <c r="B8677" t="s">
        <v>11</v>
      </c>
      <c r="C8677" t="s">
        <v>12</v>
      </c>
      <c r="D8677">
        <v>55</v>
      </c>
      <c r="E8677" s="2">
        <v>60000</v>
      </c>
      <c r="F8677">
        <f t="shared" si="675"/>
        <v>2024</v>
      </c>
      <c r="G8677" t="str">
        <f t="shared" si="676"/>
        <v>December</v>
      </c>
      <c r="H8677">
        <f t="shared" si="677"/>
        <v>4</v>
      </c>
      <c r="I8677" t="str">
        <f t="shared" si="678"/>
        <v>Friday</v>
      </c>
      <c r="J8677" s="2">
        <f t="shared" si="679"/>
        <v>3300000</v>
      </c>
      <c r="K8677" s="2"/>
    </row>
    <row r="8678" spans="1:11" x14ac:dyDescent="0.3">
      <c r="A8678" s="1">
        <v>45646</v>
      </c>
      <c r="B8678" t="s">
        <v>13</v>
      </c>
      <c r="C8678" t="s">
        <v>14</v>
      </c>
      <c r="D8678">
        <v>122</v>
      </c>
      <c r="E8678" s="2">
        <v>20000</v>
      </c>
      <c r="F8678">
        <f t="shared" si="675"/>
        <v>2024</v>
      </c>
      <c r="G8678" t="str">
        <f t="shared" si="676"/>
        <v>December</v>
      </c>
      <c r="H8678">
        <f t="shared" si="677"/>
        <v>4</v>
      </c>
      <c r="I8678" t="str">
        <f t="shared" si="678"/>
        <v>Friday</v>
      </c>
      <c r="J8678" s="2">
        <f t="shared" si="679"/>
        <v>2440000</v>
      </c>
      <c r="K8678" s="2"/>
    </row>
    <row r="8679" spans="1:11" x14ac:dyDescent="0.3">
      <c r="A8679" s="1">
        <v>45646</v>
      </c>
      <c r="B8679" t="s">
        <v>15</v>
      </c>
      <c r="C8679" t="s">
        <v>16</v>
      </c>
      <c r="D8679">
        <v>199</v>
      </c>
      <c r="E8679" s="2">
        <v>5000</v>
      </c>
      <c r="F8679">
        <f t="shared" si="675"/>
        <v>2024</v>
      </c>
      <c r="G8679" t="str">
        <f t="shared" si="676"/>
        <v>December</v>
      </c>
      <c r="H8679">
        <f t="shared" si="677"/>
        <v>4</v>
      </c>
      <c r="I8679" t="str">
        <f t="shared" si="678"/>
        <v>Friday</v>
      </c>
      <c r="J8679" s="2">
        <f t="shared" si="679"/>
        <v>995000</v>
      </c>
      <c r="K8679" s="2"/>
    </row>
    <row r="8680" spans="1:11" x14ac:dyDescent="0.3">
      <c r="A8680" s="1">
        <v>45646</v>
      </c>
      <c r="B8680" t="s">
        <v>17</v>
      </c>
      <c r="C8680" t="s">
        <v>18</v>
      </c>
      <c r="D8680">
        <v>86</v>
      </c>
      <c r="E8680" s="2">
        <v>25000</v>
      </c>
      <c r="F8680">
        <f t="shared" si="675"/>
        <v>2024</v>
      </c>
      <c r="G8680" t="str">
        <f t="shared" si="676"/>
        <v>December</v>
      </c>
      <c r="H8680">
        <f t="shared" si="677"/>
        <v>4</v>
      </c>
      <c r="I8680" t="str">
        <f t="shared" si="678"/>
        <v>Friday</v>
      </c>
      <c r="J8680" s="2">
        <f t="shared" si="679"/>
        <v>2150000</v>
      </c>
      <c r="K8680" s="2"/>
    </row>
    <row r="8681" spans="1:11" x14ac:dyDescent="0.3">
      <c r="A8681" s="1">
        <v>45646</v>
      </c>
      <c r="B8681" t="s">
        <v>19</v>
      </c>
      <c r="C8681" t="s">
        <v>20</v>
      </c>
      <c r="D8681">
        <v>65</v>
      </c>
      <c r="E8681" s="2">
        <v>30000</v>
      </c>
      <c r="F8681">
        <f t="shared" si="675"/>
        <v>2024</v>
      </c>
      <c r="G8681" t="str">
        <f t="shared" si="676"/>
        <v>December</v>
      </c>
      <c r="H8681">
        <f t="shared" si="677"/>
        <v>4</v>
      </c>
      <c r="I8681" t="str">
        <f t="shared" si="678"/>
        <v>Friday</v>
      </c>
      <c r="J8681" s="2">
        <f t="shared" si="679"/>
        <v>1950000</v>
      </c>
      <c r="K8681" s="2"/>
    </row>
    <row r="8682" spans="1:11" x14ac:dyDescent="0.3">
      <c r="A8682" s="1">
        <v>45647</v>
      </c>
      <c r="B8682" t="s">
        <v>5</v>
      </c>
      <c r="C8682" t="s">
        <v>6</v>
      </c>
      <c r="D8682">
        <v>127</v>
      </c>
      <c r="E8682" s="2">
        <v>50000</v>
      </c>
      <c r="F8682">
        <f t="shared" si="675"/>
        <v>2024</v>
      </c>
      <c r="G8682" t="str">
        <f t="shared" si="676"/>
        <v>December</v>
      </c>
      <c r="H8682">
        <f t="shared" si="677"/>
        <v>4</v>
      </c>
      <c r="I8682" t="str">
        <f t="shared" si="678"/>
        <v>Saturday</v>
      </c>
      <c r="J8682" s="2">
        <f t="shared" si="679"/>
        <v>6350000</v>
      </c>
      <c r="K8682" s="2"/>
    </row>
    <row r="8683" spans="1:11" x14ac:dyDescent="0.3">
      <c r="A8683" s="1">
        <v>45647</v>
      </c>
      <c r="B8683" t="s">
        <v>7</v>
      </c>
      <c r="C8683" t="s">
        <v>8</v>
      </c>
      <c r="D8683">
        <v>90</v>
      </c>
      <c r="E8683" s="2">
        <v>35000</v>
      </c>
      <c r="F8683">
        <f t="shared" si="675"/>
        <v>2024</v>
      </c>
      <c r="G8683" t="str">
        <f t="shared" si="676"/>
        <v>December</v>
      </c>
      <c r="H8683">
        <f t="shared" si="677"/>
        <v>4</v>
      </c>
      <c r="I8683" t="str">
        <f t="shared" si="678"/>
        <v>Saturday</v>
      </c>
      <c r="J8683" s="2">
        <f t="shared" si="679"/>
        <v>3150000</v>
      </c>
      <c r="K8683" s="2"/>
    </row>
    <row r="8684" spans="1:11" x14ac:dyDescent="0.3">
      <c r="A8684" s="1">
        <v>45647</v>
      </c>
      <c r="B8684" t="s">
        <v>9</v>
      </c>
      <c r="C8684" t="s">
        <v>10</v>
      </c>
      <c r="D8684">
        <v>119</v>
      </c>
      <c r="E8684" s="2">
        <v>45000</v>
      </c>
      <c r="F8684">
        <f t="shared" si="675"/>
        <v>2024</v>
      </c>
      <c r="G8684" t="str">
        <f t="shared" si="676"/>
        <v>December</v>
      </c>
      <c r="H8684">
        <f t="shared" si="677"/>
        <v>4</v>
      </c>
      <c r="I8684" t="str">
        <f t="shared" si="678"/>
        <v>Saturday</v>
      </c>
      <c r="J8684" s="2">
        <f t="shared" si="679"/>
        <v>5355000</v>
      </c>
      <c r="K8684" s="2"/>
    </row>
    <row r="8685" spans="1:11" x14ac:dyDescent="0.3">
      <c r="A8685" s="1">
        <v>45647</v>
      </c>
      <c r="B8685" t="s">
        <v>11</v>
      </c>
      <c r="C8685" t="s">
        <v>12</v>
      </c>
      <c r="D8685">
        <v>57</v>
      </c>
      <c r="E8685" s="2">
        <v>60000</v>
      </c>
      <c r="F8685">
        <f t="shared" si="675"/>
        <v>2024</v>
      </c>
      <c r="G8685" t="str">
        <f t="shared" si="676"/>
        <v>December</v>
      </c>
      <c r="H8685">
        <f t="shared" si="677"/>
        <v>4</v>
      </c>
      <c r="I8685" t="str">
        <f t="shared" si="678"/>
        <v>Saturday</v>
      </c>
      <c r="J8685" s="2">
        <f t="shared" si="679"/>
        <v>3420000</v>
      </c>
      <c r="K8685" s="2"/>
    </row>
    <row r="8686" spans="1:11" x14ac:dyDescent="0.3">
      <c r="A8686" s="1">
        <v>45647</v>
      </c>
      <c r="B8686" t="s">
        <v>13</v>
      </c>
      <c r="C8686" t="s">
        <v>14</v>
      </c>
      <c r="D8686">
        <v>113</v>
      </c>
      <c r="E8686" s="2">
        <v>20000</v>
      </c>
      <c r="F8686">
        <f t="shared" si="675"/>
        <v>2024</v>
      </c>
      <c r="G8686" t="str">
        <f t="shared" si="676"/>
        <v>December</v>
      </c>
      <c r="H8686">
        <f t="shared" si="677"/>
        <v>4</v>
      </c>
      <c r="I8686" t="str">
        <f t="shared" si="678"/>
        <v>Saturday</v>
      </c>
      <c r="J8686" s="2">
        <f t="shared" si="679"/>
        <v>2260000</v>
      </c>
      <c r="K8686" s="2"/>
    </row>
    <row r="8687" spans="1:11" x14ac:dyDescent="0.3">
      <c r="A8687" s="1">
        <v>45647</v>
      </c>
      <c r="B8687" t="s">
        <v>15</v>
      </c>
      <c r="C8687" t="s">
        <v>16</v>
      </c>
      <c r="D8687">
        <v>216</v>
      </c>
      <c r="E8687" s="2">
        <v>5000</v>
      </c>
      <c r="F8687">
        <f t="shared" si="675"/>
        <v>2024</v>
      </c>
      <c r="G8687" t="str">
        <f t="shared" si="676"/>
        <v>December</v>
      </c>
      <c r="H8687">
        <f t="shared" si="677"/>
        <v>4</v>
      </c>
      <c r="I8687" t="str">
        <f t="shared" si="678"/>
        <v>Saturday</v>
      </c>
      <c r="J8687" s="2">
        <f t="shared" si="679"/>
        <v>1080000</v>
      </c>
      <c r="K8687" s="2"/>
    </row>
    <row r="8688" spans="1:11" x14ac:dyDescent="0.3">
      <c r="A8688" s="1">
        <v>45647</v>
      </c>
      <c r="B8688" t="s">
        <v>17</v>
      </c>
      <c r="C8688" t="s">
        <v>18</v>
      </c>
      <c r="D8688">
        <v>95</v>
      </c>
      <c r="E8688" s="2">
        <v>25000</v>
      </c>
      <c r="F8688">
        <f t="shared" si="675"/>
        <v>2024</v>
      </c>
      <c r="G8688" t="str">
        <f t="shared" si="676"/>
        <v>December</v>
      </c>
      <c r="H8688">
        <f t="shared" si="677"/>
        <v>4</v>
      </c>
      <c r="I8688" t="str">
        <f t="shared" si="678"/>
        <v>Saturday</v>
      </c>
      <c r="J8688" s="2">
        <f t="shared" si="679"/>
        <v>2375000</v>
      </c>
      <c r="K8688" s="2"/>
    </row>
    <row r="8689" spans="1:11" x14ac:dyDescent="0.3">
      <c r="A8689" s="1">
        <v>45647</v>
      </c>
      <c r="B8689" t="s">
        <v>19</v>
      </c>
      <c r="C8689" t="s">
        <v>20</v>
      </c>
      <c r="D8689">
        <v>62</v>
      </c>
      <c r="E8689" s="2">
        <v>30000</v>
      </c>
      <c r="F8689">
        <f t="shared" si="675"/>
        <v>2024</v>
      </c>
      <c r="G8689" t="str">
        <f t="shared" si="676"/>
        <v>December</v>
      </c>
      <c r="H8689">
        <f t="shared" si="677"/>
        <v>4</v>
      </c>
      <c r="I8689" t="str">
        <f t="shared" si="678"/>
        <v>Saturday</v>
      </c>
      <c r="J8689" s="2">
        <f t="shared" si="679"/>
        <v>1860000</v>
      </c>
      <c r="K8689" s="2"/>
    </row>
    <row r="8690" spans="1:11" x14ac:dyDescent="0.3">
      <c r="A8690" s="1">
        <v>45648</v>
      </c>
      <c r="B8690" t="s">
        <v>5</v>
      </c>
      <c r="C8690" t="s">
        <v>6</v>
      </c>
      <c r="D8690">
        <v>133</v>
      </c>
      <c r="E8690" s="2">
        <v>50000</v>
      </c>
      <c r="F8690">
        <f t="shared" si="675"/>
        <v>2024</v>
      </c>
      <c r="G8690" t="str">
        <f t="shared" si="676"/>
        <v>December</v>
      </c>
      <c r="H8690">
        <f t="shared" si="677"/>
        <v>4</v>
      </c>
      <c r="I8690" t="str">
        <f t="shared" si="678"/>
        <v>Sunday</v>
      </c>
      <c r="J8690" s="2">
        <f t="shared" si="679"/>
        <v>6650000</v>
      </c>
      <c r="K8690" s="2"/>
    </row>
    <row r="8691" spans="1:11" x14ac:dyDescent="0.3">
      <c r="A8691" s="1">
        <v>45648</v>
      </c>
      <c r="B8691" t="s">
        <v>7</v>
      </c>
      <c r="C8691" t="s">
        <v>8</v>
      </c>
      <c r="D8691">
        <v>89</v>
      </c>
      <c r="E8691" s="2">
        <v>35000</v>
      </c>
      <c r="F8691">
        <f t="shared" si="675"/>
        <v>2024</v>
      </c>
      <c r="G8691" t="str">
        <f t="shared" si="676"/>
        <v>December</v>
      </c>
      <c r="H8691">
        <f t="shared" si="677"/>
        <v>4</v>
      </c>
      <c r="I8691" t="str">
        <f t="shared" si="678"/>
        <v>Sunday</v>
      </c>
      <c r="J8691" s="2">
        <f t="shared" si="679"/>
        <v>3115000</v>
      </c>
      <c r="K8691" s="2"/>
    </row>
    <row r="8692" spans="1:11" x14ac:dyDescent="0.3">
      <c r="A8692" s="1">
        <v>45648</v>
      </c>
      <c r="B8692" t="s">
        <v>9</v>
      </c>
      <c r="C8692" t="s">
        <v>10</v>
      </c>
      <c r="D8692">
        <v>119</v>
      </c>
      <c r="E8692" s="2">
        <v>45000</v>
      </c>
      <c r="F8692">
        <f t="shared" si="675"/>
        <v>2024</v>
      </c>
      <c r="G8692" t="str">
        <f t="shared" si="676"/>
        <v>December</v>
      </c>
      <c r="H8692">
        <f t="shared" si="677"/>
        <v>4</v>
      </c>
      <c r="I8692" t="str">
        <f t="shared" si="678"/>
        <v>Sunday</v>
      </c>
      <c r="J8692" s="2">
        <f t="shared" si="679"/>
        <v>5355000</v>
      </c>
      <c r="K8692" s="2"/>
    </row>
    <row r="8693" spans="1:11" x14ac:dyDescent="0.3">
      <c r="A8693" s="1">
        <v>45648</v>
      </c>
      <c r="B8693" t="s">
        <v>11</v>
      </c>
      <c r="C8693" t="s">
        <v>12</v>
      </c>
      <c r="D8693">
        <v>56</v>
      </c>
      <c r="E8693" s="2">
        <v>60000</v>
      </c>
      <c r="F8693">
        <f t="shared" si="675"/>
        <v>2024</v>
      </c>
      <c r="G8693" t="str">
        <f t="shared" si="676"/>
        <v>December</v>
      </c>
      <c r="H8693">
        <f t="shared" si="677"/>
        <v>4</v>
      </c>
      <c r="I8693" t="str">
        <f t="shared" si="678"/>
        <v>Sunday</v>
      </c>
      <c r="J8693" s="2">
        <f t="shared" si="679"/>
        <v>3360000</v>
      </c>
      <c r="K8693" s="2"/>
    </row>
    <row r="8694" spans="1:11" x14ac:dyDescent="0.3">
      <c r="A8694" s="1">
        <v>45648</v>
      </c>
      <c r="B8694" t="s">
        <v>13</v>
      </c>
      <c r="C8694" t="s">
        <v>14</v>
      </c>
      <c r="D8694">
        <v>123</v>
      </c>
      <c r="E8694" s="2">
        <v>20000</v>
      </c>
      <c r="F8694">
        <f t="shared" si="675"/>
        <v>2024</v>
      </c>
      <c r="G8694" t="str">
        <f t="shared" si="676"/>
        <v>December</v>
      </c>
      <c r="H8694">
        <f t="shared" si="677"/>
        <v>4</v>
      </c>
      <c r="I8694" t="str">
        <f t="shared" si="678"/>
        <v>Sunday</v>
      </c>
      <c r="J8694" s="2">
        <f t="shared" si="679"/>
        <v>2460000</v>
      </c>
      <c r="K8694" s="2"/>
    </row>
    <row r="8695" spans="1:11" x14ac:dyDescent="0.3">
      <c r="A8695" s="1">
        <v>45648</v>
      </c>
      <c r="B8695" t="s">
        <v>15</v>
      </c>
      <c r="C8695" t="s">
        <v>16</v>
      </c>
      <c r="D8695">
        <v>207</v>
      </c>
      <c r="E8695" s="2">
        <v>5000</v>
      </c>
      <c r="F8695">
        <f t="shared" si="675"/>
        <v>2024</v>
      </c>
      <c r="G8695" t="str">
        <f t="shared" si="676"/>
        <v>December</v>
      </c>
      <c r="H8695">
        <f t="shared" si="677"/>
        <v>4</v>
      </c>
      <c r="I8695" t="str">
        <f t="shared" si="678"/>
        <v>Sunday</v>
      </c>
      <c r="J8695" s="2">
        <f t="shared" si="679"/>
        <v>1035000</v>
      </c>
      <c r="K8695" s="2"/>
    </row>
    <row r="8696" spans="1:11" x14ac:dyDescent="0.3">
      <c r="A8696" s="1">
        <v>45648</v>
      </c>
      <c r="B8696" t="s">
        <v>17</v>
      </c>
      <c r="C8696" t="s">
        <v>18</v>
      </c>
      <c r="D8696">
        <v>87</v>
      </c>
      <c r="E8696" s="2">
        <v>25000</v>
      </c>
      <c r="F8696">
        <f t="shared" si="675"/>
        <v>2024</v>
      </c>
      <c r="G8696" t="str">
        <f t="shared" si="676"/>
        <v>December</v>
      </c>
      <c r="H8696">
        <f t="shared" si="677"/>
        <v>4</v>
      </c>
      <c r="I8696" t="str">
        <f t="shared" si="678"/>
        <v>Sunday</v>
      </c>
      <c r="J8696" s="2">
        <f t="shared" si="679"/>
        <v>2175000</v>
      </c>
      <c r="K8696" s="2"/>
    </row>
    <row r="8697" spans="1:11" x14ac:dyDescent="0.3">
      <c r="A8697" s="1">
        <v>45648</v>
      </c>
      <c r="B8697" t="s">
        <v>19</v>
      </c>
      <c r="C8697" t="s">
        <v>20</v>
      </c>
      <c r="D8697">
        <v>68</v>
      </c>
      <c r="E8697" s="2">
        <v>30000</v>
      </c>
      <c r="F8697">
        <f t="shared" si="675"/>
        <v>2024</v>
      </c>
      <c r="G8697" t="str">
        <f t="shared" si="676"/>
        <v>December</v>
      </c>
      <c r="H8697">
        <f t="shared" si="677"/>
        <v>4</v>
      </c>
      <c r="I8697" t="str">
        <f t="shared" si="678"/>
        <v>Sunday</v>
      </c>
      <c r="J8697" s="2">
        <f t="shared" si="679"/>
        <v>2040000</v>
      </c>
      <c r="K8697" s="2"/>
    </row>
    <row r="8698" spans="1:11" x14ac:dyDescent="0.3">
      <c r="A8698" s="1">
        <v>45649</v>
      </c>
      <c r="B8698" t="s">
        <v>5</v>
      </c>
      <c r="C8698" t="s">
        <v>6</v>
      </c>
      <c r="D8698">
        <v>125</v>
      </c>
      <c r="E8698" s="2">
        <v>50000</v>
      </c>
      <c r="F8698">
        <f t="shared" si="675"/>
        <v>2024</v>
      </c>
      <c r="G8698" t="str">
        <f t="shared" si="676"/>
        <v>December</v>
      </c>
      <c r="H8698">
        <f t="shared" si="677"/>
        <v>4</v>
      </c>
      <c r="I8698" t="str">
        <f t="shared" si="678"/>
        <v>Monday</v>
      </c>
      <c r="J8698" s="2">
        <f t="shared" si="679"/>
        <v>6250000</v>
      </c>
      <c r="K8698" s="2"/>
    </row>
    <row r="8699" spans="1:11" x14ac:dyDescent="0.3">
      <c r="A8699" s="1">
        <v>45649</v>
      </c>
      <c r="B8699" t="s">
        <v>7</v>
      </c>
      <c r="C8699" t="s">
        <v>8</v>
      </c>
      <c r="D8699">
        <v>90</v>
      </c>
      <c r="E8699" s="2">
        <v>35000</v>
      </c>
      <c r="F8699">
        <f t="shared" si="675"/>
        <v>2024</v>
      </c>
      <c r="G8699" t="str">
        <f t="shared" si="676"/>
        <v>December</v>
      </c>
      <c r="H8699">
        <f t="shared" si="677"/>
        <v>4</v>
      </c>
      <c r="I8699" t="str">
        <f t="shared" si="678"/>
        <v>Monday</v>
      </c>
      <c r="J8699" s="2">
        <f t="shared" si="679"/>
        <v>3150000</v>
      </c>
      <c r="K8699" s="2"/>
    </row>
    <row r="8700" spans="1:11" x14ac:dyDescent="0.3">
      <c r="A8700" s="1">
        <v>45649</v>
      </c>
      <c r="B8700" t="s">
        <v>9</v>
      </c>
      <c r="C8700" t="s">
        <v>10</v>
      </c>
      <c r="D8700">
        <v>118</v>
      </c>
      <c r="E8700" s="2">
        <v>45000</v>
      </c>
      <c r="F8700">
        <f t="shared" si="675"/>
        <v>2024</v>
      </c>
      <c r="G8700" t="str">
        <f t="shared" si="676"/>
        <v>December</v>
      </c>
      <c r="H8700">
        <f t="shared" si="677"/>
        <v>4</v>
      </c>
      <c r="I8700" t="str">
        <f t="shared" si="678"/>
        <v>Monday</v>
      </c>
      <c r="J8700" s="2">
        <f t="shared" si="679"/>
        <v>5310000</v>
      </c>
      <c r="K8700" s="2"/>
    </row>
    <row r="8701" spans="1:11" x14ac:dyDescent="0.3">
      <c r="A8701" s="1">
        <v>45649</v>
      </c>
      <c r="B8701" t="s">
        <v>11</v>
      </c>
      <c r="C8701" t="s">
        <v>12</v>
      </c>
      <c r="D8701">
        <v>54</v>
      </c>
      <c r="E8701" s="2">
        <v>60000</v>
      </c>
      <c r="F8701">
        <f t="shared" si="675"/>
        <v>2024</v>
      </c>
      <c r="G8701" t="str">
        <f t="shared" si="676"/>
        <v>December</v>
      </c>
      <c r="H8701">
        <f t="shared" si="677"/>
        <v>4</v>
      </c>
      <c r="I8701" t="str">
        <f t="shared" si="678"/>
        <v>Monday</v>
      </c>
      <c r="J8701" s="2">
        <f t="shared" si="679"/>
        <v>3240000</v>
      </c>
      <c r="K8701" s="2"/>
    </row>
    <row r="8702" spans="1:11" x14ac:dyDescent="0.3">
      <c r="A8702" s="1">
        <v>45649</v>
      </c>
      <c r="B8702" t="s">
        <v>13</v>
      </c>
      <c r="C8702" t="s">
        <v>14</v>
      </c>
      <c r="D8702">
        <v>121</v>
      </c>
      <c r="E8702" s="2">
        <v>20000</v>
      </c>
      <c r="F8702">
        <f t="shared" si="675"/>
        <v>2024</v>
      </c>
      <c r="G8702" t="str">
        <f t="shared" si="676"/>
        <v>December</v>
      </c>
      <c r="H8702">
        <f t="shared" si="677"/>
        <v>4</v>
      </c>
      <c r="I8702" t="str">
        <f t="shared" si="678"/>
        <v>Monday</v>
      </c>
      <c r="J8702" s="2">
        <f t="shared" si="679"/>
        <v>2420000</v>
      </c>
      <c r="K8702" s="2"/>
    </row>
    <row r="8703" spans="1:11" x14ac:dyDescent="0.3">
      <c r="A8703" s="1">
        <v>45649</v>
      </c>
      <c r="B8703" t="s">
        <v>15</v>
      </c>
      <c r="C8703" t="s">
        <v>16</v>
      </c>
      <c r="D8703">
        <v>201</v>
      </c>
      <c r="E8703" s="2">
        <v>5000</v>
      </c>
      <c r="F8703">
        <f t="shared" si="675"/>
        <v>2024</v>
      </c>
      <c r="G8703" t="str">
        <f t="shared" si="676"/>
        <v>December</v>
      </c>
      <c r="H8703">
        <f t="shared" si="677"/>
        <v>4</v>
      </c>
      <c r="I8703" t="str">
        <f t="shared" si="678"/>
        <v>Monday</v>
      </c>
      <c r="J8703" s="2">
        <f t="shared" si="679"/>
        <v>1005000</v>
      </c>
      <c r="K8703" s="2"/>
    </row>
    <row r="8704" spans="1:11" x14ac:dyDescent="0.3">
      <c r="A8704" s="1">
        <v>45649</v>
      </c>
      <c r="B8704" t="s">
        <v>17</v>
      </c>
      <c r="C8704" t="s">
        <v>18</v>
      </c>
      <c r="D8704">
        <v>84</v>
      </c>
      <c r="E8704" s="2">
        <v>25000</v>
      </c>
      <c r="F8704">
        <f t="shared" si="675"/>
        <v>2024</v>
      </c>
      <c r="G8704" t="str">
        <f t="shared" si="676"/>
        <v>December</v>
      </c>
      <c r="H8704">
        <f t="shared" si="677"/>
        <v>4</v>
      </c>
      <c r="I8704" t="str">
        <f t="shared" si="678"/>
        <v>Monday</v>
      </c>
      <c r="J8704" s="2">
        <f t="shared" si="679"/>
        <v>2100000</v>
      </c>
      <c r="K8704" s="2"/>
    </row>
    <row r="8705" spans="1:11" x14ac:dyDescent="0.3">
      <c r="A8705" s="1">
        <v>45649</v>
      </c>
      <c r="B8705" t="s">
        <v>19</v>
      </c>
      <c r="C8705" t="s">
        <v>20</v>
      </c>
      <c r="D8705">
        <v>66</v>
      </c>
      <c r="E8705" s="2">
        <v>30000</v>
      </c>
      <c r="F8705">
        <f t="shared" si="675"/>
        <v>2024</v>
      </c>
      <c r="G8705" t="str">
        <f t="shared" si="676"/>
        <v>December</v>
      </c>
      <c r="H8705">
        <f t="shared" si="677"/>
        <v>4</v>
      </c>
      <c r="I8705" t="str">
        <f t="shared" si="678"/>
        <v>Monday</v>
      </c>
      <c r="J8705" s="2">
        <f t="shared" si="679"/>
        <v>1980000</v>
      </c>
      <c r="K8705" s="2"/>
    </row>
    <row r="8706" spans="1:11" x14ac:dyDescent="0.3">
      <c r="A8706" s="1">
        <v>45650</v>
      </c>
      <c r="B8706" t="s">
        <v>5</v>
      </c>
      <c r="C8706" t="s">
        <v>6</v>
      </c>
      <c r="D8706">
        <v>120</v>
      </c>
      <c r="E8706" s="2">
        <v>50000</v>
      </c>
      <c r="F8706">
        <f t="shared" ref="F8706:F8769" si="680">YEAR(A8706)</f>
        <v>2024</v>
      </c>
      <c r="G8706" t="str">
        <f t="shared" ref="G8706:G8769" si="681">TEXT(A8706,"mmmm")</f>
        <v>December</v>
      </c>
      <c r="H8706">
        <f t="shared" ref="H8706:H8769" si="682">ROUNDUP(MONTH(A8706)/3,0)</f>
        <v>4</v>
      </c>
      <c r="I8706" t="str">
        <f t="shared" ref="I8706:I8769" si="683">TEXT(A8706,"dddd")</f>
        <v>Tuesday</v>
      </c>
      <c r="J8706" s="2">
        <f t="shared" ref="J8706:J8769" si="684">D8706*E8706</f>
        <v>6000000</v>
      </c>
      <c r="K8706" s="2"/>
    </row>
    <row r="8707" spans="1:11" x14ac:dyDescent="0.3">
      <c r="A8707" s="1">
        <v>45650</v>
      </c>
      <c r="B8707" t="s">
        <v>7</v>
      </c>
      <c r="C8707" t="s">
        <v>8</v>
      </c>
      <c r="D8707">
        <v>91</v>
      </c>
      <c r="E8707" s="2">
        <v>35000</v>
      </c>
      <c r="F8707">
        <f t="shared" si="680"/>
        <v>2024</v>
      </c>
      <c r="G8707" t="str">
        <f t="shared" si="681"/>
        <v>December</v>
      </c>
      <c r="H8707">
        <f t="shared" si="682"/>
        <v>4</v>
      </c>
      <c r="I8707" t="str">
        <f t="shared" si="683"/>
        <v>Tuesday</v>
      </c>
      <c r="J8707" s="2">
        <f t="shared" si="684"/>
        <v>3185000</v>
      </c>
      <c r="K8707" s="2"/>
    </row>
    <row r="8708" spans="1:11" x14ac:dyDescent="0.3">
      <c r="A8708" s="1">
        <v>45650</v>
      </c>
      <c r="B8708" t="s">
        <v>9</v>
      </c>
      <c r="C8708" t="s">
        <v>10</v>
      </c>
      <c r="D8708">
        <v>121</v>
      </c>
      <c r="E8708" s="2">
        <v>45000</v>
      </c>
      <c r="F8708">
        <f t="shared" si="680"/>
        <v>2024</v>
      </c>
      <c r="G8708" t="str">
        <f t="shared" si="681"/>
        <v>December</v>
      </c>
      <c r="H8708">
        <f t="shared" si="682"/>
        <v>4</v>
      </c>
      <c r="I8708" t="str">
        <f t="shared" si="683"/>
        <v>Tuesday</v>
      </c>
      <c r="J8708" s="2">
        <f t="shared" si="684"/>
        <v>5445000</v>
      </c>
      <c r="K8708" s="2"/>
    </row>
    <row r="8709" spans="1:11" x14ac:dyDescent="0.3">
      <c r="A8709" s="1">
        <v>45650</v>
      </c>
      <c r="B8709" t="s">
        <v>11</v>
      </c>
      <c r="C8709" t="s">
        <v>12</v>
      </c>
      <c r="D8709">
        <v>64</v>
      </c>
      <c r="E8709" s="2">
        <v>60000</v>
      </c>
      <c r="F8709">
        <f t="shared" si="680"/>
        <v>2024</v>
      </c>
      <c r="G8709" t="str">
        <f t="shared" si="681"/>
        <v>December</v>
      </c>
      <c r="H8709">
        <f t="shared" si="682"/>
        <v>4</v>
      </c>
      <c r="I8709" t="str">
        <f t="shared" si="683"/>
        <v>Tuesday</v>
      </c>
      <c r="J8709" s="2">
        <f t="shared" si="684"/>
        <v>3840000</v>
      </c>
      <c r="K8709" s="2"/>
    </row>
    <row r="8710" spans="1:11" x14ac:dyDescent="0.3">
      <c r="A8710" s="1">
        <v>45650</v>
      </c>
      <c r="B8710" t="s">
        <v>13</v>
      </c>
      <c r="C8710" t="s">
        <v>14</v>
      </c>
      <c r="D8710">
        <v>122</v>
      </c>
      <c r="E8710" s="2">
        <v>20000</v>
      </c>
      <c r="F8710">
        <f t="shared" si="680"/>
        <v>2024</v>
      </c>
      <c r="G8710" t="str">
        <f t="shared" si="681"/>
        <v>December</v>
      </c>
      <c r="H8710">
        <f t="shared" si="682"/>
        <v>4</v>
      </c>
      <c r="I8710" t="str">
        <f t="shared" si="683"/>
        <v>Tuesday</v>
      </c>
      <c r="J8710" s="2">
        <f t="shared" si="684"/>
        <v>2440000</v>
      </c>
      <c r="K8710" s="2"/>
    </row>
    <row r="8711" spans="1:11" x14ac:dyDescent="0.3">
      <c r="A8711" s="1">
        <v>45650</v>
      </c>
      <c r="B8711" t="s">
        <v>15</v>
      </c>
      <c r="C8711" t="s">
        <v>16</v>
      </c>
      <c r="D8711">
        <v>178</v>
      </c>
      <c r="E8711" s="2">
        <v>5000</v>
      </c>
      <c r="F8711">
        <f t="shared" si="680"/>
        <v>2024</v>
      </c>
      <c r="G8711" t="str">
        <f t="shared" si="681"/>
        <v>December</v>
      </c>
      <c r="H8711">
        <f t="shared" si="682"/>
        <v>4</v>
      </c>
      <c r="I8711" t="str">
        <f t="shared" si="683"/>
        <v>Tuesday</v>
      </c>
      <c r="J8711" s="2">
        <f t="shared" si="684"/>
        <v>890000</v>
      </c>
      <c r="K8711" s="2"/>
    </row>
    <row r="8712" spans="1:11" x14ac:dyDescent="0.3">
      <c r="A8712" s="1">
        <v>45650</v>
      </c>
      <c r="B8712" t="s">
        <v>17</v>
      </c>
      <c r="C8712" t="s">
        <v>18</v>
      </c>
      <c r="D8712">
        <v>89</v>
      </c>
      <c r="E8712" s="2">
        <v>25000</v>
      </c>
      <c r="F8712">
        <f t="shared" si="680"/>
        <v>2024</v>
      </c>
      <c r="G8712" t="str">
        <f t="shared" si="681"/>
        <v>December</v>
      </c>
      <c r="H8712">
        <f t="shared" si="682"/>
        <v>4</v>
      </c>
      <c r="I8712" t="str">
        <f t="shared" si="683"/>
        <v>Tuesday</v>
      </c>
      <c r="J8712" s="2">
        <f t="shared" si="684"/>
        <v>2225000</v>
      </c>
      <c r="K8712" s="2"/>
    </row>
    <row r="8713" spans="1:11" x14ac:dyDescent="0.3">
      <c r="A8713" s="1">
        <v>45650</v>
      </c>
      <c r="B8713" t="s">
        <v>19</v>
      </c>
      <c r="C8713" t="s">
        <v>20</v>
      </c>
      <c r="D8713">
        <v>61</v>
      </c>
      <c r="E8713" s="2">
        <v>30000</v>
      </c>
      <c r="F8713">
        <f t="shared" si="680"/>
        <v>2024</v>
      </c>
      <c r="G8713" t="str">
        <f t="shared" si="681"/>
        <v>December</v>
      </c>
      <c r="H8713">
        <f t="shared" si="682"/>
        <v>4</v>
      </c>
      <c r="I8713" t="str">
        <f t="shared" si="683"/>
        <v>Tuesday</v>
      </c>
      <c r="J8713" s="2">
        <f t="shared" si="684"/>
        <v>1830000</v>
      </c>
      <c r="K8713" s="2"/>
    </row>
    <row r="8714" spans="1:11" x14ac:dyDescent="0.3">
      <c r="A8714" s="1">
        <v>45651</v>
      </c>
      <c r="B8714" t="s">
        <v>5</v>
      </c>
      <c r="C8714" t="s">
        <v>6</v>
      </c>
      <c r="D8714">
        <v>126</v>
      </c>
      <c r="E8714" s="2">
        <v>50000</v>
      </c>
      <c r="F8714">
        <f t="shared" si="680"/>
        <v>2024</v>
      </c>
      <c r="G8714" t="str">
        <f t="shared" si="681"/>
        <v>December</v>
      </c>
      <c r="H8714">
        <f t="shared" si="682"/>
        <v>4</v>
      </c>
      <c r="I8714" t="str">
        <f t="shared" si="683"/>
        <v>Wednesday</v>
      </c>
      <c r="J8714" s="2">
        <f t="shared" si="684"/>
        <v>6300000</v>
      </c>
      <c r="K8714" s="2"/>
    </row>
    <row r="8715" spans="1:11" x14ac:dyDescent="0.3">
      <c r="A8715" s="1">
        <v>45651</v>
      </c>
      <c r="B8715" t="s">
        <v>7</v>
      </c>
      <c r="C8715" t="s">
        <v>8</v>
      </c>
      <c r="D8715">
        <v>96</v>
      </c>
      <c r="E8715" s="2">
        <v>35000</v>
      </c>
      <c r="F8715">
        <f t="shared" si="680"/>
        <v>2024</v>
      </c>
      <c r="G8715" t="str">
        <f t="shared" si="681"/>
        <v>December</v>
      </c>
      <c r="H8715">
        <f t="shared" si="682"/>
        <v>4</v>
      </c>
      <c r="I8715" t="str">
        <f t="shared" si="683"/>
        <v>Wednesday</v>
      </c>
      <c r="J8715" s="2">
        <f t="shared" si="684"/>
        <v>3360000</v>
      </c>
      <c r="K8715" s="2"/>
    </row>
    <row r="8716" spans="1:11" x14ac:dyDescent="0.3">
      <c r="A8716" s="1">
        <v>45651</v>
      </c>
      <c r="B8716" t="s">
        <v>9</v>
      </c>
      <c r="C8716" t="s">
        <v>10</v>
      </c>
      <c r="D8716">
        <v>113</v>
      </c>
      <c r="E8716" s="2">
        <v>45000</v>
      </c>
      <c r="F8716">
        <f t="shared" si="680"/>
        <v>2024</v>
      </c>
      <c r="G8716" t="str">
        <f t="shared" si="681"/>
        <v>December</v>
      </c>
      <c r="H8716">
        <f t="shared" si="682"/>
        <v>4</v>
      </c>
      <c r="I8716" t="str">
        <f t="shared" si="683"/>
        <v>Wednesday</v>
      </c>
      <c r="J8716" s="2">
        <f t="shared" si="684"/>
        <v>5085000</v>
      </c>
      <c r="K8716" s="2"/>
    </row>
    <row r="8717" spans="1:11" x14ac:dyDescent="0.3">
      <c r="A8717" s="1">
        <v>45651</v>
      </c>
      <c r="B8717" t="s">
        <v>11</v>
      </c>
      <c r="C8717" t="s">
        <v>12</v>
      </c>
      <c r="D8717">
        <v>55</v>
      </c>
      <c r="E8717" s="2">
        <v>60000</v>
      </c>
      <c r="F8717">
        <f t="shared" si="680"/>
        <v>2024</v>
      </c>
      <c r="G8717" t="str">
        <f t="shared" si="681"/>
        <v>December</v>
      </c>
      <c r="H8717">
        <f t="shared" si="682"/>
        <v>4</v>
      </c>
      <c r="I8717" t="str">
        <f t="shared" si="683"/>
        <v>Wednesday</v>
      </c>
      <c r="J8717" s="2">
        <f t="shared" si="684"/>
        <v>3300000</v>
      </c>
      <c r="K8717" s="2"/>
    </row>
    <row r="8718" spans="1:11" x14ac:dyDescent="0.3">
      <c r="A8718" s="1">
        <v>45651</v>
      </c>
      <c r="B8718" t="s">
        <v>13</v>
      </c>
      <c r="C8718" t="s">
        <v>14</v>
      </c>
      <c r="D8718">
        <v>115</v>
      </c>
      <c r="E8718" s="2">
        <v>20000</v>
      </c>
      <c r="F8718">
        <f t="shared" si="680"/>
        <v>2024</v>
      </c>
      <c r="G8718" t="str">
        <f t="shared" si="681"/>
        <v>December</v>
      </c>
      <c r="H8718">
        <f t="shared" si="682"/>
        <v>4</v>
      </c>
      <c r="I8718" t="str">
        <f t="shared" si="683"/>
        <v>Wednesday</v>
      </c>
      <c r="J8718" s="2">
        <f t="shared" si="684"/>
        <v>2300000</v>
      </c>
      <c r="K8718" s="2"/>
    </row>
    <row r="8719" spans="1:11" x14ac:dyDescent="0.3">
      <c r="A8719" s="1">
        <v>45651</v>
      </c>
      <c r="B8719" t="s">
        <v>15</v>
      </c>
      <c r="C8719" t="s">
        <v>16</v>
      </c>
      <c r="D8719">
        <v>197</v>
      </c>
      <c r="E8719" s="2">
        <v>5000</v>
      </c>
      <c r="F8719">
        <f t="shared" si="680"/>
        <v>2024</v>
      </c>
      <c r="G8719" t="str">
        <f t="shared" si="681"/>
        <v>December</v>
      </c>
      <c r="H8719">
        <f t="shared" si="682"/>
        <v>4</v>
      </c>
      <c r="I8719" t="str">
        <f t="shared" si="683"/>
        <v>Wednesday</v>
      </c>
      <c r="J8719" s="2">
        <f t="shared" si="684"/>
        <v>985000</v>
      </c>
      <c r="K8719" s="2"/>
    </row>
    <row r="8720" spans="1:11" x14ac:dyDescent="0.3">
      <c r="A8720" s="1">
        <v>45651</v>
      </c>
      <c r="B8720" t="s">
        <v>17</v>
      </c>
      <c r="C8720" t="s">
        <v>18</v>
      </c>
      <c r="D8720">
        <v>90</v>
      </c>
      <c r="E8720" s="2">
        <v>25000</v>
      </c>
      <c r="F8720">
        <f t="shared" si="680"/>
        <v>2024</v>
      </c>
      <c r="G8720" t="str">
        <f t="shared" si="681"/>
        <v>December</v>
      </c>
      <c r="H8720">
        <f t="shared" si="682"/>
        <v>4</v>
      </c>
      <c r="I8720" t="str">
        <f t="shared" si="683"/>
        <v>Wednesday</v>
      </c>
      <c r="J8720" s="2">
        <f t="shared" si="684"/>
        <v>2250000</v>
      </c>
      <c r="K8720" s="2"/>
    </row>
    <row r="8721" spans="1:11" x14ac:dyDescent="0.3">
      <c r="A8721" s="1">
        <v>45651</v>
      </c>
      <c r="B8721" t="s">
        <v>19</v>
      </c>
      <c r="C8721" t="s">
        <v>20</v>
      </c>
      <c r="D8721">
        <v>58</v>
      </c>
      <c r="E8721" s="2">
        <v>30000</v>
      </c>
      <c r="F8721">
        <f t="shared" si="680"/>
        <v>2024</v>
      </c>
      <c r="G8721" t="str">
        <f t="shared" si="681"/>
        <v>December</v>
      </c>
      <c r="H8721">
        <f t="shared" si="682"/>
        <v>4</v>
      </c>
      <c r="I8721" t="str">
        <f t="shared" si="683"/>
        <v>Wednesday</v>
      </c>
      <c r="J8721" s="2">
        <f t="shared" si="684"/>
        <v>1740000</v>
      </c>
      <c r="K8721" s="2"/>
    </row>
    <row r="8722" spans="1:11" x14ac:dyDescent="0.3">
      <c r="A8722" s="1">
        <v>45652</v>
      </c>
      <c r="B8722" t="s">
        <v>5</v>
      </c>
      <c r="C8722" t="s">
        <v>6</v>
      </c>
      <c r="D8722">
        <v>114</v>
      </c>
      <c r="E8722" s="2">
        <v>50000</v>
      </c>
      <c r="F8722">
        <f t="shared" si="680"/>
        <v>2024</v>
      </c>
      <c r="G8722" t="str">
        <f t="shared" si="681"/>
        <v>December</v>
      </c>
      <c r="H8722">
        <f t="shared" si="682"/>
        <v>4</v>
      </c>
      <c r="I8722" t="str">
        <f t="shared" si="683"/>
        <v>Thursday</v>
      </c>
      <c r="J8722" s="2">
        <f t="shared" si="684"/>
        <v>5700000</v>
      </c>
      <c r="K8722" s="2"/>
    </row>
    <row r="8723" spans="1:11" x14ac:dyDescent="0.3">
      <c r="A8723" s="1">
        <v>45652</v>
      </c>
      <c r="B8723" t="s">
        <v>7</v>
      </c>
      <c r="C8723" t="s">
        <v>8</v>
      </c>
      <c r="D8723">
        <v>95</v>
      </c>
      <c r="E8723" s="2">
        <v>35000</v>
      </c>
      <c r="F8723">
        <f t="shared" si="680"/>
        <v>2024</v>
      </c>
      <c r="G8723" t="str">
        <f t="shared" si="681"/>
        <v>December</v>
      </c>
      <c r="H8723">
        <f t="shared" si="682"/>
        <v>4</v>
      </c>
      <c r="I8723" t="str">
        <f t="shared" si="683"/>
        <v>Thursday</v>
      </c>
      <c r="J8723" s="2">
        <f t="shared" si="684"/>
        <v>3325000</v>
      </c>
      <c r="K8723" s="2"/>
    </row>
    <row r="8724" spans="1:11" x14ac:dyDescent="0.3">
      <c r="A8724" s="1">
        <v>45652</v>
      </c>
      <c r="B8724" t="s">
        <v>9</v>
      </c>
      <c r="C8724" t="s">
        <v>10</v>
      </c>
      <c r="D8724">
        <v>117</v>
      </c>
      <c r="E8724" s="2">
        <v>45000</v>
      </c>
      <c r="F8724">
        <f t="shared" si="680"/>
        <v>2024</v>
      </c>
      <c r="G8724" t="str">
        <f t="shared" si="681"/>
        <v>December</v>
      </c>
      <c r="H8724">
        <f t="shared" si="682"/>
        <v>4</v>
      </c>
      <c r="I8724" t="str">
        <f t="shared" si="683"/>
        <v>Thursday</v>
      </c>
      <c r="J8724" s="2">
        <f t="shared" si="684"/>
        <v>5265000</v>
      </c>
      <c r="K8724" s="2"/>
    </row>
    <row r="8725" spans="1:11" x14ac:dyDescent="0.3">
      <c r="A8725" s="1">
        <v>45652</v>
      </c>
      <c r="B8725" t="s">
        <v>11</v>
      </c>
      <c r="C8725" t="s">
        <v>12</v>
      </c>
      <c r="D8725">
        <v>59</v>
      </c>
      <c r="E8725" s="2">
        <v>60000</v>
      </c>
      <c r="F8725">
        <f t="shared" si="680"/>
        <v>2024</v>
      </c>
      <c r="G8725" t="str">
        <f t="shared" si="681"/>
        <v>December</v>
      </c>
      <c r="H8725">
        <f t="shared" si="682"/>
        <v>4</v>
      </c>
      <c r="I8725" t="str">
        <f t="shared" si="683"/>
        <v>Thursday</v>
      </c>
      <c r="J8725" s="2">
        <f t="shared" si="684"/>
        <v>3540000</v>
      </c>
      <c r="K8725" s="2"/>
    </row>
    <row r="8726" spans="1:11" x14ac:dyDescent="0.3">
      <c r="A8726" s="1">
        <v>45652</v>
      </c>
      <c r="B8726" t="s">
        <v>13</v>
      </c>
      <c r="C8726" t="s">
        <v>14</v>
      </c>
      <c r="D8726">
        <v>117</v>
      </c>
      <c r="E8726" s="2">
        <v>20000</v>
      </c>
      <c r="F8726">
        <f t="shared" si="680"/>
        <v>2024</v>
      </c>
      <c r="G8726" t="str">
        <f t="shared" si="681"/>
        <v>December</v>
      </c>
      <c r="H8726">
        <f t="shared" si="682"/>
        <v>4</v>
      </c>
      <c r="I8726" t="str">
        <f t="shared" si="683"/>
        <v>Thursday</v>
      </c>
      <c r="J8726" s="2">
        <f t="shared" si="684"/>
        <v>2340000</v>
      </c>
      <c r="K8726" s="2"/>
    </row>
    <row r="8727" spans="1:11" x14ac:dyDescent="0.3">
      <c r="A8727" s="1">
        <v>45652</v>
      </c>
      <c r="B8727" t="s">
        <v>15</v>
      </c>
      <c r="C8727" t="s">
        <v>16</v>
      </c>
      <c r="D8727">
        <v>206</v>
      </c>
      <c r="E8727" s="2">
        <v>5000</v>
      </c>
      <c r="F8727">
        <f t="shared" si="680"/>
        <v>2024</v>
      </c>
      <c r="G8727" t="str">
        <f t="shared" si="681"/>
        <v>December</v>
      </c>
      <c r="H8727">
        <f t="shared" si="682"/>
        <v>4</v>
      </c>
      <c r="I8727" t="str">
        <f t="shared" si="683"/>
        <v>Thursday</v>
      </c>
      <c r="J8727" s="2">
        <f t="shared" si="684"/>
        <v>1030000</v>
      </c>
      <c r="K8727" s="2"/>
    </row>
    <row r="8728" spans="1:11" x14ac:dyDescent="0.3">
      <c r="A8728" s="1">
        <v>45652</v>
      </c>
      <c r="B8728" t="s">
        <v>17</v>
      </c>
      <c r="C8728" t="s">
        <v>18</v>
      </c>
      <c r="D8728">
        <v>85</v>
      </c>
      <c r="E8728" s="2">
        <v>25000</v>
      </c>
      <c r="F8728">
        <f t="shared" si="680"/>
        <v>2024</v>
      </c>
      <c r="G8728" t="str">
        <f t="shared" si="681"/>
        <v>December</v>
      </c>
      <c r="H8728">
        <f t="shared" si="682"/>
        <v>4</v>
      </c>
      <c r="I8728" t="str">
        <f t="shared" si="683"/>
        <v>Thursday</v>
      </c>
      <c r="J8728" s="2">
        <f t="shared" si="684"/>
        <v>2125000</v>
      </c>
      <c r="K8728" s="2"/>
    </row>
    <row r="8729" spans="1:11" x14ac:dyDescent="0.3">
      <c r="A8729" s="1">
        <v>45652</v>
      </c>
      <c r="B8729" t="s">
        <v>19</v>
      </c>
      <c r="C8729" t="s">
        <v>20</v>
      </c>
      <c r="D8729">
        <v>63</v>
      </c>
      <c r="E8729" s="2">
        <v>30000</v>
      </c>
      <c r="F8729">
        <f t="shared" si="680"/>
        <v>2024</v>
      </c>
      <c r="G8729" t="str">
        <f t="shared" si="681"/>
        <v>December</v>
      </c>
      <c r="H8729">
        <f t="shared" si="682"/>
        <v>4</v>
      </c>
      <c r="I8729" t="str">
        <f t="shared" si="683"/>
        <v>Thursday</v>
      </c>
      <c r="J8729" s="2">
        <f t="shared" si="684"/>
        <v>1890000</v>
      </c>
      <c r="K8729" s="2"/>
    </row>
    <row r="8730" spans="1:11" x14ac:dyDescent="0.3">
      <c r="A8730" s="1">
        <v>45653</v>
      </c>
      <c r="B8730" t="s">
        <v>5</v>
      </c>
      <c r="C8730" t="s">
        <v>6</v>
      </c>
      <c r="D8730">
        <v>122</v>
      </c>
      <c r="E8730" s="2">
        <v>50000</v>
      </c>
      <c r="F8730">
        <f t="shared" si="680"/>
        <v>2024</v>
      </c>
      <c r="G8730" t="str">
        <f t="shared" si="681"/>
        <v>December</v>
      </c>
      <c r="H8730">
        <f t="shared" si="682"/>
        <v>4</v>
      </c>
      <c r="I8730" t="str">
        <f t="shared" si="683"/>
        <v>Friday</v>
      </c>
      <c r="J8730" s="2">
        <f t="shared" si="684"/>
        <v>6100000</v>
      </c>
      <c r="K8730" s="2"/>
    </row>
    <row r="8731" spans="1:11" x14ac:dyDescent="0.3">
      <c r="A8731" s="1">
        <v>45653</v>
      </c>
      <c r="B8731" t="s">
        <v>7</v>
      </c>
      <c r="C8731" t="s">
        <v>8</v>
      </c>
      <c r="D8731">
        <v>92</v>
      </c>
      <c r="E8731" s="2">
        <v>35000</v>
      </c>
      <c r="F8731">
        <f t="shared" si="680"/>
        <v>2024</v>
      </c>
      <c r="G8731" t="str">
        <f t="shared" si="681"/>
        <v>December</v>
      </c>
      <c r="H8731">
        <f t="shared" si="682"/>
        <v>4</v>
      </c>
      <c r="I8731" t="str">
        <f t="shared" si="683"/>
        <v>Friday</v>
      </c>
      <c r="J8731" s="2">
        <f t="shared" si="684"/>
        <v>3220000</v>
      </c>
      <c r="K8731" s="2"/>
    </row>
    <row r="8732" spans="1:11" x14ac:dyDescent="0.3">
      <c r="A8732" s="1">
        <v>45653</v>
      </c>
      <c r="B8732" t="s">
        <v>9</v>
      </c>
      <c r="C8732" t="s">
        <v>10</v>
      </c>
      <c r="D8732">
        <v>114</v>
      </c>
      <c r="E8732" s="2">
        <v>45000</v>
      </c>
      <c r="F8732">
        <f t="shared" si="680"/>
        <v>2024</v>
      </c>
      <c r="G8732" t="str">
        <f t="shared" si="681"/>
        <v>December</v>
      </c>
      <c r="H8732">
        <f t="shared" si="682"/>
        <v>4</v>
      </c>
      <c r="I8732" t="str">
        <f t="shared" si="683"/>
        <v>Friday</v>
      </c>
      <c r="J8732" s="2">
        <f t="shared" si="684"/>
        <v>5130000</v>
      </c>
      <c r="K8732" s="2"/>
    </row>
    <row r="8733" spans="1:11" x14ac:dyDescent="0.3">
      <c r="A8733" s="1">
        <v>45653</v>
      </c>
      <c r="B8733" t="s">
        <v>11</v>
      </c>
      <c r="C8733" t="s">
        <v>12</v>
      </c>
      <c r="D8733">
        <v>55</v>
      </c>
      <c r="E8733" s="2">
        <v>60000</v>
      </c>
      <c r="F8733">
        <f t="shared" si="680"/>
        <v>2024</v>
      </c>
      <c r="G8733" t="str">
        <f t="shared" si="681"/>
        <v>December</v>
      </c>
      <c r="H8733">
        <f t="shared" si="682"/>
        <v>4</v>
      </c>
      <c r="I8733" t="str">
        <f t="shared" si="683"/>
        <v>Friday</v>
      </c>
      <c r="J8733" s="2">
        <f t="shared" si="684"/>
        <v>3300000</v>
      </c>
      <c r="K8733" s="2"/>
    </row>
    <row r="8734" spans="1:11" x14ac:dyDescent="0.3">
      <c r="A8734" s="1">
        <v>45653</v>
      </c>
      <c r="B8734" t="s">
        <v>13</v>
      </c>
      <c r="C8734" t="s">
        <v>14</v>
      </c>
      <c r="D8734">
        <v>124</v>
      </c>
      <c r="E8734" s="2">
        <v>20000</v>
      </c>
      <c r="F8734">
        <f t="shared" si="680"/>
        <v>2024</v>
      </c>
      <c r="G8734" t="str">
        <f t="shared" si="681"/>
        <v>December</v>
      </c>
      <c r="H8734">
        <f t="shared" si="682"/>
        <v>4</v>
      </c>
      <c r="I8734" t="str">
        <f t="shared" si="683"/>
        <v>Friday</v>
      </c>
      <c r="J8734" s="2">
        <f t="shared" si="684"/>
        <v>2480000</v>
      </c>
      <c r="K8734" s="2"/>
    </row>
    <row r="8735" spans="1:11" x14ac:dyDescent="0.3">
      <c r="A8735" s="1">
        <v>45653</v>
      </c>
      <c r="B8735" t="s">
        <v>15</v>
      </c>
      <c r="C8735" t="s">
        <v>16</v>
      </c>
      <c r="D8735">
        <v>195</v>
      </c>
      <c r="E8735" s="2">
        <v>5000</v>
      </c>
      <c r="F8735">
        <f t="shared" si="680"/>
        <v>2024</v>
      </c>
      <c r="G8735" t="str">
        <f t="shared" si="681"/>
        <v>December</v>
      </c>
      <c r="H8735">
        <f t="shared" si="682"/>
        <v>4</v>
      </c>
      <c r="I8735" t="str">
        <f t="shared" si="683"/>
        <v>Friday</v>
      </c>
      <c r="J8735" s="2">
        <f t="shared" si="684"/>
        <v>975000</v>
      </c>
      <c r="K8735" s="2"/>
    </row>
    <row r="8736" spans="1:11" x14ac:dyDescent="0.3">
      <c r="A8736" s="1">
        <v>45653</v>
      </c>
      <c r="B8736" t="s">
        <v>17</v>
      </c>
      <c r="C8736" t="s">
        <v>18</v>
      </c>
      <c r="D8736">
        <v>89</v>
      </c>
      <c r="E8736" s="2">
        <v>25000</v>
      </c>
      <c r="F8736">
        <f t="shared" si="680"/>
        <v>2024</v>
      </c>
      <c r="G8736" t="str">
        <f t="shared" si="681"/>
        <v>December</v>
      </c>
      <c r="H8736">
        <f t="shared" si="682"/>
        <v>4</v>
      </c>
      <c r="I8736" t="str">
        <f t="shared" si="683"/>
        <v>Friday</v>
      </c>
      <c r="J8736" s="2">
        <f t="shared" si="684"/>
        <v>2225000</v>
      </c>
      <c r="K8736" s="2"/>
    </row>
    <row r="8737" spans="1:11" x14ac:dyDescent="0.3">
      <c r="A8737" s="1">
        <v>45653</v>
      </c>
      <c r="B8737" t="s">
        <v>19</v>
      </c>
      <c r="C8737" t="s">
        <v>20</v>
      </c>
      <c r="D8737">
        <v>67</v>
      </c>
      <c r="E8737" s="2">
        <v>30000</v>
      </c>
      <c r="F8737">
        <f t="shared" si="680"/>
        <v>2024</v>
      </c>
      <c r="G8737" t="str">
        <f t="shared" si="681"/>
        <v>December</v>
      </c>
      <c r="H8737">
        <f t="shared" si="682"/>
        <v>4</v>
      </c>
      <c r="I8737" t="str">
        <f t="shared" si="683"/>
        <v>Friday</v>
      </c>
      <c r="J8737" s="2">
        <f t="shared" si="684"/>
        <v>2010000</v>
      </c>
      <c r="K8737" s="2"/>
    </row>
    <row r="8738" spans="1:11" x14ac:dyDescent="0.3">
      <c r="A8738" s="1">
        <v>45654</v>
      </c>
      <c r="B8738" t="s">
        <v>5</v>
      </c>
      <c r="C8738" t="s">
        <v>6</v>
      </c>
      <c r="D8738">
        <v>127</v>
      </c>
      <c r="E8738" s="2">
        <v>50000</v>
      </c>
      <c r="F8738">
        <f t="shared" si="680"/>
        <v>2024</v>
      </c>
      <c r="G8738" t="str">
        <f t="shared" si="681"/>
        <v>December</v>
      </c>
      <c r="H8738">
        <f t="shared" si="682"/>
        <v>4</v>
      </c>
      <c r="I8738" t="str">
        <f t="shared" si="683"/>
        <v>Saturday</v>
      </c>
      <c r="J8738" s="2">
        <f t="shared" si="684"/>
        <v>6350000</v>
      </c>
      <c r="K8738" s="2"/>
    </row>
    <row r="8739" spans="1:11" x14ac:dyDescent="0.3">
      <c r="A8739" s="1">
        <v>45654</v>
      </c>
      <c r="B8739" t="s">
        <v>7</v>
      </c>
      <c r="C8739" t="s">
        <v>8</v>
      </c>
      <c r="D8739">
        <v>92</v>
      </c>
      <c r="E8739" s="2">
        <v>35000</v>
      </c>
      <c r="F8739">
        <f t="shared" si="680"/>
        <v>2024</v>
      </c>
      <c r="G8739" t="str">
        <f t="shared" si="681"/>
        <v>December</v>
      </c>
      <c r="H8739">
        <f t="shared" si="682"/>
        <v>4</v>
      </c>
      <c r="I8739" t="str">
        <f t="shared" si="683"/>
        <v>Saturday</v>
      </c>
      <c r="J8739" s="2">
        <f t="shared" si="684"/>
        <v>3220000</v>
      </c>
      <c r="K8739" s="2"/>
    </row>
    <row r="8740" spans="1:11" x14ac:dyDescent="0.3">
      <c r="A8740" s="1">
        <v>45654</v>
      </c>
      <c r="B8740" t="s">
        <v>9</v>
      </c>
      <c r="C8740" t="s">
        <v>10</v>
      </c>
      <c r="D8740">
        <v>122</v>
      </c>
      <c r="E8740" s="2">
        <v>45000</v>
      </c>
      <c r="F8740">
        <f t="shared" si="680"/>
        <v>2024</v>
      </c>
      <c r="G8740" t="str">
        <f t="shared" si="681"/>
        <v>December</v>
      </c>
      <c r="H8740">
        <f t="shared" si="682"/>
        <v>4</v>
      </c>
      <c r="I8740" t="str">
        <f t="shared" si="683"/>
        <v>Saturday</v>
      </c>
      <c r="J8740" s="2">
        <f t="shared" si="684"/>
        <v>5490000</v>
      </c>
      <c r="K8740" s="2"/>
    </row>
    <row r="8741" spans="1:11" x14ac:dyDescent="0.3">
      <c r="A8741" s="1">
        <v>45654</v>
      </c>
      <c r="B8741" t="s">
        <v>11</v>
      </c>
      <c r="C8741" t="s">
        <v>12</v>
      </c>
      <c r="D8741">
        <v>61</v>
      </c>
      <c r="E8741" s="2">
        <v>60000</v>
      </c>
      <c r="F8741">
        <f t="shared" si="680"/>
        <v>2024</v>
      </c>
      <c r="G8741" t="str">
        <f t="shared" si="681"/>
        <v>December</v>
      </c>
      <c r="H8741">
        <f t="shared" si="682"/>
        <v>4</v>
      </c>
      <c r="I8741" t="str">
        <f t="shared" si="683"/>
        <v>Saturday</v>
      </c>
      <c r="J8741" s="2">
        <f t="shared" si="684"/>
        <v>3660000</v>
      </c>
      <c r="K8741" s="2"/>
    </row>
    <row r="8742" spans="1:11" x14ac:dyDescent="0.3">
      <c r="A8742" s="1">
        <v>45654</v>
      </c>
      <c r="B8742" t="s">
        <v>13</v>
      </c>
      <c r="C8742" t="s">
        <v>14</v>
      </c>
      <c r="D8742">
        <v>123</v>
      </c>
      <c r="E8742" s="2">
        <v>20000</v>
      </c>
      <c r="F8742">
        <f t="shared" si="680"/>
        <v>2024</v>
      </c>
      <c r="G8742" t="str">
        <f t="shared" si="681"/>
        <v>December</v>
      </c>
      <c r="H8742">
        <f t="shared" si="682"/>
        <v>4</v>
      </c>
      <c r="I8742" t="str">
        <f t="shared" si="683"/>
        <v>Saturday</v>
      </c>
      <c r="J8742" s="2">
        <f t="shared" si="684"/>
        <v>2460000</v>
      </c>
      <c r="K8742" s="2"/>
    </row>
    <row r="8743" spans="1:11" x14ac:dyDescent="0.3">
      <c r="A8743" s="1">
        <v>45654</v>
      </c>
      <c r="B8743" t="s">
        <v>15</v>
      </c>
      <c r="C8743" t="s">
        <v>16</v>
      </c>
      <c r="D8743">
        <v>191</v>
      </c>
      <c r="E8743" s="2">
        <v>5000</v>
      </c>
      <c r="F8743">
        <f t="shared" si="680"/>
        <v>2024</v>
      </c>
      <c r="G8743" t="str">
        <f t="shared" si="681"/>
        <v>December</v>
      </c>
      <c r="H8743">
        <f t="shared" si="682"/>
        <v>4</v>
      </c>
      <c r="I8743" t="str">
        <f t="shared" si="683"/>
        <v>Saturday</v>
      </c>
      <c r="J8743" s="2">
        <f t="shared" si="684"/>
        <v>955000</v>
      </c>
      <c r="K8743" s="2"/>
    </row>
    <row r="8744" spans="1:11" x14ac:dyDescent="0.3">
      <c r="A8744" s="1">
        <v>45654</v>
      </c>
      <c r="B8744" t="s">
        <v>17</v>
      </c>
      <c r="C8744" t="s">
        <v>18</v>
      </c>
      <c r="D8744">
        <v>90</v>
      </c>
      <c r="E8744" s="2">
        <v>25000</v>
      </c>
      <c r="F8744">
        <f t="shared" si="680"/>
        <v>2024</v>
      </c>
      <c r="G8744" t="str">
        <f t="shared" si="681"/>
        <v>December</v>
      </c>
      <c r="H8744">
        <f t="shared" si="682"/>
        <v>4</v>
      </c>
      <c r="I8744" t="str">
        <f t="shared" si="683"/>
        <v>Saturday</v>
      </c>
      <c r="J8744" s="2">
        <f t="shared" si="684"/>
        <v>2250000</v>
      </c>
      <c r="K8744" s="2"/>
    </row>
    <row r="8745" spans="1:11" x14ac:dyDescent="0.3">
      <c r="A8745" s="1">
        <v>45654</v>
      </c>
      <c r="B8745" t="s">
        <v>19</v>
      </c>
      <c r="C8745" t="s">
        <v>20</v>
      </c>
      <c r="D8745">
        <v>59</v>
      </c>
      <c r="E8745" s="2">
        <v>30000</v>
      </c>
      <c r="F8745">
        <f t="shared" si="680"/>
        <v>2024</v>
      </c>
      <c r="G8745" t="str">
        <f t="shared" si="681"/>
        <v>December</v>
      </c>
      <c r="H8745">
        <f t="shared" si="682"/>
        <v>4</v>
      </c>
      <c r="I8745" t="str">
        <f t="shared" si="683"/>
        <v>Saturday</v>
      </c>
      <c r="J8745" s="2">
        <f t="shared" si="684"/>
        <v>1770000</v>
      </c>
      <c r="K8745" s="2"/>
    </row>
    <row r="8746" spans="1:11" x14ac:dyDescent="0.3">
      <c r="A8746" s="1">
        <v>45655</v>
      </c>
      <c r="B8746" t="s">
        <v>5</v>
      </c>
      <c r="C8746" t="s">
        <v>6</v>
      </c>
      <c r="D8746">
        <v>121</v>
      </c>
      <c r="E8746" s="2">
        <v>50000</v>
      </c>
      <c r="F8746">
        <f t="shared" si="680"/>
        <v>2024</v>
      </c>
      <c r="G8746" t="str">
        <f t="shared" si="681"/>
        <v>December</v>
      </c>
      <c r="H8746">
        <f t="shared" si="682"/>
        <v>4</v>
      </c>
      <c r="I8746" t="str">
        <f t="shared" si="683"/>
        <v>Sunday</v>
      </c>
      <c r="J8746" s="2">
        <f t="shared" si="684"/>
        <v>6050000</v>
      </c>
      <c r="K8746" s="2"/>
    </row>
    <row r="8747" spans="1:11" x14ac:dyDescent="0.3">
      <c r="A8747" s="1">
        <v>45655</v>
      </c>
      <c r="B8747" t="s">
        <v>7</v>
      </c>
      <c r="C8747" t="s">
        <v>8</v>
      </c>
      <c r="D8747">
        <v>79</v>
      </c>
      <c r="E8747" s="2">
        <v>35000</v>
      </c>
      <c r="F8747">
        <f t="shared" si="680"/>
        <v>2024</v>
      </c>
      <c r="G8747" t="str">
        <f t="shared" si="681"/>
        <v>December</v>
      </c>
      <c r="H8747">
        <f t="shared" si="682"/>
        <v>4</v>
      </c>
      <c r="I8747" t="str">
        <f t="shared" si="683"/>
        <v>Sunday</v>
      </c>
      <c r="J8747" s="2">
        <f t="shared" si="684"/>
        <v>2765000</v>
      </c>
      <c r="K8747" s="2"/>
    </row>
    <row r="8748" spans="1:11" x14ac:dyDescent="0.3">
      <c r="A8748" s="1">
        <v>45655</v>
      </c>
      <c r="B8748" t="s">
        <v>9</v>
      </c>
      <c r="C8748" t="s">
        <v>10</v>
      </c>
      <c r="D8748">
        <v>118</v>
      </c>
      <c r="E8748" s="2">
        <v>45000</v>
      </c>
      <c r="F8748">
        <f t="shared" si="680"/>
        <v>2024</v>
      </c>
      <c r="G8748" t="str">
        <f t="shared" si="681"/>
        <v>December</v>
      </c>
      <c r="H8748">
        <f t="shared" si="682"/>
        <v>4</v>
      </c>
      <c r="I8748" t="str">
        <f t="shared" si="683"/>
        <v>Sunday</v>
      </c>
      <c r="J8748" s="2">
        <f t="shared" si="684"/>
        <v>5310000</v>
      </c>
      <c r="K8748" s="2"/>
    </row>
    <row r="8749" spans="1:11" x14ac:dyDescent="0.3">
      <c r="A8749" s="1">
        <v>45655</v>
      </c>
      <c r="B8749" t="s">
        <v>11</v>
      </c>
      <c r="C8749" t="s">
        <v>12</v>
      </c>
      <c r="D8749">
        <v>56</v>
      </c>
      <c r="E8749" s="2">
        <v>60000</v>
      </c>
      <c r="F8749">
        <f t="shared" si="680"/>
        <v>2024</v>
      </c>
      <c r="G8749" t="str">
        <f t="shared" si="681"/>
        <v>December</v>
      </c>
      <c r="H8749">
        <f t="shared" si="682"/>
        <v>4</v>
      </c>
      <c r="I8749" t="str">
        <f t="shared" si="683"/>
        <v>Sunday</v>
      </c>
      <c r="J8749" s="2">
        <f t="shared" si="684"/>
        <v>3360000</v>
      </c>
      <c r="K8749" s="2"/>
    </row>
    <row r="8750" spans="1:11" x14ac:dyDescent="0.3">
      <c r="A8750" s="1">
        <v>45655</v>
      </c>
      <c r="B8750" t="s">
        <v>13</v>
      </c>
      <c r="C8750" t="s">
        <v>14</v>
      </c>
      <c r="D8750">
        <v>119</v>
      </c>
      <c r="E8750" s="2">
        <v>20000</v>
      </c>
      <c r="F8750">
        <f t="shared" si="680"/>
        <v>2024</v>
      </c>
      <c r="G8750" t="str">
        <f t="shared" si="681"/>
        <v>December</v>
      </c>
      <c r="H8750">
        <f t="shared" si="682"/>
        <v>4</v>
      </c>
      <c r="I8750" t="str">
        <f t="shared" si="683"/>
        <v>Sunday</v>
      </c>
      <c r="J8750" s="2">
        <f t="shared" si="684"/>
        <v>2380000</v>
      </c>
      <c r="K8750" s="2"/>
    </row>
    <row r="8751" spans="1:11" x14ac:dyDescent="0.3">
      <c r="A8751" s="1">
        <v>45655</v>
      </c>
      <c r="B8751" t="s">
        <v>15</v>
      </c>
      <c r="C8751" t="s">
        <v>16</v>
      </c>
      <c r="D8751">
        <v>184</v>
      </c>
      <c r="E8751" s="2">
        <v>5000</v>
      </c>
      <c r="F8751">
        <f t="shared" si="680"/>
        <v>2024</v>
      </c>
      <c r="G8751" t="str">
        <f t="shared" si="681"/>
        <v>December</v>
      </c>
      <c r="H8751">
        <f t="shared" si="682"/>
        <v>4</v>
      </c>
      <c r="I8751" t="str">
        <f t="shared" si="683"/>
        <v>Sunday</v>
      </c>
      <c r="J8751" s="2">
        <f t="shared" si="684"/>
        <v>920000</v>
      </c>
      <c r="K8751" s="2"/>
    </row>
    <row r="8752" spans="1:11" x14ac:dyDescent="0.3">
      <c r="A8752" s="1">
        <v>45655</v>
      </c>
      <c r="B8752" t="s">
        <v>17</v>
      </c>
      <c r="C8752" t="s">
        <v>18</v>
      </c>
      <c r="D8752">
        <v>91</v>
      </c>
      <c r="E8752" s="2">
        <v>25000</v>
      </c>
      <c r="F8752">
        <f t="shared" si="680"/>
        <v>2024</v>
      </c>
      <c r="G8752" t="str">
        <f t="shared" si="681"/>
        <v>December</v>
      </c>
      <c r="H8752">
        <f t="shared" si="682"/>
        <v>4</v>
      </c>
      <c r="I8752" t="str">
        <f t="shared" si="683"/>
        <v>Sunday</v>
      </c>
      <c r="J8752" s="2">
        <f t="shared" si="684"/>
        <v>2275000</v>
      </c>
      <c r="K8752" s="2"/>
    </row>
    <row r="8753" spans="1:11" x14ac:dyDescent="0.3">
      <c r="A8753" s="1">
        <v>45655</v>
      </c>
      <c r="B8753" t="s">
        <v>19</v>
      </c>
      <c r="C8753" t="s">
        <v>20</v>
      </c>
      <c r="D8753">
        <v>59</v>
      </c>
      <c r="E8753" s="2">
        <v>30000</v>
      </c>
      <c r="F8753">
        <f t="shared" si="680"/>
        <v>2024</v>
      </c>
      <c r="G8753" t="str">
        <f t="shared" si="681"/>
        <v>December</v>
      </c>
      <c r="H8753">
        <f t="shared" si="682"/>
        <v>4</v>
      </c>
      <c r="I8753" t="str">
        <f t="shared" si="683"/>
        <v>Sunday</v>
      </c>
      <c r="J8753" s="2">
        <f t="shared" si="684"/>
        <v>1770000</v>
      </c>
      <c r="K8753" s="2"/>
    </row>
    <row r="8754" spans="1:11" x14ac:dyDescent="0.3">
      <c r="A8754" s="1">
        <v>45656</v>
      </c>
      <c r="B8754" t="s">
        <v>5</v>
      </c>
      <c r="C8754" t="s">
        <v>6</v>
      </c>
      <c r="D8754">
        <v>119</v>
      </c>
      <c r="E8754" s="2">
        <v>50000</v>
      </c>
      <c r="F8754">
        <f t="shared" si="680"/>
        <v>2024</v>
      </c>
      <c r="G8754" t="str">
        <f t="shared" si="681"/>
        <v>December</v>
      </c>
      <c r="H8754">
        <f t="shared" si="682"/>
        <v>4</v>
      </c>
      <c r="I8754" t="str">
        <f t="shared" si="683"/>
        <v>Monday</v>
      </c>
      <c r="J8754" s="2">
        <f t="shared" si="684"/>
        <v>5950000</v>
      </c>
      <c r="K8754" s="2"/>
    </row>
    <row r="8755" spans="1:11" x14ac:dyDescent="0.3">
      <c r="A8755" s="1">
        <v>45656</v>
      </c>
      <c r="B8755" t="s">
        <v>7</v>
      </c>
      <c r="C8755" t="s">
        <v>8</v>
      </c>
      <c r="D8755">
        <v>94</v>
      </c>
      <c r="E8755" s="2">
        <v>35000</v>
      </c>
      <c r="F8755">
        <f t="shared" si="680"/>
        <v>2024</v>
      </c>
      <c r="G8755" t="str">
        <f t="shared" si="681"/>
        <v>December</v>
      </c>
      <c r="H8755">
        <f t="shared" si="682"/>
        <v>4</v>
      </c>
      <c r="I8755" t="str">
        <f t="shared" si="683"/>
        <v>Monday</v>
      </c>
      <c r="J8755" s="2">
        <f t="shared" si="684"/>
        <v>3290000</v>
      </c>
      <c r="K8755" s="2"/>
    </row>
    <row r="8756" spans="1:11" x14ac:dyDescent="0.3">
      <c r="A8756" s="1">
        <v>45656</v>
      </c>
      <c r="B8756" t="s">
        <v>9</v>
      </c>
      <c r="C8756" t="s">
        <v>10</v>
      </c>
      <c r="D8756">
        <v>112</v>
      </c>
      <c r="E8756" s="2">
        <v>45000</v>
      </c>
      <c r="F8756">
        <f t="shared" si="680"/>
        <v>2024</v>
      </c>
      <c r="G8756" t="str">
        <f t="shared" si="681"/>
        <v>December</v>
      </c>
      <c r="H8756">
        <f t="shared" si="682"/>
        <v>4</v>
      </c>
      <c r="I8756" t="str">
        <f t="shared" si="683"/>
        <v>Monday</v>
      </c>
      <c r="J8756" s="2">
        <f t="shared" si="684"/>
        <v>5040000</v>
      </c>
      <c r="K8756" s="2"/>
    </row>
    <row r="8757" spans="1:11" x14ac:dyDescent="0.3">
      <c r="A8757" s="1">
        <v>45656</v>
      </c>
      <c r="B8757" t="s">
        <v>11</v>
      </c>
      <c r="C8757" t="s">
        <v>12</v>
      </c>
      <c r="D8757">
        <v>57</v>
      </c>
      <c r="E8757" s="2">
        <v>60000</v>
      </c>
      <c r="F8757">
        <f t="shared" si="680"/>
        <v>2024</v>
      </c>
      <c r="G8757" t="str">
        <f t="shared" si="681"/>
        <v>December</v>
      </c>
      <c r="H8757">
        <f t="shared" si="682"/>
        <v>4</v>
      </c>
      <c r="I8757" t="str">
        <f t="shared" si="683"/>
        <v>Monday</v>
      </c>
      <c r="J8757" s="2">
        <f t="shared" si="684"/>
        <v>3420000</v>
      </c>
      <c r="K8757" s="2"/>
    </row>
    <row r="8758" spans="1:11" x14ac:dyDescent="0.3">
      <c r="A8758" s="1">
        <v>45656</v>
      </c>
      <c r="B8758" t="s">
        <v>13</v>
      </c>
      <c r="C8758" t="s">
        <v>14</v>
      </c>
      <c r="D8758">
        <v>119</v>
      </c>
      <c r="E8758" s="2">
        <v>20000</v>
      </c>
      <c r="F8758">
        <f t="shared" si="680"/>
        <v>2024</v>
      </c>
      <c r="G8758" t="str">
        <f t="shared" si="681"/>
        <v>December</v>
      </c>
      <c r="H8758">
        <f t="shared" si="682"/>
        <v>4</v>
      </c>
      <c r="I8758" t="str">
        <f t="shared" si="683"/>
        <v>Monday</v>
      </c>
      <c r="J8758" s="2">
        <f t="shared" si="684"/>
        <v>2380000</v>
      </c>
      <c r="K8758" s="2"/>
    </row>
    <row r="8759" spans="1:11" x14ac:dyDescent="0.3">
      <c r="A8759" s="1">
        <v>45656</v>
      </c>
      <c r="B8759" t="s">
        <v>15</v>
      </c>
      <c r="C8759" t="s">
        <v>16</v>
      </c>
      <c r="D8759">
        <v>183</v>
      </c>
      <c r="E8759" s="2">
        <v>5000</v>
      </c>
      <c r="F8759">
        <f t="shared" si="680"/>
        <v>2024</v>
      </c>
      <c r="G8759" t="str">
        <f t="shared" si="681"/>
        <v>December</v>
      </c>
      <c r="H8759">
        <f t="shared" si="682"/>
        <v>4</v>
      </c>
      <c r="I8759" t="str">
        <f t="shared" si="683"/>
        <v>Monday</v>
      </c>
      <c r="J8759" s="2">
        <f t="shared" si="684"/>
        <v>915000</v>
      </c>
      <c r="K8759" s="2"/>
    </row>
    <row r="8760" spans="1:11" x14ac:dyDescent="0.3">
      <c r="A8760" s="1">
        <v>45656</v>
      </c>
      <c r="B8760" t="s">
        <v>17</v>
      </c>
      <c r="C8760" t="s">
        <v>18</v>
      </c>
      <c r="D8760">
        <v>87</v>
      </c>
      <c r="E8760" s="2">
        <v>25000</v>
      </c>
      <c r="F8760">
        <f t="shared" si="680"/>
        <v>2024</v>
      </c>
      <c r="G8760" t="str">
        <f t="shared" si="681"/>
        <v>December</v>
      </c>
      <c r="H8760">
        <f t="shared" si="682"/>
        <v>4</v>
      </c>
      <c r="I8760" t="str">
        <f t="shared" si="683"/>
        <v>Monday</v>
      </c>
      <c r="J8760" s="2">
        <f t="shared" si="684"/>
        <v>2175000</v>
      </c>
      <c r="K8760" s="2"/>
    </row>
    <row r="8761" spans="1:11" x14ac:dyDescent="0.3">
      <c r="A8761" s="1">
        <v>45656</v>
      </c>
      <c r="B8761" t="s">
        <v>19</v>
      </c>
      <c r="C8761" t="s">
        <v>20</v>
      </c>
      <c r="D8761">
        <v>61</v>
      </c>
      <c r="E8761" s="2">
        <v>30000</v>
      </c>
      <c r="F8761">
        <f t="shared" si="680"/>
        <v>2024</v>
      </c>
      <c r="G8761" t="str">
        <f t="shared" si="681"/>
        <v>December</v>
      </c>
      <c r="H8761">
        <f t="shared" si="682"/>
        <v>4</v>
      </c>
      <c r="I8761" t="str">
        <f t="shared" si="683"/>
        <v>Monday</v>
      </c>
      <c r="J8761" s="2">
        <f t="shared" si="684"/>
        <v>1830000</v>
      </c>
      <c r="K8761" s="2"/>
    </row>
    <row r="8762" spans="1:11" x14ac:dyDescent="0.3">
      <c r="A8762" s="1">
        <v>45657</v>
      </c>
      <c r="B8762" t="s">
        <v>5</v>
      </c>
      <c r="C8762" t="s">
        <v>6</v>
      </c>
      <c r="D8762">
        <v>116</v>
      </c>
      <c r="E8762" s="2">
        <v>50000</v>
      </c>
      <c r="F8762">
        <f t="shared" si="680"/>
        <v>2024</v>
      </c>
      <c r="G8762" t="str">
        <f t="shared" si="681"/>
        <v>December</v>
      </c>
      <c r="H8762">
        <f t="shared" si="682"/>
        <v>4</v>
      </c>
      <c r="I8762" t="str">
        <f t="shared" si="683"/>
        <v>Tuesday</v>
      </c>
      <c r="J8762" s="2">
        <f t="shared" si="684"/>
        <v>5800000</v>
      </c>
      <c r="K8762" s="2"/>
    </row>
    <row r="8763" spans="1:11" x14ac:dyDescent="0.3">
      <c r="A8763" s="1">
        <v>45657</v>
      </c>
      <c r="B8763" t="s">
        <v>7</v>
      </c>
      <c r="C8763" t="s">
        <v>8</v>
      </c>
      <c r="D8763">
        <v>95</v>
      </c>
      <c r="E8763" s="2">
        <v>35000</v>
      </c>
      <c r="F8763">
        <f t="shared" si="680"/>
        <v>2024</v>
      </c>
      <c r="G8763" t="str">
        <f t="shared" si="681"/>
        <v>December</v>
      </c>
      <c r="H8763">
        <f t="shared" si="682"/>
        <v>4</v>
      </c>
      <c r="I8763" t="str">
        <f t="shared" si="683"/>
        <v>Tuesday</v>
      </c>
      <c r="J8763" s="2">
        <f t="shared" si="684"/>
        <v>3325000</v>
      </c>
      <c r="K8763" s="2"/>
    </row>
    <row r="8764" spans="1:11" x14ac:dyDescent="0.3">
      <c r="A8764" s="1">
        <v>45657</v>
      </c>
      <c r="B8764" t="s">
        <v>9</v>
      </c>
      <c r="C8764" t="s">
        <v>10</v>
      </c>
      <c r="D8764">
        <v>116</v>
      </c>
      <c r="E8764" s="2">
        <v>45000</v>
      </c>
      <c r="F8764">
        <f t="shared" si="680"/>
        <v>2024</v>
      </c>
      <c r="G8764" t="str">
        <f t="shared" si="681"/>
        <v>December</v>
      </c>
      <c r="H8764">
        <f t="shared" si="682"/>
        <v>4</v>
      </c>
      <c r="I8764" t="str">
        <f t="shared" si="683"/>
        <v>Tuesday</v>
      </c>
      <c r="J8764" s="2">
        <f t="shared" si="684"/>
        <v>5220000</v>
      </c>
      <c r="K8764" s="2"/>
    </row>
    <row r="8765" spans="1:11" x14ac:dyDescent="0.3">
      <c r="A8765" s="1">
        <v>45657</v>
      </c>
      <c r="B8765" t="s">
        <v>11</v>
      </c>
      <c r="C8765" t="s">
        <v>12</v>
      </c>
      <c r="D8765">
        <v>57</v>
      </c>
      <c r="E8765" s="2">
        <v>60000</v>
      </c>
      <c r="F8765">
        <f t="shared" si="680"/>
        <v>2024</v>
      </c>
      <c r="G8765" t="str">
        <f t="shared" si="681"/>
        <v>December</v>
      </c>
      <c r="H8765">
        <f t="shared" si="682"/>
        <v>4</v>
      </c>
      <c r="I8765" t="str">
        <f t="shared" si="683"/>
        <v>Tuesday</v>
      </c>
      <c r="J8765" s="2">
        <f t="shared" si="684"/>
        <v>3420000</v>
      </c>
      <c r="K8765" s="2"/>
    </row>
    <row r="8766" spans="1:11" x14ac:dyDescent="0.3">
      <c r="A8766" s="1">
        <v>45657</v>
      </c>
      <c r="B8766" t="s">
        <v>13</v>
      </c>
      <c r="C8766" t="s">
        <v>14</v>
      </c>
      <c r="D8766">
        <v>138</v>
      </c>
      <c r="E8766" s="2">
        <v>20000</v>
      </c>
      <c r="F8766">
        <f t="shared" si="680"/>
        <v>2024</v>
      </c>
      <c r="G8766" t="str">
        <f t="shared" si="681"/>
        <v>December</v>
      </c>
      <c r="H8766">
        <f t="shared" si="682"/>
        <v>4</v>
      </c>
      <c r="I8766" t="str">
        <f t="shared" si="683"/>
        <v>Tuesday</v>
      </c>
      <c r="J8766" s="2">
        <f t="shared" si="684"/>
        <v>2760000</v>
      </c>
      <c r="K8766" s="2"/>
    </row>
    <row r="8767" spans="1:11" x14ac:dyDescent="0.3">
      <c r="A8767" s="1">
        <v>45657</v>
      </c>
      <c r="B8767" t="s">
        <v>15</v>
      </c>
      <c r="C8767" t="s">
        <v>16</v>
      </c>
      <c r="D8767">
        <v>211</v>
      </c>
      <c r="E8767" s="2">
        <v>5000</v>
      </c>
      <c r="F8767">
        <f t="shared" si="680"/>
        <v>2024</v>
      </c>
      <c r="G8767" t="str">
        <f t="shared" si="681"/>
        <v>December</v>
      </c>
      <c r="H8767">
        <f t="shared" si="682"/>
        <v>4</v>
      </c>
      <c r="I8767" t="str">
        <f t="shared" si="683"/>
        <v>Tuesday</v>
      </c>
      <c r="J8767" s="2">
        <f t="shared" si="684"/>
        <v>1055000</v>
      </c>
      <c r="K8767" s="2"/>
    </row>
    <row r="8768" spans="1:11" x14ac:dyDescent="0.3">
      <c r="A8768" s="1">
        <v>45657</v>
      </c>
      <c r="B8768" t="s">
        <v>17</v>
      </c>
      <c r="C8768" t="s">
        <v>18</v>
      </c>
      <c r="D8768">
        <v>100</v>
      </c>
      <c r="E8768" s="2">
        <v>25000</v>
      </c>
      <c r="F8768">
        <f t="shared" si="680"/>
        <v>2024</v>
      </c>
      <c r="G8768" t="str">
        <f t="shared" si="681"/>
        <v>December</v>
      </c>
      <c r="H8768">
        <f t="shared" si="682"/>
        <v>4</v>
      </c>
      <c r="I8768" t="str">
        <f t="shared" si="683"/>
        <v>Tuesday</v>
      </c>
      <c r="J8768" s="2">
        <f t="shared" si="684"/>
        <v>2500000</v>
      </c>
      <c r="K8768" s="2"/>
    </row>
    <row r="8769" spans="1:11" x14ac:dyDescent="0.3">
      <c r="A8769" s="1">
        <v>45657</v>
      </c>
      <c r="B8769" t="s">
        <v>19</v>
      </c>
      <c r="C8769" t="s">
        <v>20</v>
      </c>
      <c r="D8769">
        <v>67</v>
      </c>
      <c r="E8769" s="2">
        <v>30000</v>
      </c>
      <c r="F8769">
        <f t="shared" si="680"/>
        <v>2024</v>
      </c>
      <c r="G8769" t="str">
        <f t="shared" si="681"/>
        <v>December</v>
      </c>
      <c r="H8769">
        <f t="shared" si="682"/>
        <v>4</v>
      </c>
      <c r="I8769" t="str">
        <f t="shared" si="683"/>
        <v>Tuesday</v>
      </c>
      <c r="J8769" s="2">
        <f t="shared" si="684"/>
        <v>2010000</v>
      </c>
      <c r="K8769" s="2"/>
    </row>
  </sheetData>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C5065-EF89-45A0-B182-2E6A11CC03D3}">
  <sheetPr codeName="Sheet8"/>
  <dimension ref="A1:E37"/>
  <sheetViews>
    <sheetView zoomScale="70" zoomScaleNormal="70" workbookViewId="0">
      <selection activeCell="N4" sqref="N4:N5"/>
    </sheetView>
  </sheetViews>
  <sheetFormatPr defaultRowHeight="15.6" x14ac:dyDescent="0.3"/>
  <cols>
    <col min="1" max="1" width="9.77734375" bestFit="1" customWidth="1"/>
    <col min="2" max="2" width="6.77734375" bestFit="1" customWidth="1"/>
    <col min="3" max="3" width="17.6640625" bestFit="1" customWidth="1"/>
    <col min="4" max="4" width="15" style="8" bestFit="1" customWidth="1"/>
    <col min="5" max="5" width="13.33203125" style="8" bestFit="1" customWidth="1"/>
    <col min="8" max="8" width="8.88671875" customWidth="1"/>
  </cols>
  <sheetData>
    <row r="1" spans="1:5" x14ac:dyDescent="0.3">
      <c r="A1" s="5" t="s">
        <v>85</v>
      </c>
      <c r="B1" s="5" t="s">
        <v>86</v>
      </c>
      <c r="C1" s="5" t="s">
        <v>87</v>
      </c>
      <c r="D1" s="5" t="s">
        <v>88</v>
      </c>
      <c r="E1" s="5" t="s">
        <v>89</v>
      </c>
    </row>
    <row r="2" spans="1:5" x14ac:dyDescent="0.3">
      <c r="A2" s="6" t="s">
        <v>49</v>
      </c>
      <c r="B2" s="6">
        <v>25013</v>
      </c>
      <c r="C2" s="6"/>
      <c r="D2" s="6"/>
      <c r="E2" s="6"/>
    </row>
    <row r="3" spans="1:5" x14ac:dyDescent="0.3">
      <c r="A3" s="6" t="s">
        <v>50</v>
      </c>
      <c r="B3" s="6">
        <v>21654</v>
      </c>
      <c r="C3" s="6"/>
      <c r="D3" s="6"/>
      <c r="E3" s="6"/>
    </row>
    <row r="4" spans="1:5" x14ac:dyDescent="0.3">
      <c r="A4" s="6" t="s">
        <v>51</v>
      </c>
      <c r="B4" s="6">
        <v>23606</v>
      </c>
      <c r="C4" s="6"/>
      <c r="D4" s="6"/>
      <c r="E4" s="6"/>
    </row>
    <row r="5" spans="1:5" x14ac:dyDescent="0.3">
      <c r="A5" s="6" t="s">
        <v>52</v>
      </c>
      <c r="B5" s="6">
        <v>22558</v>
      </c>
      <c r="C5" s="6">
        <f>AVERAGE(B2:B4)</f>
        <v>23424.333333333332</v>
      </c>
      <c r="D5" s="6">
        <f>ABS(B5-C5)</f>
        <v>866.33333333333212</v>
      </c>
      <c r="E5" s="6">
        <f>IF(B5=0,NA(),ABS((B5-C5)/B5))</f>
        <v>3.840470490882756E-2</v>
      </c>
    </row>
    <row r="6" spans="1:5" x14ac:dyDescent="0.3">
      <c r="A6" s="6" t="s">
        <v>53</v>
      </c>
      <c r="B6" s="6">
        <v>22262</v>
      </c>
      <c r="C6" s="6">
        <f t="shared" ref="C6:C37" si="0">AVERAGE(B3:B5)</f>
        <v>22606</v>
      </c>
      <c r="D6" s="6">
        <f t="shared" ref="D6:D37" si="1">ABS(B6-C6)</f>
        <v>344</v>
      </c>
      <c r="E6" s="6">
        <f t="shared" ref="E6:E37" si="2">IF(B6=0,NA(),ABS((B6-C6)/B6))</f>
        <v>1.5452340310843591E-2</v>
      </c>
    </row>
    <row r="7" spans="1:5" x14ac:dyDescent="0.3">
      <c r="A7" s="6" t="s">
        <v>54</v>
      </c>
      <c r="B7" s="6">
        <v>21807</v>
      </c>
      <c r="C7" s="6">
        <f t="shared" si="0"/>
        <v>22808.666666666668</v>
      </c>
      <c r="D7" s="6">
        <f t="shared" si="1"/>
        <v>1001.6666666666679</v>
      </c>
      <c r="E7" s="6">
        <f t="shared" si="2"/>
        <v>4.5933263019519784E-2</v>
      </c>
    </row>
    <row r="8" spans="1:5" x14ac:dyDescent="0.3">
      <c r="A8" s="6" t="s">
        <v>55</v>
      </c>
      <c r="B8" s="6">
        <v>23219</v>
      </c>
      <c r="C8" s="6">
        <f t="shared" si="0"/>
        <v>22209</v>
      </c>
      <c r="D8" s="6">
        <f t="shared" si="1"/>
        <v>1010</v>
      </c>
      <c r="E8" s="6">
        <f t="shared" si="2"/>
        <v>4.3498858693311514E-2</v>
      </c>
    </row>
    <row r="9" spans="1:5" x14ac:dyDescent="0.3">
      <c r="A9" s="6" t="s">
        <v>56</v>
      </c>
      <c r="B9" s="6">
        <v>23779</v>
      </c>
      <c r="C9" s="6">
        <f t="shared" si="0"/>
        <v>22429.333333333332</v>
      </c>
      <c r="D9" s="6">
        <f t="shared" si="1"/>
        <v>1349.6666666666679</v>
      </c>
      <c r="E9" s="6">
        <f t="shared" si="2"/>
        <v>5.6758764736392103E-2</v>
      </c>
    </row>
    <row r="10" spans="1:5" x14ac:dyDescent="0.3">
      <c r="A10" s="6" t="s">
        <v>57</v>
      </c>
      <c r="B10" s="6">
        <v>23554</v>
      </c>
      <c r="C10" s="6">
        <f t="shared" si="0"/>
        <v>22935</v>
      </c>
      <c r="D10" s="6">
        <f t="shared" si="1"/>
        <v>619</v>
      </c>
      <c r="E10" s="6">
        <f t="shared" si="2"/>
        <v>2.6280037360957798E-2</v>
      </c>
    </row>
    <row r="11" spans="1:5" x14ac:dyDescent="0.3">
      <c r="A11" s="6" t="s">
        <v>58</v>
      </c>
      <c r="B11" s="6">
        <v>24580</v>
      </c>
      <c r="C11" s="6">
        <f t="shared" si="0"/>
        <v>23517.333333333332</v>
      </c>
      <c r="D11" s="6">
        <f t="shared" si="1"/>
        <v>1062.6666666666679</v>
      </c>
      <c r="E11" s="6">
        <f t="shared" si="2"/>
        <v>4.3232980743151662E-2</v>
      </c>
    </row>
    <row r="12" spans="1:5" x14ac:dyDescent="0.3">
      <c r="A12" s="6" t="s">
        <v>59</v>
      </c>
      <c r="B12" s="6">
        <v>25228</v>
      </c>
      <c r="C12" s="6">
        <f t="shared" si="0"/>
        <v>23971</v>
      </c>
      <c r="D12" s="6">
        <f t="shared" si="1"/>
        <v>1257</v>
      </c>
      <c r="E12" s="6">
        <f t="shared" si="2"/>
        <v>4.9825590613603934E-2</v>
      </c>
    </row>
    <row r="13" spans="1:5" x14ac:dyDescent="0.3">
      <c r="A13" s="6" t="s">
        <v>60</v>
      </c>
      <c r="B13" s="6">
        <v>25752</v>
      </c>
      <c r="C13" s="6">
        <f t="shared" si="0"/>
        <v>24454</v>
      </c>
      <c r="D13" s="6">
        <f t="shared" si="1"/>
        <v>1298</v>
      </c>
      <c r="E13" s="6">
        <f t="shared" si="2"/>
        <v>5.0403852127990062E-2</v>
      </c>
    </row>
    <row r="14" spans="1:5" x14ac:dyDescent="0.3">
      <c r="A14" s="7" t="s">
        <v>61</v>
      </c>
      <c r="B14" s="6">
        <v>25704</v>
      </c>
      <c r="C14" s="6">
        <f t="shared" si="0"/>
        <v>25186.666666666668</v>
      </c>
      <c r="D14" s="6">
        <f t="shared" si="1"/>
        <v>517.33333333333212</v>
      </c>
      <c r="E14" s="6">
        <f t="shared" si="2"/>
        <v>2.0126569146176942E-2</v>
      </c>
    </row>
    <row r="15" spans="1:5" x14ac:dyDescent="0.3">
      <c r="A15" s="7" t="s">
        <v>62</v>
      </c>
      <c r="B15" s="6">
        <v>22334</v>
      </c>
      <c r="C15" s="6">
        <f t="shared" si="0"/>
        <v>25561.333333333332</v>
      </c>
      <c r="D15" s="6">
        <f t="shared" si="1"/>
        <v>3227.3333333333321</v>
      </c>
      <c r="E15" s="6">
        <f t="shared" si="2"/>
        <v>0.14450314915972651</v>
      </c>
    </row>
    <row r="16" spans="1:5" x14ac:dyDescent="0.3">
      <c r="A16" s="7" t="s">
        <v>63</v>
      </c>
      <c r="B16" s="6">
        <v>24132</v>
      </c>
      <c r="C16" s="6">
        <f t="shared" si="0"/>
        <v>24596.666666666668</v>
      </c>
      <c r="D16" s="6">
        <f t="shared" si="1"/>
        <v>464.66666666666788</v>
      </c>
      <c r="E16" s="6">
        <f t="shared" si="2"/>
        <v>1.9255207470026018E-2</v>
      </c>
    </row>
    <row r="17" spans="1:5" x14ac:dyDescent="0.3">
      <c r="A17" s="7" t="s">
        <v>64</v>
      </c>
      <c r="B17" s="6">
        <v>23094</v>
      </c>
      <c r="C17" s="6">
        <f t="shared" si="0"/>
        <v>24056.666666666668</v>
      </c>
      <c r="D17" s="6">
        <f t="shared" si="1"/>
        <v>962.66666666666788</v>
      </c>
      <c r="E17" s="6">
        <f t="shared" si="2"/>
        <v>4.1684708870991072E-2</v>
      </c>
    </row>
    <row r="18" spans="1:5" x14ac:dyDescent="0.3">
      <c r="A18" s="7" t="s">
        <v>65</v>
      </c>
      <c r="B18" s="6">
        <v>22714</v>
      </c>
      <c r="C18" s="6">
        <f t="shared" si="0"/>
        <v>23186.666666666668</v>
      </c>
      <c r="D18" s="6">
        <f t="shared" si="1"/>
        <v>472.66666666666788</v>
      </c>
      <c r="E18" s="6">
        <f t="shared" si="2"/>
        <v>2.0809486073200135E-2</v>
      </c>
    </row>
    <row r="19" spans="1:5" x14ac:dyDescent="0.3">
      <c r="A19" s="7" t="s">
        <v>66</v>
      </c>
      <c r="B19" s="6">
        <v>22496</v>
      </c>
      <c r="C19" s="6">
        <f t="shared" si="0"/>
        <v>23313.333333333332</v>
      </c>
      <c r="D19" s="6">
        <f t="shared" si="1"/>
        <v>817.33333333333212</v>
      </c>
      <c r="E19" s="6">
        <f t="shared" si="2"/>
        <v>3.6332385016595491E-2</v>
      </c>
    </row>
    <row r="20" spans="1:5" x14ac:dyDescent="0.3">
      <c r="A20" s="7" t="s">
        <v>67</v>
      </c>
      <c r="B20" s="6">
        <v>23665</v>
      </c>
      <c r="C20" s="6">
        <f t="shared" si="0"/>
        <v>22768</v>
      </c>
      <c r="D20" s="6">
        <f t="shared" si="1"/>
        <v>897</v>
      </c>
      <c r="E20" s="6">
        <f t="shared" si="2"/>
        <v>3.7904077751954361E-2</v>
      </c>
    </row>
    <row r="21" spans="1:5" x14ac:dyDescent="0.3">
      <c r="A21" s="7" t="s">
        <v>68</v>
      </c>
      <c r="B21" s="6">
        <v>24528</v>
      </c>
      <c r="C21" s="6">
        <f t="shared" si="0"/>
        <v>22958.333333333332</v>
      </c>
      <c r="D21" s="6">
        <f t="shared" si="1"/>
        <v>1569.6666666666679</v>
      </c>
      <c r="E21" s="6">
        <f t="shared" si="2"/>
        <v>6.3994890193520379E-2</v>
      </c>
    </row>
    <row r="22" spans="1:5" x14ac:dyDescent="0.3">
      <c r="A22" s="7" t="s">
        <v>69</v>
      </c>
      <c r="B22" s="6">
        <v>24252</v>
      </c>
      <c r="C22" s="6">
        <f t="shared" si="0"/>
        <v>23563</v>
      </c>
      <c r="D22" s="6">
        <f t="shared" si="1"/>
        <v>689</v>
      </c>
      <c r="E22" s="6">
        <f t="shared" si="2"/>
        <v>2.8410028038924624E-2</v>
      </c>
    </row>
    <row r="23" spans="1:5" x14ac:dyDescent="0.3">
      <c r="A23" s="7" t="s">
        <v>70</v>
      </c>
      <c r="B23" s="6">
        <v>25374</v>
      </c>
      <c r="C23" s="6">
        <f t="shared" si="0"/>
        <v>24148.333333333332</v>
      </c>
      <c r="D23" s="6">
        <f t="shared" si="1"/>
        <v>1225.6666666666679</v>
      </c>
      <c r="E23" s="6">
        <f t="shared" si="2"/>
        <v>4.8304038254381169E-2</v>
      </c>
    </row>
    <row r="24" spans="1:5" x14ac:dyDescent="0.3">
      <c r="A24" s="7" t="s">
        <v>71</v>
      </c>
      <c r="B24" s="6">
        <v>25895</v>
      </c>
      <c r="C24" s="6">
        <f t="shared" si="0"/>
        <v>24718</v>
      </c>
      <c r="D24" s="6">
        <f t="shared" si="1"/>
        <v>1177</v>
      </c>
      <c r="E24" s="6">
        <f t="shared" si="2"/>
        <v>4.5452790113921608E-2</v>
      </c>
    </row>
    <row r="25" spans="1:5" x14ac:dyDescent="0.3">
      <c r="A25" s="7" t="s">
        <v>72</v>
      </c>
      <c r="B25" s="6">
        <v>26179</v>
      </c>
      <c r="C25" s="6">
        <f t="shared" si="0"/>
        <v>25173.666666666668</v>
      </c>
      <c r="D25" s="6">
        <f t="shared" si="1"/>
        <v>1005.3333333333321</v>
      </c>
      <c r="E25" s="6">
        <f t="shared" si="2"/>
        <v>3.8402281727084001E-2</v>
      </c>
    </row>
    <row r="26" spans="1:5" x14ac:dyDescent="0.3">
      <c r="A26" s="7" t="s">
        <v>73</v>
      </c>
      <c r="B26" s="6">
        <v>26387</v>
      </c>
      <c r="C26" s="6">
        <f t="shared" si="0"/>
        <v>25816</v>
      </c>
      <c r="D26" s="6">
        <f t="shared" si="1"/>
        <v>571</v>
      </c>
      <c r="E26" s="6">
        <f t="shared" si="2"/>
        <v>2.1639443665441314E-2</v>
      </c>
    </row>
    <row r="27" spans="1:5" x14ac:dyDescent="0.3">
      <c r="A27" s="7" t="s">
        <v>74</v>
      </c>
      <c r="B27" s="6">
        <v>23758</v>
      </c>
      <c r="C27" s="6">
        <f t="shared" si="0"/>
        <v>26153.666666666668</v>
      </c>
      <c r="D27" s="6">
        <f t="shared" si="1"/>
        <v>2395.6666666666679</v>
      </c>
      <c r="E27" s="6">
        <f t="shared" si="2"/>
        <v>0.10083620955748245</v>
      </c>
    </row>
    <row r="28" spans="1:5" x14ac:dyDescent="0.3">
      <c r="A28" s="7" t="s">
        <v>75</v>
      </c>
      <c r="B28" s="6">
        <v>24746</v>
      </c>
      <c r="C28" s="6">
        <f t="shared" si="0"/>
        <v>25441.333333333332</v>
      </c>
      <c r="D28" s="6">
        <f t="shared" si="1"/>
        <v>695.33333333333212</v>
      </c>
      <c r="E28" s="6">
        <f t="shared" si="2"/>
        <v>2.8098817317276818E-2</v>
      </c>
    </row>
    <row r="29" spans="1:5" x14ac:dyDescent="0.3">
      <c r="A29" s="7" t="s">
        <v>76</v>
      </c>
      <c r="B29" s="6">
        <v>23730</v>
      </c>
      <c r="C29" s="6">
        <f t="shared" si="0"/>
        <v>24963.666666666668</v>
      </c>
      <c r="D29" s="6">
        <f t="shared" si="1"/>
        <v>1233.6666666666679</v>
      </c>
      <c r="E29" s="6">
        <f t="shared" si="2"/>
        <v>5.1987638713302482E-2</v>
      </c>
    </row>
    <row r="30" spans="1:5" x14ac:dyDescent="0.3">
      <c r="A30" s="7" t="s">
        <v>77</v>
      </c>
      <c r="B30" s="6">
        <v>23321</v>
      </c>
      <c r="C30" s="6">
        <f t="shared" si="0"/>
        <v>24078</v>
      </c>
      <c r="D30" s="6">
        <f t="shared" si="1"/>
        <v>757</v>
      </c>
      <c r="E30" s="6">
        <f t="shared" si="2"/>
        <v>3.2460014579134687E-2</v>
      </c>
    </row>
    <row r="31" spans="1:5" x14ac:dyDescent="0.3">
      <c r="A31" s="7" t="s">
        <v>78</v>
      </c>
      <c r="B31" s="6">
        <v>22971</v>
      </c>
      <c r="C31" s="6">
        <f t="shared" si="0"/>
        <v>23932.333333333332</v>
      </c>
      <c r="D31" s="6">
        <f t="shared" si="1"/>
        <v>961.33333333333212</v>
      </c>
      <c r="E31" s="6">
        <f t="shared" si="2"/>
        <v>4.1849868674995953E-2</v>
      </c>
    </row>
    <row r="32" spans="1:5" x14ac:dyDescent="0.3">
      <c r="A32" s="7" t="s">
        <v>79</v>
      </c>
      <c r="B32" s="6">
        <v>24515</v>
      </c>
      <c r="C32" s="6">
        <f t="shared" si="0"/>
        <v>23340.666666666668</v>
      </c>
      <c r="D32" s="6">
        <f t="shared" si="1"/>
        <v>1174.3333333333321</v>
      </c>
      <c r="E32" s="6">
        <f t="shared" si="2"/>
        <v>4.7902644639336411E-2</v>
      </c>
    </row>
    <row r="33" spans="1:5" x14ac:dyDescent="0.3">
      <c r="A33" s="7" t="s">
        <v>80</v>
      </c>
      <c r="B33" s="6">
        <v>25037</v>
      </c>
      <c r="C33" s="6">
        <f t="shared" si="0"/>
        <v>23602.333333333332</v>
      </c>
      <c r="D33" s="6">
        <f t="shared" si="1"/>
        <v>1434.6666666666679</v>
      </c>
      <c r="E33" s="6">
        <f t="shared" si="2"/>
        <v>5.7301859913994002E-2</v>
      </c>
    </row>
    <row r="34" spans="1:5" x14ac:dyDescent="0.3">
      <c r="A34" s="7" t="s">
        <v>81</v>
      </c>
      <c r="B34" s="6">
        <v>25000</v>
      </c>
      <c r="C34" s="6">
        <f t="shared" si="0"/>
        <v>24174.333333333332</v>
      </c>
      <c r="D34" s="6">
        <f t="shared" si="1"/>
        <v>825.66666666666788</v>
      </c>
      <c r="E34" s="6">
        <f t="shared" si="2"/>
        <v>3.3026666666666718E-2</v>
      </c>
    </row>
    <row r="35" spans="1:5" x14ac:dyDescent="0.3">
      <c r="A35" s="7" t="s">
        <v>82</v>
      </c>
      <c r="B35" s="6">
        <v>26075</v>
      </c>
      <c r="C35" s="6">
        <f t="shared" si="0"/>
        <v>24850.666666666668</v>
      </c>
      <c r="D35" s="6">
        <f t="shared" si="1"/>
        <v>1224.3333333333321</v>
      </c>
      <c r="E35" s="6">
        <f t="shared" si="2"/>
        <v>4.6954298497922611E-2</v>
      </c>
    </row>
    <row r="36" spans="1:5" x14ac:dyDescent="0.3">
      <c r="A36" s="7" t="s">
        <v>83</v>
      </c>
      <c r="B36" s="6">
        <v>26577</v>
      </c>
      <c r="C36" s="6">
        <f t="shared" si="0"/>
        <v>25370.666666666668</v>
      </c>
      <c r="D36" s="6">
        <f t="shared" si="1"/>
        <v>1206.3333333333321</v>
      </c>
      <c r="E36" s="6">
        <f t="shared" si="2"/>
        <v>4.5390124292934951E-2</v>
      </c>
    </row>
    <row r="37" spans="1:5" x14ac:dyDescent="0.3">
      <c r="A37" s="7" t="s">
        <v>84</v>
      </c>
      <c r="B37" s="6">
        <v>26931</v>
      </c>
      <c r="C37" s="6">
        <f t="shared" si="0"/>
        <v>25884</v>
      </c>
      <c r="D37" s="6">
        <f t="shared" si="1"/>
        <v>1047</v>
      </c>
      <c r="E37" s="6">
        <f t="shared" si="2"/>
        <v>3.88771304444692E-2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D027-AA2F-4708-98E8-2461A5914366}">
  <sheetPr codeName="Sheet4"/>
  <dimension ref="A3:J24"/>
  <sheetViews>
    <sheetView zoomScale="85" zoomScaleNormal="85" workbookViewId="0">
      <selection activeCell="H8" sqref="H8"/>
    </sheetView>
  </sheetViews>
  <sheetFormatPr defaultRowHeight="14.4" x14ac:dyDescent="0.3"/>
  <cols>
    <col min="1" max="1" width="30" bestFit="1" customWidth="1"/>
    <col min="2" max="4" width="19.44140625" bestFit="1" customWidth="1"/>
    <col min="5" max="5" width="20.5546875" bestFit="1" customWidth="1"/>
    <col min="6" max="6" width="12.44140625" bestFit="1" customWidth="1"/>
    <col min="7" max="7" width="12.109375" bestFit="1" customWidth="1"/>
    <col min="8" max="8" width="12.6640625" bestFit="1" customWidth="1"/>
    <col min="9" max="9" width="17" bestFit="1" customWidth="1"/>
    <col min="10" max="10" width="11.44140625" bestFit="1" customWidth="1"/>
    <col min="11" max="16" width="29.5546875" bestFit="1" customWidth="1"/>
    <col min="17" max="17" width="28.5546875" bestFit="1" customWidth="1"/>
    <col min="18" max="18" width="34.6640625" bestFit="1" customWidth="1"/>
  </cols>
  <sheetData>
    <row r="3" spans="1:5" x14ac:dyDescent="0.3">
      <c r="A3" s="3" t="s">
        <v>37</v>
      </c>
      <c r="B3" s="3" t="s">
        <v>48</v>
      </c>
    </row>
    <row r="4" spans="1:5" x14ac:dyDescent="0.3">
      <c r="A4" s="3" t="s">
        <v>33</v>
      </c>
      <c r="B4">
        <v>2022</v>
      </c>
      <c r="C4">
        <v>2023</v>
      </c>
      <c r="D4">
        <v>2024</v>
      </c>
      <c r="E4" t="s">
        <v>34</v>
      </c>
    </row>
    <row r="5" spans="1:5" x14ac:dyDescent="0.3">
      <c r="A5" s="4" t="s">
        <v>38</v>
      </c>
      <c r="B5" s="2">
        <v>743095000</v>
      </c>
      <c r="C5" s="2">
        <v>768110000</v>
      </c>
      <c r="D5" s="2">
        <v>793325000</v>
      </c>
      <c r="E5" s="2">
        <v>2304530000</v>
      </c>
    </row>
    <row r="6" spans="1:5" x14ac:dyDescent="0.3">
      <c r="A6" s="4" t="s">
        <v>39</v>
      </c>
      <c r="B6" s="2">
        <v>650315000</v>
      </c>
      <c r="C6" s="2">
        <v>672860000</v>
      </c>
      <c r="D6" s="2">
        <v>723235000</v>
      </c>
      <c r="E6" s="2">
        <v>2046410000</v>
      </c>
    </row>
    <row r="7" spans="1:5" x14ac:dyDescent="0.3">
      <c r="A7" s="4" t="s">
        <v>40</v>
      </c>
      <c r="B7" s="2">
        <v>705750000</v>
      </c>
      <c r="C7" s="2">
        <v>728410000</v>
      </c>
      <c r="D7" s="2">
        <v>752775000</v>
      </c>
      <c r="E7" s="2">
        <v>2186935000</v>
      </c>
    </row>
    <row r="8" spans="1:5" x14ac:dyDescent="0.3">
      <c r="A8" s="4" t="s">
        <v>41</v>
      </c>
      <c r="B8" s="2">
        <v>668615000</v>
      </c>
      <c r="C8" s="2">
        <v>687815000</v>
      </c>
      <c r="D8" s="2">
        <v>710360000</v>
      </c>
      <c r="E8" s="2">
        <v>2066790000</v>
      </c>
    </row>
    <row r="9" spans="1:5" x14ac:dyDescent="0.3">
      <c r="A9" s="4" t="s">
        <v>42</v>
      </c>
      <c r="B9" s="2">
        <v>624630000</v>
      </c>
      <c r="C9" s="2">
        <v>639125000</v>
      </c>
      <c r="D9" s="2">
        <v>662625000</v>
      </c>
      <c r="E9" s="2">
        <v>1926380000</v>
      </c>
    </row>
    <row r="10" spans="1:5" x14ac:dyDescent="0.3">
      <c r="A10" s="4" t="s">
        <v>43</v>
      </c>
      <c r="B10" s="2">
        <v>593495000</v>
      </c>
      <c r="C10" s="2">
        <v>614970000</v>
      </c>
      <c r="D10" s="2">
        <v>634865000</v>
      </c>
      <c r="E10" s="2">
        <v>1843330000</v>
      </c>
    </row>
    <row r="11" spans="1:5" x14ac:dyDescent="0.3">
      <c r="A11" s="4" t="s">
        <v>44</v>
      </c>
      <c r="B11" s="2">
        <v>613945000</v>
      </c>
      <c r="C11" s="2">
        <v>629100000</v>
      </c>
      <c r="D11" s="2">
        <v>657735000</v>
      </c>
      <c r="E11" s="2">
        <v>1900780000</v>
      </c>
    </row>
    <row r="12" spans="1:5" x14ac:dyDescent="0.3">
      <c r="A12" s="4" t="s">
        <v>45</v>
      </c>
      <c r="B12" s="2">
        <v>622315000</v>
      </c>
      <c r="C12" s="2">
        <v>644900000</v>
      </c>
      <c r="D12" s="2">
        <v>664370000</v>
      </c>
      <c r="E12" s="2">
        <v>1931585000</v>
      </c>
    </row>
    <row r="13" spans="1:5" x14ac:dyDescent="0.3">
      <c r="A13" s="4" t="s">
        <v>46</v>
      </c>
      <c r="B13" s="2">
        <v>614940000</v>
      </c>
      <c r="C13" s="2">
        <v>639255000</v>
      </c>
      <c r="D13" s="2">
        <v>662680000</v>
      </c>
      <c r="E13" s="2">
        <v>1916875000</v>
      </c>
    </row>
    <row r="14" spans="1:5" x14ac:dyDescent="0.3">
      <c r="A14" s="4" t="s">
        <v>47</v>
      </c>
      <c r="B14" s="2">
        <v>653555000</v>
      </c>
      <c r="C14" s="2">
        <v>678005000</v>
      </c>
      <c r="D14" s="2">
        <v>705040000</v>
      </c>
      <c r="E14" s="2">
        <v>2036600000</v>
      </c>
    </row>
    <row r="15" spans="1:5" x14ac:dyDescent="0.3">
      <c r="A15" s="4" t="s">
        <v>110</v>
      </c>
      <c r="B15" s="2">
        <v>714210000</v>
      </c>
      <c r="C15" s="2">
        <v>734670000</v>
      </c>
      <c r="D15" s="2">
        <v>762855000</v>
      </c>
      <c r="E15" s="2">
        <v>2211735000</v>
      </c>
    </row>
    <row r="16" spans="1:5" x14ac:dyDescent="0.3">
      <c r="A16" s="4" t="s">
        <v>109</v>
      </c>
      <c r="B16" s="2">
        <v>748805000</v>
      </c>
      <c r="C16" s="2">
        <v>766065000</v>
      </c>
      <c r="D16" s="2">
        <v>796565000</v>
      </c>
      <c r="E16" s="2">
        <v>2311435000</v>
      </c>
    </row>
    <row r="17" spans="1:10" x14ac:dyDescent="0.3">
      <c r="A17" s="4" t="s">
        <v>34</v>
      </c>
      <c r="B17" s="2">
        <v>7953670000</v>
      </c>
      <c r="C17" s="2">
        <v>8203285000</v>
      </c>
      <c r="D17" s="2">
        <v>8526430000</v>
      </c>
      <c r="E17" s="2">
        <v>24683385000</v>
      </c>
    </row>
    <row r="19" spans="1:10" x14ac:dyDescent="0.3">
      <c r="A19" s="3" t="s">
        <v>32</v>
      </c>
      <c r="B19" s="3" t="s">
        <v>48</v>
      </c>
    </row>
    <row r="20" spans="1:10" x14ac:dyDescent="0.3">
      <c r="A20" s="3" t="s">
        <v>33</v>
      </c>
      <c r="B20" t="s">
        <v>16</v>
      </c>
      <c r="C20" t="s">
        <v>10</v>
      </c>
      <c r="D20" t="s">
        <v>20</v>
      </c>
      <c r="E20" t="s">
        <v>14</v>
      </c>
      <c r="F20" t="s">
        <v>6</v>
      </c>
      <c r="G20" t="s">
        <v>12</v>
      </c>
      <c r="H20" t="s">
        <v>18</v>
      </c>
      <c r="I20" t="s">
        <v>8</v>
      </c>
      <c r="J20" t="s">
        <v>34</v>
      </c>
    </row>
    <row r="21" spans="1:10" x14ac:dyDescent="0.3">
      <c r="A21" s="4">
        <v>2022</v>
      </c>
      <c r="B21">
        <v>72870</v>
      </c>
      <c r="C21">
        <v>32275</v>
      </c>
      <c r="D21">
        <v>21757</v>
      </c>
      <c r="E21">
        <v>43483</v>
      </c>
      <c r="F21">
        <v>36453</v>
      </c>
      <c r="G21">
        <v>18109</v>
      </c>
      <c r="H21">
        <v>32689</v>
      </c>
      <c r="I21">
        <v>25376</v>
      </c>
      <c r="J21">
        <v>283012</v>
      </c>
    </row>
    <row r="22" spans="1:10" x14ac:dyDescent="0.3">
      <c r="A22" s="4">
        <v>2023</v>
      </c>
      <c r="B22">
        <v>74292</v>
      </c>
      <c r="C22">
        <v>32618</v>
      </c>
      <c r="D22">
        <v>22583</v>
      </c>
      <c r="E22">
        <v>44469</v>
      </c>
      <c r="F22">
        <v>38061</v>
      </c>
      <c r="G22">
        <v>19277</v>
      </c>
      <c r="H22">
        <v>32987</v>
      </c>
      <c r="I22">
        <v>26080</v>
      </c>
      <c r="J22">
        <v>290367</v>
      </c>
    </row>
    <row r="23" spans="1:10" x14ac:dyDescent="0.3">
      <c r="A23" s="4">
        <v>2024</v>
      </c>
      <c r="B23">
        <v>75399</v>
      </c>
      <c r="C23">
        <v>32999</v>
      </c>
      <c r="D23">
        <v>23715</v>
      </c>
      <c r="E23">
        <v>45490</v>
      </c>
      <c r="F23">
        <v>40214</v>
      </c>
      <c r="G23">
        <v>20907</v>
      </c>
      <c r="H23">
        <v>33323</v>
      </c>
      <c r="I23">
        <v>27001</v>
      </c>
      <c r="J23">
        <v>299048</v>
      </c>
    </row>
    <row r="24" spans="1:10" x14ac:dyDescent="0.3">
      <c r="A24" s="4" t="s">
        <v>34</v>
      </c>
      <c r="B24">
        <v>222561</v>
      </c>
      <c r="C24">
        <v>97892</v>
      </c>
      <c r="D24">
        <v>68055</v>
      </c>
      <c r="E24">
        <v>133442</v>
      </c>
      <c r="F24">
        <v>114728</v>
      </c>
      <c r="G24">
        <v>58293</v>
      </c>
      <c r="H24">
        <v>98999</v>
      </c>
      <c r="I24">
        <v>78457</v>
      </c>
      <c r="J24">
        <v>872427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C7E7-3A9B-496B-8EE9-1399263A57C6}">
  <sheetPr codeName="Sheet7"/>
  <dimension ref="A1:S46"/>
  <sheetViews>
    <sheetView tabSelected="1" zoomScale="55" zoomScaleNormal="55" workbookViewId="0">
      <selection activeCell="AB5" sqref="AB5"/>
    </sheetView>
  </sheetViews>
  <sheetFormatPr defaultRowHeight="14.4" x14ac:dyDescent="0.3"/>
  <cols>
    <col min="1" max="1" width="8.21875" style="23" customWidth="1"/>
    <col min="2" max="11" width="8.88671875" style="23"/>
    <col min="12" max="12" width="40.5546875" style="23" bestFit="1" customWidth="1"/>
    <col min="13" max="13" width="23.21875" style="23" customWidth="1"/>
    <col min="14" max="14" width="23.88671875" style="23" customWidth="1"/>
    <col min="15" max="15" width="24.33203125" style="23" customWidth="1"/>
    <col min="16" max="16" width="0.109375" style="23" customWidth="1"/>
    <col min="17" max="19" width="8.88671875" style="23" hidden="1" customWidth="1"/>
    <col min="20" max="16384" width="8.88671875" style="23"/>
  </cols>
  <sheetData>
    <row r="1" spans="1:19" ht="15.6" customHeight="1" x14ac:dyDescent="0.3">
      <c r="A1" s="35"/>
      <c r="B1" s="35"/>
      <c r="C1" s="35"/>
      <c r="D1" s="35"/>
      <c r="E1" s="35"/>
      <c r="F1" s="35"/>
      <c r="G1" s="35"/>
      <c r="H1" s="35"/>
      <c r="I1" s="35"/>
      <c r="J1" s="35"/>
      <c r="K1" s="35"/>
      <c r="L1" s="35"/>
      <c r="M1" s="35"/>
      <c r="N1" s="35"/>
      <c r="O1" s="35"/>
      <c r="P1" s="35"/>
      <c r="Q1" s="35"/>
      <c r="R1" s="35"/>
      <c r="S1" s="35"/>
    </row>
    <row r="2" spans="1:19" ht="25.2" customHeight="1" x14ac:dyDescent="0.45">
      <c r="A2" s="36" t="s">
        <v>112</v>
      </c>
      <c r="B2" s="36"/>
      <c r="C2" s="36"/>
      <c r="D2" s="36"/>
      <c r="E2" s="36"/>
      <c r="F2" s="36"/>
      <c r="G2" s="36"/>
      <c r="H2" s="36"/>
      <c r="I2" s="36"/>
      <c r="J2" s="36"/>
      <c r="K2" s="36"/>
      <c r="L2" s="36"/>
      <c r="M2" s="36"/>
      <c r="N2" s="36"/>
      <c r="O2" s="36"/>
      <c r="P2" s="36"/>
      <c r="Q2" s="36"/>
      <c r="R2" s="36"/>
      <c r="S2" s="36"/>
    </row>
    <row r="3" spans="1:19" x14ac:dyDescent="0.3">
      <c r="A3" s="37" t="s">
        <v>108</v>
      </c>
      <c r="B3" s="37"/>
      <c r="C3" s="37"/>
      <c r="D3" s="37"/>
      <c r="E3" s="37"/>
      <c r="F3" s="37"/>
      <c r="G3" s="37"/>
      <c r="H3" s="37"/>
      <c r="I3" s="37"/>
      <c r="J3" s="37"/>
      <c r="K3" s="37"/>
      <c r="L3" s="37"/>
      <c r="M3" s="37"/>
      <c r="N3" s="37"/>
      <c r="O3" s="37"/>
      <c r="P3" s="37"/>
      <c r="Q3" s="37"/>
      <c r="R3" s="37"/>
      <c r="S3" s="37"/>
    </row>
    <row r="36" spans="12:15" x14ac:dyDescent="0.3">
      <c r="L36" s="39" t="s">
        <v>111</v>
      </c>
      <c r="M36" s="39">
        <v>2022</v>
      </c>
      <c r="N36" s="38">
        <v>2023</v>
      </c>
      <c r="O36" s="38">
        <v>2024</v>
      </c>
    </row>
    <row r="37" spans="12:15" x14ac:dyDescent="0.3">
      <c r="L37" s="40"/>
      <c r="M37" s="40"/>
      <c r="N37" s="38"/>
      <c r="O37" s="38"/>
    </row>
    <row r="38" spans="12:15" x14ac:dyDescent="0.3">
      <c r="L38" s="41"/>
      <c r="M38" s="41"/>
      <c r="N38" s="38"/>
      <c r="O38" s="38"/>
    </row>
    <row r="39" spans="12:15" x14ac:dyDescent="0.3">
      <c r="L39" s="26" t="s">
        <v>16</v>
      </c>
      <c r="M39" s="27">
        <f>SUM(GETPIVOTDATA("Sum of Total_Penjualan_Rupiah",Analisis_Profitablitas_Produk!$A$1,"ID_Produk","P001","Years (Tanggal)",2022)-Analisis_Profitablitas_Produk!B17)</f>
        <v>706532046</v>
      </c>
      <c r="N39" s="27">
        <f>SUM(GETPIVOTDATA("Sum of Total_Penjualan_Rupiah",Analisis_Profitablitas_Produk!$A$1,"ID_Produk","P001","Years (Tanggal)",2023)-Analisis_Profitablitas_Produk!C17)</f>
        <v>737698302</v>
      </c>
      <c r="O39" s="27">
        <f>SUM(GETPIVOTDATA("Sum of Total_Penjualan_Rupiah",Analisis_Profitablitas_Produk!$A$1,"ID_Produk","P001","Years (Tanggal)",2024)-Analisis_Profitablitas_Produk!D17)</f>
        <v>779427748</v>
      </c>
    </row>
    <row r="40" spans="12:15" x14ac:dyDescent="0.3">
      <c r="L40" s="26" t="s">
        <v>10</v>
      </c>
      <c r="M40" s="27">
        <f>SUM(GETPIVOTDATA("Sum of Total_Penjualan_Rupiah",Analisis_Profitablitas_Produk!$A$1,"ID_Produk","P001","Years (Tanggal)",2022)-Analisis_Profitablitas_Produk!B18)</f>
        <v>820848654</v>
      </c>
      <c r="N40" s="27">
        <f>SUM(GETPIVOTDATA("Sum of Total_Penjualan_Rupiah",Analisis_Profitablitas_Produk!$A$1,"ID_Produk","P001","Years (Tanggal)",2023)-Analisis_Profitablitas_Produk!C18)</f>
        <v>857057598</v>
      </c>
      <c r="O40" s="27">
        <f>SUM(GETPIVOTDATA("Sum of Total_Penjualan_Rupiah",Analisis_Profitablitas_Produk!$A$1,"ID_Produk","P001","Years (Tanggal)",2024)-Analisis_Profitablitas_Produk!D18)</f>
        <v>905538852</v>
      </c>
    </row>
    <row r="41" spans="12:15" x14ac:dyDescent="0.3">
      <c r="L41" s="26" t="s">
        <v>20</v>
      </c>
      <c r="M41" s="27">
        <f>SUM(GETPIVOTDATA("Sum of Total_Penjualan_Rupiah",Analisis_Profitablitas_Produk!$A$1,"ID_Produk","P001","Years (Tanggal)",2022)-Analisis_Profitablitas_Produk!B19)</f>
        <v>642265407</v>
      </c>
      <c r="N41" s="27">
        <f>SUM(GETPIVOTDATA("Sum of Total_Penjualan_Rupiah",Analisis_Profitablitas_Produk!$A$1,"ID_Produk","P001","Years (Tanggal)",2023)-Analisis_Profitablitas_Produk!C19)</f>
        <v>670596759</v>
      </c>
      <c r="O41" s="27">
        <f>SUM(GETPIVOTDATA("Sum of Total_Penjualan_Rupiah",Analisis_Profitablitas_Produk!$A$1,"ID_Produk","P001","Years (Tanggal)",2024)-Analisis_Profitablitas_Produk!D19)</f>
        <v>708530466</v>
      </c>
    </row>
    <row r="42" spans="12:15" x14ac:dyDescent="0.3">
      <c r="L42" s="26" t="s">
        <v>14</v>
      </c>
      <c r="M42" s="27">
        <f>SUM(GETPIVOTDATA("Sum of Total_Penjualan_Rupiah",Analisis_Profitablitas_Produk!$A$1,"ID_Produk","P001","Years (Tanggal)",2022)-Analisis_Profitablitas_Produk!B20)</f>
        <v>336278925</v>
      </c>
      <c r="N42" s="27">
        <f>SUM(GETPIVOTDATA("Sum of Total_Penjualan_Rupiah",Analisis_Profitablitas_Produk!$A$1,"ID_Produk","P001","Years (Tanggal)",2023)-Analisis_Profitablitas_Produk!C20)</f>
        <v>351112725</v>
      </c>
      <c r="O42" s="27">
        <f>SUM(GETPIVOTDATA("Sum of Total_Penjualan_Rupiah",Analisis_Profitablitas_Produk!$A$1,"ID_Produk","P001","Years (Tanggal)",2024)-Analisis_Profitablitas_Produk!D20)</f>
        <v>370974150</v>
      </c>
    </row>
    <row r="43" spans="12:15" x14ac:dyDescent="0.3">
      <c r="L43" s="26" t="s">
        <v>6</v>
      </c>
      <c r="M43" s="27">
        <f>SUM(GETPIVOTDATA("Sum of Total_Penjualan_Rupiah",Analisis_Profitablitas_Produk!$A$1,"ID_Produk","P001","Years (Tanggal)",2022)-Analisis_Profitablitas_Produk!B21)</f>
        <v>1423999992</v>
      </c>
      <c r="N43" s="27">
        <f>SUM(GETPIVOTDATA("Sum of Total_Penjualan_Rupiah",Analisis_Profitablitas_Produk!$A$1,"ID_Produk","P001","Years (Tanggal)",2023)-Analisis_Profitablitas_Produk!C21)</f>
        <v>1486814904</v>
      </c>
      <c r="O43" s="27">
        <f>SUM(GETPIVOTDATA("Sum of Total_Penjualan_Rupiah",Analisis_Profitablitas_Produk!$A$1,"ID_Produk","P001","Years (Tanggal)",2024)-Analisis_Profitablitas_Produk!D21)</f>
        <v>1570919696</v>
      </c>
    </row>
    <row r="44" spans="12:15" x14ac:dyDescent="0.3">
      <c r="L44" s="26" t="s">
        <v>12</v>
      </c>
      <c r="M44" s="27">
        <f>SUM(GETPIVOTDATA("Sum of Total_Penjualan_Rupiah",Analisis_Profitablitas_Produk!$A$1,"ID_Produk","P001","Years (Tanggal)",2022)-Analisis_Profitablitas_Produk!B22)</f>
        <v>1723023951</v>
      </c>
      <c r="N44" s="27">
        <f>SUM(GETPIVOTDATA("Sum of Total_Penjualan_Rupiah",Analisis_Profitablitas_Produk!$A$1,"ID_Produk","P001","Years (Tanggal)",2023)-Analisis_Profitablitas_Produk!C22)</f>
        <v>1799029287</v>
      </c>
      <c r="O44" s="27">
        <f>SUM(GETPIVOTDATA("Sum of Total_Penjualan_Rupiah",Analisis_Profitablitas_Produk!$A$1,"ID_Produk","P001","Years (Tanggal)",2024)-Analisis_Profitablitas_Produk!D22)</f>
        <v>1900795138</v>
      </c>
    </row>
    <row r="45" spans="12:15" x14ac:dyDescent="0.3">
      <c r="L45" s="26" t="s">
        <v>18</v>
      </c>
      <c r="M45" s="27">
        <f>SUM(GETPIVOTDATA("Sum of Total_Penjualan_Rupiah",Analisis_Profitablitas_Produk!$A$1,"ID_Produk","P001","Years (Tanggal)",2022)-Analisis_Profitablitas_Produk!B23)</f>
        <v>1351130445</v>
      </c>
      <c r="N45" s="27">
        <f>SUM(GETPIVOTDATA("Sum of Total_Penjualan_Rupiah",Analisis_Profitablitas_Produk!$A$1,"ID_Produk","P001","Years (Tanggal)",2023)-Analisis_Profitablitas_Produk!C23)</f>
        <v>1410730965</v>
      </c>
      <c r="O45" s="27">
        <f>SUM(GETPIVOTDATA("Sum of Total_Penjualan_Rupiah",Analisis_Profitablitas_Produk!$A$1,"ID_Produk","P001","Years (Tanggal)",2024)-Analisis_Profitablitas_Produk!D23)</f>
        <v>1490531910</v>
      </c>
    </row>
    <row r="46" spans="12:15" x14ac:dyDescent="0.3">
      <c r="L46" s="26" t="s">
        <v>8</v>
      </c>
      <c r="M46" s="27">
        <f>SUM(GETPIVOTDATA("Sum of Total_Penjualan_Rupiah",Analisis_Profitablitas_Produk!$A$1,"ID_Produk","P001","Years (Tanggal)",2022)-Analisis_Profitablitas_Produk!B24)</f>
        <v>991703865</v>
      </c>
      <c r="N46" s="27">
        <f>SUM(GETPIVOTDATA("Sum of Total_Penjualan_Rupiah",Analisis_Profitablitas_Produk!$A$1,"ID_Produk","P001","Years (Tanggal)",2023)-Analisis_Profitablitas_Produk!C24)</f>
        <v>1035449505</v>
      </c>
      <c r="O46" s="27">
        <f>SUM(GETPIVOTDATA("Sum of Total_Penjualan_Rupiah",Analisis_Profitablitas_Produk!$A$1,"ID_Produk","P001","Years (Tanggal)",2024)-Analisis_Profitablitas_Produk!D24)</f>
        <v>1094021870</v>
      </c>
    </row>
  </sheetData>
  <mergeCells count="7">
    <mergeCell ref="A1:S1"/>
    <mergeCell ref="A2:S2"/>
    <mergeCell ref="A3:S3"/>
    <mergeCell ref="N36:N38"/>
    <mergeCell ref="O36:O38"/>
    <mergeCell ref="M36:M38"/>
    <mergeCell ref="L36:L38"/>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688123-D0B0-4DCF-8B9D-366E886A46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data_biaya_inventaris</vt:lpstr>
      <vt:lpstr>EOQ_ROP</vt:lpstr>
      <vt:lpstr>Analisis_Profitablitas_Produk</vt:lpstr>
      <vt:lpstr>data_penjualan_historis</vt:lpstr>
      <vt:lpstr>Peramalan MA(3)</vt:lpstr>
      <vt:lpstr>Penjualan_Bulanan</vt:lpstr>
      <vt:lpstr>Visualisasi_Data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Alvonso N</dc:creator>
  <cp:lastModifiedBy>Alvonso N</cp:lastModifiedBy>
  <dcterms:created xsi:type="dcterms:W3CDTF">2025-07-18T16:53:57Z</dcterms:created>
  <dcterms:modified xsi:type="dcterms:W3CDTF">2025-08-31T14:14:37Z</dcterms:modified>
</cp:coreProperties>
</file>